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Vola_hedging\"/>
    </mc:Choice>
  </mc:AlternateContent>
  <xr:revisionPtr revIDLastSave="0" documentId="13_ncr:1_{165AB539-9014-4269-BD9C-D34477A860B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F" sheetId="1" r:id="rId1"/>
    <sheet name="Strategies" sheetId="2" r:id="rId2"/>
    <sheet name="Vola calc" sheetId="3" r:id="rId3"/>
    <sheet name="Vola calc LO" sheetId="4" r:id="rId4"/>
  </sheets>
  <calcPr calcId="181029"/>
</workbook>
</file>

<file path=xl/calcChain.xml><?xml version="1.0" encoding="utf-8"?>
<calcChain xmlns="http://schemas.openxmlformats.org/spreadsheetml/2006/main">
  <c r="AC45" i="4" l="1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44" i="4"/>
  <c r="AD14" i="4"/>
  <c r="AH14" i="4" s="1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G2" i="4"/>
  <c r="H2" i="4"/>
  <c r="I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AT15" i="3"/>
  <c r="AT16" i="3"/>
  <c r="AT17" i="3"/>
  <c r="AT18" i="3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14" i="3"/>
  <c r="M14" i="3"/>
  <c r="BN2" i="3"/>
  <c r="BN3" i="3"/>
  <c r="BN4" i="3"/>
  <c r="BN5" i="3"/>
  <c r="BN6" i="3"/>
  <c r="BN7" i="3"/>
  <c r="BN8" i="3"/>
  <c r="BN9" i="3"/>
  <c r="BN10" i="3"/>
  <c r="BN11" i="3"/>
  <c r="BN12" i="3"/>
  <c r="BN13" i="3"/>
  <c r="BL3" i="3"/>
  <c r="BO3" i="3" s="1"/>
  <c r="BM3" i="3"/>
  <c r="BL4" i="3"/>
  <c r="BO4" i="3" s="1"/>
  <c r="BM4" i="3"/>
  <c r="BL5" i="3"/>
  <c r="BO5" i="3" s="1"/>
  <c r="BM5" i="3"/>
  <c r="BL6" i="3"/>
  <c r="BO6" i="3" s="1"/>
  <c r="BM6" i="3"/>
  <c r="BL7" i="3"/>
  <c r="BO7" i="3" s="1"/>
  <c r="BM7" i="3"/>
  <c r="BL8" i="3"/>
  <c r="BO8" i="3" s="1"/>
  <c r="BM8" i="3"/>
  <c r="BL9" i="3"/>
  <c r="BO9" i="3" s="1"/>
  <c r="BM9" i="3"/>
  <c r="BL10" i="3"/>
  <c r="BO10" i="3" s="1"/>
  <c r="BM10" i="3"/>
  <c r="BL11" i="3"/>
  <c r="BO11" i="3" s="1"/>
  <c r="BM11" i="3"/>
  <c r="BL12" i="3"/>
  <c r="BO12" i="3" s="1"/>
  <c r="BM12" i="3"/>
  <c r="BL13" i="3"/>
  <c r="BO13" i="3" s="1"/>
  <c r="BM13" i="3"/>
  <c r="BM2" i="3"/>
  <c r="BL2" i="3"/>
  <c r="BO2" i="3" s="1"/>
  <c r="X2" i="3"/>
  <c r="AD2" i="3" s="1"/>
  <c r="Y2" i="3"/>
  <c r="AE2" i="3" s="1"/>
  <c r="Z2" i="3"/>
  <c r="AF2" i="3" s="1"/>
  <c r="AA2" i="3"/>
  <c r="AG2" i="3" s="1"/>
  <c r="X3" i="3"/>
  <c r="AD3" i="3" s="1"/>
  <c r="Y3" i="3"/>
  <c r="AE3" i="3" s="1"/>
  <c r="Z3" i="3"/>
  <c r="AF3" i="3" s="1"/>
  <c r="AA3" i="3"/>
  <c r="AG3" i="3" s="1"/>
  <c r="X4" i="3"/>
  <c r="AD4" i="3" s="1"/>
  <c r="Y4" i="3"/>
  <c r="AE4" i="3" s="1"/>
  <c r="Z4" i="3"/>
  <c r="AF4" i="3" s="1"/>
  <c r="AA4" i="3"/>
  <c r="AG4" i="3" s="1"/>
  <c r="X5" i="3"/>
  <c r="AD5" i="3" s="1"/>
  <c r="Y5" i="3"/>
  <c r="AE5" i="3" s="1"/>
  <c r="Z5" i="3"/>
  <c r="AF5" i="3" s="1"/>
  <c r="AA5" i="3"/>
  <c r="AG5" i="3" s="1"/>
  <c r="X6" i="3"/>
  <c r="AD6" i="3" s="1"/>
  <c r="Y6" i="3"/>
  <c r="AE6" i="3" s="1"/>
  <c r="Z6" i="3"/>
  <c r="AF6" i="3" s="1"/>
  <c r="AA6" i="3"/>
  <c r="AG6" i="3" s="1"/>
  <c r="X7" i="3"/>
  <c r="AD7" i="3" s="1"/>
  <c r="Y7" i="3"/>
  <c r="AE7" i="3" s="1"/>
  <c r="Z7" i="3"/>
  <c r="AF7" i="3" s="1"/>
  <c r="AA7" i="3"/>
  <c r="AG7" i="3" s="1"/>
  <c r="X8" i="3"/>
  <c r="AD8" i="3" s="1"/>
  <c r="Y8" i="3"/>
  <c r="AE8" i="3" s="1"/>
  <c r="Z8" i="3"/>
  <c r="AF8" i="3" s="1"/>
  <c r="AA8" i="3"/>
  <c r="AG8" i="3" s="1"/>
  <c r="X9" i="3"/>
  <c r="AD9" i="3" s="1"/>
  <c r="Y9" i="3"/>
  <c r="AE9" i="3" s="1"/>
  <c r="Z9" i="3"/>
  <c r="AF9" i="3" s="1"/>
  <c r="AA9" i="3"/>
  <c r="AG9" i="3" s="1"/>
  <c r="X10" i="3"/>
  <c r="AD10" i="3" s="1"/>
  <c r="Y10" i="3"/>
  <c r="AE10" i="3" s="1"/>
  <c r="Z10" i="3"/>
  <c r="AF10" i="3" s="1"/>
  <c r="AA10" i="3"/>
  <c r="AG10" i="3" s="1"/>
  <c r="X11" i="3"/>
  <c r="AD11" i="3" s="1"/>
  <c r="Y11" i="3"/>
  <c r="AE11" i="3" s="1"/>
  <c r="Z11" i="3"/>
  <c r="AF11" i="3" s="1"/>
  <c r="AA11" i="3"/>
  <c r="AG11" i="3" s="1"/>
  <c r="X12" i="3"/>
  <c r="AD12" i="3" s="1"/>
  <c r="Y12" i="3"/>
  <c r="AE12" i="3" s="1"/>
  <c r="Z12" i="3"/>
  <c r="AF12" i="3" s="1"/>
  <c r="AA12" i="3"/>
  <c r="AG12" i="3" s="1"/>
  <c r="X13" i="3"/>
  <c r="AD13" i="3" s="1"/>
  <c r="Y13" i="3"/>
  <c r="AE13" i="3" s="1"/>
  <c r="Z13" i="3"/>
  <c r="AF13" i="3" s="1"/>
  <c r="AA13" i="3"/>
  <c r="AG13" i="3" s="1"/>
  <c r="Y1" i="3"/>
  <c r="AE1" i="3" s="1"/>
  <c r="Z1" i="3"/>
  <c r="AF1" i="3" s="1"/>
  <c r="AA1" i="3"/>
  <c r="AG1" i="3" s="1"/>
  <c r="X1" i="3"/>
  <c r="AD1" i="3" s="1"/>
  <c r="M281" i="3"/>
  <c r="N281" i="3"/>
  <c r="O281" i="3"/>
  <c r="P281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M172" i="3"/>
  <c r="N172" i="3"/>
  <c r="O172" i="3"/>
  <c r="P172" i="3"/>
  <c r="M173" i="3"/>
  <c r="N173" i="3"/>
  <c r="O173" i="3"/>
  <c r="P173" i="3"/>
  <c r="M174" i="3"/>
  <c r="N174" i="3"/>
  <c r="O174" i="3"/>
  <c r="P174" i="3"/>
  <c r="M175" i="3"/>
  <c r="N175" i="3"/>
  <c r="O175" i="3"/>
  <c r="P175" i="3"/>
  <c r="M176" i="3"/>
  <c r="N176" i="3"/>
  <c r="O176" i="3"/>
  <c r="P176" i="3"/>
  <c r="M177" i="3"/>
  <c r="N177" i="3"/>
  <c r="O177" i="3"/>
  <c r="P177" i="3"/>
  <c r="M178" i="3"/>
  <c r="N178" i="3"/>
  <c r="O178" i="3"/>
  <c r="P178" i="3"/>
  <c r="M179" i="3"/>
  <c r="N179" i="3"/>
  <c r="O179" i="3"/>
  <c r="P179" i="3"/>
  <c r="M180" i="3"/>
  <c r="N180" i="3"/>
  <c r="O180" i="3"/>
  <c r="P180" i="3"/>
  <c r="M181" i="3"/>
  <c r="N181" i="3"/>
  <c r="O181" i="3"/>
  <c r="P181" i="3"/>
  <c r="M182" i="3"/>
  <c r="N182" i="3"/>
  <c r="O182" i="3"/>
  <c r="P182" i="3"/>
  <c r="M183" i="3"/>
  <c r="N183" i="3"/>
  <c r="O183" i="3"/>
  <c r="P183" i="3"/>
  <c r="M184" i="3"/>
  <c r="N184" i="3"/>
  <c r="O184" i="3"/>
  <c r="P184" i="3"/>
  <c r="M185" i="3"/>
  <c r="N185" i="3"/>
  <c r="O185" i="3"/>
  <c r="P185" i="3"/>
  <c r="M186" i="3"/>
  <c r="N186" i="3"/>
  <c r="O186" i="3"/>
  <c r="P186" i="3"/>
  <c r="M187" i="3"/>
  <c r="N187" i="3"/>
  <c r="O187" i="3"/>
  <c r="P187" i="3"/>
  <c r="M188" i="3"/>
  <c r="N188" i="3"/>
  <c r="O188" i="3"/>
  <c r="P188" i="3"/>
  <c r="M189" i="3"/>
  <c r="N189" i="3"/>
  <c r="O189" i="3"/>
  <c r="P189" i="3"/>
  <c r="M190" i="3"/>
  <c r="N190" i="3"/>
  <c r="O190" i="3"/>
  <c r="P190" i="3"/>
  <c r="M191" i="3"/>
  <c r="N191" i="3"/>
  <c r="O191" i="3"/>
  <c r="P191" i="3"/>
  <c r="M192" i="3"/>
  <c r="N192" i="3"/>
  <c r="O192" i="3"/>
  <c r="P192" i="3"/>
  <c r="M193" i="3"/>
  <c r="N193" i="3"/>
  <c r="O193" i="3"/>
  <c r="P193" i="3"/>
  <c r="M194" i="3"/>
  <c r="N194" i="3"/>
  <c r="O194" i="3"/>
  <c r="P194" i="3"/>
  <c r="M195" i="3"/>
  <c r="N195" i="3"/>
  <c r="O195" i="3"/>
  <c r="P195" i="3"/>
  <c r="M196" i="3"/>
  <c r="N196" i="3"/>
  <c r="O196" i="3"/>
  <c r="P196" i="3"/>
  <c r="M197" i="3"/>
  <c r="N197" i="3"/>
  <c r="O197" i="3"/>
  <c r="P197" i="3"/>
  <c r="M198" i="3"/>
  <c r="N198" i="3"/>
  <c r="O198" i="3"/>
  <c r="P198" i="3"/>
  <c r="M199" i="3"/>
  <c r="N199" i="3"/>
  <c r="O199" i="3"/>
  <c r="P199" i="3"/>
  <c r="M200" i="3"/>
  <c r="N200" i="3"/>
  <c r="O200" i="3"/>
  <c r="P200" i="3"/>
  <c r="M201" i="3"/>
  <c r="N201" i="3"/>
  <c r="O201" i="3"/>
  <c r="P201" i="3"/>
  <c r="M202" i="3"/>
  <c r="N202" i="3"/>
  <c r="O202" i="3"/>
  <c r="P202" i="3"/>
  <c r="M203" i="3"/>
  <c r="N203" i="3"/>
  <c r="O203" i="3"/>
  <c r="P203" i="3"/>
  <c r="M204" i="3"/>
  <c r="N204" i="3"/>
  <c r="O204" i="3"/>
  <c r="P204" i="3"/>
  <c r="M205" i="3"/>
  <c r="N205" i="3"/>
  <c r="O205" i="3"/>
  <c r="P205" i="3"/>
  <c r="M206" i="3"/>
  <c r="N206" i="3"/>
  <c r="O206" i="3"/>
  <c r="P206" i="3"/>
  <c r="M207" i="3"/>
  <c r="N207" i="3"/>
  <c r="O207" i="3"/>
  <c r="P207" i="3"/>
  <c r="M208" i="3"/>
  <c r="N208" i="3"/>
  <c r="O208" i="3"/>
  <c r="P208" i="3"/>
  <c r="M209" i="3"/>
  <c r="N209" i="3"/>
  <c r="O209" i="3"/>
  <c r="P209" i="3"/>
  <c r="M210" i="3"/>
  <c r="N210" i="3"/>
  <c r="O210" i="3"/>
  <c r="P210" i="3"/>
  <c r="M211" i="3"/>
  <c r="N211" i="3"/>
  <c r="O211" i="3"/>
  <c r="P211" i="3"/>
  <c r="M212" i="3"/>
  <c r="N212" i="3"/>
  <c r="O212" i="3"/>
  <c r="P212" i="3"/>
  <c r="M213" i="3"/>
  <c r="N213" i="3"/>
  <c r="O213" i="3"/>
  <c r="P213" i="3"/>
  <c r="M214" i="3"/>
  <c r="N214" i="3"/>
  <c r="O214" i="3"/>
  <c r="P214" i="3"/>
  <c r="M215" i="3"/>
  <c r="N215" i="3"/>
  <c r="O215" i="3"/>
  <c r="P215" i="3"/>
  <c r="M216" i="3"/>
  <c r="N216" i="3"/>
  <c r="O216" i="3"/>
  <c r="P216" i="3"/>
  <c r="M217" i="3"/>
  <c r="N217" i="3"/>
  <c r="O217" i="3"/>
  <c r="P217" i="3"/>
  <c r="M218" i="3"/>
  <c r="N218" i="3"/>
  <c r="O218" i="3"/>
  <c r="P218" i="3"/>
  <c r="M219" i="3"/>
  <c r="N219" i="3"/>
  <c r="O219" i="3"/>
  <c r="P219" i="3"/>
  <c r="M220" i="3"/>
  <c r="N220" i="3"/>
  <c r="O220" i="3"/>
  <c r="P220" i="3"/>
  <c r="M221" i="3"/>
  <c r="N221" i="3"/>
  <c r="O221" i="3"/>
  <c r="P221" i="3"/>
  <c r="M222" i="3"/>
  <c r="N222" i="3"/>
  <c r="O222" i="3"/>
  <c r="P222" i="3"/>
  <c r="M223" i="3"/>
  <c r="N223" i="3"/>
  <c r="O223" i="3"/>
  <c r="P223" i="3"/>
  <c r="M224" i="3"/>
  <c r="N224" i="3"/>
  <c r="O224" i="3"/>
  <c r="P224" i="3"/>
  <c r="M225" i="3"/>
  <c r="N225" i="3"/>
  <c r="O225" i="3"/>
  <c r="P225" i="3"/>
  <c r="M226" i="3"/>
  <c r="N226" i="3"/>
  <c r="O226" i="3"/>
  <c r="P226" i="3"/>
  <c r="M227" i="3"/>
  <c r="N227" i="3"/>
  <c r="O227" i="3"/>
  <c r="P227" i="3"/>
  <c r="M228" i="3"/>
  <c r="N228" i="3"/>
  <c r="O228" i="3"/>
  <c r="P228" i="3"/>
  <c r="M229" i="3"/>
  <c r="N229" i="3"/>
  <c r="O229" i="3"/>
  <c r="P229" i="3"/>
  <c r="M230" i="3"/>
  <c r="N230" i="3"/>
  <c r="O230" i="3"/>
  <c r="P230" i="3"/>
  <c r="M231" i="3"/>
  <c r="N231" i="3"/>
  <c r="O231" i="3"/>
  <c r="P231" i="3"/>
  <c r="M232" i="3"/>
  <c r="N232" i="3"/>
  <c r="O232" i="3"/>
  <c r="P232" i="3"/>
  <c r="M233" i="3"/>
  <c r="N233" i="3"/>
  <c r="O233" i="3"/>
  <c r="P233" i="3"/>
  <c r="M234" i="3"/>
  <c r="N234" i="3"/>
  <c r="O234" i="3"/>
  <c r="P234" i="3"/>
  <c r="M235" i="3"/>
  <c r="N235" i="3"/>
  <c r="O235" i="3"/>
  <c r="P235" i="3"/>
  <c r="M236" i="3"/>
  <c r="N236" i="3"/>
  <c r="O236" i="3"/>
  <c r="P236" i="3"/>
  <c r="M237" i="3"/>
  <c r="N237" i="3"/>
  <c r="O237" i="3"/>
  <c r="P237" i="3"/>
  <c r="M238" i="3"/>
  <c r="N238" i="3"/>
  <c r="O238" i="3"/>
  <c r="P238" i="3"/>
  <c r="M239" i="3"/>
  <c r="N239" i="3"/>
  <c r="O239" i="3"/>
  <c r="P239" i="3"/>
  <c r="M240" i="3"/>
  <c r="N240" i="3"/>
  <c r="O240" i="3"/>
  <c r="P240" i="3"/>
  <c r="M241" i="3"/>
  <c r="N241" i="3"/>
  <c r="O241" i="3"/>
  <c r="P241" i="3"/>
  <c r="M242" i="3"/>
  <c r="N242" i="3"/>
  <c r="O242" i="3"/>
  <c r="P242" i="3"/>
  <c r="M243" i="3"/>
  <c r="N243" i="3"/>
  <c r="O243" i="3"/>
  <c r="P243" i="3"/>
  <c r="M244" i="3"/>
  <c r="N244" i="3"/>
  <c r="O244" i="3"/>
  <c r="P244" i="3"/>
  <c r="M245" i="3"/>
  <c r="N245" i="3"/>
  <c r="O245" i="3"/>
  <c r="P245" i="3"/>
  <c r="M246" i="3"/>
  <c r="N246" i="3"/>
  <c r="O246" i="3"/>
  <c r="P246" i="3"/>
  <c r="M247" i="3"/>
  <c r="N247" i="3"/>
  <c r="O247" i="3"/>
  <c r="P247" i="3"/>
  <c r="M248" i="3"/>
  <c r="N248" i="3"/>
  <c r="O248" i="3"/>
  <c r="P248" i="3"/>
  <c r="M249" i="3"/>
  <c r="N249" i="3"/>
  <c r="O249" i="3"/>
  <c r="P249" i="3"/>
  <c r="M250" i="3"/>
  <c r="N250" i="3"/>
  <c r="O250" i="3"/>
  <c r="P250" i="3"/>
  <c r="M251" i="3"/>
  <c r="N251" i="3"/>
  <c r="O251" i="3"/>
  <c r="P251" i="3"/>
  <c r="M252" i="3"/>
  <c r="N252" i="3"/>
  <c r="O252" i="3"/>
  <c r="P252" i="3"/>
  <c r="M253" i="3"/>
  <c r="N253" i="3"/>
  <c r="O253" i="3"/>
  <c r="P253" i="3"/>
  <c r="M254" i="3"/>
  <c r="N254" i="3"/>
  <c r="O254" i="3"/>
  <c r="P254" i="3"/>
  <c r="M255" i="3"/>
  <c r="N255" i="3"/>
  <c r="O255" i="3"/>
  <c r="P255" i="3"/>
  <c r="M256" i="3"/>
  <c r="N256" i="3"/>
  <c r="O256" i="3"/>
  <c r="P256" i="3"/>
  <c r="M257" i="3"/>
  <c r="N257" i="3"/>
  <c r="O257" i="3"/>
  <c r="P257" i="3"/>
  <c r="M258" i="3"/>
  <c r="N258" i="3"/>
  <c r="O258" i="3"/>
  <c r="P258" i="3"/>
  <c r="M259" i="3"/>
  <c r="N259" i="3"/>
  <c r="O259" i="3"/>
  <c r="P259" i="3"/>
  <c r="M260" i="3"/>
  <c r="N260" i="3"/>
  <c r="O260" i="3"/>
  <c r="P260" i="3"/>
  <c r="M261" i="3"/>
  <c r="N261" i="3"/>
  <c r="O261" i="3"/>
  <c r="P261" i="3"/>
  <c r="M262" i="3"/>
  <c r="N262" i="3"/>
  <c r="O262" i="3"/>
  <c r="P262" i="3"/>
  <c r="M263" i="3"/>
  <c r="N263" i="3"/>
  <c r="O263" i="3"/>
  <c r="P263" i="3"/>
  <c r="M264" i="3"/>
  <c r="N264" i="3"/>
  <c r="O264" i="3"/>
  <c r="P264" i="3"/>
  <c r="M265" i="3"/>
  <c r="N265" i="3"/>
  <c r="O265" i="3"/>
  <c r="P265" i="3"/>
  <c r="M266" i="3"/>
  <c r="N266" i="3"/>
  <c r="O266" i="3"/>
  <c r="P266" i="3"/>
  <c r="M267" i="3"/>
  <c r="N267" i="3"/>
  <c r="O267" i="3"/>
  <c r="P267" i="3"/>
  <c r="M268" i="3"/>
  <c r="N268" i="3"/>
  <c r="O268" i="3"/>
  <c r="P268" i="3"/>
  <c r="M269" i="3"/>
  <c r="N269" i="3"/>
  <c r="O269" i="3"/>
  <c r="P269" i="3"/>
  <c r="M270" i="3"/>
  <c r="N270" i="3"/>
  <c r="O270" i="3"/>
  <c r="P270" i="3"/>
  <c r="M271" i="3"/>
  <c r="N271" i="3"/>
  <c r="O271" i="3"/>
  <c r="P271" i="3"/>
  <c r="M272" i="3"/>
  <c r="N272" i="3"/>
  <c r="O272" i="3"/>
  <c r="P272" i="3"/>
  <c r="M273" i="3"/>
  <c r="N273" i="3"/>
  <c r="O273" i="3"/>
  <c r="P273" i="3"/>
  <c r="M274" i="3"/>
  <c r="N274" i="3"/>
  <c r="O274" i="3"/>
  <c r="P274" i="3"/>
  <c r="M275" i="3"/>
  <c r="N275" i="3"/>
  <c r="O275" i="3"/>
  <c r="P275" i="3"/>
  <c r="M276" i="3"/>
  <c r="N276" i="3"/>
  <c r="O276" i="3"/>
  <c r="P276" i="3"/>
  <c r="M277" i="3"/>
  <c r="N277" i="3"/>
  <c r="O277" i="3"/>
  <c r="P277" i="3"/>
  <c r="M278" i="3"/>
  <c r="N278" i="3"/>
  <c r="O278" i="3"/>
  <c r="P278" i="3"/>
  <c r="M279" i="3"/>
  <c r="N279" i="3"/>
  <c r="O279" i="3"/>
  <c r="P279" i="3"/>
  <c r="M280" i="3"/>
  <c r="N280" i="3"/>
  <c r="O280" i="3"/>
  <c r="P280" i="3"/>
  <c r="N14" i="3"/>
  <c r="O14" i="3"/>
  <c r="P14" i="3"/>
  <c r="G15" i="3"/>
  <c r="H15" i="3"/>
  <c r="Y15" i="3" s="1"/>
  <c r="AE15" i="3" s="1"/>
  <c r="I15" i="3"/>
  <c r="J15" i="3"/>
  <c r="G16" i="3"/>
  <c r="H16" i="3"/>
  <c r="I16" i="3"/>
  <c r="J16" i="3"/>
  <c r="G17" i="3"/>
  <c r="H17" i="3"/>
  <c r="I17" i="3"/>
  <c r="J17" i="3"/>
  <c r="G18" i="3"/>
  <c r="X18" i="3" s="1"/>
  <c r="AD18" i="3" s="1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X22" i="3" s="1"/>
  <c r="AD22" i="3" s="1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X26" i="3" s="1"/>
  <c r="AD26" i="3" s="1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X30" i="3" s="1"/>
  <c r="AD30" i="3" s="1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X34" i="3" s="1"/>
  <c r="AD34" i="3" s="1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H14" i="3"/>
  <c r="I14" i="3"/>
  <c r="J14" i="3"/>
  <c r="G14" i="3"/>
  <c r="AH15" i="4" l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K15" i="4"/>
  <c r="K14" i="4"/>
  <c r="O14" i="4"/>
  <c r="M246" i="4"/>
  <c r="L241" i="4"/>
  <c r="L231" i="4"/>
  <c r="K226" i="4"/>
  <c r="K218" i="4"/>
  <c r="O210" i="4"/>
  <c r="K202" i="4"/>
  <c r="M196" i="4"/>
  <c r="L191" i="4"/>
  <c r="M190" i="4"/>
  <c r="K186" i="4"/>
  <c r="L185" i="4"/>
  <c r="P181" i="4"/>
  <c r="Q177" i="4"/>
  <c r="L175" i="4"/>
  <c r="M174" i="4"/>
  <c r="Q170" i="4"/>
  <c r="L169" i="4"/>
  <c r="O167" i="4"/>
  <c r="M164" i="4"/>
  <c r="K164" i="4"/>
  <c r="L159" i="4"/>
  <c r="O160" i="4"/>
  <c r="Q158" i="4"/>
  <c r="L155" i="4"/>
  <c r="O155" i="4"/>
  <c r="M148" i="4"/>
  <c r="P149" i="4"/>
  <c r="O148" i="4"/>
  <c r="M144" i="4"/>
  <c r="P140" i="4"/>
  <c r="K138" i="4"/>
  <c r="K134" i="4"/>
  <c r="Q129" i="4"/>
  <c r="L127" i="4"/>
  <c r="L123" i="4"/>
  <c r="O119" i="4"/>
  <c r="M116" i="4"/>
  <c r="M112" i="4"/>
  <c r="P108" i="4"/>
  <c r="K106" i="4"/>
  <c r="K102" i="4"/>
  <c r="Q97" i="4"/>
  <c r="L95" i="4"/>
  <c r="L91" i="4"/>
  <c r="O87" i="4"/>
  <c r="M84" i="4"/>
  <c r="M80" i="4"/>
  <c r="P76" i="4"/>
  <c r="K74" i="4"/>
  <c r="K70" i="4"/>
  <c r="Q65" i="4"/>
  <c r="L63" i="4"/>
  <c r="L59" i="4"/>
  <c r="O55" i="4"/>
  <c r="M52" i="4"/>
  <c r="M48" i="4"/>
  <c r="P44" i="4"/>
  <c r="O39" i="4"/>
  <c r="Q33" i="4"/>
  <c r="P28" i="4"/>
  <c r="K28" i="4"/>
  <c r="O23" i="4"/>
  <c r="Q17" i="4"/>
  <c r="K242" i="4"/>
  <c r="M236" i="4"/>
  <c r="K236" i="4"/>
  <c r="M230" i="4"/>
  <c r="L225" i="4"/>
  <c r="M220" i="4"/>
  <c r="P215" i="4"/>
  <c r="T215" i="4" s="1"/>
  <c r="M212" i="4"/>
  <c r="L207" i="4"/>
  <c r="Q204" i="4"/>
  <c r="O199" i="4"/>
  <c r="K196" i="4"/>
  <c r="O192" i="4"/>
  <c r="P188" i="4"/>
  <c r="M180" i="4"/>
  <c r="K180" i="4"/>
  <c r="K170" i="4"/>
  <c r="O246" i="4"/>
  <c r="Q244" i="4"/>
  <c r="O242" i="4"/>
  <c r="S242" i="4" s="1"/>
  <c r="P239" i="4"/>
  <c r="Q236" i="4"/>
  <c r="U236" i="4" s="1"/>
  <c r="O234" i="4"/>
  <c r="S234" i="4" s="1"/>
  <c r="P231" i="4"/>
  <c r="Q228" i="4"/>
  <c r="O226" i="4"/>
  <c r="P223" i="4"/>
  <c r="P246" i="4"/>
  <c r="P242" i="4"/>
  <c r="Q239" i="4"/>
  <c r="Q235" i="4"/>
  <c r="Q231" i="4"/>
  <c r="O229" i="4"/>
  <c r="Q219" i="4"/>
  <c r="Q215" i="4"/>
  <c r="U215" i="4" s="1"/>
  <c r="P210" i="4"/>
  <c r="O205" i="4"/>
  <c r="L199" i="4"/>
  <c r="Q199" i="4"/>
  <c r="P192" i="4"/>
  <c r="M188" i="4"/>
  <c r="Q181" i="4"/>
  <c r="K178" i="4"/>
  <c r="Q174" i="4"/>
  <c r="U174" i="4" s="1"/>
  <c r="L167" i="4"/>
  <c r="Q167" i="4"/>
  <c r="O164" i="4"/>
  <c r="S164" i="4" s="1"/>
  <c r="Q163" i="4"/>
  <c r="O153" i="4"/>
  <c r="L139" i="4"/>
  <c r="K118" i="4"/>
  <c r="M96" i="4"/>
  <c r="L75" i="4"/>
  <c r="K54" i="4"/>
  <c r="M243" i="4"/>
  <c r="K241" i="4"/>
  <c r="K237" i="4"/>
  <c r="K233" i="4"/>
  <c r="L230" i="4"/>
  <c r="L226" i="4"/>
  <c r="M223" i="4"/>
  <c r="K221" i="4"/>
  <c r="K217" i="4"/>
  <c r="L214" i="4"/>
  <c r="M211" i="4"/>
  <c r="K209" i="4"/>
  <c r="L206" i="4"/>
  <c r="M203" i="4"/>
  <c r="K201" i="4"/>
  <c r="L198" i="4"/>
  <c r="P198" i="4"/>
  <c r="T198" i="4" s="1"/>
  <c r="M195" i="4"/>
  <c r="K193" i="4"/>
  <c r="O193" i="4"/>
  <c r="L190" i="4"/>
  <c r="M187" i="4"/>
  <c r="Q187" i="4"/>
  <c r="K185" i="4"/>
  <c r="L182" i="4"/>
  <c r="P182" i="4"/>
  <c r="M179" i="4"/>
  <c r="K177" i="4"/>
  <c r="O177" i="4"/>
  <c r="S177" i="4" s="1"/>
  <c r="L174" i="4"/>
  <c r="M171" i="4"/>
  <c r="Q171" i="4"/>
  <c r="U171" i="4" s="1"/>
  <c r="K169" i="4"/>
  <c r="L166" i="4"/>
  <c r="P166" i="4"/>
  <c r="L162" i="4"/>
  <c r="M159" i="4"/>
  <c r="Q159" i="4"/>
  <c r="K157" i="4"/>
  <c r="L154" i="4"/>
  <c r="P154" i="4"/>
  <c r="T154" i="4" s="1"/>
  <c r="M151" i="4"/>
  <c r="K149" i="4"/>
  <c r="O149" i="4"/>
  <c r="L146" i="4"/>
  <c r="K145" i="4"/>
  <c r="O145" i="4"/>
  <c r="K141" i="4"/>
  <c r="M139" i="4"/>
  <c r="Q139" i="4"/>
  <c r="M135" i="4"/>
  <c r="L134" i="4"/>
  <c r="P134" i="4"/>
  <c r="T134" i="4" s="1"/>
  <c r="L130" i="4"/>
  <c r="K129" i="4"/>
  <c r="O129" i="4"/>
  <c r="K125" i="4"/>
  <c r="M123" i="4"/>
  <c r="Q123" i="4"/>
  <c r="M119" i="4"/>
  <c r="L118" i="4"/>
  <c r="P118" i="4"/>
  <c r="L114" i="4"/>
  <c r="K113" i="4"/>
  <c r="O113" i="4"/>
  <c r="S113" i="4" s="1"/>
  <c r="K109" i="4"/>
  <c r="M107" i="4"/>
  <c r="Q107" i="4"/>
  <c r="U107" i="4" s="1"/>
  <c r="M103" i="4"/>
  <c r="L102" i="4"/>
  <c r="P102" i="4"/>
  <c r="L98" i="4"/>
  <c r="K97" i="4"/>
  <c r="O97" i="4"/>
  <c r="K93" i="4"/>
  <c r="M91" i="4"/>
  <c r="Q91" i="4"/>
  <c r="U91" i="4" s="1"/>
  <c r="M87" i="4"/>
  <c r="L86" i="4"/>
  <c r="P86" i="4"/>
  <c r="L82" i="4"/>
  <c r="K81" i="4"/>
  <c r="O81" i="4"/>
  <c r="K77" i="4"/>
  <c r="M75" i="4"/>
  <c r="Q75" i="4"/>
  <c r="M71" i="4"/>
  <c r="L70" i="4"/>
  <c r="P70" i="4"/>
  <c r="T70" i="4" s="1"/>
  <c r="L66" i="4"/>
  <c r="K65" i="4"/>
  <c r="O65" i="4"/>
  <c r="K61" i="4"/>
  <c r="M59" i="4"/>
  <c r="Q59" i="4"/>
  <c r="M55" i="4"/>
  <c r="L54" i="4"/>
  <c r="P54" i="4"/>
  <c r="L50" i="4"/>
  <c r="K49" i="4"/>
  <c r="O49" i="4"/>
  <c r="S49" i="4" s="1"/>
  <c r="K45" i="4"/>
  <c r="M43" i="4"/>
  <c r="Q43" i="4"/>
  <c r="U43" i="4" s="1"/>
  <c r="M39" i="4"/>
  <c r="L38" i="4"/>
  <c r="P38" i="4"/>
  <c r="L34" i="4"/>
  <c r="K33" i="4"/>
  <c r="O33" i="4"/>
  <c r="K29" i="4"/>
  <c r="M27" i="4"/>
  <c r="Q27" i="4"/>
  <c r="U27" i="4" s="1"/>
  <c r="M23" i="4"/>
  <c r="L22" i="4"/>
  <c r="P22" i="4"/>
  <c r="L18" i="4"/>
  <c r="K17" i="4"/>
  <c r="O17" i="4"/>
  <c r="L14" i="4"/>
  <c r="P14" i="4"/>
  <c r="T14" i="4" s="1"/>
  <c r="O237" i="4"/>
  <c r="S237" i="4" s="1"/>
  <c r="P226" i="4"/>
  <c r="O221" i="4"/>
  <c r="S221" i="4" s="1"/>
  <c r="P160" i="4"/>
  <c r="O157" i="4"/>
  <c r="S157" i="4" s="1"/>
  <c r="Q149" i="4"/>
  <c r="O141" i="4"/>
  <c r="S141" i="4" s="1"/>
  <c r="O125" i="4"/>
  <c r="S125" i="4" s="1"/>
  <c r="P114" i="4"/>
  <c r="T114" i="4" s="1"/>
  <c r="Q103" i="4"/>
  <c r="O93" i="4"/>
  <c r="P82" i="4"/>
  <c r="T82" i="4" s="1"/>
  <c r="Q71" i="4"/>
  <c r="U71" i="4" s="1"/>
  <c r="O61" i="4"/>
  <c r="P50" i="4"/>
  <c r="Q39" i="4"/>
  <c r="U39" i="4" s="1"/>
  <c r="O29" i="4"/>
  <c r="S29" i="4" s="1"/>
  <c r="P18" i="4"/>
  <c r="L215" i="4"/>
  <c r="K150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Q220" i="4"/>
  <c r="U220" i="4" s="1"/>
  <c r="O218" i="4"/>
  <c r="S218" i="4" s="1"/>
  <c r="Q212" i="4"/>
  <c r="U212" i="4" s="1"/>
  <c r="P207" i="4"/>
  <c r="T207" i="4" s="1"/>
  <c r="O202" i="4"/>
  <c r="Q195" i="4"/>
  <c r="O185" i="4"/>
  <c r="S185" i="4" s="1"/>
  <c r="P174" i="4"/>
  <c r="P156" i="4"/>
  <c r="Q145" i="4"/>
  <c r="O135" i="4"/>
  <c r="P124" i="4"/>
  <c r="Q113" i="4"/>
  <c r="O103" i="4"/>
  <c r="P92" i="4"/>
  <c r="Q81" i="4"/>
  <c r="O71" i="4"/>
  <c r="P60" i="4"/>
  <c r="Q49" i="4"/>
  <c r="K220" i="4"/>
  <c r="M214" i="4"/>
  <c r="L209" i="4"/>
  <c r="K204" i="4"/>
  <c r="M198" i="4"/>
  <c r="L193" i="4"/>
  <c r="K188" i="4"/>
  <c r="M182" i="4"/>
  <c r="L177" i="4"/>
  <c r="K172" i="4"/>
  <c r="M166" i="4"/>
  <c r="K245" i="4"/>
  <c r="L242" i="4"/>
  <c r="L238" i="4"/>
  <c r="L234" i="4"/>
  <c r="M231" i="4"/>
  <c r="M227" i="4"/>
  <c r="K225" i="4"/>
  <c r="L222" i="4"/>
  <c r="L218" i="4"/>
  <c r="M215" i="4"/>
  <c r="K213" i="4"/>
  <c r="L210" i="4"/>
  <c r="M207" i="4"/>
  <c r="K205" i="4"/>
  <c r="L202" i="4"/>
  <c r="M199" i="4"/>
  <c r="K197" i="4"/>
  <c r="O197" i="4"/>
  <c r="L194" i="4"/>
  <c r="M191" i="4"/>
  <c r="Q191" i="4"/>
  <c r="K189" i="4"/>
  <c r="L186" i="4"/>
  <c r="P186" i="4"/>
  <c r="T186" i="4" s="1"/>
  <c r="M183" i="4"/>
  <c r="K181" i="4"/>
  <c r="O181" i="4"/>
  <c r="L178" i="4"/>
  <c r="M175" i="4"/>
  <c r="Q175" i="4"/>
  <c r="K173" i="4"/>
  <c r="L170" i="4"/>
  <c r="P170" i="4"/>
  <c r="M167" i="4"/>
  <c r="M163" i="4"/>
  <c r="K161" i="4"/>
  <c r="O161" i="4"/>
  <c r="L158" i="4"/>
  <c r="M155" i="4"/>
  <c r="Q155" i="4"/>
  <c r="U155" i="4" s="1"/>
  <c r="K153" i="4"/>
  <c r="L150" i="4"/>
  <c r="P150" i="4"/>
  <c r="M147" i="4"/>
  <c r="M143" i="4"/>
  <c r="L142" i="4"/>
  <c r="P142" i="4"/>
  <c r="L138" i="4"/>
  <c r="K137" i="4"/>
  <c r="O137" i="4"/>
  <c r="K133" i="4"/>
  <c r="M131" i="4"/>
  <c r="Q131" i="4"/>
  <c r="M127" i="4"/>
  <c r="L126" i="4"/>
  <c r="P126" i="4"/>
  <c r="T126" i="4" s="1"/>
  <c r="L122" i="4"/>
  <c r="K121" i="4"/>
  <c r="O121" i="4"/>
  <c r="K117" i="4"/>
  <c r="M115" i="4"/>
  <c r="Q115" i="4"/>
  <c r="M111" i="4"/>
  <c r="L110" i="4"/>
  <c r="P110" i="4"/>
  <c r="L106" i="4"/>
  <c r="K105" i="4"/>
  <c r="O105" i="4"/>
  <c r="S105" i="4" s="1"/>
  <c r="K101" i="4"/>
  <c r="M99" i="4"/>
  <c r="Q99" i="4"/>
  <c r="U99" i="4" s="1"/>
  <c r="M95" i="4"/>
  <c r="L94" i="4"/>
  <c r="P94" i="4"/>
  <c r="L90" i="4"/>
  <c r="K89" i="4"/>
  <c r="O89" i="4"/>
  <c r="K85" i="4"/>
  <c r="M83" i="4"/>
  <c r="Q83" i="4"/>
  <c r="U83" i="4" s="1"/>
  <c r="M79" i="4"/>
  <c r="L78" i="4"/>
  <c r="P78" i="4"/>
  <c r="L74" i="4"/>
  <c r="K73" i="4"/>
  <c r="O73" i="4"/>
  <c r="K69" i="4"/>
  <c r="M67" i="4"/>
  <c r="Q67" i="4"/>
  <c r="M63" i="4"/>
  <c r="L62" i="4"/>
  <c r="P62" i="4"/>
  <c r="T62" i="4" s="1"/>
  <c r="L58" i="4"/>
  <c r="K57" i="4"/>
  <c r="O57" i="4"/>
  <c r="K53" i="4"/>
  <c r="M51" i="4"/>
  <c r="Q51" i="4"/>
  <c r="M47" i="4"/>
  <c r="L46" i="4"/>
  <c r="P46" i="4"/>
  <c r="L42" i="4"/>
  <c r="K41" i="4"/>
  <c r="O41" i="4"/>
  <c r="S41" i="4" s="1"/>
  <c r="K37" i="4"/>
  <c r="M35" i="4"/>
  <c r="Q35" i="4"/>
  <c r="M31" i="4"/>
  <c r="L30" i="4"/>
  <c r="P30" i="4"/>
  <c r="L26" i="4"/>
  <c r="K25" i="4"/>
  <c r="O25" i="4"/>
  <c r="K21" i="4"/>
  <c r="M19" i="4"/>
  <c r="Q19" i="4"/>
  <c r="U19" i="4" s="1"/>
  <c r="M15" i="4"/>
  <c r="O245" i="4"/>
  <c r="P234" i="4"/>
  <c r="Q223" i="4"/>
  <c r="U223" i="4" s="1"/>
  <c r="P218" i="4"/>
  <c r="T218" i="4" s="1"/>
  <c r="O213" i="4"/>
  <c r="S213" i="4" s="1"/>
  <c r="Q207" i="4"/>
  <c r="P202" i="4"/>
  <c r="T202" i="4" s="1"/>
  <c r="O196" i="4"/>
  <c r="S196" i="4" s="1"/>
  <c r="O189" i="4"/>
  <c r="S189" i="4" s="1"/>
  <c r="P185" i="4"/>
  <c r="P178" i="4"/>
  <c r="T178" i="4" s="1"/>
  <c r="O171" i="4"/>
  <c r="P153" i="4"/>
  <c r="P146" i="4"/>
  <c r="Q135" i="4"/>
  <c r="U135" i="4" s="1"/>
  <c r="P130" i="4"/>
  <c r="T130" i="4" s="1"/>
  <c r="Q119" i="4"/>
  <c r="U119" i="4" s="1"/>
  <c r="O109" i="4"/>
  <c r="P98" i="4"/>
  <c r="T98" i="4" s="1"/>
  <c r="Q87" i="4"/>
  <c r="U87" i="4" s="1"/>
  <c r="O77" i="4"/>
  <c r="S77" i="4" s="1"/>
  <c r="P66" i="4"/>
  <c r="Q55" i="4"/>
  <c r="U55" i="4" s="1"/>
  <c r="O45" i="4"/>
  <c r="S45" i="4" s="1"/>
  <c r="P34" i="4"/>
  <c r="T34" i="4" s="1"/>
  <c r="Q23" i="4"/>
  <c r="K210" i="4"/>
  <c r="M204" i="4"/>
  <c r="K194" i="4"/>
  <c r="L183" i="4"/>
  <c r="M172" i="4"/>
  <c r="M160" i="4"/>
  <c r="M128" i="4"/>
  <c r="L107" i="4"/>
  <c r="K86" i="4"/>
  <c r="M64" i="4"/>
  <c r="L33" i="4"/>
  <c r="M245" i="4"/>
  <c r="Q245" i="4"/>
  <c r="U245" i="4" s="1"/>
  <c r="L244" i="4"/>
  <c r="P244" i="4"/>
  <c r="K243" i="4"/>
  <c r="O243" i="4"/>
  <c r="S243" i="4" s="1"/>
  <c r="M241" i="4"/>
  <c r="Q241" i="4"/>
  <c r="L240" i="4"/>
  <c r="P240" i="4"/>
  <c r="T240" i="4" s="1"/>
  <c r="K239" i="4"/>
  <c r="O239" i="4"/>
  <c r="M237" i="4"/>
  <c r="Q237" i="4"/>
  <c r="U237" i="4" s="1"/>
  <c r="L236" i="4"/>
  <c r="P236" i="4"/>
  <c r="K235" i="4"/>
  <c r="O235" i="4"/>
  <c r="S235" i="4" s="1"/>
  <c r="M233" i="4"/>
  <c r="Q233" i="4"/>
  <c r="L232" i="4"/>
  <c r="P232" i="4"/>
  <c r="T232" i="4" s="1"/>
  <c r="K231" i="4"/>
  <c r="O231" i="4"/>
  <c r="M229" i="4"/>
  <c r="Q229" i="4"/>
  <c r="U229" i="4" s="1"/>
  <c r="L228" i="4"/>
  <c r="P228" i="4"/>
  <c r="K227" i="4"/>
  <c r="O227" i="4"/>
  <c r="S227" i="4" s="1"/>
  <c r="M225" i="4"/>
  <c r="Q225" i="4"/>
  <c r="L224" i="4"/>
  <c r="P224" i="4"/>
  <c r="T224" i="4" s="1"/>
  <c r="O223" i="4"/>
  <c r="Q221" i="4"/>
  <c r="P220" i="4"/>
  <c r="O219" i="4"/>
  <c r="Q217" i="4"/>
  <c r="P216" i="4"/>
  <c r="O215" i="4"/>
  <c r="Q213" i="4"/>
  <c r="P212" i="4"/>
  <c r="O211" i="4"/>
  <c r="Q209" i="4"/>
  <c r="P208" i="4"/>
  <c r="O207" i="4"/>
  <c r="Q205" i="4"/>
  <c r="P204" i="4"/>
  <c r="O203" i="4"/>
  <c r="Q201" i="4"/>
  <c r="P200" i="4"/>
  <c r="O195" i="4"/>
  <c r="Q189" i="4"/>
  <c r="U189" i="4" s="1"/>
  <c r="P184" i="4"/>
  <c r="O179" i="4"/>
  <c r="Q173" i="4"/>
  <c r="P168" i="4"/>
  <c r="T168" i="4" s="1"/>
  <c r="O163" i="4"/>
  <c r="Q157" i="4"/>
  <c r="P152" i="4"/>
  <c r="O147" i="4"/>
  <c r="S147" i="4" s="1"/>
  <c r="Q243" i="4"/>
  <c r="O241" i="4"/>
  <c r="P238" i="4"/>
  <c r="T238" i="4" s="1"/>
  <c r="O233" i="4"/>
  <c r="S233" i="4" s="1"/>
  <c r="P230" i="4"/>
  <c r="Q227" i="4"/>
  <c r="U227" i="4" s="1"/>
  <c r="O225" i="4"/>
  <c r="S225" i="4" s="1"/>
  <c r="P222" i="4"/>
  <c r="T222" i="4" s="1"/>
  <c r="O217" i="4"/>
  <c r="P214" i="4"/>
  <c r="Q211" i="4"/>
  <c r="U211" i="4" s="1"/>
  <c r="O209" i="4"/>
  <c r="S209" i="4" s="1"/>
  <c r="P206" i="4"/>
  <c r="Q203" i="4"/>
  <c r="O201" i="4"/>
  <c r="S201" i="4" s="1"/>
  <c r="Q197" i="4"/>
  <c r="P194" i="4"/>
  <c r="T194" i="4" s="1"/>
  <c r="Q190" i="4"/>
  <c r="U190" i="4" s="1"/>
  <c r="O187" i="4"/>
  <c r="Q183" i="4"/>
  <c r="O180" i="4"/>
  <c r="S180" i="4" s="1"/>
  <c r="P176" i="4"/>
  <c r="O173" i="4"/>
  <c r="S173" i="4" s="1"/>
  <c r="P169" i="4"/>
  <c r="T169" i="4" s="1"/>
  <c r="Q165" i="4"/>
  <c r="P162" i="4"/>
  <c r="T162" i="4" s="1"/>
  <c r="Q151" i="4"/>
  <c r="Q143" i="4"/>
  <c r="P138" i="4"/>
  <c r="O133" i="4"/>
  <c r="S133" i="4" s="1"/>
  <c r="Q127" i="4"/>
  <c r="U127" i="4" s="1"/>
  <c r="P122" i="4"/>
  <c r="O117" i="4"/>
  <c r="Q111" i="4"/>
  <c r="U111" i="4" s="1"/>
  <c r="P106" i="4"/>
  <c r="O101" i="4"/>
  <c r="Q95" i="4"/>
  <c r="P90" i="4"/>
  <c r="T90" i="4" s="1"/>
  <c r="O85" i="4"/>
  <c r="Q79" i="4"/>
  <c r="P74" i="4"/>
  <c r="O69" i="4"/>
  <c r="S69" i="4" s="1"/>
  <c r="Q63" i="4"/>
  <c r="U63" i="4" s="1"/>
  <c r="P58" i="4"/>
  <c r="O53" i="4"/>
  <c r="Q47" i="4"/>
  <c r="U47" i="4" s="1"/>
  <c r="P42" i="4"/>
  <c r="O37" i="4"/>
  <c r="Q31" i="4"/>
  <c r="P26" i="4"/>
  <c r="T26" i="4" s="1"/>
  <c r="O21" i="4"/>
  <c r="Q15" i="4"/>
  <c r="M244" i="4"/>
  <c r="L239" i="4"/>
  <c r="K234" i="4"/>
  <c r="M228" i="4"/>
  <c r="L223" i="4"/>
  <c r="L246" i="4"/>
  <c r="M239" i="4"/>
  <c r="M235" i="4"/>
  <c r="K229" i="4"/>
  <c r="M219" i="4"/>
  <c r="K165" i="4"/>
  <c r="O165" i="4"/>
  <c r="S165" i="4" s="1"/>
  <c r="Q246" i="4"/>
  <c r="U246" i="4" s="1"/>
  <c r="L245" i="4"/>
  <c r="P245" i="4"/>
  <c r="O244" i="4"/>
  <c r="M242" i="4"/>
  <c r="Q242" i="4"/>
  <c r="P241" i="4"/>
  <c r="T241" i="4" s="1"/>
  <c r="K240" i="4"/>
  <c r="O240" i="4"/>
  <c r="Q238" i="4"/>
  <c r="L237" i="4"/>
  <c r="P237" i="4"/>
  <c r="T237" i="4" s="1"/>
  <c r="O236" i="4"/>
  <c r="M234" i="4"/>
  <c r="Q234" i="4"/>
  <c r="P233" i="4"/>
  <c r="K232" i="4"/>
  <c r="O232" i="4"/>
  <c r="Q230" i="4"/>
  <c r="L229" i="4"/>
  <c r="P229" i="4"/>
  <c r="O228" i="4"/>
  <c r="M226" i="4"/>
  <c r="Q226" i="4"/>
  <c r="U226" i="4" s="1"/>
  <c r="P225" i="4"/>
  <c r="T225" i="4" s="1"/>
  <c r="K224" i="4"/>
  <c r="O224" i="4"/>
  <c r="Q222" i="4"/>
  <c r="L221" i="4"/>
  <c r="P221" i="4"/>
  <c r="O220" i="4"/>
  <c r="S220" i="4" s="1"/>
  <c r="M218" i="4"/>
  <c r="Q218" i="4"/>
  <c r="P217" i="4"/>
  <c r="K216" i="4"/>
  <c r="O216" i="4"/>
  <c r="S216" i="4" s="1"/>
  <c r="Q214" i="4"/>
  <c r="U214" i="4" s="1"/>
  <c r="L213" i="4"/>
  <c r="P213" i="4"/>
  <c r="O212" i="4"/>
  <c r="M210" i="4"/>
  <c r="Q210" i="4"/>
  <c r="P209" i="4"/>
  <c r="K208" i="4"/>
  <c r="O208" i="4"/>
  <c r="Q206" i="4"/>
  <c r="L205" i="4"/>
  <c r="P205" i="4"/>
  <c r="T205" i="4" s="1"/>
  <c r="O204" i="4"/>
  <c r="S204" i="4" s="1"/>
  <c r="M202" i="4"/>
  <c r="Q202" i="4"/>
  <c r="P201" i="4"/>
  <c r="K200" i="4"/>
  <c r="O200" i="4"/>
  <c r="Q198" i="4"/>
  <c r="U198" i="4" s="1"/>
  <c r="L197" i="4"/>
  <c r="M194" i="4"/>
  <c r="Q194" i="4"/>
  <c r="P193" i="4"/>
  <c r="T193" i="4" s="1"/>
  <c r="K192" i="4"/>
  <c r="L189" i="4"/>
  <c r="P189" i="4"/>
  <c r="O188" i="4"/>
  <c r="M186" i="4"/>
  <c r="K184" i="4"/>
  <c r="O184" i="4"/>
  <c r="Q182" i="4"/>
  <c r="L181" i="4"/>
  <c r="M178" i="4"/>
  <c r="Q178" i="4"/>
  <c r="P177" i="4"/>
  <c r="K176" i="4"/>
  <c r="L173" i="4"/>
  <c r="P173" i="4"/>
  <c r="O172" i="4"/>
  <c r="S172" i="4" s="1"/>
  <c r="M170" i="4"/>
  <c r="K168" i="4"/>
  <c r="O168" i="4"/>
  <c r="Q166" i="4"/>
  <c r="L165" i="4"/>
  <c r="M162" i="4"/>
  <c r="Q162" i="4"/>
  <c r="L161" i="4"/>
  <c r="P161" i="4"/>
  <c r="T161" i="4" s="1"/>
  <c r="K160" i="4"/>
  <c r="M158" i="4"/>
  <c r="L157" i="4"/>
  <c r="P157" i="4"/>
  <c r="T157" i="4" s="1"/>
  <c r="K156" i="4"/>
  <c r="O156" i="4"/>
  <c r="M154" i="4"/>
  <c r="L153" i="4"/>
  <c r="K152" i="4"/>
  <c r="O152" i="4"/>
  <c r="M150" i="4"/>
  <c r="Q150" i="4"/>
  <c r="U150" i="4" s="1"/>
  <c r="L149" i="4"/>
  <c r="K148" i="4"/>
  <c r="M146" i="4"/>
  <c r="Q146" i="4"/>
  <c r="U146" i="4" s="1"/>
  <c r="P145" i="4"/>
  <c r="T145" i="4" s="1"/>
  <c r="L145" i="4"/>
  <c r="O144" i="4"/>
  <c r="K144" i="4"/>
  <c r="Q142" i="4"/>
  <c r="U142" i="4" s="1"/>
  <c r="M142" i="4"/>
  <c r="P141" i="4"/>
  <c r="L141" i="4"/>
  <c r="O140" i="4"/>
  <c r="S140" i="4" s="1"/>
  <c r="K140" i="4"/>
  <c r="Q138" i="4"/>
  <c r="M138" i="4"/>
  <c r="P137" i="4"/>
  <c r="T137" i="4" s="1"/>
  <c r="L137" i="4"/>
  <c r="O136" i="4"/>
  <c r="K136" i="4"/>
  <c r="Q134" i="4"/>
  <c r="U134" i="4" s="1"/>
  <c r="M134" i="4"/>
  <c r="P133" i="4"/>
  <c r="L133" i="4"/>
  <c r="O132" i="4"/>
  <c r="S132" i="4" s="1"/>
  <c r="K132" i="4"/>
  <c r="Q130" i="4"/>
  <c r="M130" i="4"/>
  <c r="P129" i="4"/>
  <c r="T129" i="4" s="1"/>
  <c r="L129" i="4"/>
  <c r="O128" i="4"/>
  <c r="K128" i="4"/>
  <c r="Q126" i="4"/>
  <c r="U126" i="4" s="1"/>
  <c r="M126" i="4"/>
  <c r="P125" i="4"/>
  <c r="L125" i="4"/>
  <c r="O124" i="4"/>
  <c r="S124" i="4" s="1"/>
  <c r="K124" i="4"/>
  <c r="Q122" i="4"/>
  <c r="M122" i="4"/>
  <c r="P121" i="4"/>
  <c r="T121" i="4" s="1"/>
  <c r="L121" i="4"/>
  <c r="O120" i="4"/>
  <c r="K120" i="4"/>
  <c r="Q118" i="4"/>
  <c r="U118" i="4" s="1"/>
  <c r="M118" i="4"/>
  <c r="P117" i="4"/>
  <c r="L117" i="4"/>
  <c r="O116" i="4"/>
  <c r="S116" i="4" s="1"/>
  <c r="K116" i="4"/>
  <c r="Q114" i="4"/>
  <c r="M114" i="4"/>
  <c r="P113" i="4"/>
  <c r="T113" i="4" s="1"/>
  <c r="L113" i="4"/>
  <c r="O112" i="4"/>
  <c r="K112" i="4"/>
  <c r="Q110" i="4"/>
  <c r="U110" i="4" s="1"/>
  <c r="M110" i="4"/>
  <c r="P109" i="4"/>
  <c r="L109" i="4"/>
  <c r="O108" i="4"/>
  <c r="S108" i="4" s="1"/>
  <c r="K108" i="4"/>
  <c r="Q106" i="4"/>
  <c r="M106" i="4"/>
  <c r="P105" i="4"/>
  <c r="T105" i="4" s="1"/>
  <c r="L105" i="4"/>
  <c r="O104" i="4"/>
  <c r="K104" i="4"/>
  <c r="Q102" i="4"/>
  <c r="U102" i="4" s="1"/>
  <c r="M102" i="4"/>
  <c r="P101" i="4"/>
  <c r="L101" i="4"/>
  <c r="O100" i="4"/>
  <c r="S100" i="4" s="1"/>
  <c r="K100" i="4"/>
  <c r="Q98" i="4"/>
  <c r="M98" i="4"/>
  <c r="P97" i="4"/>
  <c r="T97" i="4" s="1"/>
  <c r="L97" i="4"/>
  <c r="O96" i="4"/>
  <c r="K96" i="4"/>
  <c r="Q94" i="4"/>
  <c r="U94" i="4" s="1"/>
  <c r="M94" i="4"/>
  <c r="P93" i="4"/>
  <c r="L93" i="4"/>
  <c r="O92" i="4"/>
  <c r="S92" i="4" s="1"/>
  <c r="K92" i="4"/>
  <c r="Q90" i="4"/>
  <c r="M90" i="4"/>
  <c r="P89" i="4"/>
  <c r="T89" i="4" s="1"/>
  <c r="L89" i="4"/>
  <c r="O88" i="4"/>
  <c r="K88" i="4"/>
  <c r="Q86" i="4"/>
  <c r="M86" i="4"/>
  <c r="P85" i="4"/>
  <c r="L85" i="4"/>
  <c r="O84" i="4"/>
  <c r="K84" i="4"/>
  <c r="Q82" i="4"/>
  <c r="M82" i="4"/>
  <c r="P81" i="4"/>
  <c r="L81" i="4"/>
  <c r="O80" i="4"/>
  <c r="K80" i="4"/>
  <c r="Q78" i="4"/>
  <c r="M78" i="4"/>
  <c r="P77" i="4"/>
  <c r="L77" i="4"/>
  <c r="O76" i="4"/>
  <c r="K76" i="4"/>
  <c r="Q74" i="4"/>
  <c r="M74" i="4"/>
  <c r="P73" i="4"/>
  <c r="L73" i="4"/>
  <c r="O72" i="4"/>
  <c r="K72" i="4"/>
  <c r="Q70" i="4"/>
  <c r="M70" i="4"/>
  <c r="P69" i="4"/>
  <c r="L69" i="4"/>
  <c r="O68" i="4"/>
  <c r="K68" i="4"/>
  <c r="Q66" i="4"/>
  <c r="M66" i="4"/>
  <c r="P65" i="4"/>
  <c r="L65" i="4"/>
  <c r="O64" i="4"/>
  <c r="K64" i="4"/>
  <c r="Q62" i="4"/>
  <c r="M62" i="4"/>
  <c r="P61" i="4"/>
  <c r="L61" i="4"/>
  <c r="O60" i="4"/>
  <c r="K60" i="4"/>
  <c r="Q58" i="4"/>
  <c r="M58" i="4"/>
  <c r="P57" i="4"/>
  <c r="L57" i="4"/>
  <c r="O56" i="4"/>
  <c r="K56" i="4"/>
  <c r="Q54" i="4"/>
  <c r="M54" i="4"/>
  <c r="P53" i="4"/>
  <c r="L53" i="4"/>
  <c r="O52" i="4"/>
  <c r="K52" i="4"/>
  <c r="Q50" i="4"/>
  <c r="M50" i="4"/>
  <c r="P49" i="4"/>
  <c r="L49" i="4"/>
  <c r="O48" i="4"/>
  <c r="K48" i="4"/>
  <c r="Q46" i="4"/>
  <c r="M46" i="4"/>
  <c r="L45" i="4"/>
  <c r="P45" i="4"/>
  <c r="T45" i="4" s="1"/>
  <c r="O44" i="4"/>
  <c r="K44" i="4"/>
  <c r="Q42" i="4"/>
  <c r="M42" i="4"/>
  <c r="P41" i="4"/>
  <c r="L41" i="4"/>
  <c r="K40" i="4"/>
  <c r="O40" i="4"/>
  <c r="S40" i="4" s="1"/>
  <c r="Q38" i="4"/>
  <c r="M38" i="4"/>
  <c r="P37" i="4"/>
  <c r="L37" i="4"/>
  <c r="O36" i="4"/>
  <c r="K36" i="4"/>
  <c r="M34" i="4"/>
  <c r="Q34" i="4"/>
  <c r="U34" i="4" s="1"/>
  <c r="P33" i="4"/>
  <c r="T33" i="4" s="1"/>
  <c r="O32" i="4"/>
  <c r="K32" i="4"/>
  <c r="Q30" i="4"/>
  <c r="M30" i="4"/>
  <c r="L29" i="4"/>
  <c r="P29" i="4"/>
  <c r="O28" i="4"/>
  <c r="S28" i="4" s="1"/>
  <c r="Q26" i="4"/>
  <c r="M26" i="4"/>
  <c r="P25" i="4"/>
  <c r="L25" i="4"/>
  <c r="K24" i="4"/>
  <c r="O24" i="4"/>
  <c r="Q22" i="4"/>
  <c r="M22" i="4"/>
  <c r="P21" i="4"/>
  <c r="L21" i="4"/>
  <c r="O20" i="4"/>
  <c r="K20" i="4"/>
  <c r="M18" i="4"/>
  <c r="Q18" i="4"/>
  <c r="P17" i="4"/>
  <c r="L17" i="4"/>
  <c r="O16" i="4"/>
  <c r="K16" i="4"/>
  <c r="Q14" i="4"/>
  <c r="M14" i="4"/>
  <c r="P243" i="4"/>
  <c r="T243" i="4" s="1"/>
  <c r="Q240" i="4"/>
  <c r="U240" i="4" s="1"/>
  <c r="O238" i="4"/>
  <c r="P235" i="4"/>
  <c r="Q232" i="4"/>
  <c r="U232" i="4" s="1"/>
  <c r="O230" i="4"/>
  <c r="S230" i="4" s="1"/>
  <c r="P227" i="4"/>
  <c r="Q224" i="4"/>
  <c r="O222" i="4"/>
  <c r="S222" i="4" s="1"/>
  <c r="P219" i="4"/>
  <c r="T219" i="4" s="1"/>
  <c r="Q216" i="4"/>
  <c r="O214" i="4"/>
  <c r="P211" i="4"/>
  <c r="T211" i="4" s="1"/>
  <c r="Q208" i="4"/>
  <c r="U208" i="4" s="1"/>
  <c r="O206" i="4"/>
  <c r="P203" i="4"/>
  <c r="Q200" i="4"/>
  <c r="U200" i="4" s="1"/>
  <c r="P197" i="4"/>
  <c r="Q193" i="4"/>
  <c r="P190" i="4"/>
  <c r="T190" i="4" s="1"/>
  <c r="Q186" i="4"/>
  <c r="U186" i="4" s="1"/>
  <c r="O183" i="4"/>
  <c r="Q179" i="4"/>
  <c r="U179" i="4" s="1"/>
  <c r="O176" i="4"/>
  <c r="S176" i="4" s="1"/>
  <c r="P172" i="4"/>
  <c r="O169" i="4"/>
  <c r="P165" i="4"/>
  <c r="Q161" i="4"/>
  <c r="P158" i="4"/>
  <c r="T158" i="4" s="1"/>
  <c r="Q154" i="4"/>
  <c r="U154" i="4" s="1"/>
  <c r="O151" i="4"/>
  <c r="Q147" i="4"/>
  <c r="U147" i="4" s="1"/>
  <c r="O143" i="4"/>
  <c r="Q137" i="4"/>
  <c r="P132" i="4"/>
  <c r="O127" i="4"/>
  <c r="Q121" i="4"/>
  <c r="P116" i="4"/>
  <c r="O111" i="4"/>
  <c r="Q105" i="4"/>
  <c r="P100" i="4"/>
  <c r="O95" i="4"/>
  <c r="Q89" i="4"/>
  <c r="P84" i="4"/>
  <c r="O79" i="4"/>
  <c r="Q73" i="4"/>
  <c r="P68" i="4"/>
  <c r="O63" i="4"/>
  <c r="Q57" i="4"/>
  <c r="P52" i="4"/>
  <c r="O47" i="4"/>
  <c r="Q41" i="4"/>
  <c r="P36" i="4"/>
  <c r="O31" i="4"/>
  <c r="Q25" i="4"/>
  <c r="P20" i="4"/>
  <c r="O15" i="4"/>
  <c r="S15" i="4" s="1"/>
  <c r="K244" i="4"/>
  <c r="M238" i="4"/>
  <c r="L233" i="4"/>
  <c r="K228" i="4"/>
  <c r="M222" i="4"/>
  <c r="L217" i="4"/>
  <c r="K212" i="4"/>
  <c r="M206" i="4"/>
  <c r="L201" i="4"/>
  <c r="K154" i="4"/>
  <c r="L143" i="4"/>
  <c r="M132" i="4"/>
  <c r="K122" i="4"/>
  <c r="L111" i="4"/>
  <c r="M100" i="4"/>
  <c r="K90" i="4"/>
  <c r="L79" i="4"/>
  <c r="M68" i="4"/>
  <c r="K58" i="4"/>
  <c r="L47" i="4"/>
  <c r="P199" i="4"/>
  <c r="T199" i="4" s="1"/>
  <c r="O198" i="4"/>
  <c r="Q196" i="4"/>
  <c r="P195" i="4"/>
  <c r="O194" i="4"/>
  <c r="S194" i="4" s="1"/>
  <c r="Q192" i="4"/>
  <c r="P191" i="4"/>
  <c r="T191" i="4" s="1"/>
  <c r="O190" i="4"/>
  <c r="Q188" i="4"/>
  <c r="U188" i="4" s="1"/>
  <c r="P187" i="4"/>
  <c r="O186" i="4"/>
  <c r="S186" i="4" s="1"/>
  <c r="Q184" i="4"/>
  <c r="P183" i="4"/>
  <c r="T183" i="4" s="1"/>
  <c r="O182" i="4"/>
  <c r="Q180" i="4"/>
  <c r="U180" i="4" s="1"/>
  <c r="P179" i="4"/>
  <c r="O178" i="4"/>
  <c r="Q176" i="4"/>
  <c r="P175" i="4"/>
  <c r="T175" i="4" s="1"/>
  <c r="O174" i="4"/>
  <c r="Q172" i="4"/>
  <c r="P171" i="4"/>
  <c r="O170" i="4"/>
  <c r="S170" i="4" s="1"/>
  <c r="Q168" i="4"/>
  <c r="P167" i="4"/>
  <c r="T167" i="4" s="1"/>
  <c r="O166" i="4"/>
  <c r="Q164" i="4"/>
  <c r="P163" i="4"/>
  <c r="O162" i="4"/>
  <c r="Q160" i="4"/>
  <c r="P159" i="4"/>
  <c r="T159" i="4" s="1"/>
  <c r="O158" i="4"/>
  <c r="Q156" i="4"/>
  <c r="P155" i="4"/>
  <c r="O154" i="4"/>
  <c r="S154" i="4" s="1"/>
  <c r="Q152" i="4"/>
  <c r="P151" i="4"/>
  <c r="O150" i="4"/>
  <c r="Q148" i="4"/>
  <c r="U148" i="4" s="1"/>
  <c r="P147" i="4"/>
  <c r="T147" i="4" s="1"/>
  <c r="O146" i="4"/>
  <c r="Q144" i="4"/>
  <c r="U144" i="4" s="1"/>
  <c r="P143" i="4"/>
  <c r="T143" i="4" s="1"/>
  <c r="O142" i="4"/>
  <c r="Q140" i="4"/>
  <c r="P139" i="4"/>
  <c r="T139" i="4" s="1"/>
  <c r="O138" i="4"/>
  <c r="Q136" i="4"/>
  <c r="P135" i="4"/>
  <c r="O134" i="4"/>
  <c r="S134" i="4" s="1"/>
  <c r="Q132" i="4"/>
  <c r="P131" i="4"/>
  <c r="O130" i="4"/>
  <c r="Q128" i="4"/>
  <c r="U128" i="4" s="1"/>
  <c r="P127" i="4"/>
  <c r="T127" i="4" s="1"/>
  <c r="O126" i="4"/>
  <c r="S126" i="4" s="1"/>
  <c r="Q124" i="4"/>
  <c r="P123" i="4"/>
  <c r="O122" i="4"/>
  <c r="Q120" i="4"/>
  <c r="P119" i="4"/>
  <c r="O118" i="4"/>
  <c r="Q116" i="4"/>
  <c r="U116" i="4" s="1"/>
  <c r="P115" i="4"/>
  <c r="O114" i="4"/>
  <c r="Q112" i="4"/>
  <c r="P111" i="4"/>
  <c r="T111" i="4" s="1"/>
  <c r="O110" i="4"/>
  <c r="Q108" i="4"/>
  <c r="P107" i="4"/>
  <c r="T107" i="4" s="1"/>
  <c r="O106" i="4"/>
  <c r="S106" i="4" s="1"/>
  <c r="Q104" i="4"/>
  <c r="U104" i="4" s="1"/>
  <c r="P103" i="4"/>
  <c r="O102" i="4"/>
  <c r="S102" i="4" s="1"/>
  <c r="Q100" i="4"/>
  <c r="U100" i="4" s="1"/>
  <c r="P99" i="4"/>
  <c r="O98" i="4"/>
  <c r="Q96" i="4"/>
  <c r="P95" i="4"/>
  <c r="O94" i="4"/>
  <c r="Q92" i="4"/>
  <c r="P91" i="4"/>
  <c r="O90" i="4"/>
  <c r="Q88" i="4"/>
  <c r="P87" i="4"/>
  <c r="O86" i="4"/>
  <c r="Q84" i="4"/>
  <c r="U84" i="4" s="1"/>
  <c r="P83" i="4"/>
  <c r="T83" i="4" s="1"/>
  <c r="O82" i="4"/>
  <c r="Q80" i="4"/>
  <c r="P79" i="4"/>
  <c r="O78" i="4"/>
  <c r="Q76" i="4"/>
  <c r="P75" i="4"/>
  <c r="O74" i="4"/>
  <c r="S74" i="4" s="1"/>
  <c r="Q72" i="4"/>
  <c r="P71" i="4"/>
  <c r="O70" i="4"/>
  <c r="Q68" i="4"/>
  <c r="U68" i="4" s="1"/>
  <c r="P67" i="4"/>
  <c r="O66" i="4"/>
  <c r="Q64" i="4"/>
  <c r="P63" i="4"/>
  <c r="T63" i="4" s="1"/>
  <c r="O62" i="4"/>
  <c r="S62" i="4" s="1"/>
  <c r="Q60" i="4"/>
  <c r="P59" i="4"/>
  <c r="T59" i="4" s="1"/>
  <c r="O58" i="4"/>
  <c r="S58" i="4" s="1"/>
  <c r="Q56" i="4"/>
  <c r="P55" i="4"/>
  <c r="O54" i="4"/>
  <c r="S54" i="4" s="1"/>
  <c r="Q52" i="4"/>
  <c r="P51" i="4"/>
  <c r="O50" i="4"/>
  <c r="Q48" i="4"/>
  <c r="U48" i="4" s="1"/>
  <c r="P47" i="4"/>
  <c r="K46" i="4"/>
  <c r="O46" i="4"/>
  <c r="M44" i="4"/>
  <c r="Q44" i="4"/>
  <c r="U44" i="4" s="1"/>
  <c r="L43" i="4"/>
  <c r="P43" i="4"/>
  <c r="K42" i="4"/>
  <c r="O42" i="4"/>
  <c r="S42" i="4" s="1"/>
  <c r="M40" i="4"/>
  <c r="Q40" i="4"/>
  <c r="L39" i="4"/>
  <c r="P39" i="4"/>
  <c r="T39" i="4" s="1"/>
  <c r="K38" i="4"/>
  <c r="O38" i="4"/>
  <c r="M36" i="4"/>
  <c r="Q36" i="4"/>
  <c r="U36" i="4" s="1"/>
  <c r="L35" i="4"/>
  <c r="P35" i="4"/>
  <c r="K34" i="4"/>
  <c r="O34" i="4"/>
  <c r="S34" i="4" s="1"/>
  <c r="M32" i="4"/>
  <c r="Q32" i="4"/>
  <c r="L31" i="4"/>
  <c r="P31" i="4"/>
  <c r="T31" i="4" s="1"/>
  <c r="K30" i="4"/>
  <c r="O30" i="4"/>
  <c r="M28" i="4"/>
  <c r="Q28" i="4"/>
  <c r="U28" i="4" s="1"/>
  <c r="L27" i="4"/>
  <c r="P27" i="4"/>
  <c r="K26" i="4"/>
  <c r="O26" i="4"/>
  <c r="S26" i="4" s="1"/>
  <c r="M24" i="4"/>
  <c r="Q24" i="4"/>
  <c r="L23" i="4"/>
  <c r="P23" i="4"/>
  <c r="T23" i="4" s="1"/>
  <c r="K22" i="4"/>
  <c r="O22" i="4"/>
  <c r="M20" i="4"/>
  <c r="Q20" i="4"/>
  <c r="U20" i="4" s="1"/>
  <c r="L19" i="4"/>
  <c r="P19" i="4"/>
  <c r="K18" i="4"/>
  <c r="O18" i="4"/>
  <c r="S18" i="4" s="1"/>
  <c r="M16" i="4"/>
  <c r="Q16" i="4"/>
  <c r="L15" i="4"/>
  <c r="P15" i="4"/>
  <c r="T15" i="4" s="1"/>
  <c r="W4" i="4"/>
  <c r="W2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K158" i="4"/>
  <c r="M152" i="4"/>
  <c r="L147" i="4"/>
  <c r="K142" i="4"/>
  <c r="M136" i="4"/>
  <c r="L131" i="4"/>
  <c r="K126" i="4"/>
  <c r="M120" i="4"/>
  <c r="L115" i="4"/>
  <c r="K110" i="4"/>
  <c r="M104" i="4"/>
  <c r="L99" i="4"/>
  <c r="K94" i="4"/>
  <c r="M88" i="4"/>
  <c r="L83" i="4"/>
  <c r="K78" i="4"/>
  <c r="M72" i="4"/>
  <c r="L67" i="4"/>
  <c r="K62" i="4"/>
  <c r="M56" i="4"/>
  <c r="L51" i="4"/>
  <c r="K223" i="4"/>
  <c r="M221" i="4"/>
  <c r="L220" i="4"/>
  <c r="K219" i="4"/>
  <c r="M217" i="4"/>
  <c r="L216" i="4"/>
  <c r="K215" i="4"/>
  <c r="M213" i="4"/>
  <c r="L212" i="4"/>
  <c r="K211" i="4"/>
  <c r="M209" i="4"/>
  <c r="L208" i="4"/>
  <c r="K207" i="4"/>
  <c r="M205" i="4"/>
  <c r="L204" i="4"/>
  <c r="K203" i="4"/>
  <c r="M201" i="4"/>
  <c r="L200" i="4"/>
  <c r="K199" i="4"/>
  <c r="M197" i="4"/>
  <c r="L196" i="4"/>
  <c r="K195" i="4"/>
  <c r="M193" i="4"/>
  <c r="L192" i="4"/>
  <c r="K191" i="4"/>
  <c r="M189" i="4"/>
  <c r="L188" i="4"/>
  <c r="K187" i="4"/>
  <c r="M185" i="4"/>
  <c r="L184" i="4"/>
  <c r="K183" i="4"/>
  <c r="M181" i="4"/>
  <c r="L180" i="4"/>
  <c r="K179" i="4"/>
  <c r="M177" i="4"/>
  <c r="L176" i="4"/>
  <c r="K175" i="4"/>
  <c r="M173" i="4"/>
  <c r="L172" i="4"/>
  <c r="K171" i="4"/>
  <c r="M169" i="4"/>
  <c r="L168" i="4"/>
  <c r="K167" i="4"/>
  <c r="M165" i="4"/>
  <c r="L164" i="4"/>
  <c r="K163" i="4"/>
  <c r="M161" i="4"/>
  <c r="L160" i="4"/>
  <c r="K159" i="4"/>
  <c r="M157" i="4"/>
  <c r="L156" i="4"/>
  <c r="K155" i="4"/>
  <c r="M153" i="4"/>
  <c r="L152" i="4"/>
  <c r="K151" i="4"/>
  <c r="M149" i="4"/>
  <c r="L148" i="4"/>
  <c r="K147" i="4"/>
  <c r="M145" i="4"/>
  <c r="L144" i="4"/>
  <c r="K143" i="4"/>
  <c r="M141" i="4"/>
  <c r="L140" i="4"/>
  <c r="K139" i="4"/>
  <c r="M137" i="4"/>
  <c r="L136" i="4"/>
  <c r="K135" i="4"/>
  <c r="M133" i="4"/>
  <c r="L132" i="4"/>
  <c r="K131" i="4"/>
  <c r="M129" i="4"/>
  <c r="L128" i="4"/>
  <c r="K127" i="4"/>
  <c r="M125" i="4"/>
  <c r="L124" i="4"/>
  <c r="K123" i="4"/>
  <c r="M121" i="4"/>
  <c r="L120" i="4"/>
  <c r="K119" i="4"/>
  <c r="M117" i="4"/>
  <c r="L116" i="4"/>
  <c r="K115" i="4"/>
  <c r="M113" i="4"/>
  <c r="L112" i="4"/>
  <c r="K111" i="4"/>
  <c r="M109" i="4"/>
  <c r="L108" i="4"/>
  <c r="K107" i="4"/>
  <c r="M105" i="4"/>
  <c r="L104" i="4"/>
  <c r="K103" i="4"/>
  <c r="M101" i="4"/>
  <c r="L100" i="4"/>
  <c r="K99" i="4"/>
  <c r="M97" i="4"/>
  <c r="L96" i="4"/>
  <c r="K95" i="4"/>
  <c r="M93" i="4"/>
  <c r="L92" i="4"/>
  <c r="K91" i="4"/>
  <c r="M89" i="4"/>
  <c r="L88" i="4"/>
  <c r="K87" i="4"/>
  <c r="M85" i="4"/>
  <c r="L84" i="4"/>
  <c r="K83" i="4"/>
  <c r="M81" i="4"/>
  <c r="L80" i="4"/>
  <c r="K79" i="4"/>
  <c r="M77" i="4"/>
  <c r="L76" i="4"/>
  <c r="K75" i="4"/>
  <c r="M73" i="4"/>
  <c r="L72" i="4"/>
  <c r="K71" i="4"/>
  <c r="M69" i="4"/>
  <c r="L68" i="4"/>
  <c r="K67" i="4"/>
  <c r="M65" i="4"/>
  <c r="L64" i="4"/>
  <c r="K63" i="4"/>
  <c r="M61" i="4"/>
  <c r="L60" i="4"/>
  <c r="K59" i="4"/>
  <c r="M57" i="4"/>
  <c r="L56" i="4"/>
  <c r="K55" i="4"/>
  <c r="M53" i="4"/>
  <c r="L52" i="4"/>
  <c r="K51" i="4"/>
  <c r="M49" i="4"/>
  <c r="L48" i="4"/>
  <c r="K47" i="4"/>
  <c r="M45" i="4"/>
  <c r="L44" i="4"/>
  <c r="K43" i="4"/>
  <c r="M41" i="4"/>
  <c r="L40" i="4"/>
  <c r="K39" i="4"/>
  <c r="M37" i="4"/>
  <c r="L36" i="4"/>
  <c r="K35" i="4"/>
  <c r="M33" i="4"/>
  <c r="L32" i="4"/>
  <c r="K31" i="4"/>
  <c r="M29" i="4"/>
  <c r="L28" i="4"/>
  <c r="K27" i="4"/>
  <c r="M25" i="4"/>
  <c r="L24" i="4"/>
  <c r="K23" i="4"/>
  <c r="M21" i="4"/>
  <c r="L20" i="4"/>
  <c r="K19" i="4"/>
  <c r="M17" i="4"/>
  <c r="L16" i="4"/>
  <c r="P196" i="4"/>
  <c r="T196" i="4" s="1"/>
  <c r="O191" i="4"/>
  <c r="Q185" i="4"/>
  <c r="P180" i="4"/>
  <c r="O175" i="4"/>
  <c r="S175" i="4" s="1"/>
  <c r="Q169" i="4"/>
  <c r="P164" i="4"/>
  <c r="O159" i="4"/>
  <c r="Q153" i="4"/>
  <c r="U153" i="4" s="1"/>
  <c r="P148" i="4"/>
  <c r="P144" i="4"/>
  <c r="Q141" i="4"/>
  <c r="U141" i="4" s="1"/>
  <c r="O139" i="4"/>
  <c r="P136" i="4"/>
  <c r="T136" i="4" s="1"/>
  <c r="Q133" i="4"/>
  <c r="O131" i="4"/>
  <c r="S131" i="4" s="1"/>
  <c r="P128" i="4"/>
  <c r="Q125" i="4"/>
  <c r="U125" i="4" s="1"/>
  <c r="O123" i="4"/>
  <c r="P120" i="4"/>
  <c r="T120" i="4" s="1"/>
  <c r="Q117" i="4"/>
  <c r="O115" i="4"/>
  <c r="S115" i="4" s="1"/>
  <c r="P112" i="4"/>
  <c r="Q109" i="4"/>
  <c r="U109" i="4" s="1"/>
  <c r="O107" i="4"/>
  <c r="P104" i="4"/>
  <c r="T104" i="4" s="1"/>
  <c r="Q101" i="4"/>
  <c r="O99" i="4"/>
  <c r="S99" i="4" s="1"/>
  <c r="P96" i="4"/>
  <c r="Q93" i="4"/>
  <c r="U93" i="4" s="1"/>
  <c r="O91" i="4"/>
  <c r="P88" i="4"/>
  <c r="T88" i="4" s="1"/>
  <c r="Q85" i="4"/>
  <c r="O83" i="4"/>
  <c r="S83" i="4" s="1"/>
  <c r="P80" i="4"/>
  <c r="Q77" i="4"/>
  <c r="U77" i="4" s="1"/>
  <c r="O75" i="4"/>
  <c r="P72" i="4"/>
  <c r="T72" i="4" s="1"/>
  <c r="Q69" i="4"/>
  <c r="O67" i="4"/>
  <c r="S67" i="4" s="1"/>
  <c r="P64" i="4"/>
  <c r="Q61" i="4"/>
  <c r="U61" i="4" s="1"/>
  <c r="O59" i="4"/>
  <c r="P56" i="4"/>
  <c r="T56" i="4" s="1"/>
  <c r="Q53" i="4"/>
  <c r="O51" i="4"/>
  <c r="S51" i="4" s="1"/>
  <c r="P48" i="4"/>
  <c r="Q45" i="4"/>
  <c r="U45" i="4" s="1"/>
  <c r="O43" i="4"/>
  <c r="P40" i="4"/>
  <c r="T40" i="4" s="1"/>
  <c r="Q37" i="4"/>
  <c r="O35" i="4"/>
  <c r="S35" i="4" s="1"/>
  <c r="P32" i="4"/>
  <c r="Q29" i="4"/>
  <c r="U29" i="4" s="1"/>
  <c r="O27" i="4"/>
  <c r="P24" i="4"/>
  <c r="T24" i="4" s="1"/>
  <c r="Q21" i="4"/>
  <c r="O19" i="4"/>
  <c r="S19" i="4" s="1"/>
  <c r="P16" i="4"/>
  <c r="W11" i="4"/>
  <c r="K162" i="4"/>
  <c r="M156" i="4"/>
  <c r="L151" i="4"/>
  <c r="K146" i="4"/>
  <c r="M140" i="4"/>
  <c r="L135" i="4"/>
  <c r="K130" i="4"/>
  <c r="M124" i="4"/>
  <c r="L119" i="4"/>
  <c r="K114" i="4"/>
  <c r="M108" i="4"/>
  <c r="L103" i="4"/>
  <c r="K98" i="4"/>
  <c r="M92" i="4"/>
  <c r="L87" i="4"/>
  <c r="K82" i="4"/>
  <c r="M76" i="4"/>
  <c r="L71" i="4"/>
  <c r="K66" i="4"/>
  <c r="M60" i="4"/>
  <c r="L55" i="4"/>
  <c r="K50" i="4"/>
  <c r="T34" i="3"/>
  <c r="Z34" i="3" s="1"/>
  <c r="AF34" i="3" s="1"/>
  <c r="T30" i="3"/>
  <c r="Z30" i="3" s="1"/>
  <c r="AF30" i="3" s="1"/>
  <c r="T24" i="3"/>
  <c r="Z24" i="3" s="1"/>
  <c r="AF24" i="3" s="1"/>
  <c r="T18" i="3"/>
  <c r="Z18" i="3" s="1"/>
  <c r="AF18" i="3" s="1"/>
  <c r="S229" i="3"/>
  <c r="S224" i="3"/>
  <c r="S212" i="3"/>
  <c r="S204" i="3"/>
  <c r="Y204" i="3" s="1"/>
  <c r="AE204" i="3" s="1"/>
  <c r="S188" i="3"/>
  <c r="S156" i="3"/>
  <c r="S124" i="3"/>
  <c r="S92" i="3"/>
  <c r="Y92" i="3" s="1"/>
  <c r="AE92" i="3" s="1"/>
  <c r="S84" i="3"/>
  <c r="S60" i="3"/>
  <c r="Y60" i="3" s="1"/>
  <c r="AE60" i="3" s="1"/>
  <c r="X14" i="3"/>
  <c r="AD14" i="3" s="1"/>
  <c r="K14" i="3"/>
  <c r="U33" i="3"/>
  <c r="U26" i="3"/>
  <c r="AA26" i="3" s="1"/>
  <c r="AG26" i="3" s="1"/>
  <c r="T280" i="3"/>
  <c r="Z280" i="3" s="1"/>
  <c r="AF280" i="3" s="1"/>
  <c r="BR13" i="3"/>
  <c r="BQ13" i="3"/>
  <c r="K265" i="3"/>
  <c r="AB265" i="3" s="1"/>
  <c r="AH265" i="3" s="1"/>
  <c r="K249" i="3"/>
  <c r="K233" i="3"/>
  <c r="AB233" i="3" s="1"/>
  <c r="AH233" i="3" s="1"/>
  <c r="K217" i="3"/>
  <c r="K201" i="3"/>
  <c r="AB201" i="3" s="1"/>
  <c r="AH201" i="3" s="1"/>
  <c r="K105" i="3"/>
  <c r="AB105" i="3" s="1"/>
  <c r="AH105" i="3" s="1"/>
  <c r="K281" i="3"/>
  <c r="K278" i="3"/>
  <c r="K262" i="3"/>
  <c r="K198" i="3"/>
  <c r="K182" i="3"/>
  <c r="K177" i="3"/>
  <c r="K174" i="3"/>
  <c r="K166" i="3"/>
  <c r="K161" i="3"/>
  <c r="K158" i="3"/>
  <c r="K150" i="3"/>
  <c r="AB150" i="3" s="1"/>
  <c r="AH150" i="3" s="1"/>
  <c r="K145" i="3"/>
  <c r="K142" i="3"/>
  <c r="K134" i="3"/>
  <c r="AB134" i="3" s="1"/>
  <c r="AH134" i="3" s="1"/>
  <c r="K129" i="3"/>
  <c r="K126" i="3"/>
  <c r="K118" i="3"/>
  <c r="K246" i="3"/>
  <c r="K230" i="3"/>
  <c r="AB230" i="3" s="1"/>
  <c r="AH230" i="3" s="1"/>
  <c r="K214" i="3"/>
  <c r="K193" i="3"/>
  <c r="K190" i="3"/>
  <c r="K273" i="3"/>
  <c r="K270" i="3"/>
  <c r="K257" i="3"/>
  <c r="K254" i="3"/>
  <c r="K241" i="3"/>
  <c r="AB241" i="3" s="1"/>
  <c r="AH241" i="3" s="1"/>
  <c r="K238" i="3"/>
  <c r="K225" i="3"/>
  <c r="K222" i="3"/>
  <c r="K209" i="3"/>
  <c r="K206" i="3"/>
  <c r="K185" i="3"/>
  <c r="K169" i="3"/>
  <c r="K153" i="3"/>
  <c r="AB153" i="3" s="1"/>
  <c r="AH153" i="3" s="1"/>
  <c r="K137" i="3"/>
  <c r="K121" i="3"/>
  <c r="K89" i="3"/>
  <c r="K73" i="3"/>
  <c r="AB73" i="3" s="1"/>
  <c r="AH73" i="3" s="1"/>
  <c r="K46" i="3"/>
  <c r="V150" i="3"/>
  <c r="T28" i="3"/>
  <c r="Z28" i="3" s="1"/>
  <c r="AF28" i="3" s="1"/>
  <c r="U281" i="3"/>
  <c r="AA281" i="3" s="1"/>
  <c r="AG281" i="3" s="1"/>
  <c r="T25" i="3"/>
  <c r="Z25" i="3" s="1"/>
  <c r="AF25" i="3" s="1"/>
  <c r="T21" i="3"/>
  <c r="Z21" i="3" s="1"/>
  <c r="AF21" i="3" s="1"/>
  <c r="K113" i="3"/>
  <c r="K110" i="3"/>
  <c r="K102" i="3"/>
  <c r="K97" i="3"/>
  <c r="K94" i="3"/>
  <c r="K86" i="3"/>
  <c r="K81" i="3"/>
  <c r="K78" i="3"/>
  <c r="K70" i="3"/>
  <c r="K62" i="3"/>
  <c r="K58" i="3"/>
  <c r="K42" i="3"/>
  <c r="K30" i="3"/>
  <c r="K26" i="3"/>
  <c r="S140" i="3"/>
  <c r="Y140" i="3" s="1"/>
  <c r="AE140" i="3" s="1"/>
  <c r="S172" i="3"/>
  <c r="Y172" i="3" s="1"/>
  <c r="AE172" i="3" s="1"/>
  <c r="S164" i="3"/>
  <c r="Y164" i="3" s="1"/>
  <c r="AE164" i="3" s="1"/>
  <c r="S148" i="3"/>
  <c r="Y148" i="3" s="1"/>
  <c r="AE148" i="3" s="1"/>
  <c r="S132" i="3"/>
  <c r="Y132" i="3" s="1"/>
  <c r="AE132" i="3" s="1"/>
  <c r="S108" i="3"/>
  <c r="Y108" i="3" s="1"/>
  <c r="AE108" i="3" s="1"/>
  <c r="S76" i="3"/>
  <c r="S52" i="3"/>
  <c r="Y52" i="3" s="1"/>
  <c r="AE52" i="3" s="1"/>
  <c r="S44" i="3"/>
  <c r="Y44" i="3" s="1"/>
  <c r="AE44" i="3" s="1"/>
  <c r="K279" i="3"/>
  <c r="K277" i="3"/>
  <c r="K275" i="3"/>
  <c r="K271" i="3"/>
  <c r="K269" i="3"/>
  <c r="K267" i="3"/>
  <c r="K263" i="3"/>
  <c r="K261" i="3"/>
  <c r="K259" i="3"/>
  <c r="K255" i="3"/>
  <c r="K253" i="3"/>
  <c r="K251" i="3"/>
  <c r="K247" i="3"/>
  <c r="K245" i="3"/>
  <c r="K243" i="3"/>
  <c r="K239" i="3"/>
  <c r="K237" i="3"/>
  <c r="K234" i="3"/>
  <c r="K232" i="3"/>
  <c r="K228" i="3"/>
  <c r="K226" i="3"/>
  <c r="K224" i="3"/>
  <c r="K220" i="3"/>
  <c r="K218" i="3"/>
  <c r="K216" i="3"/>
  <c r="K212" i="3"/>
  <c r="K210" i="3"/>
  <c r="K208" i="3"/>
  <c r="K202" i="3"/>
  <c r="K197" i="3"/>
  <c r="K189" i="3"/>
  <c r="K186" i="3"/>
  <c r="AB186" i="3" s="1"/>
  <c r="AH186" i="3" s="1"/>
  <c r="K181" i="3"/>
  <c r="K178" i="3"/>
  <c r="K173" i="3"/>
  <c r="K170" i="3"/>
  <c r="K165" i="3"/>
  <c r="K162" i="3"/>
  <c r="K157" i="3"/>
  <c r="K154" i="3"/>
  <c r="K149" i="3"/>
  <c r="K146" i="3"/>
  <c r="K141" i="3"/>
  <c r="K138" i="3"/>
  <c r="K133" i="3"/>
  <c r="K130" i="3"/>
  <c r="K125" i="3"/>
  <c r="K122" i="3"/>
  <c r="K117" i="3"/>
  <c r="K114" i="3"/>
  <c r="K109" i="3"/>
  <c r="K106" i="3"/>
  <c r="K101" i="3"/>
  <c r="K98" i="3"/>
  <c r="K93" i="3"/>
  <c r="K90" i="3"/>
  <c r="K85" i="3"/>
  <c r="K82" i="3"/>
  <c r="K77" i="3"/>
  <c r="K74" i="3"/>
  <c r="K69" i="3"/>
  <c r="K66" i="3"/>
  <c r="K54" i="3"/>
  <c r="K50" i="3"/>
  <c r="K38" i="3"/>
  <c r="S196" i="3"/>
  <c r="Y196" i="3" s="1"/>
  <c r="AE196" i="3" s="1"/>
  <c r="S180" i="3"/>
  <c r="Y180" i="3" s="1"/>
  <c r="AE180" i="3" s="1"/>
  <c r="S116" i="3"/>
  <c r="Y116" i="3" s="1"/>
  <c r="AE116" i="3" s="1"/>
  <c r="S100" i="3"/>
  <c r="Y100" i="3" s="1"/>
  <c r="AE100" i="3" s="1"/>
  <c r="S68" i="3"/>
  <c r="Y68" i="3" s="1"/>
  <c r="AE68" i="3" s="1"/>
  <c r="S15" i="3"/>
  <c r="Y14" i="3"/>
  <c r="AE14" i="3" s="1"/>
  <c r="K280" i="3"/>
  <c r="K276" i="3"/>
  <c r="K274" i="3"/>
  <c r="K272" i="3"/>
  <c r="K268" i="3"/>
  <c r="K266" i="3"/>
  <c r="K264" i="3"/>
  <c r="K260" i="3"/>
  <c r="K258" i="3"/>
  <c r="K256" i="3"/>
  <c r="K252" i="3"/>
  <c r="K250" i="3"/>
  <c r="K248" i="3"/>
  <c r="K244" i="3"/>
  <c r="K242" i="3"/>
  <c r="K240" i="3"/>
  <c r="K236" i="3"/>
  <c r="R235" i="3"/>
  <c r="X235" i="3" s="1"/>
  <c r="AD235" i="3" s="1"/>
  <c r="K235" i="3"/>
  <c r="K231" i="3"/>
  <c r="R229" i="3"/>
  <c r="K229" i="3"/>
  <c r="K227" i="3"/>
  <c r="K223" i="3"/>
  <c r="K221" i="3"/>
  <c r="R219" i="3"/>
  <c r="X219" i="3" s="1"/>
  <c r="AD219" i="3" s="1"/>
  <c r="K219" i="3"/>
  <c r="K215" i="3"/>
  <c r="K213" i="3"/>
  <c r="K211" i="3"/>
  <c r="K207" i="3"/>
  <c r="K205" i="3"/>
  <c r="K194" i="3"/>
  <c r="K203" i="3"/>
  <c r="K199" i="3"/>
  <c r="K195" i="3"/>
  <c r="K191" i="3"/>
  <c r="K187" i="3"/>
  <c r="K184" i="3"/>
  <c r="K180" i="3"/>
  <c r="K176" i="3"/>
  <c r="K172" i="3"/>
  <c r="K168" i="3"/>
  <c r="K164" i="3"/>
  <c r="K160" i="3"/>
  <c r="K156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4" i="3"/>
  <c r="K100" i="3"/>
  <c r="K96" i="3"/>
  <c r="K92" i="3"/>
  <c r="K88" i="3"/>
  <c r="K84" i="3"/>
  <c r="K80" i="3"/>
  <c r="K76" i="3"/>
  <c r="K72" i="3"/>
  <c r="K68" i="3"/>
  <c r="K65" i="3"/>
  <c r="K63" i="3"/>
  <c r="K60" i="3"/>
  <c r="K57" i="3"/>
  <c r="K55" i="3"/>
  <c r="K52" i="3"/>
  <c r="K48" i="3"/>
  <c r="K44" i="3"/>
  <c r="K40" i="3"/>
  <c r="K39" i="3"/>
  <c r="X37" i="3"/>
  <c r="AD37" i="3" s="1"/>
  <c r="K37" i="3"/>
  <c r="X28" i="3"/>
  <c r="AD28" i="3" s="1"/>
  <c r="K28" i="3"/>
  <c r="X27" i="3"/>
  <c r="AD27" i="3" s="1"/>
  <c r="K27" i="3"/>
  <c r="X25" i="3"/>
  <c r="AD25" i="3" s="1"/>
  <c r="K25" i="3"/>
  <c r="X20" i="3"/>
  <c r="AD20" i="3" s="1"/>
  <c r="K20" i="3"/>
  <c r="X19" i="3"/>
  <c r="AD19" i="3" s="1"/>
  <c r="K19" i="3"/>
  <c r="X17" i="3"/>
  <c r="AD17" i="3" s="1"/>
  <c r="K17" i="3"/>
  <c r="X15" i="3"/>
  <c r="AD15" i="3" s="1"/>
  <c r="K15" i="3"/>
  <c r="R67" i="3"/>
  <c r="X67" i="3" s="1"/>
  <c r="AD67" i="3" s="1"/>
  <c r="R43" i="3"/>
  <c r="X43" i="3" s="1"/>
  <c r="AD43" i="3" s="1"/>
  <c r="AI43" i="3" s="1"/>
  <c r="K22" i="3"/>
  <c r="K204" i="3"/>
  <c r="K200" i="3"/>
  <c r="K196" i="3"/>
  <c r="K192" i="3"/>
  <c r="K188" i="3"/>
  <c r="K183" i="3"/>
  <c r="K179" i="3"/>
  <c r="K175" i="3"/>
  <c r="K171" i="3"/>
  <c r="K167" i="3"/>
  <c r="K163" i="3"/>
  <c r="K159" i="3"/>
  <c r="K155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3" i="3"/>
  <c r="K99" i="3"/>
  <c r="K95" i="3"/>
  <c r="K91" i="3"/>
  <c r="K87" i="3"/>
  <c r="K83" i="3"/>
  <c r="K79" i="3"/>
  <c r="K75" i="3"/>
  <c r="K71" i="3"/>
  <c r="K67" i="3"/>
  <c r="K64" i="3"/>
  <c r="K61" i="3"/>
  <c r="K59" i="3"/>
  <c r="K56" i="3"/>
  <c r="K53" i="3"/>
  <c r="K51" i="3"/>
  <c r="K49" i="3"/>
  <c r="K47" i="3"/>
  <c r="K45" i="3"/>
  <c r="K43" i="3"/>
  <c r="K41" i="3"/>
  <c r="X36" i="3"/>
  <c r="AD36" i="3" s="1"/>
  <c r="K36" i="3"/>
  <c r="X35" i="3"/>
  <c r="AD35" i="3" s="1"/>
  <c r="K35" i="3"/>
  <c r="X33" i="3"/>
  <c r="AD33" i="3" s="1"/>
  <c r="K33" i="3"/>
  <c r="X32" i="3"/>
  <c r="AD32" i="3" s="1"/>
  <c r="K32" i="3"/>
  <c r="X31" i="3"/>
  <c r="AD31" i="3" s="1"/>
  <c r="K31" i="3"/>
  <c r="X29" i="3"/>
  <c r="AD29" i="3" s="1"/>
  <c r="K29" i="3"/>
  <c r="X24" i="3"/>
  <c r="AD24" i="3" s="1"/>
  <c r="K24" i="3"/>
  <c r="X23" i="3"/>
  <c r="AD23" i="3" s="1"/>
  <c r="K23" i="3"/>
  <c r="X21" i="3"/>
  <c r="AD21" i="3" s="1"/>
  <c r="K21" i="3"/>
  <c r="X16" i="3"/>
  <c r="AD16" i="3" s="1"/>
  <c r="K16" i="3"/>
  <c r="R119" i="3"/>
  <c r="X119" i="3" s="1"/>
  <c r="AD119" i="3" s="1"/>
  <c r="R99" i="3"/>
  <c r="X99" i="3" s="1"/>
  <c r="AD99" i="3" s="1"/>
  <c r="R87" i="3"/>
  <c r="X87" i="3" s="1"/>
  <c r="AD87" i="3" s="1"/>
  <c r="R63" i="3"/>
  <c r="X63" i="3" s="1"/>
  <c r="AD63" i="3" s="1"/>
  <c r="K34" i="3"/>
  <c r="K18" i="3"/>
  <c r="R139" i="3"/>
  <c r="X139" i="3" s="1"/>
  <c r="AD139" i="3" s="1"/>
  <c r="R135" i="3"/>
  <c r="X135" i="3" s="1"/>
  <c r="AD135" i="3" s="1"/>
  <c r="R131" i="3"/>
  <c r="X131" i="3" s="1"/>
  <c r="AD131" i="3" s="1"/>
  <c r="R127" i="3"/>
  <c r="X127" i="3" s="1"/>
  <c r="AD127" i="3" s="1"/>
  <c r="R123" i="3"/>
  <c r="X123" i="3" s="1"/>
  <c r="AD123" i="3" s="1"/>
  <c r="R121" i="3"/>
  <c r="R115" i="3"/>
  <c r="X115" i="3" s="1"/>
  <c r="AD115" i="3" s="1"/>
  <c r="R111" i="3"/>
  <c r="X111" i="3" s="1"/>
  <c r="AD111" i="3" s="1"/>
  <c r="R107" i="3"/>
  <c r="X107" i="3" s="1"/>
  <c r="AD107" i="3" s="1"/>
  <c r="R103" i="3"/>
  <c r="X103" i="3" s="1"/>
  <c r="AD103" i="3" s="1"/>
  <c r="R97" i="3"/>
  <c r="X97" i="3" s="1"/>
  <c r="AD97" i="3" s="1"/>
  <c r="AI97" i="3" s="1"/>
  <c r="R93" i="3"/>
  <c r="X93" i="3" s="1"/>
  <c r="AD93" i="3" s="1"/>
  <c r="R89" i="3"/>
  <c r="X89" i="3" s="1"/>
  <c r="AD89" i="3" s="1"/>
  <c r="R85" i="3"/>
  <c r="X85" i="3" s="1"/>
  <c r="AD85" i="3" s="1"/>
  <c r="R81" i="3"/>
  <c r="X81" i="3" s="1"/>
  <c r="AD81" i="3" s="1"/>
  <c r="AI81" i="3" s="1"/>
  <c r="R77" i="3"/>
  <c r="X77" i="3" s="1"/>
  <c r="AD77" i="3" s="1"/>
  <c r="R71" i="3"/>
  <c r="X71" i="3" s="1"/>
  <c r="AD71" i="3" s="1"/>
  <c r="R69" i="3"/>
  <c r="X69" i="3" s="1"/>
  <c r="AD69" i="3" s="1"/>
  <c r="R61" i="3"/>
  <c r="X61" i="3" s="1"/>
  <c r="AD61" i="3" s="1"/>
  <c r="R59" i="3"/>
  <c r="X59" i="3" s="1"/>
  <c r="AD59" i="3" s="1"/>
  <c r="R53" i="3"/>
  <c r="X53" i="3" s="1"/>
  <c r="AD53" i="3" s="1"/>
  <c r="R51" i="3"/>
  <c r="X51" i="3" s="1"/>
  <c r="AD51" i="3" s="1"/>
  <c r="R41" i="3"/>
  <c r="X41" i="3" s="1"/>
  <c r="AD41" i="3" s="1"/>
  <c r="U37" i="3"/>
  <c r="AA37" i="3" s="1"/>
  <c r="AG37" i="3" s="1"/>
  <c r="R14" i="3"/>
  <c r="U280" i="3"/>
  <c r="AA280" i="3" s="1"/>
  <c r="AG280" i="3" s="1"/>
  <c r="U279" i="3"/>
  <c r="AA279" i="3" s="1"/>
  <c r="AG279" i="3" s="1"/>
  <c r="U278" i="3"/>
  <c r="AA278" i="3" s="1"/>
  <c r="AG278" i="3" s="1"/>
  <c r="U277" i="3"/>
  <c r="AA277" i="3" s="1"/>
  <c r="AG277" i="3" s="1"/>
  <c r="U276" i="3"/>
  <c r="AA276" i="3" s="1"/>
  <c r="AG276" i="3" s="1"/>
  <c r="U275" i="3"/>
  <c r="AA275" i="3" s="1"/>
  <c r="AG275" i="3" s="1"/>
  <c r="U274" i="3"/>
  <c r="AA274" i="3" s="1"/>
  <c r="AG274" i="3" s="1"/>
  <c r="U273" i="3"/>
  <c r="AA273" i="3" s="1"/>
  <c r="AG273" i="3" s="1"/>
  <c r="U272" i="3"/>
  <c r="AA272" i="3" s="1"/>
  <c r="AG272" i="3" s="1"/>
  <c r="U271" i="3"/>
  <c r="AA271" i="3" s="1"/>
  <c r="AG271" i="3" s="1"/>
  <c r="U270" i="3"/>
  <c r="AA270" i="3" s="1"/>
  <c r="AG270" i="3" s="1"/>
  <c r="U269" i="3"/>
  <c r="AA269" i="3" s="1"/>
  <c r="AG269" i="3" s="1"/>
  <c r="U268" i="3"/>
  <c r="AA268" i="3" s="1"/>
  <c r="AG268" i="3" s="1"/>
  <c r="U267" i="3"/>
  <c r="AA267" i="3" s="1"/>
  <c r="AG267" i="3" s="1"/>
  <c r="U266" i="3"/>
  <c r="AA266" i="3" s="1"/>
  <c r="AG266" i="3" s="1"/>
  <c r="U265" i="3"/>
  <c r="AA265" i="3" s="1"/>
  <c r="AG265" i="3" s="1"/>
  <c r="U264" i="3"/>
  <c r="AA264" i="3" s="1"/>
  <c r="AG264" i="3" s="1"/>
  <c r="U263" i="3"/>
  <c r="AA263" i="3" s="1"/>
  <c r="AG263" i="3" s="1"/>
  <c r="U262" i="3"/>
  <c r="AA262" i="3" s="1"/>
  <c r="AG262" i="3" s="1"/>
  <c r="U261" i="3"/>
  <c r="AA261" i="3" s="1"/>
  <c r="AG261" i="3" s="1"/>
  <c r="U260" i="3"/>
  <c r="AA260" i="3" s="1"/>
  <c r="AG260" i="3" s="1"/>
  <c r="U259" i="3"/>
  <c r="AA259" i="3" s="1"/>
  <c r="AG259" i="3" s="1"/>
  <c r="U21" i="3"/>
  <c r="AA21" i="3" s="1"/>
  <c r="AG21" i="3" s="1"/>
  <c r="R145" i="3"/>
  <c r="X145" i="3" s="1"/>
  <c r="AD145" i="3" s="1"/>
  <c r="R141" i="3"/>
  <c r="R137" i="3"/>
  <c r="X137" i="3" s="1"/>
  <c r="AD137" i="3" s="1"/>
  <c r="R133" i="3"/>
  <c r="X133" i="3" s="1"/>
  <c r="AD133" i="3" s="1"/>
  <c r="R129" i="3"/>
  <c r="X129" i="3" s="1"/>
  <c r="AD129" i="3" s="1"/>
  <c r="R125" i="3"/>
  <c r="X125" i="3" s="1"/>
  <c r="AD125" i="3" s="1"/>
  <c r="R117" i="3"/>
  <c r="X117" i="3" s="1"/>
  <c r="AD117" i="3" s="1"/>
  <c r="AI117" i="3" s="1"/>
  <c r="R113" i="3"/>
  <c r="X113" i="3" s="1"/>
  <c r="AD113" i="3" s="1"/>
  <c r="R109" i="3"/>
  <c r="X109" i="3" s="1"/>
  <c r="AD109" i="3" s="1"/>
  <c r="R105" i="3"/>
  <c r="R101" i="3"/>
  <c r="X101" i="3" s="1"/>
  <c r="AD101" i="3" s="1"/>
  <c r="AI101" i="3" s="1"/>
  <c r="R95" i="3"/>
  <c r="X95" i="3" s="1"/>
  <c r="AD95" i="3" s="1"/>
  <c r="R91" i="3"/>
  <c r="X91" i="3" s="1"/>
  <c r="AD91" i="3" s="1"/>
  <c r="R83" i="3"/>
  <c r="R79" i="3"/>
  <c r="X79" i="3" s="1"/>
  <c r="AD79" i="3" s="1"/>
  <c r="R75" i="3"/>
  <c r="X75" i="3" s="1"/>
  <c r="AD75" i="3" s="1"/>
  <c r="R73" i="3"/>
  <c r="X73" i="3" s="1"/>
  <c r="AD73" i="3" s="1"/>
  <c r="R65" i="3"/>
  <c r="X65" i="3" s="1"/>
  <c r="AD65" i="3" s="1"/>
  <c r="R57" i="3"/>
  <c r="X57" i="3" s="1"/>
  <c r="AD57" i="3" s="1"/>
  <c r="R55" i="3"/>
  <c r="X55" i="3" s="1"/>
  <c r="AD55" i="3" s="1"/>
  <c r="R49" i="3"/>
  <c r="X49" i="3" s="1"/>
  <c r="AD49" i="3" s="1"/>
  <c r="R47" i="3"/>
  <c r="X47" i="3" s="1"/>
  <c r="AD47" i="3" s="1"/>
  <c r="R45" i="3"/>
  <c r="X45" i="3" s="1"/>
  <c r="AD45" i="3" s="1"/>
  <c r="U30" i="3"/>
  <c r="AA30" i="3" s="1"/>
  <c r="AG30" i="3" s="1"/>
  <c r="AM30" i="3" s="1"/>
  <c r="BB30" i="3" s="1"/>
  <c r="U258" i="3"/>
  <c r="AA258" i="3" s="1"/>
  <c r="AG258" i="3" s="1"/>
  <c r="U257" i="3"/>
  <c r="AA257" i="3" s="1"/>
  <c r="AG257" i="3" s="1"/>
  <c r="U256" i="3"/>
  <c r="AA256" i="3" s="1"/>
  <c r="AG256" i="3" s="1"/>
  <c r="U255" i="3"/>
  <c r="AA255" i="3" s="1"/>
  <c r="AG255" i="3" s="1"/>
  <c r="U254" i="3"/>
  <c r="AA254" i="3" s="1"/>
  <c r="AG254" i="3" s="1"/>
  <c r="U253" i="3"/>
  <c r="AA253" i="3" s="1"/>
  <c r="AG253" i="3" s="1"/>
  <c r="U252" i="3"/>
  <c r="AA252" i="3" s="1"/>
  <c r="AG252" i="3" s="1"/>
  <c r="U251" i="3"/>
  <c r="AA251" i="3" s="1"/>
  <c r="AG251" i="3" s="1"/>
  <c r="U250" i="3"/>
  <c r="AA250" i="3" s="1"/>
  <c r="AG250" i="3" s="1"/>
  <c r="U249" i="3"/>
  <c r="AA249" i="3" s="1"/>
  <c r="AG249" i="3" s="1"/>
  <c r="U248" i="3"/>
  <c r="AA248" i="3" s="1"/>
  <c r="AG248" i="3" s="1"/>
  <c r="U247" i="3"/>
  <c r="AA247" i="3" s="1"/>
  <c r="AG247" i="3" s="1"/>
  <c r="U246" i="3"/>
  <c r="AA246" i="3" s="1"/>
  <c r="AG246" i="3" s="1"/>
  <c r="U245" i="3"/>
  <c r="AA245" i="3" s="1"/>
  <c r="AG245" i="3" s="1"/>
  <c r="U244" i="3"/>
  <c r="AA244" i="3" s="1"/>
  <c r="AG244" i="3" s="1"/>
  <c r="U243" i="3"/>
  <c r="AA243" i="3" s="1"/>
  <c r="AG243" i="3" s="1"/>
  <c r="U242" i="3"/>
  <c r="AA242" i="3" s="1"/>
  <c r="AG242" i="3" s="1"/>
  <c r="U241" i="3"/>
  <c r="AA241" i="3" s="1"/>
  <c r="AG241" i="3" s="1"/>
  <c r="U240" i="3"/>
  <c r="AA240" i="3" s="1"/>
  <c r="AG240" i="3" s="1"/>
  <c r="U239" i="3"/>
  <c r="AA239" i="3" s="1"/>
  <c r="AG239" i="3" s="1"/>
  <c r="U238" i="3"/>
  <c r="AA238" i="3" s="1"/>
  <c r="AG238" i="3" s="1"/>
  <c r="U237" i="3"/>
  <c r="AA237" i="3" s="1"/>
  <c r="AG237" i="3" s="1"/>
  <c r="U236" i="3"/>
  <c r="AA236" i="3" s="1"/>
  <c r="AG236" i="3" s="1"/>
  <c r="U235" i="3"/>
  <c r="AA235" i="3" s="1"/>
  <c r="AG235" i="3" s="1"/>
  <c r="U234" i="3"/>
  <c r="AA234" i="3" s="1"/>
  <c r="AG234" i="3" s="1"/>
  <c r="U233" i="3"/>
  <c r="AA233" i="3" s="1"/>
  <c r="AG233" i="3" s="1"/>
  <c r="U232" i="3"/>
  <c r="AA232" i="3" s="1"/>
  <c r="AG232" i="3" s="1"/>
  <c r="U231" i="3"/>
  <c r="AA231" i="3" s="1"/>
  <c r="AG231" i="3" s="1"/>
  <c r="U230" i="3"/>
  <c r="AA230" i="3" s="1"/>
  <c r="AG230" i="3" s="1"/>
  <c r="U229" i="3"/>
  <c r="AA229" i="3" s="1"/>
  <c r="AG229" i="3" s="1"/>
  <c r="U228" i="3"/>
  <c r="AA228" i="3" s="1"/>
  <c r="AG228" i="3" s="1"/>
  <c r="U227" i="3"/>
  <c r="AA227" i="3" s="1"/>
  <c r="AG227" i="3" s="1"/>
  <c r="U226" i="3"/>
  <c r="AA226" i="3" s="1"/>
  <c r="AG226" i="3" s="1"/>
  <c r="U225" i="3"/>
  <c r="AA225" i="3" s="1"/>
  <c r="AG225" i="3" s="1"/>
  <c r="U224" i="3"/>
  <c r="AA224" i="3" s="1"/>
  <c r="AG224" i="3" s="1"/>
  <c r="U223" i="3"/>
  <c r="AA223" i="3" s="1"/>
  <c r="AG223" i="3" s="1"/>
  <c r="U222" i="3"/>
  <c r="AA222" i="3" s="1"/>
  <c r="AG222" i="3" s="1"/>
  <c r="U221" i="3"/>
  <c r="AA221" i="3" s="1"/>
  <c r="AG221" i="3" s="1"/>
  <c r="U220" i="3"/>
  <c r="AA220" i="3" s="1"/>
  <c r="AG220" i="3" s="1"/>
  <c r="U219" i="3"/>
  <c r="AA219" i="3" s="1"/>
  <c r="AG219" i="3" s="1"/>
  <c r="U218" i="3"/>
  <c r="AA218" i="3" s="1"/>
  <c r="AG218" i="3" s="1"/>
  <c r="U217" i="3"/>
  <c r="AA217" i="3" s="1"/>
  <c r="AG217" i="3" s="1"/>
  <c r="U216" i="3"/>
  <c r="AA216" i="3" s="1"/>
  <c r="AG216" i="3" s="1"/>
  <c r="U215" i="3"/>
  <c r="AA215" i="3" s="1"/>
  <c r="AG215" i="3" s="1"/>
  <c r="U214" i="3"/>
  <c r="AA214" i="3" s="1"/>
  <c r="AG214" i="3" s="1"/>
  <c r="U213" i="3"/>
  <c r="AA213" i="3" s="1"/>
  <c r="AG213" i="3" s="1"/>
  <c r="U212" i="3"/>
  <c r="AA212" i="3" s="1"/>
  <c r="AG212" i="3" s="1"/>
  <c r="U211" i="3"/>
  <c r="AA211" i="3" s="1"/>
  <c r="AG211" i="3" s="1"/>
  <c r="U210" i="3"/>
  <c r="AA210" i="3" s="1"/>
  <c r="AG210" i="3" s="1"/>
  <c r="U209" i="3"/>
  <c r="AA209" i="3" s="1"/>
  <c r="AG209" i="3" s="1"/>
  <c r="U208" i="3"/>
  <c r="AA208" i="3" s="1"/>
  <c r="AG208" i="3" s="1"/>
  <c r="U207" i="3"/>
  <c r="AA207" i="3" s="1"/>
  <c r="AG207" i="3" s="1"/>
  <c r="U206" i="3"/>
  <c r="AA206" i="3" s="1"/>
  <c r="AG206" i="3" s="1"/>
  <c r="U205" i="3"/>
  <c r="AA205" i="3" s="1"/>
  <c r="AG205" i="3" s="1"/>
  <c r="U204" i="3"/>
  <c r="AA204" i="3" s="1"/>
  <c r="AG204" i="3" s="1"/>
  <c r="U203" i="3"/>
  <c r="AA203" i="3" s="1"/>
  <c r="AG203" i="3" s="1"/>
  <c r="U202" i="3"/>
  <c r="AA202" i="3" s="1"/>
  <c r="AG202" i="3" s="1"/>
  <c r="U201" i="3"/>
  <c r="AA201" i="3" s="1"/>
  <c r="AG201" i="3" s="1"/>
  <c r="U200" i="3"/>
  <c r="AA200" i="3" s="1"/>
  <c r="AG200" i="3" s="1"/>
  <c r="U199" i="3"/>
  <c r="AA199" i="3" s="1"/>
  <c r="AG199" i="3" s="1"/>
  <c r="U198" i="3"/>
  <c r="AA198" i="3" s="1"/>
  <c r="AG198" i="3" s="1"/>
  <c r="U197" i="3"/>
  <c r="AA197" i="3" s="1"/>
  <c r="AG197" i="3" s="1"/>
  <c r="U196" i="3"/>
  <c r="AA196" i="3" s="1"/>
  <c r="AG196" i="3" s="1"/>
  <c r="U195" i="3"/>
  <c r="AA195" i="3" s="1"/>
  <c r="AG195" i="3" s="1"/>
  <c r="U194" i="3"/>
  <c r="AA194" i="3" s="1"/>
  <c r="AG194" i="3" s="1"/>
  <c r="U193" i="3"/>
  <c r="AA193" i="3" s="1"/>
  <c r="AG193" i="3" s="1"/>
  <c r="U192" i="3"/>
  <c r="AA192" i="3" s="1"/>
  <c r="AG192" i="3" s="1"/>
  <c r="U191" i="3"/>
  <c r="AA191" i="3" s="1"/>
  <c r="AG191" i="3" s="1"/>
  <c r="U190" i="3"/>
  <c r="AA190" i="3" s="1"/>
  <c r="AG190" i="3" s="1"/>
  <c r="U189" i="3"/>
  <c r="AA189" i="3" s="1"/>
  <c r="AG189" i="3" s="1"/>
  <c r="U188" i="3"/>
  <c r="AA188" i="3" s="1"/>
  <c r="AG188" i="3" s="1"/>
  <c r="U187" i="3"/>
  <c r="AA187" i="3" s="1"/>
  <c r="AG187" i="3" s="1"/>
  <c r="U186" i="3"/>
  <c r="AA186" i="3" s="1"/>
  <c r="AG186" i="3" s="1"/>
  <c r="U185" i="3"/>
  <c r="AA185" i="3" s="1"/>
  <c r="AG185" i="3" s="1"/>
  <c r="U184" i="3"/>
  <c r="AA184" i="3" s="1"/>
  <c r="AG184" i="3" s="1"/>
  <c r="U183" i="3"/>
  <c r="AA183" i="3" s="1"/>
  <c r="AG183" i="3" s="1"/>
  <c r="U182" i="3"/>
  <c r="AA182" i="3" s="1"/>
  <c r="AG182" i="3" s="1"/>
  <c r="U181" i="3"/>
  <c r="AA181" i="3" s="1"/>
  <c r="AG181" i="3" s="1"/>
  <c r="U180" i="3"/>
  <c r="AA180" i="3" s="1"/>
  <c r="AG180" i="3" s="1"/>
  <c r="U17" i="3"/>
  <c r="AA17" i="3" s="1"/>
  <c r="AG17" i="3" s="1"/>
  <c r="T37" i="3"/>
  <c r="Z37" i="3" s="1"/>
  <c r="AF37" i="3" s="1"/>
  <c r="U14" i="3"/>
  <c r="AA14" i="3" s="1"/>
  <c r="AG14" i="3" s="1"/>
  <c r="T279" i="3"/>
  <c r="Z279" i="3" s="1"/>
  <c r="AF279" i="3" s="1"/>
  <c r="T278" i="3"/>
  <c r="Z278" i="3" s="1"/>
  <c r="AF278" i="3" s="1"/>
  <c r="T277" i="3"/>
  <c r="Z277" i="3" s="1"/>
  <c r="AF277" i="3" s="1"/>
  <c r="T276" i="3"/>
  <c r="Z276" i="3" s="1"/>
  <c r="AF276" i="3" s="1"/>
  <c r="T275" i="3"/>
  <c r="Z275" i="3" s="1"/>
  <c r="AF275" i="3" s="1"/>
  <c r="T274" i="3"/>
  <c r="Z274" i="3" s="1"/>
  <c r="AF274" i="3" s="1"/>
  <c r="T273" i="3"/>
  <c r="Z273" i="3" s="1"/>
  <c r="AF273" i="3" s="1"/>
  <c r="T272" i="3"/>
  <c r="Z272" i="3" s="1"/>
  <c r="AF272" i="3" s="1"/>
  <c r="T271" i="3"/>
  <c r="Z271" i="3" s="1"/>
  <c r="AF271" i="3" s="1"/>
  <c r="T270" i="3"/>
  <c r="Z270" i="3" s="1"/>
  <c r="AF270" i="3" s="1"/>
  <c r="T269" i="3"/>
  <c r="Z269" i="3" s="1"/>
  <c r="AF269" i="3" s="1"/>
  <c r="T268" i="3"/>
  <c r="Z268" i="3" s="1"/>
  <c r="AF268" i="3" s="1"/>
  <c r="T267" i="3"/>
  <c r="Z267" i="3" s="1"/>
  <c r="AF267" i="3" s="1"/>
  <c r="T266" i="3"/>
  <c r="Z266" i="3" s="1"/>
  <c r="AF266" i="3" s="1"/>
  <c r="T265" i="3"/>
  <c r="Z265" i="3" s="1"/>
  <c r="AF265" i="3" s="1"/>
  <c r="T264" i="3"/>
  <c r="Z264" i="3" s="1"/>
  <c r="AF264" i="3" s="1"/>
  <c r="T263" i="3"/>
  <c r="Z263" i="3" s="1"/>
  <c r="AF263" i="3" s="1"/>
  <c r="T262" i="3"/>
  <c r="Z262" i="3" s="1"/>
  <c r="AF262" i="3" s="1"/>
  <c r="T261" i="3"/>
  <c r="Z261" i="3" s="1"/>
  <c r="AF261" i="3" s="1"/>
  <c r="T260" i="3"/>
  <c r="Z260" i="3" s="1"/>
  <c r="AF260" i="3" s="1"/>
  <c r="T259" i="3"/>
  <c r="Z259" i="3" s="1"/>
  <c r="AF259" i="3" s="1"/>
  <c r="T258" i="3"/>
  <c r="Z258" i="3" s="1"/>
  <c r="AF258" i="3" s="1"/>
  <c r="T257" i="3"/>
  <c r="Z257" i="3" s="1"/>
  <c r="AF257" i="3" s="1"/>
  <c r="T256" i="3"/>
  <c r="Z256" i="3" s="1"/>
  <c r="AF256" i="3" s="1"/>
  <c r="T255" i="3"/>
  <c r="Z255" i="3" s="1"/>
  <c r="AF255" i="3" s="1"/>
  <c r="T254" i="3"/>
  <c r="Z254" i="3" s="1"/>
  <c r="AF254" i="3" s="1"/>
  <c r="T253" i="3"/>
  <c r="Z253" i="3" s="1"/>
  <c r="AF253" i="3" s="1"/>
  <c r="T252" i="3"/>
  <c r="Z252" i="3" s="1"/>
  <c r="AF252" i="3" s="1"/>
  <c r="T251" i="3"/>
  <c r="Z251" i="3" s="1"/>
  <c r="AF251" i="3" s="1"/>
  <c r="T250" i="3"/>
  <c r="Z250" i="3" s="1"/>
  <c r="AF250" i="3" s="1"/>
  <c r="T249" i="3"/>
  <c r="Z249" i="3" s="1"/>
  <c r="AF249" i="3" s="1"/>
  <c r="T248" i="3"/>
  <c r="Z248" i="3" s="1"/>
  <c r="AF248" i="3" s="1"/>
  <c r="T247" i="3"/>
  <c r="Z247" i="3" s="1"/>
  <c r="AF247" i="3" s="1"/>
  <c r="T246" i="3"/>
  <c r="Z246" i="3" s="1"/>
  <c r="AF246" i="3" s="1"/>
  <c r="T245" i="3"/>
  <c r="Z245" i="3" s="1"/>
  <c r="AF245" i="3" s="1"/>
  <c r="T244" i="3"/>
  <c r="Z244" i="3" s="1"/>
  <c r="AF244" i="3" s="1"/>
  <c r="T243" i="3"/>
  <c r="Z243" i="3" s="1"/>
  <c r="AF243" i="3" s="1"/>
  <c r="T242" i="3"/>
  <c r="Z242" i="3" s="1"/>
  <c r="AF242" i="3" s="1"/>
  <c r="T241" i="3"/>
  <c r="Z241" i="3" s="1"/>
  <c r="AF241" i="3" s="1"/>
  <c r="T240" i="3"/>
  <c r="Z240" i="3" s="1"/>
  <c r="AF240" i="3" s="1"/>
  <c r="T239" i="3"/>
  <c r="Z239" i="3" s="1"/>
  <c r="AF239" i="3" s="1"/>
  <c r="T238" i="3"/>
  <c r="Z238" i="3" s="1"/>
  <c r="AF238" i="3" s="1"/>
  <c r="T237" i="3"/>
  <c r="Z237" i="3" s="1"/>
  <c r="AF237" i="3" s="1"/>
  <c r="T236" i="3"/>
  <c r="Z236" i="3" s="1"/>
  <c r="AF236" i="3" s="1"/>
  <c r="T235" i="3"/>
  <c r="Z235" i="3" s="1"/>
  <c r="AF235" i="3" s="1"/>
  <c r="T234" i="3"/>
  <c r="Z234" i="3" s="1"/>
  <c r="AF234" i="3" s="1"/>
  <c r="T233" i="3"/>
  <c r="Z233" i="3" s="1"/>
  <c r="AF233" i="3" s="1"/>
  <c r="T232" i="3"/>
  <c r="Z232" i="3" s="1"/>
  <c r="AF232" i="3" s="1"/>
  <c r="T231" i="3"/>
  <c r="Z231" i="3" s="1"/>
  <c r="AF231" i="3" s="1"/>
  <c r="T230" i="3"/>
  <c r="Z230" i="3" s="1"/>
  <c r="AF230" i="3" s="1"/>
  <c r="T229" i="3"/>
  <c r="Z229" i="3" s="1"/>
  <c r="AF229" i="3" s="1"/>
  <c r="T228" i="3"/>
  <c r="Z228" i="3" s="1"/>
  <c r="AF228" i="3" s="1"/>
  <c r="T227" i="3"/>
  <c r="Z227" i="3" s="1"/>
  <c r="AF227" i="3" s="1"/>
  <c r="T226" i="3"/>
  <c r="Z226" i="3" s="1"/>
  <c r="AF226" i="3" s="1"/>
  <c r="T225" i="3"/>
  <c r="Z225" i="3" s="1"/>
  <c r="AF225" i="3" s="1"/>
  <c r="T224" i="3"/>
  <c r="Z224" i="3" s="1"/>
  <c r="AF224" i="3" s="1"/>
  <c r="T223" i="3"/>
  <c r="Z223" i="3" s="1"/>
  <c r="AF223" i="3" s="1"/>
  <c r="T222" i="3"/>
  <c r="Z222" i="3" s="1"/>
  <c r="AF222" i="3" s="1"/>
  <c r="T221" i="3"/>
  <c r="Z221" i="3" s="1"/>
  <c r="AF221" i="3" s="1"/>
  <c r="T220" i="3"/>
  <c r="Z220" i="3" s="1"/>
  <c r="AF220" i="3" s="1"/>
  <c r="T219" i="3"/>
  <c r="Z219" i="3" s="1"/>
  <c r="AF219" i="3" s="1"/>
  <c r="T218" i="3"/>
  <c r="Z218" i="3" s="1"/>
  <c r="AF218" i="3" s="1"/>
  <c r="T217" i="3"/>
  <c r="Z217" i="3" s="1"/>
  <c r="AF217" i="3" s="1"/>
  <c r="T216" i="3"/>
  <c r="Z216" i="3" s="1"/>
  <c r="AF216" i="3" s="1"/>
  <c r="T215" i="3"/>
  <c r="Z215" i="3" s="1"/>
  <c r="AF215" i="3" s="1"/>
  <c r="T214" i="3"/>
  <c r="Z214" i="3" s="1"/>
  <c r="AF214" i="3" s="1"/>
  <c r="T213" i="3"/>
  <c r="Z213" i="3" s="1"/>
  <c r="AF213" i="3" s="1"/>
  <c r="T212" i="3"/>
  <c r="Z212" i="3" s="1"/>
  <c r="AF212" i="3" s="1"/>
  <c r="T211" i="3"/>
  <c r="Z211" i="3" s="1"/>
  <c r="AF211" i="3" s="1"/>
  <c r="T210" i="3"/>
  <c r="Z210" i="3" s="1"/>
  <c r="AF210" i="3" s="1"/>
  <c r="T209" i="3"/>
  <c r="Z209" i="3" s="1"/>
  <c r="AF209" i="3" s="1"/>
  <c r="T208" i="3"/>
  <c r="Z208" i="3" s="1"/>
  <c r="AF208" i="3" s="1"/>
  <c r="T207" i="3"/>
  <c r="Z207" i="3" s="1"/>
  <c r="AF207" i="3" s="1"/>
  <c r="T206" i="3"/>
  <c r="Z206" i="3" s="1"/>
  <c r="AF206" i="3" s="1"/>
  <c r="T205" i="3"/>
  <c r="Z205" i="3" s="1"/>
  <c r="AF205" i="3" s="1"/>
  <c r="T204" i="3"/>
  <c r="Z204" i="3" s="1"/>
  <c r="AF204" i="3" s="1"/>
  <c r="T203" i="3"/>
  <c r="Z203" i="3" s="1"/>
  <c r="AF203" i="3" s="1"/>
  <c r="T202" i="3"/>
  <c r="Z202" i="3" s="1"/>
  <c r="AF202" i="3" s="1"/>
  <c r="T201" i="3"/>
  <c r="Z201" i="3" s="1"/>
  <c r="AF201" i="3" s="1"/>
  <c r="T200" i="3"/>
  <c r="Z200" i="3" s="1"/>
  <c r="AF200" i="3" s="1"/>
  <c r="T199" i="3"/>
  <c r="Z199" i="3" s="1"/>
  <c r="AF199" i="3" s="1"/>
  <c r="T198" i="3"/>
  <c r="Z198" i="3" s="1"/>
  <c r="AF198" i="3" s="1"/>
  <c r="T197" i="3"/>
  <c r="Z197" i="3" s="1"/>
  <c r="AF197" i="3" s="1"/>
  <c r="T196" i="3"/>
  <c r="Z196" i="3" s="1"/>
  <c r="AF196" i="3" s="1"/>
  <c r="T195" i="3"/>
  <c r="Z195" i="3" s="1"/>
  <c r="AF195" i="3" s="1"/>
  <c r="T194" i="3"/>
  <c r="Z194" i="3" s="1"/>
  <c r="AF194" i="3" s="1"/>
  <c r="T193" i="3"/>
  <c r="Z193" i="3" s="1"/>
  <c r="AF193" i="3" s="1"/>
  <c r="T192" i="3"/>
  <c r="Z192" i="3" s="1"/>
  <c r="AF192" i="3" s="1"/>
  <c r="T191" i="3"/>
  <c r="Z191" i="3" s="1"/>
  <c r="AF191" i="3" s="1"/>
  <c r="T190" i="3"/>
  <c r="Z190" i="3" s="1"/>
  <c r="AF190" i="3" s="1"/>
  <c r="T189" i="3"/>
  <c r="Z189" i="3" s="1"/>
  <c r="AF189" i="3" s="1"/>
  <c r="T188" i="3"/>
  <c r="Z188" i="3" s="1"/>
  <c r="AF188" i="3" s="1"/>
  <c r="T187" i="3"/>
  <c r="Z187" i="3" s="1"/>
  <c r="AF187" i="3" s="1"/>
  <c r="T186" i="3"/>
  <c r="Z186" i="3" s="1"/>
  <c r="AF186" i="3" s="1"/>
  <c r="T185" i="3"/>
  <c r="Z185" i="3" s="1"/>
  <c r="AF185" i="3" s="1"/>
  <c r="T184" i="3"/>
  <c r="Z184" i="3" s="1"/>
  <c r="AF184" i="3" s="1"/>
  <c r="T183" i="3"/>
  <c r="Z183" i="3" s="1"/>
  <c r="AF183" i="3" s="1"/>
  <c r="T182" i="3"/>
  <c r="Z182" i="3" s="1"/>
  <c r="AF182" i="3" s="1"/>
  <c r="T181" i="3"/>
  <c r="Z181" i="3" s="1"/>
  <c r="AF181" i="3" s="1"/>
  <c r="T180" i="3"/>
  <c r="Z180" i="3" s="1"/>
  <c r="AF180" i="3" s="1"/>
  <c r="T179" i="3"/>
  <c r="Z179" i="3" s="1"/>
  <c r="AF179" i="3" s="1"/>
  <c r="T178" i="3"/>
  <c r="Z178" i="3" s="1"/>
  <c r="AF178" i="3" s="1"/>
  <c r="T177" i="3"/>
  <c r="Z177" i="3" s="1"/>
  <c r="AF177" i="3" s="1"/>
  <c r="T176" i="3"/>
  <c r="Z176" i="3" s="1"/>
  <c r="AF176" i="3" s="1"/>
  <c r="T175" i="3"/>
  <c r="Z175" i="3" s="1"/>
  <c r="AF175" i="3" s="1"/>
  <c r="T174" i="3"/>
  <c r="Z174" i="3" s="1"/>
  <c r="AF174" i="3" s="1"/>
  <c r="T173" i="3"/>
  <c r="Z173" i="3" s="1"/>
  <c r="AF173" i="3" s="1"/>
  <c r="T172" i="3"/>
  <c r="Z172" i="3" s="1"/>
  <c r="AF172" i="3" s="1"/>
  <c r="T171" i="3"/>
  <c r="Z171" i="3" s="1"/>
  <c r="AF171" i="3" s="1"/>
  <c r="T170" i="3"/>
  <c r="Z170" i="3" s="1"/>
  <c r="AF170" i="3" s="1"/>
  <c r="T169" i="3"/>
  <c r="Z169" i="3" s="1"/>
  <c r="AF169" i="3" s="1"/>
  <c r="T168" i="3"/>
  <c r="Z168" i="3" s="1"/>
  <c r="AF168" i="3" s="1"/>
  <c r="T167" i="3"/>
  <c r="Z167" i="3" s="1"/>
  <c r="AF167" i="3" s="1"/>
  <c r="T166" i="3"/>
  <c r="Z166" i="3" s="1"/>
  <c r="AF166" i="3" s="1"/>
  <c r="T165" i="3"/>
  <c r="Z165" i="3" s="1"/>
  <c r="AF165" i="3" s="1"/>
  <c r="T164" i="3"/>
  <c r="Z164" i="3" s="1"/>
  <c r="AF164" i="3" s="1"/>
  <c r="T163" i="3"/>
  <c r="Z163" i="3" s="1"/>
  <c r="AF163" i="3" s="1"/>
  <c r="T162" i="3"/>
  <c r="Z162" i="3" s="1"/>
  <c r="AF162" i="3" s="1"/>
  <c r="T161" i="3"/>
  <c r="Z161" i="3" s="1"/>
  <c r="AF161" i="3" s="1"/>
  <c r="T160" i="3"/>
  <c r="Z160" i="3" s="1"/>
  <c r="AF160" i="3" s="1"/>
  <c r="T159" i="3"/>
  <c r="Z159" i="3" s="1"/>
  <c r="AF159" i="3" s="1"/>
  <c r="T158" i="3"/>
  <c r="Z158" i="3" s="1"/>
  <c r="AF158" i="3" s="1"/>
  <c r="T157" i="3"/>
  <c r="Z157" i="3" s="1"/>
  <c r="AF157" i="3" s="1"/>
  <c r="T156" i="3"/>
  <c r="Z156" i="3" s="1"/>
  <c r="AF156" i="3" s="1"/>
  <c r="T155" i="3"/>
  <c r="Z155" i="3" s="1"/>
  <c r="AF155" i="3" s="1"/>
  <c r="T154" i="3"/>
  <c r="Z154" i="3" s="1"/>
  <c r="AF154" i="3" s="1"/>
  <c r="T153" i="3"/>
  <c r="Z153" i="3" s="1"/>
  <c r="AF153" i="3" s="1"/>
  <c r="T152" i="3"/>
  <c r="Z152" i="3" s="1"/>
  <c r="AF152" i="3" s="1"/>
  <c r="T151" i="3"/>
  <c r="Z151" i="3" s="1"/>
  <c r="AF151" i="3" s="1"/>
  <c r="T150" i="3"/>
  <c r="Z150" i="3" s="1"/>
  <c r="AF150" i="3" s="1"/>
  <c r="T149" i="3"/>
  <c r="Z149" i="3" s="1"/>
  <c r="AF149" i="3" s="1"/>
  <c r="T148" i="3"/>
  <c r="Z148" i="3" s="1"/>
  <c r="AF148" i="3" s="1"/>
  <c r="T147" i="3"/>
  <c r="Z147" i="3" s="1"/>
  <c r="AF147" i="3" s="1"/>
  <c r="T146" i="3"/>
  <c r="Z146" i="3" s="1"/>
  <c r="AF146" i="3" s="1"/>
  <c r="T145" i="3"/>
  <c r="Z145" i="3" s="1"/>
  <c r="AF145" i="3" s="1"/>
  <c r="T144" i="3"/>
  <c r="Z144" i="3" s="1"/>
  <c r="AF144" i="3" s="1"/>
  <c r="T143" i="3"/>
  <c r="Z143" i="3" s="1"/>
  <c r="AF143" i="3" s="1"/>
  <c r="T142" i="3"/>
  <c r="Z142" i="3" s="1"/>
  <c r="AF142" i="3" s="1"/>
  <c r="T141" i="3"/>
  <c r="Z141" i="3" s="1"/>
  <c r="AF141" i="3" s="1"/>
  <c r="T140" i="3"/>
  <c r="Z140" i="3" s="1"/>
  <c r="AF140" i="3" s="1"/>
  <c r="T139" i="3"/>
  <c r="Z139" i="3" s="1"/>
  <c r="AF139" i="3" s="1"/>
  <c r="T138" i="3"/>
  <c r="Z138" i="3" s="1"/>
  <c r="AF138" i="3" s="1"/>
  <c r="T137" i="3"/>
  <c r="Z137" i="3" s="1"/>
  <c r="AF137" i="3" s="1"/>
  <c r="T136" i="3"/>
  <c r="Z136" i="3" s="1"/>
  <c r="AF136" i="3" s="1"/>
  <c r="T135" i="3"/>
  <c r="Z135" i="3" s="1"/>
  <c r="AF135" i="3" s="1"/>
  <c r="T134" i="3"/>
  <c r="Z134" i="3" s="1"/>
  <c r="AF134" i="3" s="1"/>
  <c r="T133" i="3"/>
  <c r="Z133" i="3" s="1"/>
  <c r="AF133" i="3" s="1"/>
  <c r="T132" i="3"/>
  <c r="Z132" i="3" s="1"/>
  <c r="AF132" i="3" s="1"/>
  <c r="T131" i="3"/>
  <c r="Z131" i="3" s="1"/>
  <c r="AF131" i="3" s="1"/>
  <c r="T130" i="3"/>
  <c r="Z130" i="3" s="1"/>
  <c r="AF130" i="3" s="1"/>
  <c r="T129" i="3"/>
  <c r="Z129" i="3" s="1"/>
  <c r="AF129" i="3" s="1"/>
  <c r="T128" i="3"/>
  <c r="Z128" i="3" s="1"/>
  <c r="AF128" i="3" s="1"/>
  <c r="T127" i="3"/>
  <c r="Z127" i="3" s="1"/>
  <c r="AF127" i="3" s="1"/>
  <c r="T126" i="3"/>
  <c r="Z126" i="3" s="1"/>
  <c r="AF126" i="3" s="1"/>
  <c r="T125" i="3"/>
  <c r="Z125" i="3" s="1"/>
  <c r="AF125" i="3" s="1"/>
  <c r="T124" i="3"/>
  <c r="Z124" i="3" s="1"/>
  <c r="AF124" i="3" s="1"/>
  <c r="T123" i="3"/>
  <c r="Z123" i="3" s="1"/>
  <c r="AF123" i="3" s="1"/>
  <c r="T122" i="3"/>
  <c r="Z122" i="3" s="1"/>
  <c r="AF122" i="3" s="1"/>
  <c r="T121" i="3"/>
  <c r="Z121" i="3" s="1"/>
  <c r="AF121" i="3" s="1"/>
  <c r="T120" i="3"/>
  <c r="Z120" i="3" s="1"/>
  <c r="AF120" i="3" s="1"/>
  <c r="T119" i="3"/>
  <c r="Z119" i="3" s="1"/>
  <c r="AF119" i="3" s="1"/>
  <c r="T118" i="3"/>
  <c r="Z118" i="3" s="1"/>
  <c r="AF118" i="3" s="1"/>
  <c r="T117" i="3"/>
  <c r="Z117" i="3" s="1"/>
  <c r="AF117" i="3" s="1"/>
  <c r="T116" i="3"/>
  <c r="Z116" i="3" s="1"/>
  <c r="AF116" i="3" s="1"/>
  <c r="T115" i="3"/>
  <c r="Z115" i="3" s="1"/>
  <c r="AF115" i="3" s="1"/>
  <c r="T114" i="3"/>
  <c r="Z114" i="3" s="1"/>
  <c r="AF114" i="3" s="1"/>
  <c r="T113" i="3"/>
  <c r="Z113" i="3" s="1"/>
  <c r="AF113" i="3" s="1"/>
  <c r="T112" i="3"/>
  <c r="Z112" i="3" s="1"/>
  <c r="AF112" i="3" s="1"/>
  <c r="T111" i="3"/>
  <c r="Z111" i="3" s="1"/>
  <c r="AF111" i="3" s="1"/>
  <c r="T110" i="3"/>
  <c r="Z110" i="3" s="1"/>
  <c r="AF110" i="3" s="1"/>
  <c r="T109" i="3"/>
  <c r="Z109" i="3" s="1"/>
  <c r="AF109" i="3" s="1"/>
  <c r="T108" i="3"/>
  <c r="Z108" i="3" s="1"/>
  <c r="AF108" i="3" s="1"/>
  <c r="T107" i="3"/>
  <c r="Z107" i="3" s="1"/>
  <c r="AF107" i="3" s="1"/>
  <c r="T106" i="3"/>
  <c r="Z106" i="3" s="1"/>
  <c r="AF106" i="3" s="1"/>
  <c r="T105" i="3"/>
  <c r="Z105" i="3" s="1"/>
  <c r="AF105" i="3" s="1"/>
  <c r="T104" i="3"/>
  <c r="Z104" i="3" s="1"/>
  <c r="AF104" i="3" s="1"/>
  <c r="T103" i="3"/>
  <c r="Z103" i="3" s="1"/>
  <c r="AF103" i="3" s="1"/>
  <c r="T102" i="3"/>
  <c r="Z102" i="3" s="1"/>
  <c r="AF102" i="3" s="1"/>
  <c r="T101" i="3"/>
  <c r="Z101" i="3" s="1"/>
  <c r="AF101" i="3" s="1"/>
  <c r="T100" i="3"/>
  <c r="Z100" i="3" s="1"/>
  <c r="AF100" i="3" s="1"/>
  <c r="T99" i="3"/>
  <c r="Z99" i="3" s="1"/>
  <c r="AF99" i="3" s="1"/>
  <c r="T98" i="3"/>
  <c r="Z98" i="3" s="1"/>
  <c r="AF98" i="3" s="1"/>
  <c r="T97" i="3"/>
  <c r="Z97" i="3" s="1"/>
  <c r="AF97" i="3" s="1"/>
  <c r="T96" i="3"/>
  <c r="Z96" i="3" s="1"/>
  <c r="AF96" i="3" s="1"/>
  <c r="T95" i="3"/>
  <c r="Z95" i="3" s="1"/>
  <c r="AF95" i="3" s="1"/>
  <c r="T94" i="3"/>
  <c r="Z94" i="3" s="1"/>
  <c r="AF94" i="3" s="1"/>
  <c r="T93" i="3"/>
  <c r="Z93" i="3" s="1"/>
  <c r="AF93" i="3" s="1"/>
  <c r="T92" i="3"/>
  <c r="Z92" i="3" s="1"/>
  <c r="AF92" i="3" s="1"/>
  <c r="T91" i="3"/>
  <c r="Z91" i="3" s="1"/>
  <c r="AF91" i="3" s="1"/>
  <c r="T90" i="3"/>
  <c r="Z90" i="3" s="1"/>
  <c r="AF90" i="3" s="1"/>
  <c r="T89" i="3"/>
  <c r="Z89" i="3" s="1"/>
  <c r="AF89" i="3" s="1"/>
  <c r="T88" i="3"/>
  <c r="Z88" i="3" s="1"/>
  <c r="AF88" i="3" s="1"/>
  <c r="T87" i="3"/>
  <c r="Z87" i="3" s="1"/>
  <c r="AF87" i="3" s="1"/>
  <c r="T86" i="3"/>
  <c r="Z86" i="3" s="1"/>
  <c r="AF86" i="3" s="1"/>
  <c r="T85" i="3"/>
  <c r="Z85" i="3" s="1"/>
  <c r="AF85" i="3" s="1"/>
  <c r="T84" i="3"/>
  <c r="Z84" i="3" s="1"/>
  <c r="AF84" i="3" s="1"/>
  <c r="T83" i="3"/>
  <c r="Z83" i="3" s="1"/>
  <c r="AF83" i="3" s="1"/>
  <c r="T82" i="3"/>
  <c r="Z82" i="3" s="1"/>
  <c r="AF82" i="3" s="1"/>
  <c r="T81" i="3"/>
  <c r="Z81" i="3" s="1"/>
  <c r="AF81" i="3" s="1"/>
  <c r="T80" i="3"/>
  <c r="Z80" i="3" s="1"/>
  <c r="AF80" i="3" s="1"/>
  <c r="T79" i="3"/>
  <c r="Z79" i="3" s="1"/>
  <c r="AF79" i="3" s="1"/>
  <c r="T78" i="3"/>
  <c r="Z78" i="3" s="1"/>
  <c r="AF78" i="3" s="1"/>
  <c r="T77" i="3"/>
  <c r="Z77" i="3" s="1"/>
  <c r="AF77" i="3" s="1"/>
  <c r="T76" i="3"/>
  <c r="Z76" i="3" s="1"/>
  <c r="AF76" i="3" s="1"/>
  <c r="T75" i="3"/>
  <c r="Z75" i="3" s="1"/>
  <c r="AF75" i="3" s="1"/>
  <c r="T74" i="3"/>
  <c r="Z74" i="3" s="1"/>
  <c r="AF74" i="3" s="1"/>
  <c r="T73" i="3"/>
  <c r="Z73" i="3" s="1"/>
  <c r="AF73" i="3" s="1"/>
  <c r="T72" i="3"/>
  <c r="Z72" i="3" s="1"/>
  <c r="AF72" i="3" s="1"/>
  <c r="T71" i="3"/>
  <c r="Z71" i="3" s="1"/>
  <c r="AF71" i="3" s="1"/>
  <c r="T70" i="3"/>
  <c r="Z70" i="3" s="1"/>
  <c r="AF70" i="3" s="1"/>
  <c r="T69" i="3"/>
  <c r="Z69" i="3" s="1"/>
  <c r="AF69" i="3" s="1"/>
  <c r="T68" i="3"/>
  <c r="Z68" i="3" s="1"/>
  <c r="AF68" i="3" s="1"/>
  <c r="T67" i="3"/>
  <c r="Z67" i="3" s="1"/>
  <c r="AF67" i="3" s="1"/>
  <c r="T66" i="3"/>
  <c r="Z66" i="3" s="1"/>
  <c r="AF66" i="3" s="1"/>
  <c r="T65" i="3"/>
  <c r="Z65" i="3" s="1"/>
  <c r="AF65" i="3" s="1"/>
  <c r="T64" i="3"/>
  <c r="Z64" i="3" s="1"/>
  <c r="AF64" i="3" s="1"/>
  <c r="T63" i="3"/>
  <c r="Z63" i="3" s="1"/>
  <c r="AF63" i="3" s="1"/>
  <c r="T62" i="3"/>
  <c r="Z62" i="3" s="1"/>
  <c r="AF62" i="3" s="1"/>
  <c r="T61" i="3"/>
  <c r="Z61" i="3" s="1"/>
  <c r="AF61" i="3" s="1"/>
  <c r="T60" i="3"/>
  <c r="Z60" i="3" s="1"/>
  <c r="AF60" i="3" s="1"/>
  <c r="T59" i="3"/>
  <c r="Z59" i="3" s="1"/>
  <c r="AF59" i="3" s="1"/>
  <c r="T58" i="3"/>
  <c r="Z58" i="3" s="1"/>
  <c r="AF58" i="3" s="1"/>
  <c r="T51" i="3"/>
  <c r="Z51" i="3" s="1"/>
  <c r="AF51" i="3" s="1"/>
  <c r="T38" i="3"/>
  <c r="Z38" i="3" s="1"/>
  <c r="AF38" i="3" s="1"/>
  <c r="T36" i="3"/>
  <c r="Z36" i="3" s="1"/>
  <c r="AF36" i="3" s="1"/>
  <c r="T33" i="3"/>
  <c r="Z33" i="3" s="1"/>
  <c r="AF33" i="3" s="1"/>
  <c r="T32" i="3"/>
  <c r="Z32" i="3" s="1"/>
  <c r="AF32" i="3" s="1"/>
  <c r="T29" i="3"/>
  <c r="Z29" i="3" s="1"/>
  <c r="AF29" i="3" s="1"/>
  <c r="T26" i="3"/>
  <c r="Z26" i="3" s="1"/>
  <c r="AF26" i="3" s="1"/>
  <c r="T22" i="3"/>
  <c r="Z22" i="3" s="1"/>
  <c r="AF22" i="3" s="1"/>
  <c r="T20" i="3"/>
  <c r="Z20" i="3" s="1"/>
  <c r="AF20" i="3" s="1"/>
  <c r="T17" i="3"/>
  <c r="Z17" i="3" s="1"/>
  <c r="AF17" i="3" s="1"/>
  <c r="T16" i="3"/>
  <c r="Z16" i="3" s="1"/>
  <c r="AF16" i="3" s="1"/>
  <c r="T281" i="3"/>
  <c r="Z281" i="3" s="1"/>
  <c r="AF281" i="3" s="1"/>
  <c r="U179" i="3"/>
  <c r="AA179" i="3" s="1"/>
  <c r="AG179" i="3" s="1"/>
  <c r="U178" i="3"/>
  <c r="AA178" i="3" s="1"/>
  <c r="AG178" i="3" s="1"/>
  <c r="U177" i="3"/>
  <c r="AA177" i="3" s="1"/>
  <c r="AG177" i="3" s="1"/>
  <c r="U176" i="3"/>
  <c r="AA176" i="3" s="1"/>
  <c r="AG176" i="3" s="1"/>
  <c r="U175" i="3"/>
  <c r="AA175" i="3" s="1"/>
  <c r="AG175" i="3" s="1"/>
  <c r="U174" i="3"/>
  <c r="AA174" i="3" s="1"/>
  <c r="AG174" i="3" s="1"/>
  <c r="U173" i="3"/>
  <c r="AA173" i="3" s="1"/>
  <c r="AG173" i="3" s="1"/>
  <c r="U172" i="3"/>
  <c r="AA172" i="3" s="1"/>
  <c r="AG172" i="3" s="1"/>
  <c r="U171" i="3"/>
  <c r="AA171" i="3" s="1"/>
  <c r="AG171" i="3" s="1"/>
  <c r="U170" i="3"/>
  <c r="AA170" i="3" s="1"/>
  <c r="AG170" i="3" s="1"/>
  <c r="U169" i="3"/>
  <c r="AA169" i="3" s="1"/>
  <c r="AG169" i="3" s="1"/>
  <c r="U168" i="3"/>
  <c r="AA168" i="3" s="1"/>
  <c r="AG168" i="3" s="1"/>
  <c r="U167" i="3"/>
  <c r="AA167" i="3" s="1"/>
  <c r="AG167" i="3" s="1"/>
  <c r="U166" i="3"/>
  <c r="AA166" i="3" s="1"/>
  <c r="AG166" i="3" s="1"/>
  <c r="U165" i="3"/>
  <c r="AA165" i="3" s="1"/>
  <c r="AG165" i="3" s="1"/>
  <c r="U164" i="3"/>
  <c r="AA164" i="3" s="1"/>
  <c r="AG164" i="3" s="1"/>
  <c r="U163" i="3"/>
  <c r="AA163" i="3" s="1"/>
  <c r="AG163" i="3" s="1"/>
  <c r="U162" i="3"/>
  <c r="AA162" i="3" s="1"/>
  <c r="AG162" i="3" s="1"/>
  <c r="U161" i="3"/>
  <c r="AA161" i="3" s="1"/>
  <c r="AG161" i="3" s="1"/>
  <c r="U160" i="3"/>
  <c r="AA160" i="3" s="1"/>
  <c r="AG160" i="3" s="1"/>
  <c r="U159" i="3"/>
  <c r="AA159" i="3" s="1"/>
  <c r="AG159" i="3" s="1"/>
  <c r="U158" i="3"/>
  <c r="AA158" i="3" s="1"/>
  <c r="AG158" i="3" s="1"/>
  <c r="U157" i="3"/>
  <c r="AA157" i="3" s="1"/>
  <c r="AG157" i="3" s="1"/>
  <c r="U156" i="3"/>
  <c r="AA156" i="3" s="1"/>
  <c r="AG156" i="3" s="1"/>
  <c r="U155" i="3"/>
  <c r="AA155" i="3" s="1"/>
  <c r="AG155" i="3" s="1"/>
  <c r="U154" i="3"/>
  <c r="AA154" i="3" s="1"/>
  <c r="AG154" i="3" s="1"/>
  <c r="U153" i="3"/>
  <c r="AA153" i="3" s="1"/>
  <c r="AG153" i="3" s="1"/>
  <c r="U152" i="3"/>
  <c r="AA152" i="3" s="1"/>
  <c r="AG152" i="3" s="1"/>
  <c r="U151" i="3"/>
  <c r="AA151" i="3" s="1"/>
  <c r="AG151" i="3" s="1"/>
  <c r="U150" i="3"/>
  <c r="AA150" i="3" s="1"/>
  <c r="AG150" i="3" s="1"/>
  <c r="U149" i="3"/>
  <c r="AA149" i="3" s="1"/>
  <c r="AG149" i="3" s="1"/>
  <c r="U148" i="3"/>
  <c r="AA148" i="3" s="1"/>
  <c r="AG148" i="3" s="1"/>
  <c r="U147" i="3"/>
  <c r="AA147" i="3" s="1"/>
  <c r="AG147" i="3" s="1"/>
  <c r="U146" i="3"/>
  <c r="AA146" i="3" s="1"/>
  <c r="AG146" i="3" s="1"/>
  <c r="U145" i="3"/>
  <c r="AA145" i="3" s="1"/>
  <c r="AG145" i="3" s="1"/>
  <c r="U144" i="3"/>
  <c r="AA144" i="3" s="1"/>
  <c r="AG144" i="3" s="1"/>
  <c r="U143" i="3"/>
  <c r="AA143" i="3" s="1"/>
  <c r="AG143" i="3" s="1"/>
  <c r="U142" i="3"/>
  <c r="AA142" i="3" s="1"/>
  <c r="AG142" i="3" s="1"/>
  <c r="U141" i="3"/>
  <c r="AA141" i="3" s="1"/>
  <c r="AG141" i="3" s="1"/>
  <c r="U140" i="3"/>
  <c r="AA140" i="3" s="1"/>
  <c r="AG140" i="3" s="1"/>
  <c r="U139" i="3"/>
  <c r="AA139" i="3" s="1"/>
  <c r="AG139" i="3" s="1"/>
  <c r="U138" i="3"/>
  <c r="AA138" i="3" s="1"/>
  <c r="AG138" i="3" s="1"/>
  <c r="U137" i="3"/>
  <c r="AA137" i="3" s="1"/>
  <c r="AG137" i="3" s="1"/>
  <c r="U136" i="3"/>
  <c r="AA136" i="3" s="1"/>
  <c r="AG136" i="3" s="1"/>
  <c r="U135" i="3"/>
  <c r="AA135" i="3" s="1"/>
  <c r="AG135" i="3" s="1"/>
  <c r="U134" i="3"/>
  <c r="AA134" i="3" s="1"/>
  <c r="AG134" i="3" s="1"/>
  <c r="U133" i="3"/>
  <c r="AA133" i="3" s="1"/>
  <c r="AG133" i="3" s="1"/>
  <c r="U132" i="3"/>
  <c r="AA132" i="3" s="1"/>
  <c r="AG132" i="3" s="1"/>
  <c r="U131" i="3"/>
  <c r="AA131" i="3" s="1"/>
  <c r="AG131" i="3" s="1"/>
  <c r="U130" i="3"/>
  <c r="AA130" i="3" s="1"/>
  <c r="AG130" i="3" s="1"/>
  <c r="U129" i="3"/>
  <c r="AA129" i="3" s="1"/>
  <c r="AG129" i="3" s="1"/>
  <c r="U128" i="3"/>
  <c r="AA128" i="3" s="1"/>
  <c r="AG128" i="3" s="1"/>
  <c r="U127" i="3"/>
  <c r="AA127" i="3" s="1"/>
  <c r="AG127" i="3" s="1"/>
  <c r="U126" i="3"/>
  <c r="AA126" i="3" s="1"/>
  <c r="AG126" i="3" s="1"/>
  <c r="U125" i="3"/>
  <c r="AA125" i="3" s="1"/>
  <c r="AG125" i="3" s="1"/>
  <c r="U124" i="3"/>
  <c r="AA124" i="3" s="1"/>
  <c r="AG124" i="3" s="1"/>
  <c r="U123" i="3"/>
  <c r="AA123" i="3" s="1"/>
  <c r="AG123" i="3" s="1"/>
  <c r="U122" i="3"/>
  <c r="AA122" i="3" s="1"/>
  <c r="AG122" i="3" s="1"/>
  <c r="U121" i="3"/>
  <c r="AA121" i="3" s="1"/>
  <c r="AG121" i="3" s="1"/>
  <c r="U120" i="3"/>
  <c r="AA120" i="3" s="1"/>
  <c r="AG120" i="3" s="1"/>
  <c r="U119" i="3"/>
  <c r="AA119" i="3" s="1"/>
  <c r="AG119" i="3" s="1"/>
  <c r="U118" i="3"/>
  <c r="AA118" i="3" s="1"/>
  <c r="AG118" i="3" s="1"/>
  <c r="U117" i="3"/>
  <c r="AA117" i="3" s="1"/>
  <c r="AG117" i="3" s="1"/>
  <c r="U116" i="3"/>
  <c r="AA116" i="3" s="1"/>
  <c r="AG116" i="3" s="1"/>
  <c r="U115" i="3"/>
  <c r="AA115" i="3" s="1"/>
  <c r="AG115" i="3" s="1"/>
  <c r="U114" i="3"/>
  <c r="AA114" i="3" s="1"/>
  <c r="AG114" i="3" s="1"/>
  <c r="U113" i="3"/>
  <c r="AA113" i="3" s="1"/>
  <c r="AG113" i="3" s="1"/>
  <c r="U112" i="3"/>
  <c r="AA112" i="3" s="1"/>
  <c r="AG112" i="3" s="1"/>
  <c r="U111" i="3"/>
  <c r="AA111" i="3" s="1"/>
  <c r="AG111" i="3" s="1"/>
  <c r="U110" i="3"/>
  <c r="AA110" i="3" s="1"/>
  <c r="AG110" i="3" s="1"/>
  <c r="U109" i="3"/>
  <c r="AA109" i="3" s="1"/>
  <c r="AG109" i="3" s="1"/>
  <c r="U108" i="3"/>
  <c r="AA108" i="3" s="1"/>
  <c r="AG108" i="3" s="1"/>
  <c r="U107" i="3"/>
  <c r="AA107" i="3" s="1"/>
  <c r="AG107" i="3" s="1"/>
  <c r="U106" i="3"/>
  <c r="AA106" i="3" s="1"/>
  <c r="AG106" i="3" s="1"/>
  <c r="U105" i="3"/>
  <c r="AA105" i="3" s="1"/>
  <c r="AG105" i="3" s="1"/>
  <c r="U104" i="3"/>
  <c r="AA104" i="3" s="1"/>
  <c r="AG104" i="3" s="1"/>
  <c r="U103" i="3"/>
  <c r="AA103" i="3" s="1"/>
  <c r="AG103" i="3" s="1"/>
  <c r="U102" i="3"/>
  <c r="AA102" i="3" s="1"/>
  <c r="AG102" i="3" s="1"/>
  <c r="U101" i="3"/>
  <c r="AA101" i="3" s="1"/>
  <c r="AG101" i="3" s="1"/>
  <c r="U100" i="3"/>
  <c r="AA100" i="3" s="1"/>
  <c r="AG100" i="3" s="1"/>
  <c r="U99" i="3"/>
  <c r="AA99" i="3" s="1"/>
  <c r="AG99" i="3" s="1"/>
  <c r="U98" i="3"/>
  <c r="AA98" i="3" s="1"/>
  <c r="AG98" i="3" s="1"/>
  <c r="U97" i="3"/>
  <c r="AA97" i="3" s="1"/>
  <c r="AG97" i="3" s="1"/>
  <c r="U96" i="3"/>
  <c r="AA96" i="3" s="1"/>
  <c r="AG96" i="3" s="1"/>
  <c r="U95" i="3"/>
  <c r="AA95" i="3" s="1"/>
  <c r="AG95" i="3" s="1"/>
  <c r="U94" i="3"/>
  <c r="AA94" i="3" s="1"/>
  <c r="AG94" i="3" s="1"/>
  <c r="U93" i="3"/>
  <c r="AA93" i="3" s="1"/>
  <c r="AG93" i="3" s="1"/>
  <c r="U92" i="3"/>
  <c r="AA92" i="3" s="1"/>
  <c r="AG92" i="3" s="1"/>
  <c r="U91" i="3"/>
  <c r="AA91" i="3" s="1"/>
  <c r="AG91" i="3" s="1"/>
  <c r="U90" i="3"/>
  <c r="AA90" i="3" s="1"/>
  <c r="AG90" i="3" s="1"/>
  <c r="U89" i="3"/>
  <c r="AA89" i="3" s="1"/>
  <c r="AG89" i="3" s="1"/>
  <c r="U88" i="3"/>
  <c r="AA88" i="3" s="1"/>
  <c r="AG88" i="3" s="1"/>
  <c r="U87" i="3"/>
  <c r="AA87" i="3" s="1"/>
  <c r="AG87" i="3" s="1"/>
  <c r="U86" i="3"/>
  <c r="AA86" i="3" s="1"/>
  <c r="AG86" i="3" s="1"/>
  <c r="U85" i="3"/>
  <c r="AA85" i="3" s="1"/>
  <c r="AG85" i="3" s="1"/>
  <c r="U84" i="3"/>
  <c r="AA84" i="3" s="1"/>
  <c r="AG84" i="3" s="1"/>
  <c r="U83" i="3"/>
  <c r="AA83" i="3" s="1"/>
  <c r="AG83" i="3" s="1"/>
  <c r="U82" i="3"/>
  <c r="AA82" i="3" s="1"/>
  <c r="AG82" i="3" s="1"/>
  <c r="U81" i="3"/>
  <c r="AA81" i="3" s="1"/>
  <c r="AG81" i="3" s="1"/>
  <c r="U80" i="3"/>
  <c r="AA80" i="3" s="1"/>
  <c r="AG80" i="3" s="1"/>
  <c r="U79" i="3"/>
  <c r="AA79" i="3" s="1"/>
  <c r="AG79" i="3" s="1"/>
  <c r="U78" i="3"/>
  <c r="AA78" i="3" s="1"/>
  <c r="AG78" i="3" s="1"/>
  <c r="U77" i="3"/>
  <c r="AA77" i="3" s="1"/>
  <c r="AG77" i="3" s="1"/>
  <c r="U76" i="3"/>
  <c r="AA76" i="3" s="1"/>
  <c r="AG76" i="3" s="1"/>
  <c r="U75" i="3"/>
  <c r="AA75" i="3" s="1"/>
  <c r="AG75" i="3" s="1"/>
  <c r="U74" i="3"/>
  <c r="AA74" i="3" s="1"/>
  <c r="AG74" i="3" s="1"/>
  <c r="U73" i="3"/>
  <c r="AA73" i="3" s="1"/>
  <c r="AG73" i="3" s="1"/>
  <c r="U72" i="3"/>
  <c r="AA72" i="3" s="1"/>
  <c r="AG72" i="3" s="1"/>
  <c r="U71" i="3"/>
  <c r="AA71" i="3" s="1"/>
  <c r="AG71" i="3" s="1"/>
  <c r="U70" i="3"/>
  <c r="AA70" i="3" s="1"/>
  <c r="AG70" i="3" s="1"/>
  <c r="U69" i="3"/>
  <c r="AA69" i="3" s="1"/>
  <c r="AG69" i="3" s="1"/>
  <c r="U68" i="3"/>
  <c r="AA68" i="3" s="1"/>
  <c r="AG68" i="3" s="1"/>
  <c r="U67" i="3"/>
  <c r="AA67" i="3" s="1"/>
  <c r="AG67" i="3" s="1"/>
  <c r="U66" i="3"/>
  <c r="AA66" i="3" s="1"/>
  <c r="AG66" i="3" s="1"/>
  <c r="U65" i="3"/>
  <c r="AA65" i="3" s="1"/>
  <c r="AG65" i="3" s="1"/>
  <c r="U64" i="3"/>
  <c r="AA64" i="3" s="1"/>
  <c r="AG64" i="3" s="1"/>
  <c r="U63" i="3"/>
  <c r="AA63" i="3" s="1"/>
  <c r="AG63" i="3" s="1"/>
  <c r="U62" i="3"/>
  <c r="AA62" i="3" s="1"/>
  <c r="AG62" i="3" s="1"/>
  <c r="U61" i="3"/>
  <c r="AA61" i="3" s="1"/>
  <c r="AG61" i="3" s="1"/>
  <c r="U60" i="3"/>
  <c r="AA60" i="3" s="1"/>
  <c r="AG60" i="3" s="1"/>
  <c r="U59" i="3"/>
  <c r="AA59" i="3" s="1"/>
  <c r="AG59" i="3" s="1"/>
  <c r="U58" i="3"/>
  <c r="AA58" i="3" s="1"/>
  <c r="AG58" i="3" s="1"/>
  <c r="U57" i="3"/>
  <c r="AA57" i="3" s="1"/>
  <c r="AG57" i="3" s="1"/>
  <c r="U56" i="3"/>
  <c r="AA56" i="3" s="1"/>
  <c r="AG56" i="3" s="1"/>
  <c r="U55" i="3"/>
  <c r="AA55" i="3" s="1"/>
  <c r="AG55" i="3" s="1"/>
  <c r="U54" i="3"/>
  <c r="AA54" i="3" s="1"/>
  <c r="AG54" i="3" s="1"/>
  <c r="U53" i="3"/>
  <c r="AA53" i="3" s="1"/>
  <c r="AG53" i="3" s="1"/>
  <c r="U52" i="3"/>
  <c r="AA52" i="3" s="1"/>
  <c r="AG52" i="3" s="1"/>
  <c r="U51" i="3"/>
  <c r="AA51" i="3" s="1"/>
  <c r="AG51" i="3" s="1"/>
  <c r="U50" i="3"/>
  <c r="AA50" i="3" s="1"/>
  <c r="AG50" i="3" s="1"/>
  <c r="U49" i="3"/>
  <c r="AA49" i="3" s="1"/>
  <c r="AG49" i="3" s="1"/>
  <c r="U48" i="3"/>
  <c r="AA48" i="3" s="1"/>
  <c r="AG48" i="3" s="1"/>
  <c r="U47" i="3"/>
  <c r="AA47" i="3" s="1"/>
  <c r="AG47" i="3" s="1"/>
  <c r="U46" i="3"/>
  <c r="AA46" i="3" s="1"/>
  <c r="AG46" i="3" s="1"/>
  <c r="U45" i="3"/>
  <c r="AA45" i="3" s="1"/>
  <c r="AG45" i="3" s="1"/>
  <c r="U44" i="3"/>
  <c r="AA44" i="3" s="1"/>
  <c r="AG44" i="3" s="1"/>
  <c r="U43" i="3"/>
  <c r="AA43" i="3" s="1"/>
  <c r="AG43" i="3" s="1"/>
  <c r="U42" i="3"/>
  <c r="AA42" i="3" s="1"/>
  <c r="AG42" i="3" s="1"/>
  <c r="U41" i="3"/>
  <c r="AA41" i="3" s="1"/>
  <c r="AG41" i="3" s="1"/>
  <c r="U40" i="3"/>
  <c r="AA40" i="3" s="1"/>
  <c r="AG40" i="3" s="1"/>
  <c r="U39" i="3"/>
  <c r="AA39" i="3" s="1"/>
  <c r="AG39" i="3" s="1"/>
  <c r="U38" i="3"/>
  <c r="AA38" i="3" s="1"/>
  <c r="AG38" i="3" s="1"/>
  <c r="U36" i="3"/>
  <c r="AA36" i="3" s="1"/>
  <c r="AG36" i="3" s="1"/>
  <c r="U35" i="3"/>
  <c r="AA35" i="3" s="1"/>
  <c r="AG35" i="3" s="1"/>
  <c r="U34" i="3"/>
  <c r="AA34" i="3" s="1"/>
  <c r="AG34" i="3" s="1"/>
  <c r="U32" i="3"/>
  <c r="AA32" i="3" s="1"/>
  <c r="AG32" i="3" s="1"/>
  <c r="AM32" i="3" s="1"/>
  <c r="BB32" i="3" s="1"/>
  <c r="U31" i="3"/>
  <c r="AA31" i="3" s="1"/>
  <c r="AG31" i="3" s="1"/>
  <c r="U29" i="3"/>
  <c r="AA29" i="3" s="1"/>
  <c r="AG29" i="3" s="1"/>
  <c r="U28" i="3"/>
  <c r="AA28" i="3" s="1"/>
  <c r="AG28" i="3" s="1"/>
  <c r="U27" i="3"/>
  <c r="AA27" i="3" s="1"/>
  <c r="AG27" i="3" s="1"/>
  <c r="U25" i="3"/>
  <c r="AA25" i="3" s="1"/>
  <c r="AG25" i="3" s="1"/>
  <c r="U24" i="3"/>
  <c r="AA24" i="3" s="1"/>
  <c r="AG24" i="3" s="1"/>
  <c r="U23" i="3"/>
  <c r="AA23" i="3" s="1"/>
  <c r="AG23" i="3" s="1"/>
  <c r="U22" i="3"/>
  <c r="AA22" i="3" s="1"/>
  <c r="AG22" i="3" s="1"/>
  <c r="U20" i="3"/>
  <c r="AA20" i="3" s="1"/>
  <c r="AG20" i="3" s="1"/>
  <c r="U19" i="3"/>
  <c r="AA19" i="3" s="1"/>
  <c r="AG19" i="3" s="1"/>
  <c r="U18" i="3"/>
  <c r="AA18" i="3" s="1"/>
  <c r="AG18" i="3" s="1"/>
  <c r="U16" i="3"/>
  <c r="AA16" i="3" s="1"/>
  <c r="AG16" i="3" s="1"/>
  <c r="U15" i="3"/>
  <c r="AA15" i="3" s="1"/>
  <c r="AG15" i="3" s="1"/>
  <c r="T49" i="3"/>
  <c r="Z49" i="3" s="1"/>
  <c r="AF49" i="3" s="1"/>
  <c r="T41" i="3"/>
  <c r="Z41" i="3" s="1"/>
  <c r="AF41" i="3" s="1"/>
  <c r="T39" i="3"/>
  <c r="Z39" i="3" s="1"/>
  <c r="AF39" i="3" s="1"/>
  <c r="T35" i="3"/>
  <c r="Z35" i="3" s="1"/>
  <c r="AF35" i="3" s="1"/>
  <c r="T31" i="3"/>
  <c r="Z31" i="3" s="1"/>
  <c r="AF31" i="3" s="1"/>
  <c r="T27" i="3"/>
  <c r="Z27" i="3" s="1"/>
  <c r="AF27" i="3" s="1"/>
  <c r="T23" i="3"/>
  <c r="Z23" i="3" s="1"/>
  <c r="AF23" i="3" s="1"/>
  <c r="T19" i="3"/>
  <c r="Z19" i="3" s="1"/>
  <c r="AF19" i="3" s="1"/>
  <c r="T15" i="3"/>
  <c r="Z15" i="3" s="1"/>
  <c r="AF15" i="3" s="1"/>
  <c r="T57" i="3"/>
  <c r="Z57" i="3" s="1"/>
  <c r="AF57" i="3" s="1"/>
  <c r="T56" i="3"/>
  <c r="Z56" i="3" s="1"/>
  <c r="AF56" i="3" s="1"/>
  <c r="T55" i="3"/>
  <c r="Z55" i="3" s="1"/>
  <c r="AF55" i="3" s="1"/>
  <c r="T54" i="3"/>
  <c r="Z54" i="3" s="1"/>
  <c r="AF54" i="3" s="1"/>
  <c r="T53" i="3"/>
  <c r="Z53" i="3" s="1"/>
  <c r="AF53" i="3" s="1"/>
  <c r="T52" i="3"/>
  <c r="Z52" i="3" s="1"/>
  <c r="AF52" i="3" s="1"/>
  <c r="T50" i="3"/>
  <c r="Z50" i="3" s="1"/>
  <c r="AF50" i="3" s="1"/>
  <c r="T48" i="3"/>
  <c r="Z48" i="3" s="1"/>
  <c r="AF48" i="3" s="1"/>
  <c r="T47" i="3"/>
  <c r="Z47" i="3" s="1"/>
  <c r="AF47" i="3" s="1"/>
  <c r="T46" i="3"/>
  <c r="Z46" i="3" s="1"/>
  <c r="AF46" i="3" s="1"/>
  <c r="T45" i="3"/>
  <c r="Z45" i="3" s="1"/>
  <c r="AF45" i="3" s="1"/>
  <c r="T44" i="3"/>
  <c r="Z44" i="3" s="1"/>
  <c r="AF44" i="3" s="1"/>
  <c r="T43" i="3"/>
  <c r="Z43" i="3" s="1"/>
  <c r="AF43" i="3" s="1"/>
  <c r="T42" i="3"/>
  <c r="Z42" i="3" s="1"/>
  <c r="AF42" i="3" s="1"/>
  <c r="T40" i="3"/>
  <c r="Z40" i="3" s="1"/>
  <c r="AF40" i="3" s="1"/>
  <c r="S279" i="3"/>
  <c r="Y279" i="3" s="1"/>
  <c r="AE279" i="3" s="1"/>
  <c r="S275" i="3"/>
  <c r="Y275" i="3" s="1"/>
  <c r="AE275" i="3" s="1"/>
  <c r="S271" i="3"/>
  <c r="Y271" i="3" s="1"/>
  <c r="AE271" i="3" s="1"/>
  <c r="S267" i="3"/>
  <c r="Y267" i="3" s="1"/>
  <c r="AE267" i="3" s="1"/>
  <c r="S263" i="3"/>
  <c r="Y263" i="3" s="1"/>
  <c r="AE263" i="3" s="1"/>
  <c r="S259" i="3"/>
  <c r="Y259" i="3" s="1"/>
  <c r="AE259" i="3" s="1"/>
  <c r="S255" i="3"/>
  <c r="Y255" i="3" s="1"/>
  <c r="AE255" i="3" s="1"/>
  <c r="S251" i="3"/>
  <c r="Y251" i="3" s="1"/>
  <c r="AE251" i="3" s="1"/>
  <c r="S247" i="3"/>
  <c r="Y247" i="3" s="1"/>
  <c r="AE247" i="3" s="1"/>
  <c r="S243" i="3"/>
  <c r="Y243" i="3" s="1"/>
  <c r="AE243" i="3" s="1"/>
  <c r="S239" i="3"/>
  <c r="Y239" i="3" s="1"/>
  <c r="AE239" i="3" s="1"/>
  <c r="S237" i="3"/>
  <c r="Y237" i="3" s="1"/>
  <c r="AE237" i="3" s="1"/>
  <c r="S234" i="3"/>
  <c r="Y234" i="3" s="1"/>
  <c r="AE234" i="3" s="1"/>
  <c r="S232" i="3"/>
  <c r="Y232" i="3" s="1"/>
  <c r="AE232" i="3" s="1"/>
  <c r="S223" i="3"/>
  <c r="Y223" i="3" s="1"/>
  <c r="AE223" i="3" s="1"/>
  <c r="S221" i="3"/>
  <c r="Y221" i="3" s="1"/>
  <c r="AE221" i="3" s="1"/>
  <c r="S218" i="3"/>
  <c r="Y218" i="3" s="1"/>
  <c r="AE218" i="3" s="1"/>
  <c r="S216" i="3"/>
  <c r="Y216" i="3" s="1"/>
  <c r="AE216" i="3" s="1"/>
  <c r="S208" i="3"/>
  <c r="Y208" i="3" s="1"/>
  <c r="AE208" i="3" s="1"/>
  <c r="S200" i="3"/>
  <c r="Y200" i="3" s="1"/>
  <c r="AE200" i="3" s="1"/>
  <c r="S192" i="3"/>
  <c r="Y192" i="3" s="1"/>
  <c r="AE192" i="3" s="1"/>
  <c r="S184" i="3"/>
  <c r="Y184" i="3" s="1"/>
  <c r="AE184" i="3" s="1"/>
  <c r="S176" i="3"/>
  <c r="Y176" i="3" s="1"/>
  <c r="AE176" i="3" s="1"/>
  <c r="S168" i="3"/>
  <c r="Y168" i="3" s="1"/>
  <c r="AE168" i="3" s="1"/>
  <c r="S160" i="3"/>
  <c r="Y160" i="3" s="1"/>
  <c r="AE160" i="3" s="1"/>
  <c r="S152" i="3"/>
  <c r="Y152" i="3" s="1"/>
  <c r="AE152" i="3" s="1"/>
  <c r="S144" i="3"/>
  <c r="Y144" i="3" s="1"/>
  <c r="AE144" i="3" s="1"/>
  <c r="S136" i="3"/>
  <c r="Y136" i="3" s="1"/>
  <c r="AE136" i="3" s="1"/>
  <c r="S128" i="3"/>
  <c r="Y128" i="3" s="1"/>
  <c r="AE128" i="3" s="1"/>
  <c r="S120" i="3"/>
  <c r="Y120" i="3" s="1"/>
  <c r="AE120" i="3" s="1"/>
  <c r="S112" i="3"/>
  <c r="Y112" i="3" s="1"/>
  <c r="AE112" i="3" s="1"/>
  <c r="S104" i="3"/>
  <c r="Y104" i="3" s="1"/>
  <c r="AE104" i="3" s="1"/>
  <c r="S96" i="3"/>
  <c r="Y96" i="3" s="1"/>
  <c r="AE96" i="3" s="1"/>
  <c r="S88" i="3"/>
  <c r="Y88" i="3" s="1"/>
  <c r="AE88" i="3" s="1"/>
  <c r="S80" i="3"/>
  <c r="Y80" i="3" s="1"/>
  <c r="AE80" i="3" s="1"/>
  <c r="S72" i="3"/>
  <c r="Y72" i="3" s="1"/>
  <c r="AE72" i="3" s="1"/>
  <c r="S64" i="3"/>
  <c r="Y64" i="3" s="1"/>
  <c r="AE64" i="3" s="1"/>
  <c r="S56" i="3"/>
  <c r="Y56" i="3" s="1"/>
  <c r="AE56" i="3" s="1"/>
  <c r="S48" i="3"/>
  <c r="Y48" i="3" s="1"/>
  <c r="AE48" i="3" s="1"/>
  <c r="S40" i="3"/>
  <c r="Y40" i="3" s="1"/>
  <c r="AE40" i="3" s="1"/>
  <c r="S32" i="3"/>
  <c r="Y32" i="3" s="1"/>
  <c r="AE32" i="3" s="1"/>
  <c r="S31" i="3"/>
  <c r="Y31" i="3" s="1"/>
  <c r="AE31" i="3" s="1"/>
  <c r="R277" i="3"/>
  <c r="X277" i="3" s="1"/>
  <c r="AD277" i="3" s="1"/>
  <c r="R273" i="3"/>
  <c r="X273" i="3" s="1"/>
  <c r="AD273" i="3" s="1"/>
  <c r="AI273" i="3" s="1"/>
  <c r="R269" i="3"/>
  <c r="X269" i="3" s="1"/>
  <c r="AD269" i="3" s="1"/>
  <c r="R265" i="3"/>
  <c r="X265" i="3" s="1"/>
  <c r="AD265" i="3" s="1"/>
  <c r="R261" i="3"/>
  <c r="X261" i="3" s="1"/>
  <c r="AD261" i="3" s="1"/>
  <c r="R257" i="3"/>
  <c r="X257" i="3" s="1"/>
  <c r="AD257" i="3" s="1"/>
  <c r="AI257" i="3" s="1"/>
  <c r="R253" i="3"/>
  <c r="X253" i="3" s="1"/>
  <c r="AD253" i="3" s="1"/>
  <c r="R247" i="3"/>
  <c r="X247" i="3" s="1"/>
  <c r="AD247" i="3" s="1"/>
  <c r="R243" i="3"/>
  <c r="X243" i="3" s="1"/>
  <c r="AD243" i="3" s="1"/>
  <c r="R241" i="3"/>
  <c r="X241" i="3" s="1"/>
  <c r="AD241" i="3" s="1"/>
  <c r="R231" i="3"/>
  <c r="X231" i="3" s="1"/>
  <c r="AD231" i="3" s="1"/>
  <c r="R223" i="3"/>
  <c r="X223" i="3" s="1"/>
  <c r="AD223" i="3" s="1"/>
  <c r="R217" i="3"/>
  <c r="X217" i="3" s="1"/>
  <c r="AD217" i="3" s="1"/>
  <c r="R209" i="3"/>
  <c r="X209" i="3" s="1"/>
  <c r="AD209" i="3" s="1"/>
  <c r="R201" i="3"/>
  <c r="X201" i="3" s="1"/>
  <c r="AD201" i="3" s="1"/>
  <c r="R193" i="3"/>
  <c r="X193" i="3" s="1"/>
  <c r="AD193" i="3" s="1"/>
  <c r="R185" i="3"/>
  <c r="X185" i="3" s="1"/>
  <c r="AD185" i="3" s="1"/>
  <c r="R177" i="3"/>
  <c r="X177" i="3" s="1"/>
  <c r="AD177" i="3" s="1"/>
  <c r="AI177" i="3" s="1"/>
  <c r="R169" i="3"/>
  <c r="X169" i="3" s="1"/>
  <c r="AD169" i="3" s="1"/>
  <c r="R161" i="3"/>
  <c r="X161" i="3" s="1"/>
  <c r="AD161" i="3" s="1"/>
  <c r="R153" i="3"/>
  <c r="X153" i="3" s="1"/>
  <c r="AD153" i="3" s="1"/>
  <c r="R149" i="3"/>
  <c r="X149" i="3" s="1"/>
  <c r="AD149" i="3" s="1"/>
  <c r="AI149" i="3" s="1"/>
  <c r="S14" i="3"/>
  <c r="R276" i="3"/>
  <c r="X276" i="3" s="1"/>
  <c r="AD276" i="3" s="1"/>
  <c r="R272" i="3"/>
  <c r="X272" i="3" s="1"/>
  <c r="AD272" i="3" s="1"/>
  <c r="R268" i="3"/>
  <c r="X268" i="3" s="1"/>
  <c r="AD268" i="3" s="1"/>
  <c r="AI268" i="3" s="1"/>
  <c r="R264" i="3"/>
  <c r="X264" i="3" s="1"/>
  <c r="AD264" i="3" s="1"/>
  <c r="R260" i="3"/>
  <c r="X260" i="3" s="1"/>
  <c r="AD260" i="3" s="1"/>
  <c r="R256" i="3"/>
  <c r="X256" i="3" s="1"/>
  <c r="AD256" i="3" s="1"/>
  <c r="R252" i="3"/>
  <c r="X252" i="3" s="1"/>
  <c r="AD252" i="3" s="1"/>
  <c r="AI252" i="3" s="1"/>
  <c r="R248" i="3"/>
  <c r="X248" i="3" s="1"/>
  <c r="AD248" i="3" s="1"/>
  <c r="R244" i="3"/>
  <c r="X244" i="3" s="1"/>
  <c r="AD244" i="3" s="1"/>
  <c r="R240" i="3"/>
  <c r="X240" i="3" s="1"/>
  <c r="AD240" i="3" s="1"/>
  <c r="R211" i="3"/>
  <c r="X211" i="3" s="1"/>
  <c r="AD211" i="3" s="1"/>
  <c r="R203" i="3"/>
  <c r="X203" i="3" s="1"/>
  <c r="AD203" i="3" s="1"/>
  <c r="R195" i="3"/>
  <c r="X195" i="3" s="1"/>
  <c r="AD195" i="3" s="1"/>
  <c r="R187" i="3"/>
  <c r="X187" i="3" s="1"/>
  <c r="AD187" i="3" s="1"/>
  <c r="R179" i="3"/>
  <c r="X179" i="3" s="1"/>
  <c r="AD179" i="3" s="1"/>
  <c r="R171" i="3"/>
  <c r="X171" i="3" s="1"/>
  <c r="AD171" i="3" s="1"/>
  <c r="R163" i="3"/>
  <c r="X163" i="3" s="1"/>
  <c r="AD163" i="3" s="1"/>
  <c r="R155" i="3"/>
  <c r="X155" i="3" s="1"/>
  <c r="AD155" i="3" s="1"/>
  <c r="R147" i="3"/>
  <c r="X147" i="3" s="1"/>
  <c r="AD147" i="3" s="1"/>
  <c r="X229" i="3"/>
  <c r="AD229" i="3" s="1"/>
  <c r="AI229" i="3" s="1"/>
  <c r="R279" i="3"/>
  <c r="X279" i="3" s="1"/>
  <c r="AD279" i="3" s="1"/>
  <c r="R275" i="3"/>
  <c r="X275" i="3" s="1"/>
  <c r="AD275" i="3" s="1"/>
  <c r="R271" i="3"/>
  <c r="X271" i="3" s="1"/>
  <c r="AD271" i="3" s="1"/>
  <c r="AI271" i="3" s="1"/>
  <c r="R267" i="3"/>
  <c r="X267" i="3" s="1"/>
  <c r="AD267" i="3" s="1"/>
  <c r="R263" i="3"/>
  <c r="X263" i="3" s="1"/>
  <c r="AD263" i="3" s="1"/>
  <c r="R259" i="3"/>
  <c r="X259" i="3" s="1"/>
  <c r="AD259" i="3" s="1"/>
  <c r="R255" i="3"/>
  <c r="X255" i="3" s="1"/>
  <c r="AD255" i="3" s="1"/>
  <c r="AI255" i="3" s="1"/>
  <c r="R251" i="3"/>
  <c r="X251" i="3" s="1"/>
  <c r="AD251" i="3" s="1"/>
  <c r="R249" i="3"/>
  <c r="X249" i="3" s="1"/>
  <c r="AD249" i="3" s="1"/>
  <c r="R245" i="3"/>
  <c r="X245" i="3" s="1"/>
  <c r="AD245" i="3" s="1"/>
  <c r="R239" i="3"/>
  <c r="X239" i="3" s="1"/>
  <c r="AD239" i="3" s="1"/>
  <c r="AI239" i="3" s="1"/>
  <c r="R233" i="3"/>
  <c r="X233" i="3" s="1"/>
  <c r="AD233" i="3" s="1"/>
  <c r="R225" i="3"/>
  <c r="X225" i="3" s="1"/>
  <c r="AD225" i="3" s="1"/>
  <c r="R213" i="3"/>
  <c r="X213" i="3" s="1"/>
  <c r="AD213" i="3" s="1"/>
  <c r="R205" i="3"/>
  <c r="X205" i="3" s="1"/>
  <c r="AD205" i="3" s="1"/>
  <c r="R197" i="3"/>
  <c r="X197" i="3" s="1"/>
  <c r="AD197" i="3" s="1"/>
  <c r="AI197" i="3" s="1"/>
  <c r="R189" i="3"/>
  <c r="X189" i="3" s="1"/>
  <c r="AD189" i="3" s="1"/>
  <c r="R181" i="3"/>
  <c r="X181" i="3" s="1"/>
  <c r="AD181" i="3" s="1"/>
  <c r="R173" i="3"/>
  <c r="X173" i="3" s="1"/>
  <c r="AD173" i="3" s="1"/>
  <c r="R165" i="3"/>
  <c r="X165" i="3" s="1"/>
  <c r="AD165" i="3" s="1"/>
  <c r="AI165" i="3" s="1"/>
  <c r="R157" i="3"/>
  <c r="X157" i="3" s="1"/>
  <c r="AD157" i="3" s="1"/>
  <c r="Y229" i="3"/>
  <c r="AE229" i="3" s="1"/>
  <c r="Y224" i="3"/>
  <c r="AE224" i="3" s="1"/>
  <c r="Y212" i="3"/>
  <c r="AE212" i="3" s="1"/>
  <c r="Y188" i="3"/>
  <c r="AE188" i="3" s="1"/>
  <c r="Y156" i="3"/>
  <c r="AE156" i="3" s="1"/>
  <c r="Y124" i="3"/>
  <c r="AE124" i="3" s="1"/>
  <c r="Y84" i="3"/>
  <c r="AE84" i="3" s="1"/>
  <c r="Y76" i="3"/>
  <c r="AE76" i="3" s="1"/>
  <c r="T14" i="3"/>
  <c r="Z14" i="3" s="1"/>
  <c r="AF14" i="3" s="1"/>
  <c r="S280" i="3"/>
  <c r="Y280" i="3" s="1"/>
  <c r="AE280" i="3" s="1"/>
  <c r="S278" i="3"/>
  <c r="Y278" i="3" s="1"/>
  <c r="AE278" i="3" s="1"/>
  <c r="S276" i="3"/>
  <c r="Y276" i="3" s="1"/>
  <c r="AE276" i="3" s="1"/>
  <c r="S274" i="3"/>
  <c r="Y274" i="3" s="1"/>
  <c r="AE274" i="3" s="1"/>
  <c r="S272" i="3"/>
  <c r="Y272" i="3" s="1"/>
  <c r="AE272" i="3" s="1"/>
  <c r="S270" i="3"/>
  <c r="Y270" i="3" s="1"/>
  <c r="AE270" i="3" s="1"/>
  <c r="S268" i="3"/>
  <c r="Y268" i="3" s="1"/>
  <c r="AE268" i="3" s="1"/>
  <c r="S266" i="3"/>
  <c r="Y266" i="3" s="1"/>
  <c r="AE266" i="3" s="1"/>
  <c r="S264" i="3"/>
  <c r="Y264" i="3" s="1"/>
  <c r="AE264" i="3" s="1"/>
  <c r="S262" i="3"/>
  <c r="Y262" i="3" s="1"/>
  <c r="AE262" i="3" s="1"/>
  <c r="S260" i="3"/>
  <c r="Y260" i="3" s="1"/>
  <c r="AE260" i="3" s="1"/>
  <c r="S258" i="3"/>
  <c r="Y258" i="3" s="1"/>
  <c r="AE258" i="3" s="1"/>
  <c r="S256" i="3"/>
  <c r="Y256" i="3" s="1"/>
  <c r="AE256" i="3" s="1"/>
  <c r="S254" i="3"/>
  <c r="Y254" i="3" s="1"/>
  <c r="AE254" i="3" s="1"/>
  <c r="S252" i="3"/>
  <c r="Y252" i="3" s="1"/>
  <c r="AE252" i="3" s="1"/>
  <c r="S250" i="3"/>
  <c r="Y250" i="3" s="1"/>
  <c r="AE250" i="3" s="1"/>
  <c r="S248" i="3"/>
  <c r="Y248" i="3" s="1"/>
  <c r="AE248" i="3" s="1"/>
  <c r="S246" i="3"/>
  <c r="Y246" i="3" s="1"/>
  <c r="AE246" i="3" s="1"/>
  <c r="S244" i="3"/>
  <c r="Y244" i="3" s="1"/>
  <c r="AE244" i="3" s="1"/>
  <c r="S242" i="3"/>
  <c r="Y242" i="3" s="1"/>
  <c r="AE242" i="3" s="1"/>
  <c r="S240" i="3"/>
  <c r="Y240" i="3" s="1"/>
  <c r="AE240" i="3" s="1"/>
  <c r="S238" i="3"/>
  <c r="Y238" i="3" s="1"/>
  <c r="AE238" i="3" s="1"/>
  <c r="S236" i="3"/>
  <c r="Y236" i="3" s="1"/>
  <c r="AE236" i="3" s="1"/>
  <c r="S235" i="3"/>
  <c r="Y235" i="3" s="1"/>
  <c r="AE235" i="3" s="1"/>
  <c r="S233" i="3"/>
  <c r="Y233" i="3" s="1"/>
  <c r="AE233" i="3" s="1"/>
  <c r="S230" i="3"/>
  <c r="Y230" i="3" s="1"/>
  <c r="AE230" i="3" s="1"/>
  <c r="S228" i="3"/>
  <c r="Y228" i="3" s="1"/>
  <c r="AE228" i="3" s="1"/>
  <c r="S227" i="3"/>
  <c r="Y227" i="3" s="1"/>
  <c r="AE227" i="3" s="1"/>
  <c r="S225" i="3"/>
  <c r="Y225" i="3" s="1"/>
  <c r="AE225" i="3" s="1"/>
  <c r="S222" i="3"/>
  <c r="Y222" i="3" s="1"/>
  <c r="AE222" i="3" s="1"/>
  <c r="S220" i="3"/>
  <c r="Y220" i="3" s="1"/>
  <c r="AE220" i="3" s="1"/>
  <c r="S219" i="3"/>
  <c r="Y219" i="3" s="1"/>
  <c r="AE219" i="3" s="1"/>
  <c r="S217" i="3"/>
  <c r="Y217" i="3" s="1"/>
  <c r="AE217" i="3" s="1"/>
  <c r="S215" i="3"/>
  <c r="Y215" i="3" s="1"/>
  <c r="AE215" i="3" s="1"/>
  <c r="S214" i="3"/>
  <c r="Y214" i="3" s="1"/>
  <c r="AE214" i="3" s="1"/>
  <c r="S213" i="3"/>
  <c r="Y213" i="3" s="1"/>
  <c r="AE213" i="3" s="1"/>
  <c r="S211" i="3"/>
  <c r="Y211" i="3" s="1"/>
  <c r="AE211" i="3" s="1"/>
  <c r="S210" i="3"/>
  <c r="Y210" i="3" s="1"/>
  <c r="AE210" i="3" s="1"/>
  <c r="S209" i="3"/>
  <c r="Y209" i="3" s="1"/>
  <c r="AE209" i="3" s="1"/>
  <c r="S207" i="3"/>
  <c r="Y207" i="3" s="1"/>
  <c r="AE207" i="3" s="1"/>
  <c r="S206" i="3"/>
  <c r="Y206" i="3" s="1"/>
  <c r="AE206" i="3" s="1"/>
  <c r="S205" i="3"/>
  <c r="Y205" i="3" s="1"/>
  <c r="AE205" i="3" s="1"/>
  <c r="S203" i="3"/>
  <c r="Y203" i="3" s="1"/>
  <c r="AE203" i="3" s="1"/>
  <c r="S202" i="3"/>
  <c r="Y202" i="3" s="1"/>
  <c r="AE202" i="3" s="1"/>
  <c r="S201" i="3"/>
  <c r="Y201" i="3" s="1"/>
  <c r="AE201" i="3" s="1"/>
  <c r="S199" i="3"/>
  <c r="Y199" i="3" s="1"/>
  <c r="AE199" i="3" s="1"/>
  <c r="S198" i="3"/>
  <c r="Y198" i="3" s="1"/>
  <c r="AE198" i="3" s="1"/>
  <c r="S197" i="3"/>
  <c r="Y197" i="3" s="1"/>
  <c r="AE197" i="3" s="1"/>
  <c r="S195" i="3"/>
  <c r="Y195" i="3" s="1"/>
  <c r="AE195" i="3" s="1"/>
  <c r="S194" i="3"/>
  <c r="Y194" i="3" s="1"/>
  <c r="AE194" i="3" s="1"/>
  <c r="S193" i="3"/>
  <c r="Y193" i="3" s="1"/>
  <c r="AE193" i="3" s="1"/>
  <c r="S191" i="3"/>
  <c r="Y191" i="3" s="1"/>
  <c r="AE191" i="3" s="1"/>
  <c r="S190" i="3"/>
  <c r="Y190" i="3" s="1"/>
  <c r="AE190" i="3" s="1"/>
  <c r="S189" i="3"/>
  <c r="Y189" i="3" s="1"/>
  <c r="AE189" i="3" s="1"/>
  <c r="S187" i="3"/>
  <c r="Y187" i="3" s="1"/>
  <c r="AE187" i="3" s="1"/>
  <c r="S186" i="3"/>
  <c r="Y186" i="3" s="1"/>
  <c r="AE186" i="3" s="1"/>
  <c r="S185" i="3"/>
  <c r="Y185" i="3" s="1"/>
  <c r="AE185" i="3" s="1"/>
  <c r="S183" i="3"/>
  <c r="Y183" i="3" s="1"/>
  <c r="AE183" i="3" s="1"/>
  <c r="S182" i="3"/>
  <c r="Y182" i="3" s="1"/>
  <c r="AE182" i="3" s="1"/>
  <c r="S181" i="3"/>
  <c r="Y181" i="3" s="1"/>
  <c r="AE181" i="3" s="1"/>
  <c r="S179" i="3"/>
  <c r="Y179" i="3" s="1"/>
  <c r="AE179" i="3" s="1"/>
  <c r="S178" i="3"/>
  <c r="Y178" i="3" s="1"/>
  <c r="AE178" i="3" s="1"/>
  <c r="S177" i="3"/>
  <c r="Y177" i="3" s="1"/>
  <c r="AE177" i="3" s="1"/>
  <c r="S175" i="3"/>
  <c r="Y175" i="3" s="1"/>
  <c r="AE175" i="3" s="1"/>
  <c r="S174" i="3"/>
  <c r="Y174" i="3" s="1"/>
  <c r="AE174" i="3" s="1"/>
  <c r="S173" i="3"/>
  <c r="Y173" i="3" s="1"/>
  <c r="AE173" i="3" s="1"/>
  <c r="S171" i="3"/>
  <c r="Y171" i="3" s="1"/>
  <c r="AE171" i="3" s="1"/>
  <c r="S170" i="3"/>
  <c r="Y170" i="3" s="1"/>
  <c r="AE170" i="3" s="1"/>
  <c r="S169" i="3"/>
  <c r="Y169" i="3" s="1"/>
  <c r="AE169" i="3" s="1"/>
  <c r="S167" i="3"/>
  <c r="Y167" i="3" s="1"/>
  <c r="AE167" i="3" s="1"/>
  <c r="S166" i="3"/>
  <c r="Y166" i="3" s="1"/>
  <c r="AE166" i="3" s="1"/>
  <c r="S165" i="3"/>
  <c r="Y165" i="3" s="1"/>
  <c r="AE165" i="3" s="1"/>
  <c r="S163" i="3"/>
  <c r="Y163" i="3" s="1"/>
  <c r="AE163" i="3" s="1"/>
  <c r="S162" i="3"/>
  <c r="Y162" i="3" s="1"/>
  <c r="AE162" i="3" s="1"/>
  <c r="S161" i="3"/>
  <c r="Y161" i="3" s="1"/>
  <c r="AE161" i="3" s="1"/>
  <c r="S159" i="3"/>
  <c r="Y159" i="3" s="1"/>
  <c r="AE159" i="3" s="1"/>
  <c r="S158" i="3"/>
  <c r="Y158" i="3" s="1"/>
  <c r="AE158" i="3" s="1"/>
  <c r="S157" i="3"/>
  <c r="Y157" i="3" s="1"/>
  <c r="AE157" i="3" s="1"/>
  <c r="S155" i="3"/>
  <c r="Y155" i="3" s="1"/>
  <c r="AE155" i="3" s="1"/>
  <c r="S154" i="3"/>
  <c r="Y154" i="3" s="1"/>
  <c r="AE154" i="3" s="1"/>
  <c r="S153" i="3"/>
  <c r="Y153" i="3" s="1"/>
  <c r="AE153" i="3" s="1"/>
  <c r="S151" i="3"/>
  <c r="Y151" i="3" s="1"/>
  <c r="AE151" i="3" s="1"/>
  <c r="S150" i="3"/>
  <c r="Y150" i="3" s="1"/>
  <c r="AE150" i="3" s="1"/>
  <c r="S149" i="3"/>
  <c r="Y149" i="3" s="1"/>
  <c r="AE149" i="3" s="1"/>
  <c r="S147" i="3"/>
  <c r="Y147" i="3" s="1"/>
  <c r="AE147" i="3" s="1"/>
  <c r="S146" i="3"/>
  <c r="Y146" i="3" s="1"/>
  <c r="AE146" i="3" s="1"/>
  <c r="S145" i="3"/>
  <c r="Y145" i="3" s="1"/>
  <c r="AE145" i="3" s="1"/>
  <c r="S143" i="3"/>
  <c r="Y143" i="3" s="1"/>
  <c r="AE143" i="3" s="1"/>
  <c r="S142" i="3"/>
  <c r="Y142" i="3" s="1"/>
  <c r="AE142" i="3" s="1"/>
  <c r="S141" i="3"/>
  <c r="Y141" i="3" s="1"/>
  <c r="AE141" i="3" s="1"/>
  <c r="S139" i="3"/>
  <c r="Y139" i="3" s="1"/>
  <c r="AE139" i="3" s="1"/>
  <c r="S138" i="3"/>
  <c r="Y138" i="3" s="1"/>
  <c r="AE138" i="3" s="1"/>
  <c r="S137" i="3"/>
  <c r="Y137" i="3" s="1"/>
  <c r="AE137" i="3" s="1"/>
  <c r="S135" i="3"/>
  <c r="Y135" i="3" s="1"/>
  <c r="AE135" i="3" s="1"/>
  <c r="S134" i="3"/>
  <c r="Y134" i="3" s="1"/>
  <c r="AE134" i="3" s="1"/>
  <c r="S133" i="3"/>
  <c r="Y133" i="3" s="1"/>
  <c r="AE133" i="3" s="1"/>
  <c r="S131" i="3"/>
  <c r="Y131" i="3" s="1"/>
  <c r="AE131" i="3" s="1"/>
  <c r="S130" i="3"/>
  <c r="Y130" i="3" s="1"/>
  <c r="AE130" i="3" s="1"/>
  <c r="S129" i="3"/>
  <c r="Y129" i="3" s="1"/>
  <c r="AE129" i="3" s="1"/>
  <c r="S127" i="3"/>
  <c r="Y127" i="3" s="1"/>
  <c r="AE127" i="3" s="1"/>
  <c r="S126" i="3"/>
  <c r="Y126" i="3" s="1"/>
  <c r="AE126" i="3" s="1"/>
  <c r="S125" i="3"/>
  <c r="Y125" i="3" s="1"/>
  <c r="AE125" i="3" s="1"/>
  <c r="S123" i="3"/>
  <c r="Y123" i="3" s="1"/>
  <c r="AE123" i="3" s="1"/>
  <c r="S122" i="3"/>
  <c r="Y122" i="3" s="1"/>
  <c r="AE122" i="3" s="1"/>
  <c r="S121" i="3"/>
  <c r="Y121" i="3" s="1"/>
  <c r="AE121" i="3" s="1"/>
  <c r="S119" i="3"/>
  <c r="Y119" i="3" s="1"/>
  <c r="AE119" i="3" s="1"/>
  <c r="S118" i="3"/>
  <c r="Y118" i="3" s="1"/>
  <c r="AE118" i="3" s="1"/>
  <c r="S117" i="3"/>
  <c r="Y117" i="3" s="1"/>
  <c r="AE117" i="3" s="1"/>
  <c r="S115" i="3"/>
  <c r="Y115" i="3" s="1"/>
  <c r="AE115" i="3" s="1"/>
  <c r="S114" i="3"/>
  <c r="Y114" i="3" s="1"/>
  <c r="AE114" i="3" s="1"/>
  <c r="S113" i="3"/>
  <c r="Y113" i="3" s="1"/>
  <c r="AE113" i="3" s="1"/>
  <c r="S111" i="3"/>
  <c r="Y111" i="3" s="1"/>
  <c r="AE111" i="3" s="1"/>
  <c r="S110" i="3"/>
  <c r="Y110" i="3" s="1"/>
  <c r="AE110" i="3" s="1"/>
  <c r="S109" i="3"/>
  <c r="Y109" i="3" s="1"/>
  <c r="AE109" i="3" s="1"/>
  <c r="S107" i="3"/>
  <c r="Y107" i="3" s="1"/>
  <c r="AE107" i="3" s="1"/>
  <c r="S106" i="3"/>
  <c r="Y106" i="3" s="1"/>
  <c r="AE106" i="3" s="1"/>
  <c r="S105" i="3"/>
  <c r="Y105" i="3" s="1"/>
  <c r="AE105" i="3" s="1"/>
  <c r="S103" i="3"/>
  <c r="Y103" i="3" s="1"/>
  <c r="AE103" i="3" s="1"/>
  <c r="S102" i="3"/>
  <c r="Y102" i="3" s="1"/>
  <c r="AE102" i="3" s="1"/>
  <c r="S101" i="3"/>
  <c r="Y101" i="3" s="1"/>
  <c r="AE101" i="3" s="1"/>
  <c r="S99" i="3"/>
  <c r="Y99" i="3" s="1"/>
  <c r="AE99" i="3" s="1"/>
  <c r="S98" i="3"/>
  <c r="Y98" i="3" s="1"/>
  <c r="AE98" i="3" s="1"/>
  <c r="S97" i="3"/>
  <c r="Y97" i="3" s="1"/>
  <c r="AE97" i="3" s="1"/>
  <c r="S95" i="3"/>
  <c r="Y95" i="3" s="1"/>
  <c r="AE95" i="3" s="1"/>
  <c r="S94" i="3"/>
  <c r="Y94" i="3" s="1"/>
  <c r="AE94" i="3" s="1"/>
  <c r="S93" i="3"/>
  <c r="Y93" i="3" s="1"/>
  <c r="AE93" i="3" s="1"/>
  <c r="S91" i="3"/>
  <c r="Y91" i="3" s="1"/>
  <c r="AE91" i="3" s="1"/>
  <c r="S90" i="3"/>
  <c r="Y90" i="3" s="1"/>
  <c r="AE90" i="3" s="1"/>
  <c r="S89" i="3"/>
  <c r="Y89" i="3" s="1"/>
  <c r="AE89" i="3" s="1"/>
  <c r="S87" i="3"/>
  <c r="Y87" i="3" s="1"/>
  <c r="AE87" i="3" s="1"/>
  <c r="S86" i="3"/>
  <c r="Y86" i="3" s="1"/>
  <c r="AE86" i="3" s="1"/>
  <c r="S85" i="3"/>
  <c r="Y85" i="3" s="1"/>
  <c r="AE85" i="3" s="1"/>
  <c r="S83" i="3"/>
  <c r="Y83" i="3" s="1"/>
  <c r="AE83" i="3" s="1"/>
  <c r="S82" i="3"/>
  <c r="Y82" i="3" s="1"/>
  <c r="AE82" i="3" s="1"/>
  <c r="S81" i="3"/>
  <c r="Y81" i="3" s="1"/>
  <c r="AE81" i="3" s="1"/>
  <c r="S79" i="3"/>
  <c r="Y79" i="3" s="1"/>
  <c r="AE79" i="3" s="1"/>
  <c r="S78" i="3"/>
  <c r="Y78" i="3" s="1"/>
  <c r="AE78" i="3" s="1"/>
  <c r="S77" i="3"/>
  <c r="Y77" i="3" s="1"/>
  <c r="AE77" i="3" s="1"/>
  <c r="S75" i="3"/>
  <c r="Y75" i="3" s="1"/>
  <c r="AE75" i="3" s="1"/>
  <c r="S74" i="3"/>
  <c r="Y74" i="3" s="1"/>
  <c r="AE74" i="3" s="1"/>
  <c r="S73" i="3"/>
  <c r="Y73" i="3" s="1"/>
  <c r="AE73" i="3" s="1"/>
  <c r="S71" i="3"/>
  <c r="Y71" i="3" s="1"/>
  <c r="AE71" i="3" s="1"/>
  <c r="S70" i="3"/>
  <c r="Y70" i="3" s="1"/>
  <c r="AE70" i="3" s="1"/>
  <c r="S69" i="3"/>
  <c r="Y69" i="3" s="1"/>
  <c r="AE69" i="3" s="1"/>
  <c r="S67" i="3"/>
  <c r="Y67" i="3" s="1"/>
  <c r="AE67" i="3" s="1"/>
  <c r="S66" i="3"/>
  <c r="Y66" i="3" s="1"/>
  <c r="AE66" i="3" s="1"/>
  <c r="S65" i="3"/>
  <c r="Y65" i="3" s="1"/>
  <c r="AE65" i="3" s="1"/>
  <c r="S63" i="3"/>
  <c r="Y63" i="3" s="1"/>
  <c r="AE63" i="3" s="1"/>
  <c r="S62" i="3"/>
  <c r="Y62" i="3" s="1"/>
  <c r="AE62" i="3" s="1"/>
  <c r="S61" i="3"/>
  <c r="Y61" i="3" s="1"/>
  <c r="AE61" i="3" s="1"/>
  <c r="S59" i="3"/>
  <c r="Y59" i="3" s="1"/>
  <c r="AE59" i="3" s="1"/>
  <c r="S58" i="3"/>
  <c r="Y58" i="3" s="1"/>
  <c r="AE58" i="3" s="1"/>
  <c r="S57" i="3"/>
  <c r="Y57" i="3" s="1"/>
  <c r="AE57" i="3" s="1"/>
  <c r="S55" i="3"/>
  <c r="Y55" i="3" s="1"/>
  <c r="AE55" i="3" s="1"/>
  <c r="S54" i="3"/>
  <c r="Y54" i="3" s="1"/>
  <c r="AE54" i="3" s="1"/>
  <c r="S53" i="3"/>
  <c r="Y53" i="3" s="1"/>
  <c r="AE53" i="3" s="1"/>
  <c r="S51" i="3"/>
  <c r="Y51" i="3" s="1"/>
  <c r="AE51" i="3" s="1"/>
  <c r="S50" i="3"/>
  <c r="Y50" i="3" s="1"/>
  <c r="AE50" i="3" s="1"/>
  <c r="S49" i="3"/>
  <c r="Y49" i="3" s="1"/>
  <c r="AE49" i="3" s="1"/>
  <c r="S47" i="3"/>
  <c r="Y47" i="3" s="1"/>
  <c r="AE47" i="3" s="1"/>
  <c r="S46" i="3"/>
  <c r="Y46" i="3" s="1"/>
  <c r="AE46" i="3" s="1"/>
  <c r="S45" i="3"/>
  <c r="Y45" i="3" s="1"/>
  <c r="AE45" i="3" s="1"/>
  <c r="S43" i="3"/>
  <c r="Y43" i="3" s="1"/>
  <c r="AE43" i="3" s="1"/>
  <c r="S42" i="3"/>
  <c r="Y42" i="3" s="1"/>
  <c r="AE42" i="3" s="1"/>
  <c r="S41" i="3"/>
  <c r="Y41" i="3" s="1"/>
  <c r="AE41" i="3" s="1"/>
  <c r="S39" i="3"/>
  <c r="Y39" i="3" s="1"/>
  <c r="AE39" i="3" s="1"/>
  <c r="S38" i="3"/>
  <c r="Y38" i="3" s="1"/>
  <c r="AE38" i="3" s="1"/>
  <c r="S37" i="3"/>
  <c r="Y37" i="3" s="1"/>
  <c r="AE37" i="3" s="1"/>
  <c r="S36" i="3"/>
  <c r="Y36" i="3" s="1"/>
  <c r="AE36" i="3" s="1"/>
  <c r="S35" i="3"/>
  <c r="Y35" i="3" s="1"/>
  <c r="AE35" i="3" s="1"/>
  <c r="S34" i="3"/>
  <c r="Y34" i="3" s="1"/>
  <c r="AE34" i="3" s="1"/>
  <c r="S33" i="3"/>
  <c r="Y33" i="3" s="1"/>
  <c r="AE33" i="3" s="1"/>
  <c r="S30" i="3"/>
  <c r="Y30" i="3" s="1"/>
  <c r="AE30" i="3" s="1"/>
  <c r="S29" i="3"/>
  <c r="Y29" i="3" s="1"/>
  <c r="AE29" i="3" s="1"/>
  <c r="S28" i="3"/>
  <c r="Y28" i="3" s="1"/>
  <c r="AE28" i="3" s="1"/>
  <c r="S27" i="3"/>
  <c r="Y27" i="3" s="1"/>
  <c r="AE27" i="3" s="1"/>
  <c r="S26" i="3"/>
  <c r="Y26" i="3" s="1"/>
  <c r="AE26" i="3" s="1"/>
  <c r="S25" i="3"/>
  <c r="Y25" i="3" s="1"/>
  <c r="AE25" i="3" s="1"/>
  <c r="S24" i="3"/>
  <c r="Y24" i="3" s="1"/>
  <c r="AE24" i="3" s="1"/>
  <c r="S23" i="3"/>
  <c r="Y23" i="3" s="1"/>
  <c r="AE23" i="3" s="1"/>
  <c r="S22" i="3"/>
  <c r="Y22" i="3" s="1"/>
  <c r="AE22" i="3" s="1"/>
  <c r="S21" i="3"/>
  <c r="Y21" i="3" s="1"/>
  <c r="AE21" i="3" s="1"/>
  <c r="S20" i="3"/>
  <c r="Y20" i="3" s="1"/>
  <c r="AE20" i="3" s="1"/>
  <c r="S19" i="3"/>
  <c r="Y19" i="3" s="1"/>
  <c r="AE19" i="3" s="1"/>
  <c r="S18" i="3"/>
  <c r="Y18" i="3" s="1"/>
  <c r="AE18" i="3" s="1"/>
  <c r="S17" i="3"/>
  <c r="Y17" i="3" s="1"/>
  <c r="AE17" i="3" s="1"/>
  <c r="S281" i="3"/>
  <c r="Y281" i="3" s="1"/>
  <c r="AE281" i="3" s="1"/>
  <c r="R278" i="3"/>
  <c r="X278" i="3" s="1"/>
  <c r="AD278" i="3" s="1"/>
  <c r="R274" i="3"/>
  <c r="X274" i="3" s="1"/>
  <c r="AD274" i="3" s="1"/>
  <c r="R270" i="3"/>
  <c r="X270" i="3" s="1"/>
  <c r="AD270" i="3" s="1"/>
  <c r="AI270" i="3" s="1"/>
  <c r="R266" i="3"/>
  <c r="X266" i="3" s="1"/>
  <c r="AD266" i="3" s="1"/>
  <c r="R262" i="3"/>
  <c r="X262" i="3" s="1"/>
  <c r="AD262" i="3" s="1"/>
  <c r="R258" i="3"/>
  <c r="X258" i="3" s="1"/>
  <c r="AD258" i="3" s="1"/>
  <c r="R254" i="3"/>
  <c r="X254" i="3" s="1"/>
  <c r="AD254" i="3" s="1"/>
  <c r="AI254" i="3" s="1"/>
  <c r="R250" i="3"/>
  <c r="X250" i="3" s="1"/>
  <c r="AD250" i="3" s="1"/>
  <c r="R246" i="3"/>
  <c r="X246" i="3" s="1"/>
  <c r="AD246" i="3" s="1"/>
  <c r="R242" i="3"/>
  <c r="X242" i="3" s="1"/>
  <c r="AD242" i="3" s="1"/>
  <c r="R227" i="3"/>
  <c r="X227" i="3" s="1"/>
  <c r="AD227" i="3" s="1"/>
  <c r="S277" i="3"/>
  <c r="Y277" i="3" s="1"/>
  <c r="AE277" i="3" s="1"/>
  <c r="S273" i="3"/>
  <c r="Y273" i="3" s="1"/>
  <c r="AE273" i="3" s="1"/>
  <c r="S269" i="3"/>
  <c r="Y269" i="3" s="1"/>
  <c r="AE269" i="3" s="1"/>
  <c r="S265" i="3"/>
  <c r="Y265" i="3" s="1"/>
  <c r="AE265" i="3" s="1"/>
  <c r="S261" i="3"/>
  <c r="Y261" i="3" s="1"/>
  <c r="AE261" i="3" s="1"/>
  <c r="S257" i="3"/>
  <c r="Y257" i="3" s="1"/>
  <c r="AE257" i="3" s="1"/>
  <c r="S253" i="3"/>
  <c r="Y253" i="3" s="1"/>
  <c r="AE253" i="3" s="1"/>
  <c r="S249" i="3"/>
  <c r="Y249" i="3" s="1"/>
  <c r="AE249" i="3" s="1"/>
  <c r="S245" i="3"/>
  <c r="Y245" i="3" s="1"/>
  <c r="AE245" i="3" s="1"/>
  <c r="S241" i="3"/>
  <c r="Y241" i="3" s="1"/>
  <c r="AE241" i="3" s="1"/>
  <c r="R237" i="3"/>
  <c r="X237" i="3" s="1"/>
  <c r="AD237" i="3" s="1"/>
  <c r="AI237" i="3" s="1"/>
  <c r="S231" i="3"/>
  <c r="Y231" i="3" s="1"/>
  <c r="AE231" i="3" s="1"/>
  <c r="S226" i="3"/>
  <c r="Y226" i="3" s="1"/>
  <c r="AE226" i="3" s="1"/>
  <c r="R221" i="3"/>
  <c r="X221" i="3" s="1"/>
  <c r="AD221" i="3" s="1"/>
  <c r="R215" i="3"/>
  <c r="X215" i="3" s="1"/>
  <c r="AD215" i="3" s="1"/>
  <c r="R207" i="3"/>
  <c r="X207" i="3" s="1"/>
  <c r="AD207" i="3" s="1"/>
  <c r="R199" i="3"/>
  <c r="X199" i="3" s="1"/>
  <c r="AD199" i="3" s="1"/>
  <c r="R191" i="3"/>
  <c r="X191" i="3" s="1"/>
  <c r="AD191" i="3" s="1"/>
  <c r="R183" i="3"/>
  <c r="X183" i="3" s="1"/>
  <c r="AD183" i="3" s="1"/>
  <c r="R175" i="3"/>
  <c r="X175" i="3" s="1"/>
  <c r="AD175" i="3" s="1"/>
  <c r="R167" i="3"/>
  <c r="X167" i="3" s="1"/>
  <c r="AD167" i="3" s="1"/>
  <c r="R159" i="3"/>
  <c r="X159" i="3" s="1"/>
  <c r="AD159" i="3" s="1"/>
  <c r="R151" i="3"/>
  <c r="X151" i="3" s="1"/>
  <c r="AD151" i="3" s="1"/>
  <c r="R143" i="3"/>
  <c r="X143" i="3" s="1"/>
  <c r="AD143" i="3" s="1"/>
  <c r="S16" i="3"/>
  <c r="Y16" i="3" s="1"/>
  <c r="AE16" i="3" s="1"/>
  <c r="X141" i="3"/>
  <c r="AD141" i="3" s="1"/>
  <c r="X121" i="3"/>
  <c r="AD121" i="3" s="1"/>
  <c r="AI121" i="3" s="1"/>
  <c r="X105" i="3"/>
  <c r="AD105" i="3" s="1"/>
  <c r="X83" i="3"/>
  <c r="AD83" i="3" s="1"/>
  <c r="R280" i="3"/>
  <c r="X280" i="3" s="1"/>
  <c r="AD280" i="3" s="1"/>
  <c r="R238" i="3"/>
  <c r="X238" i="3" s="1"/>
  <c r="AD238" i="3" s="1"/>
  <c r="R236" i="3"/>
  <c r="X236" i="3" s="1"/>
  <c r="AD236" i="3" s="1"/>
  <c r="AI236" i="3" s="1"/>
  <c r="R234" i="3"/>
  <c r="X234" i="3" s="1"/>
  <c r="AD234" i="3" s="1"/>
  <c r="R232" i="3"/>
  <c r="X232" i="3" s="1"/>
  <c r="AD232" i="3" s="1"/>
  <c r="AI232" i="3" s="1"/>
  <c r="R230" i="3"/>
  <c r="X230" i="3" s="1"/>
  <c r="AD230" i="3" s="1"/>
  <c r="R228" i="3"/>
  <c r="X228" i="3" s="1"/>
  <c r="AD228" i="3" s="1"/>
  <c r="AI228" i="3" s="1"/>
  <c r="R226" i="3"/>
  <c r="X226" i="3" s="1"/>
  <c r="AD226" i="3" s="1"/>
  <c r="R224" i="3"/>
  <c r="X224" i="3" s="1"/>
  <c r="AD224" i="3" s="1"/>
  <c r="R222" i="3"/>
  <c r="X222" i="3" s="1"/>
  <c r="AD222" i="3" s="1"/>
  <c r="R220" i="3"/>
  <c r="X220" i="3" s="1"/>
  <c r="AD220" i="3" s="1"/>
  <c r="AI220" i="3" s="1"/>
  <c r="R218" i="3"/>
  <c r="X218" i="3" s="1"/>
  <c r="AD218" i="3" s="1"/>
  <c r="R216" i="3"/>
  <c r="X216" i="3" s="1"/>
  <c r="AD216" i="3" s="1"/>
  <c r="AI216" i="3" s="1"/>
  <c r="R214" i="3"/>
  <c r="X214" i="3" s="1"/>
  <c r="AD214" i="3" s="1"/>
  <c r="R212" i="3"/>
  <c r="X212" i="3" s="1"/>
  <c r="AD212" i="3" s="1"/>
  <c r="R210" i="3"/>
  <c r="X210" i="3" s="1"/>
  <c r="AD210" i="3" s="1"/>
  <c r="R208" i="3"/>
  <c r="X208" i="3" s="1"/>
  <c r="AD208" i="3" s="1"/>
  <c r="AI208" i="3" s="1"/>
  <c r="R206" i="3"/>
  <c r="X206" i="3" s="1"/>
  <c r="AD206" i="3" s="1"/>
  <c r="R204" i="3"/>
  <c r="X204" i="3" s="1"/>
  <c r="AD204" i="3" s="1"/>
  <c r="R202" i="3"/>
  <c r="X202" i="3" s="1"/>
  <c r="AD202" i="3" s="1"/>
  <c r="R200" i="3"/>
  <c r="X200" i="3" s="1"/>
  <c r="AD200" i="3" s="1"/>
  <c r="R198" i="3"/>
  <c r="X198" i="3" s="1"/>
  <c r="AD198" i="3" s="1"/>
  <c r="R196" i="3"/>
  <c r="X196" i="3" s="1"/>
  <c r="AD196" i="3" s="1"/>
  <c r="AI196" i="3" s="1"/>
  <c r="R194" i="3"/>
  <c r="X194" i="3" s="1"/>
  <c r="AD194" i="3" s="1"/>
  <c r="R192" i="3"/>
  <c r="X192" i="3" s="1"/>
  <c r="AD192" i="3" s="1"/>
  <c r="R190" i="3"/>
  <c r="X190" i="3" s="1"/>
  <c r="AD190" i="3" s="1"/>
  <c r="R188" i="3"/>
  <c r="X188" i="3" s="1"/>
  <c r="AD188" i="3" s="1"/>
  <c r="AI188" i="3" s="1"/>
  <c r="R186" i="3"/>
  <c r="X186" i="3" s="1"/>
  <c r="AD186" i="3" s="1"/>
  <c r="R184" i="3"/>
  <c r="X184" i="3" s="1"/>
  <c r="AD184" i="3" s="1"/>
  <c r="AI184" i="3" s="1"/>
  <c r="R182" i="3"/>
  <c r="X182" i="3" s="1"/>
  <c r="AD182" i="3" s="1"/>
  <c r="R180" i="3"/>
  <c r="X180" i="3" s="1"/>
  <c r="AD180" i="3" s="1"/>
  <c r="AI180" i="3" s="1"/>
  <c r="R178" i="3"/>
  <c r="X178" i="3" s="1"/>
  <c r="AD178" i="3" s="1"/>
  <c r="R176" i="3"/>
  <c r="X176" i="3" s="1"/>
  <c r="AD176" i="3" s="1"/>
  <c r="AI176" i="3" s="1"/>
  <c r="R174" i="3"/>
  <c r="X174" i="3" s="1"/>
  <c r="AD174" i="3" s="1"/>
  <c r="R172" i="3"/>
  <c r="X172" i="3" s="1"/>
  <c r="AD172" i="3" s="1"/>
  <c r="R170" i="3"/>
  <c r="X170" i="3" s="1"/>
  <c r="AD170" i="3" s="1"/>
  <c r="R168" i="3"/>
  <c r="X168" i="3" s="1"/>
  <c r="AD168" i="3" s="1"/>
  <c r="R166" i="3"/>
  <c r="X166" i="3" s="1"/>
  <c r="AD166" i="3" s="1"/>
  <c r="R164" i="3"/>
  <c r="X164" i="3" s="1"/>
  <c r="AD164" i="3" s="1"/>
  <c r="AI164" i="3" s="1"/>
  <c r="R162" i="3"/>
  <c r="X162" i="3" s="1"/>
  <c r="AD162" i="3" s="1"/>
  <c r="R160" i="3"/>
  <c r="X160" i="3" s="1"/>
  <c r="AD160" i="3" s="1"/>
  <c r="R158" i="3"/>
  <c r="X158" i="3" s="1"/>
  <c r="AD158" i="3" s="1"/>
  <c r="R156" i="3"/>
  <c r="X156" i="3" s="1"/>
  <c r="AD156" i="3" s="1"/>
  <c r="R154" i="3"/>
  <c r="X154" i="3" s="1"/>
  <c r="AD154" i="3" s="1"/>
  <c r="R152" i="3"/>
  <c r="X152" i="3" s="1"/>
  <c r="AD152" i="3" s="1"/>
  <c r="AI152" i="3" s="1"/>
  <c r="R150" i="3"/>
  <c r="X150" i="3" s="1"/>
  <c r="AD150" i="3" s="1"/>
  <c r="R148" i="3"/>
  <c r="X148" i="3" s="1"/>
  <c r="AD148" i="3" s="1"/>
  <c r="AI148" i="3" s="1"/>
  <c r="R146" i="3"/>
  <c r="X146" i="3" s="1"/>
  <c r="AD146" i="3" s="1"/>
  <c r="R144" i="3"/>
  <c r="X144" i="3" s="1"/>
  <c r="AD144" i="3" s="1"/>
  <c r="AI144" i="3" s="1"/>
  <c r="R142" i="3"/>
  <c r="X142" i="3" s="1"/>
  <c r="AD142" i="3" s="1"/>
  <c r="R140" i="3"/>
  <c r="X140" i="3" s="1"/>
  <c r="AD140" i="3" s="1"/>
  <c r="R138" i="3"/>
  <c r="X138" i="3" s="1"/>
  <c r="AD138" i="3" s="1"/>
  <c r="R136" i="3"/>
  <c r="X136" i="3" s="1"/>
  <c r="AD136" i="3" s="1"/>
  <c r="R134" i="3"/>
  <c r="X134" i="3" s="1"/>
  <c r="AD134" i="3" s="1"/>
  <c r="R132" i="3"/>
  <c r="X132" i="3" s="1"/>
  <c r="AD132" i="3" s="1"/>
  <c r="R130" i="3"/>
  <c r="X130" i="3" s="1"/>
  <c r="AD130" i="3" s="1"/>
  <c r="R128" i="3"/>
  <c r="X128" i="3" s="1"/>
  <c r="AD128" i="3" s="1"/>
  <c r="R126" i="3"/>
  <c r="X126" i="3" s="1"/>
  <c r="AD126" i="3" s="1"/>
  <c r="R124" i="3"/>
  <c r="X124" i="3" s="1"/>
  <c r="AD124" i="3" s="1"/>
  <c r="R122" i="3"/>
  <c r="X122" i="3" s="1"/>
  <c r="AD122" i="3" s="1"/>
  <c r="R120" i="3"/>
  <c r="X120" i="3" s="1"/>
  <c r="AD120" i="3" s="1"/>
  <c r="AI120" i="3" s="1"/>
  <c r="R118" i="3"/>
  <c r="X118" i="3" s="1"/>
  <c r="AD118" i="3" s="1"/>
  <c r="R116" i="3"/>
  <c r="X116" i="3" s="1"/>
  <c r="AD116" i="3" s="1"/>
  <c r="R114" i="3"/>
  <c r="X114" i="3" s="1"/>
  <c r="AD114" i="3" s="1"/>
  <c r="R112" i="3"/>
  <c r="X112" i="3" s="1"/>
  <c r="AD112" i="3" s="1"/>
  <c r="AI112" i="3" s="1"/>
  <c r="R110" i="3"/>
  <c r="X110" i="3" s="1"/>
  <c r="AD110" i="3" s="1"/>
  <c r="R108" i="3"/>
  <c r="X108" i="3" s="1"/>
  <c r="AD108" i="3" s="1"/>
  <c r="R106" i="3"/>
  <c r="X106" i="3" s="1"/>
  <c r="AD106" i="3" s="1"/>
  <c r="R104" i="3"/>
  <c r="X104" i="3" s="1"/>
  <c r="AD104" i="3" s="1"/>
  <c r="R102" i="3"/>
  <c r="X102" i="3" s="1"/>
  <c r="AD102" i="3" s="1"/>
  <c r="R100" i="3"/>
  <c r="X100" i="3" s="1"/>
  <c r="AD100" i="3" s="1"/>
  <c r="R98" i="3"/>
  <c r="X98" i="3" s="1"/>
  <c r="AD98" i="3" s="1"/>
  <c r="R96" i="3"/>
  <c r="X96" i="3" s="1"/>
  <c r="AD96" i="3" s="1"/>
  <c r="R94" i="3"/>
  <c r="X94" i="3" s="1"/>
  <c r="AD94" i="3" s="1"/>
  <c r="R92" i="3"/>
  <c r="X92" i="3" s="1"/>
  <c r="AD92" i="3" s="1"/>
  <c r="R90" i="3"/>
  <c r="X90" i="3" s="1"/>
  <c r="AD90" i="3" s="1"/>
  <c r="R88" i="3"/>
  <c r="X88" i="3" s="1"/>
  <c r="AD88" i="3" s="1"/>
  <c r="AI88" i="3" s="1"/>
  <c r="R86" i="3"/>
  <c r="X86" i="3" s="1"/>
  <c r="AD86" i="3" s="1"/>
  <c r="R84" i="3"/>
  <c r="X84" i="3" s="1"/>
  <c r="AD84" i="3" s="1"/>
  <c r="R82" i="3"/>
  <c r="X82" i="3" s="1"/>
  <c r="AD82" i="3" s="1"/>
  <c r="R80" i="3"/>
  <c r="X80" i="3" s="1"/>
  <c r="AD80" i="3" s="1"/>
  <c r="AI80" i="3" s="1"/>
  <c r="R78" i="3"/>
  <c r="X78" i="3" s="1"/>
  <c r="AD78" i="3" s="1"/>
  <c r="R76" i="3"/>
  <c r="X76" i="3" s="1"/>
  <c r="AD76" i="3" s="1"/>
  <c r="AI76" i="3" s="1"/>
  <c r="R74" i="3"/>
  <c r="X74" i="3" s="1"/>
  <c r="AD74" i="3" s="1"/>
  <c r="R72" i="3"/>
  <c r="X72" i="3" s="1"/>
  <c r="AD72" i="3" s="1"/>
  <c r="R70" i="3"/>
  <c r="X70" i="3" s="1"/>
  <c r="AD70" i="3" s="1"/>
  <c r="R68" i="3"/>
  <c r="X68" i="3" s="1"/>
  <c r="AD68" i="3" s="1"/>
  <c r="AI68" i="3" s="1"/>
  <c r="R66" i="3"/>
  <c r="X66" i="3" s="1"/>
  <c r="AD66" i="3" s="1"/>
  <c r="R64" i="3"/>
  <c r="X64" i="3" s="1"/>
  <c r="AD64" i="3" s="1"/>
  <c r="R62" i="3"/>
  <c r="X62" i="3" s="1"/>
  <c r="AD62" i="3" s="1"/>
  <c r="R60" i="3"/>
  <c r="X60" i="3" s="1"/>
  <c r="AD60" i="3" s="1"/>
  <c r="R58" i="3"/>
  <c r="X58" i="3" s="1"/>
  <c r="AD58" i="3" s="1"/>
  <c r="R56" i="3"/>
  <c r="X56" i="3" s="1"/>
  <c r="AD56" i="3" s="1"/>
  <c r="AI56" i="3" s="1"/>
  <c r="R54" i="3"/>
  <c r="X54" i="3" s="1"/>
  <c r="AD54" i="3" s="1"/>
  <c r="R52" i="3"/>
  <c r="X52" i="3" s="1"/>
  <c r="AD52" i="3" s="1"/>
  <c r="AI52" i="3" s="1"/>
  <c r="R50" i="3"/>
  <c r="X50" i="3" s="1"/>
  <c r="AD50" i="3" s="1"/>
  <c r="R48" i="3"/>
  <c r="X48" i="3" s="1"/>
  <c r="AD48" i="3" s="1"/>
  <c r="R46" i="3"/>
  <c r="X46" i="3" s="1"/>
  <c r="AD46" i="3" s="1"/>
  <c r="R44" i="3"/>
  <c r="X44" i="3" s="1"/>
  <c r="AD44" i="3" s="1"/>
  <c r="R42" i="3"/>
  <c r="X42" i="3" s="1"/>
  <c r="AD42" i="3" s="1"/>
  <c r="R40" i="3"/>
  <c r="X40" i="3" s="1"/>
  <c r="AD40" i="3" s="1"/>
  <c r="R39" i="3"/>
  <c r="X39" i="3" s="1"/>
  <c r="AD39" i="3" s="1"/>
  <c r="R38" i="3"/>
  <c r="X38" i="3" s="1"/>
  <c r="AD38" i="3" s="1"/>
  <c r="AI38" i="3" s="1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281" i="3"/>
  <c r="X281" i="3" s="1"/>
  <c r="AD281" i="3" s="1"/>
  <c r="AA33" i="3"/>
  <c r="AG33" i="3" s="1"/>
  <c r="U202" i="4" l="1"/>
  <c r="U234" i="4"/>
  <c r="U35" i="4"/>
  <c r="T75" i="4"/>
  <c r="T91" i="4"/>
  <c r="T155" i="4"/>
  <c r="T177" i="4"/>
  <c r="T213" i="4"/>
  <c r="T245" i="4"/>
  <c r="T42" i="4"/>
  <c r="T106" i="4"/>
  <c r="T78" i="4"/>
  <c r="T142" i="4"/>
  <c r="T150" i="4"/>
  <c r="T50" i="4"/>
  <c r="T22" i="4"/>
  <c r="T86" i="4"/>
  <c r="S224" i="4"/>
  <c r="S21" i="4"/>
  <c r="S85" i="4"/>
  <c r="S57" i="4"/>
  <c r="S121" i="4"/>
  <c r="S181" i="4"/>
  <c r="S93" i="4"/>
  <c r="S65" i="4"/>
  <c r="S129" i="4"/>
  <c r="S149" i="4"/>
  <c r="S193" i="4"/>
  <c r="S14" i="4"/>
  <c r="T16" i="4"/>
  <c r="U37" i="4"/>
  <c r="U69" i="4"/>
  <c r="U101" i="4"/>
  <c r="S123" i="4"/>
  <c r="T144" i="4"/>
  <c r="U52" i="4"/>
  <c r="S90" i="4"/>
  <c r="U132" i="4"/>
  <c r="U164" i="4"/>
  <c r="U196" i="4"/>
  <c r="W196" i="4" s="1"/>
  <c r="T203" i="4"/>
  <c r="U224" i="4"/>
  <c r="W224" i="4" s="1"/>
  <c r="U30" i="4"/>
  <c r="S37" i="4"/>
  <c r="U79" i="4"/>
  <c r="T122" i="4"/>
  <c r="U195" i="4"/>
  <c r="U244" i="4"/>
  <c r="U64" i="4"/>
  <c r="S70" i="4"/>
  <c r="U80" i="4"/>
  <c r="U96" i="4"/>
  <c r="U112" i="4"/>
  <c r="S118" i="4"/>
  <c r="T123" i="4"/>
  <c r="U160" i="4"/>
  <c r="U182" i="4"/>
  <c r="U230" i="4"/>
  <c r="U151" i="4"/>
  <c r="U23" i="4"/>
  <c r="T66" i="4"/>
  <c r="S109" i="4"/>
  <c r="T185" i="4"/>
  <c r="U207" i="4"/>
  <c r="S226" i="4"/>
  <c r="S27" i="4"/>
  <c r="T48" i="4"/>
  <c r="S59" i="4"/>
  <c r="T80" i="4"/>
  <c r="S91" i="4"/>
  <c r="W91" i="4" s="1"/>
  <c r="T112" i="4"/>
  <c r="U133" i="4"/>
  <c r="T47" i="4"/>
  <c r="T95" i="4"/>
  <c r="S138" i="4"/>
  <c r="S214" i="4"/>
  <c r="T235" i="4"/>
  <c r="U15" i="4"/>
  <c r="W15" i="4" s="1"/>
  <c r="T58" i="4"/>
  <c r="S101" i="4"/>
  <c r="U143" i="4"/>
  <c r="U183" i="4"/>
  <c r="T223" i="4"/>
  <c r="U21" i="4"/>
  <c r="T32" i="4"/>
  <c r="S43" i="4"/>
  <c r="U53" i="4"/>
  <c r="T64" i="4"/>
  <c r="S75" i="4"/>
  <c r="U85" i="4"/>
  <c r="T96" i="4"/>
  <c r="S107" i="4"/>
  <c r="U117" i="4"/>
  <c r="T128" i="4"/>
  <c r="S139" i="4"/>
  <c r="U16" i="4"/>
  <c r="T19" i="4"/>
  <c r="W19" i="4" s="1"/>
  <c r="S22" i="4"/>
  <c r="U24" i="4"/>
  <c r="T27" i="4"/>
  <c r="S30" i="4"/>
  <c r="U32" i="4"/>
  <c r="T35" i="4"/>
  <c r="S38" i="4"/>
  <c r="U40" i="4"/>
  <c r="W40" i="4" s="1"/>
  <c r="T43" i="4"/>
  <c r="S46" i="4"/>
  <c r="S50" i="4"/>
  <c r="U60" i="4"/>
  <c r="S66" i="4"/>
  <c r="T71" i="4"/>
  <c r="S82" i="4"/>
  <c r="T87" i="4"/>
  <c r="U92" i="4"/>
  <c r="T103" i="4"/>
  <c r="U108" i="4"/>
  <c r="S114" i="4"/>
  <c r="U124" i="4"/>
  <c r="S130" i="4"/>
  <c r="T135" i="4"/>
  <c r="S146" i="4"/>
  <c r="T151" i="4"/>
  <c r="U156" i="4"/>
  <c r="U172" i="4"/>
  <c r="S178" i="4"/>
  <c r="S169" i="4"/>
  <c r="S183" i="4"/>
  <c r="T197" i="4"/>
  <c r="U18" i="4"/>
  <c r="S24" i="4"/>
  <c r="S32" i="4"/>
  <c r="U203" i="4"/>
  <c r="T214" i="4"/>
  <c r="S241" i="4"/>
  <c r="S245" i="4"/>
  <c r="W245" i="4" s="1"/>
  <c r="T174" i="4"/>
  <c r="T226" i="4"/>
  <c r="T55" i="4"/>
  <c r="T119" i="4"/>
  <c r="S162" i="4"/>
  <c r="S31" i="4"/>
  <c r="S95" i="4"/>
  <c r="W24" i="4"/>
  <c r="Y11" i="4"/>
  <c r="AA11" i="4"/>
  <c r="Z11" i="4"/>
  <c r="S159" i="4"/>
  <c r="T180" i="4"/>
  <c r="W180" i="4" s="1"/>
  <c r="AA4" i="4"/>
  <c r="Y4" i="4"/>
  <c r="Z4" i="4"/>
  <c r="T51" i="4"/>
  <c r="U56" i="4"/>
  <c r="T67" i="4"/>
  <c r="U72" i="4"/>
  <c r="S78" i="4"/>
  <c r="U88" i="4"/>
  <c r="S94" i="4"/>
  <c r="T99" i="4"/>
  <c r="S110" i="4"/>
  <c r="T115" i="4"/>
  <c r="U120" i="4"/>
  <c r="T131" i="4"/>
  <c r="U136" i="4"/>
  <c r="S142" i="4"/>
  <c r="W142" i="4" s="1"/>
  <c r="U152" i="4"/>
  <c r="S158" i="4"/>
  <c r="T163" i="4"/>
  <c r="U168" i="4"/>
  <c r="S174" i="4"/>
  <c r="T179" i="4"/>
  <c r="U184" i="4"/>
  <c r="S190" i="4"/>
  <c r="W190" i="4" s="1"/>
  <c r="T195" i="4"/>
  <c r="T36" i="4"/>
  <c r="U57" i="4"/>
  <c r="S79" i="4"/>
  <c r="T100" i="4"/>
  <c r="U121" i="4"/>
  <c r="S143" i="4"/>
  <c r="T172" i="4"/>
  <c r="W186" i="4"/>
  <c r="S16" i="4"/>
  <c r="W16" i="4" s="1"/>
  <c r="T21" i="4"/>
  <c r="U26" i="4"/>
  <c r="W26" i="4" s="1"/>
  <c r="S36" i="4"/>
  <c r="U38" i="4"/>
  <c r="T41" i="4"/>
  <c r="S44" i="4"/>
  <c r="U46" i="4"/>
  <c r="T49" i="4"/>
  <c r="S52" i="4"/>
  <c r="U54" i="4"/>
  <c r="T57" i="4"/>
  <c r="S60" i="4"/>
  <c r="U62" i="4"/>
  <c r="W62" i="4" s="1"/>
  <c r="T65" i="4"/>
  <c r="S68" i="4"/>
  <c r="U70" i="4"/>
  <c r="W70" i="4" s="1"/>
  <c r="T73" i="4"/>
  <c r="S76" i="4"/>
  <c r="U78" i="4"/>
  <c r="T81" i="4"/>
  <c r="S84" i="4"/>
  <c r="U86" i="4"/>
  <c r="W100" i="4"/>
  <c r="S208" i="4"/>
  <c r="U218" i="4"/>
  <c r="W218" i="4" s="1"/>
  <c r="W45" i="4"/>
  <c r="W237" i="4"/>
  <c r="U76" i="4"/>
  <c r="T52" i="4"/>
  <c r="U137" i="4"/>
  <c r="T164" i="4"/>
  <c r="W164" i="4" s="1"/>
  <c r="T160" i="4"/>
  <c r="W134" i="4"/>
  <c r="W154" i="4"/>
  <c r="U199" i="4"/>
  <c r="U235" i="4"/>
  <c r="S199" i="4"/>
  <c r="S23" i="4"/>
  <c r="S39" i="4"/>
  <c r="W39" i="4" s="1"/>
  <c r="S55" i="4"/>
  <c r="U97" i="4"/>
  <c r="T140" i="4"/>
  <c r="S160" i="4"/>
  <c r="W160" i="4" s="1"/>
  <c r="S167" i="4"/>
  <c r="S98" i="4"/>
  <c r="U140" i="4"/>
  <c r="U73" i="4"/>
  <c r="T116" i="4"/>
  <c r="W116" i="4" s="1"/>
  <c r="U185" i="4"/>
  <c r="W185" i="4" s="1"/>
  <c r="T79" i="4"/>
  <c r="S122" i="4"/>
  <c r="T20" i="4"/>
  <c r="U41" i="4"/>
  <c r="S63" i="4"/>
  <c r="W63" i="4" s="1"/>
  <c r="T84" i="4"/>
  <c r="U105" i="4"/>
  <c r="W105" i="4" s="1"/>
  <c r="S127" i="4"/>
  <c r="W127" i="4" s="1"/>
  <c r="U161" i="4"/>
  <c r="T201" i="4"/>
  <c r="S212" i="4"/>
  <c r="U222" i="4"/>
  <c r="W222" i="4" s="1"/>
  <c r="T233" i="4"/>
  <c r="S244" i="4"/>
  <c r="U197" i="4"/>
  <c r="W147" i="4"/>
  <c r="S203" i="4"/>
  <c r="T208" i="4"/>
  <c r="U213" i="4"/>
  <c r="W213" i="4" s="1"/>
  <c r="S219" i="4"/>
  <c r="W126" i="4"/>
  <c r="T60" i="4"/>
  <c r="S103" i="4"/>
  <c r="U145" i="4"/>
  <c r="W83" i="4"/>
  <c r="T148" i="4"/>
  <c r="U169" i="4"/>
  <c r="W169" i="4" s="1"/>
  <c r="S191" i="4"/>
  <c r="S86" i="4"/>
  <c r="S150" i="4"/>
  <c r="W150" i="4" s="1"/>
  <c r="S166" i="4"/>
  <c r="T171" i="4"/>
  <c r="U176" i="4"/>
  <c r="S182" i="4"/>
  <c r="T187" i="4"/>
  <c r="U192" i="4"/>
  <c r="S198" i="4"/>
  <c r="W198" i="4" s="1"/>
  <c r="U25" i="4"/>
  <c r="S47" i="4"/>
  <c r="W47" i="4" s="1"/>
  <c r="T68" i="4"/>
  <c r="U89" i="4"/>
  <c r="S111" i="4"/>
  <c r="W111" i="4" s="1"/>
  <c r="T132" i="4"/>
  <c r="S151" i="4"/>
  <c r="T165" i="4"/>
  <c r="U193" i="4"/>
  <c r="W193" i="4" s="1"/>
  <c r="S206" i="4"/>
  <c r="U216" i="4"/>
  <c r="T227" i="4"/>
  <c r="S238" i="4"/>
  <c r="U14" i="4"/>
  <c r="W14" i="4" s="1"/>
  <c r="T17" i="4"/>
  <c r="S20" i="4"/>
  <c r="U22" i="4"/>
  <c r="W22" i="4" s="1"/>
  <c r="T25" i="4"/>
  <c r="T29" i="4"/>
  <c r="W29" i="4" s="1"/>
  <c r="T37" i="4"/>
  <c r="U42" i="4"/>
  <c r="W42" i="4" s="1"/>
  <c r="S48" i="4"/>
  <c r="W48" i="4" s="1"/>
  <c r="U50" i="4"/>
  <c r="T53" i="4"/>
  <c r="S56" i="4"/>
  <c r="W56" i="4" s="1"/>
  <c r="U58" i="4"/>
  <c r="W58" i="4" s="1"/>
  <c r="T61" i="4"/>
  <c r="S64" i="4"/>
  <c r="U66" i="4"/>
  <c r="T69" i="4"/>
  <c r="W69" i="4" s="1"/>
  <c r="S72" i="4"/>
  <c r="U74" i="4"/>
  <c r="T77" i="4"/>
  <c r="W77" i="4" s="1"/>
  <c r="S80" i="4"/>
  <c r="W80" i="4" s="1"/>
  <c r="U82" i="4"/>
  <c r="T85" i="4"/>
  <c r="S88" i="4"/>
  <c r="W88" i="4" s="1"/>
  <c r="W121" i="4"/>
  <c r="U90" i="4"/>
  <c r="T93" i="4"/>
  <c r="W93" i="4" s="1"/>
  <c r="S96" i="4"/>
  <c r="W96" i="4" s="1"/>
  <c r="U98" i="4"/>
  <c r="T101" i="4"/>
  <c r="S104" i="4"/>
  <c r="W104" i="4" s="1"/>
  <c r="U106" i="4"/>
  <c r="T109" i="4"/>
  <c r="W109" i="4" s="1"/>
  <c r="S112" i="4"/>
  <c r="W112" i="4" s="1"/>
  <c r="U114" i="4"/>
  <c r="T117" i="4"/>
  <c r="S120" i="4"/>
  <c r="U122" i="4"/>
  <c r="W122" i="4" s="1"/>
  <c r="T125" i="4"/>
  <c r="W125" i="4" s="1"/>
  <c r="S128" i="4"/>
  <c r="W128" i="4" s="1"/>
  <c r="U130" i="4"/>
  <c r="T133" i="4"/>
  <c r="S136" i="4"/>
  <c r="U138" i="4"/>
  <c r="T141" i="4"/>
  <c r="W141" i="4" s="1"/>
  <c r="S144" i="4"/>
  <c r="W144" i="4" s="1"/>
  <c r="U166" i="4"/>
  <c r="W172" i="4"/>
  <c r="S188" i="4"/>
  <c r="T209" i="4"/>
  <c r="W151" i="4"/>
  <c r="S187" i="4"/>
  <c r="T152" i="4"/>
  <c r="U173" i="4"/>
  <c r="S195" i="4"/>
  <c r="W195" i="4" s="1"/>
  <c r="T204" i="4"/>
  <c r="U209" i="4"/>
  <c r="S215" i="4"/>
  <c r="W215" i="4" s="1"/>
  <c r="T220" i="4"/>
  <c r="W220" i="4" s="1"/>
  <c r="W23" i="4"/>
  <c r="T146" i="4"/>
  <c r="T234" i="4"/>
  <c r="W234" i="4" s="1"/>
  <c r="W35" i="4"/>
  <c r="W99" i="4"/>
  <c r="S71" i="4"/>
  <c r="W71" i="4" s="1"/>
  <c r="U113" i="4"/>
  <c r="W113" i="4" s="1"/>
  <c r="T156" i="4"/>
  <c r="S202" i="4"/>
  <c r="W202" i="4" s="1"/>
  <c r="W43" i="4"/>
  <c r="W107" i="4"/>
  <c r="U167" i="4"/>
  <c r="W167" i="4" s="1"/>
  <c r="U181" i="4"/>
  <c r="U219" i="4"/>
  <c r="U239" i="4"/>
  <c r="S246" i="4"/>
  <c r="T188" i="4"/>
  <c r="U204" i="4"/>
  <c r="T44" i="4"/>
  <c r="S87" i="4"/>
  <c r="U129" i="4"/>
  <c r="W129" i="4" s="1"/>
  <c r="S155" i="4"/>
  <c r="W155" i="4" s="1"/>
  <c r="U177" i="4"/>
  <c r="S210" i="4"/>
  <c r="S152" i="4"/>
  <c r="S156" i="4"/>
  <c r="U162" i="4"/>
  <c r="S168" i="4"/>
  <c r="T173" i="4"/>
  <c r="W173" i="4" s="1"/>
  <c r="U178" i="4"/>
  <c r="S184" i="4"/>
  <c r="T189" i="4"/>
  <c r="W189" i="4" s="1"/>
  <c r="U194" i="4"/>
  <c r="W194" i="4" s="1"/>
  <c r="S200" i="4"/>
  <c r="U206" i="4"/>
  <c r="U210" i="4"/>
  <c r="T217" i="4"/>
  <c r="T221" i="4"/>
  <c r="S228" i="4"/>
  <c r="S232" i="4"/>
  <c r="W232" i="4" s="1"/>
  <c r="U238" i="4"/>
  <c r="U242" i="4"/>
  <c r="T176" i="4"/>
  <c r="W176" i="4" s="1"/>
  <c r="W227" i="4"/>
  <c r="U157" i="4"/>
  <c r="W157" i="4" s="1"/>
  <c r="S179" i="4"/>
  <c r="T200" i="4"/>
  <c r="U205" i="4"/>
  <c r="S211" i="4"/>
  <c r="W211" i="4" s="1"/>
  <c r="T216" i="4"/>
  <c r="W216" i="4" s="1"/>
  <c r="U221" i="4"/>
  <c r="U225" i="4"/>
  <c r="W225" i="4" s="1"/>
  <c r="T228" i="4"/>
  <c r="S231" i="4"/>
  <c r="U233" i="4"/>
  <c r="T236" i="4"/>
  <c r="S239" i="4"/>
  <c r="U241" i="4"/>
  <c r="W241" i="4" s="1"/>
  <c r="T244" i="4"/>
  <c r="W34" i="4"/>
  <c r="T153" i="4"/>
  <c r="T30" i="4"/>
  <c r="U51" i="4"/>
  <c r="S73" i="4"/>
  <c r="T94" i="4"/>
  <c r="U115" i="4"/>
  <c r="S137" i="4"/>
  <c r="U175" i="4"/>
  <c r="W175" i="4" s="1"/>
  <c r="S197" i="4"/>
  <c r="U81" i="4"/>
  <c r="T124" i="4"/>
  <c r="W124" i="4" s="1"/>
  <c r="T18" i="4"/>
  <c r="W18" i="4" s="1"/>
  <c r="S61" i="4"/>
  <c r="W61" i="4" s="1"/>
  <c r="U103" i="4"/>
  <c r="U149" i="4"/>
  <c r="W226" i="4"/>
  <c r="S17" i="4"/>
  <c r="T38" i="4"/>
  <c r="U59" i="4"/>
  <c r="W59" i="4" s="1"/>
  <c r="S81" i="4"/>
  <c r="W81" i="4" s="1"/>
  <c r="T102" i="4"/>
  <c r="W102" i="4" s="1"/>
  <c r="U123" i="4"/>
  <c r="W123" i="4" s="1"/>
  <c r="S145" i="4"/>
  <c r="T166" i="4"/>
  <c r="U187" i="4"/>
  <c r="S153" i="4"/>
  <c r="S205" i="4"/>
  <c r="S229" i="4"/>
  <c r="W229" i="4" s="1"/>
  <c r="T242" i="4"/>
  <c r="U228" i="4"/>
  <c r="T239" i="4"/>
  <c r="S192" i="4"/>
  <c r="W192" i="4" s="1"/>
  <c r="T28" i="4"/>
  <c r="W28" i="4" s="1"/>
  <c r="T76" i="4"/>
  <c r="S119" i="4"/>
  <c r="W119" i="4" s="1"/>
  <c r="S148" i="4"/>
  <c r="W148" i="4" s="1"/>
  <c r="U170" i="4"/>
  <c r="T181" i="4"/>
  <c r="T229" i="4"/>
  <c r="S236" i="4"/>
  <c r="W236" i="4" s="1"/>
  <c r="S240" i="4"/>
  <c r="W240" i="4" s="1"/>
  <c r="U31" i="4"/>
  <c r="S53" i="4"/>
  <c r="W53" i="4" s="1"/>
  <c r="T74" i="4"/>
  <c r="W74" i="4" s="1"/>
  <c r="U95" i="4"/>
  <c r="S117" i="4"/>
  <c r="T138" i="4"/>
  <c r="U165" i="4"/>
  <c r="T206" i="4"/>
  <c r="S217" i="4"/>
  <c r="T230" i="4"/>
  <c r="W230" i="4" s="1"/>
  <c r="U243" i="4"/>
  <c r="W243" i="4" s="1"/>
  <c r="S163" i="4"/>
  <c r="T184" i="4"/>
  <c r="U201" i="4"/>
  <c r="S207" i="4"/>
  <c r="T212" i="4"/>
  <c r="U217" i="4"/>
  <c r="S223" i="4"/>
  <c r="W223" i="4" s="1"/>
  <c r="S171" i="4"/>
  <c r="W171" i="4" s="1"/>
  <c r="S25" i="4"/>
  <c r="T46" i="4"/>
  <c r="W46" i="4" s="1"/>
  <c r="U67" i="4"/>
  <c r="S89" i="4"/>
  <c r="W89" i="4" s="1"/>
  <c r="T110" i="4"/>
  <c r="U131" i="4"/>
  <c r="S161" i="4"/>
  <c r="T170" i="4"/>
  <c r="W170" i="4" s="1"/>
  <c r="U191" i="4"/>
  <c r="W191" i="4" s="1"/>
  <c r="U49" i="4"/>
  <c r="W49" i="4" s="1"/>
  <c r="T92" i="4"/>
  <c r="W92" i="4" s="1"/>
  <c r="S135" i="4"/>
  <c r="W114" i="4"/>
  <c r="S33" i="4"/>
  <c r="T54" i="4"/>
  <c r="W54" i="4" s="1"/>
  <c r="U75" i="4"/>
  <c r="S97" i="4"/>
  <c r="W97" i="4" s="1"/>
  <c r="T118" i="4"/>
  <c r="W118" i="4" s="1"/>
  <c r="U139" i="4"/>
  <c r="W139" i="4" s="1"/>
  <c r="U159" i="4"/>
  <c r="T182" i="4"/>
  <c r="U163" i="4"/>
  <c r="T192" i="4"/>
  <c r="T210" i="4"/>
  <c r="U231" i="4"/>
  <c r="T246" i="4"/>
  <c r="T231" i="4"/>
  <c r="W242" i="4"/>
  <c r="U17" i="4"/>
  <c r="U33" i="4"/>
  <c r="U65" i="4"/>
  <c r="W65" i="4" s="1"/>
  <c r="T108" i="4"/>
  <c r="W108" i="4" s="1"/>
  <c r="T149" i="4"/>
  <c r="U158" i="4"/>
  <c r="Z2" i="4"/>
  <c r="Y2" i="4"/>
  <c r="AA2" i="4"/>
  <c r="W13" i="4"/>
  <c r="W9" i="4"/>
  <c r="W10" i="4"/>
  <c r="W3" i="4"/>
  <c r="W6" i="4"/>
  <c r="W8" i="4"/>
  <c r="W12" i="4"/>
  <c r="W7" i="4"/>
  <c r="AI30" i="3"/>
  <c r="AO30" i="3"/>
  <c r="AO269" i="3"/>
  <c r="AO18" i="3"/>
  <c r="AI26" i="3"/>
  <c r="AO26" i="3"/>
  <c r="AO36" i="3"/>
  <c r="AO46" i="3"/>
  <c r="AI57" i="3"/>
  <c r="AO57" i="3" s="1"/>
  <c r="AO78" i="3"/>
  <c r="AO110" i="3"/>
  <c r="AO158" i="3"/>
  <c r="AO169" i="3"/>
  <c r="AO211" i="3"/>
  <c r="AO272" i="3"/>
  <c r="AO200" i="3"/>
  <c r="AO237" i="3"/>
  <c r="AP55" i="3"/>
  <c r="AP26" i="3"/>
  <c r="AP59" i="3"/>
  <c r="AP91" i="3"/>
  <c r="AP131" i="3"/>
  <c r="AP167" i="3"/>
  <c r="AP199" i="3"/>
  <c r="AP223" i="3"/>
  <c r="AP239" i="3"/>
  <c r="AP255" i="3"/>
  <c r="AP263" i="3"/>
  <c r="AP271" i="3"/>
  <c r="AO140" i="3"/>
  <c r="AP25" i="3"/>
  <c r="AW241" i="3"/>
  <c r="BE241" i="3" s="1"/>
  <c r="AO257" i="3"/>
  <c r="AO273" i="3"/>
  <c r="AO27" i="3"/>
  <c r="AO33" i="3"/>
  <c r="AO53" i="3"/>
  <c r="AO69" i="3"/>
  <c r="AO74" i="3"/>
  <c r="AO95" i="3"/>
  <c r="AO101" i="3"/>
  <c r="AO111" i="3"/>
  <c r="AO117" i="3"/>
  <c r="AO138" i="3"/>
  <c r="AO149" i="3"/>
  <c r="AO159" i="3"/>
  <c r="AO165" i="3"/>
  <c r="AO181" i="3"/>
  <c r="AO197" i="3"/>
  <c r="AO202" i="3"/>
  <c r="AO219" i="3"/>
  <c r="AO227" i="3"/>
  <c r="AO258" i="3"/>
  <c r="AO156" i="3"/>
  <c r="AO229" i="3"/>
  <c r="AB249" i="3"/>
  <c r="AH249" i="3" s="1"/>
  <c r="V249" i="3"/>
  <c r="AP280" i="3"/>
  <c r="AI156" i="3"/>
  <c r="AO16" i="3"/>
  <c r="AO277" i="3"/>
  <c r="AO281" i="3"/>
  <c r="AO28" i="3"/>
  <c r="AI34" i="3"/>
  <c r="AO34" i="3" s="1"/>
  <c r="AO38" i="3"/>
  <c r="AO43" i="3"/>
  <c r="AO49" i="3"/>
  <c r="AO65" i="3"/>
  <c r="AO70" i="3"/>
  <c r="AO81" i="3"/>
  <c r="AO91" i="3"/>
  <c r="AO97" i="3"/>
  <c r="AO107" i="3"/>
  <c r="AO113" i="3"/>
  <c r="AW134" i="3"/>
  <c r="BE134" i="3" s="1"/>
  <c r="AO145" i="3"/>
  <c r="AO166" i="3"/>
  <c r="AO171" i="3"/>
  <c r="AO177" i="3"/>
  <c r="AO187" i="3"/>
  <c r="AO193" i="3"/>
  <c r="AO220" i="3"/>
  <c r="AO228" i="3"/>
  <c r="AO236" i="3"/>
  <c r="AO244" i="3"/>
  <c r="AO252" i="3"/>
  <c r="AO268" i="3"/>
  <c r="AO276" i="3"/>
  <c r="AB209" i="3"/>
  <c r="AH209" i="3" s="1"/>
  <c r="V209" i="3"/>
  <c r="AO60" i="3"/>
  <c r="AP30" i="3"/>
  <c r="AW73" i="3"/>
  <c r="BE73" i="3" s="1"/>
  <c r="AO73" i="3"/>
  <c r="AW105" i="3"/>
  <c r="BE105" i="3" s="1"/>
  <c r="AO121" i="3"/>
  <c r="AO142" i="3"/>
  <c r="AW153" i="3"/>
  <c r="BE153" i="3" s="1"/>
  <c r="AO217" i="3"/>
  <c r="AO233" i="3"/>
  <c r="AO280" i="3"/>
  <c r="AO168" i="3"/>
  <c r="AO221" i="3"/>
  <c r="AP50" i="3"/>
  <c r="AP19" i="3"/>
  <c r="AP71" i="3"/>
  <c r="AP95" i="3"/>
  <c r="AP103" i="3"/>
  <c r="AP123" i="3"/>
  <c r="AP135" i="3"/>
  <c r="AP155" i="3"/>
  <c r="AP163" i="3"/>
  <c r="AP187" i="3"/>
  <c r="AP219" i="3"/>
  <c r="AP227" i="3"/>
  <c r="AP251" i="3"/>
  <c r="AP259" i="3"/>
  <c r="AI143" i="3"/>
  <c r="AO143" i="3" s="1"/>
  <c r="AI175" i="3"/>
  <c r="AP175" i="3" s="1"/>
  <c r="AI207" i="3"/>
  <c r="AP207" i="3" s="1"/>
  <c r="AW249" i="3"/>
  <c r="BE249" i="3" s="1"/>
  <c r="AI227" i="3"/>
  <c r="AO17" i="3"/>
  <c r="AO21" i="3"/>
  <c r="AO35" i="3"/>
  <c r="AO39" i="3"/>
  <c r="AO55" i="3"/>
  <c r="AO61" i="3"/>
  <c r="AO77" i="3"/>
  <c r="AO82" i="3"/>
  <c r="AO103" i="3"/>
  <c r="AO119" i="3"/>
  <c r="AO141" i="3"/>
  <c r="AO146" i="3"/>
  <c r="AO167" i="3"/>
  <c r="AO183" i="3"/>
  <c r="AO189" i="3"/>
  <c r="AO210" i="3"/>
  <c r="AW230" i="3"/>
  <c r="BE230" i="3" s="1"/>
  <c r="AO230" i="3"/>
  <c r="AO254" i="3"/>
  <c r="AO262" i="3"/>
  <c r="AO270" i="3"/>
  <c r="AO212" i="3"/>
  <c r="AI251" i="3"/>
  <c r="AO251" i="3" s="1"/>
  <c r="AI267" i="3"/>
  <c r="AP267" i="3" s="1"/>
  <c r="AI171" i="3"/>
  <c r="AP171" i="3" s="1"/>
  <c r="AI203" i="3"/>
  <c r="AP203" i="3" s="1"/>
  <c r="AI248" i="3"/>
  <c r="AO248" i="3" s="1"/>
  <c r="AI264" i="3"/>
  <c r="AO264" i="3" s="1"/>
  <c r="AI169" i="3"/>
  <c r="AP169" i="3" s="1"/>
  <c r="AI253" i="3"/>
  <c r="AO253" i="3" s="1"/>
  <c r="AI269" i="3"/>
  <c r="AO64" i="3"/>
  <c r="AO192" i="3"/>
  <c r="AO218" i="3"/>
  <c r="AO263" i="3"/>
  <c r="AO279" i="3"/>
  <c r="AP281" i="3"/>
  <c r="AP78" i="3"/>
  <c r="AP82" i="3"/>
  <c r="AP110" i="3"/>
  <c r="AP114" i="3"/>
  <c r="AX134" i="3"/>
  <c r="BF134" i="3" s="1"/>
  <c r="AP138" i="3"/>
  <c r="AP142" i="3"/>
  <c r="AX150" i="3"/>
  <c r="BF150" i="3" s="1"/>
  <c r="AP154" i="3"/>
  <c r="AP166" i="3"/>
  <c r="AP170" i="3"/>
  <c r="AP186" i="3"/>
  <c r="AP198" i="3"/>
  <c r="AP202" i="3"/>
  <c r="AP218" i="3"/>
  <c r="AX230" i="3"/>
  <c r="BF230" i="3" s="1"/>
  <c r="AP230" i="3"/>
  <c r="AP246" i="3"/>
  <c r="AP254" i="3"/>
  <c r="AP258" i="3"/>
  <c r="AP262" i="3"/>
  <c r="AP270" i="3"/>
  <c r="AP274" i="3"/>
  <c r="AI75" i="3"/>
  <c r="AP75" i="3" s="1"/>
  <c r="AI95" i="3"/>
  <c r="AI113" i="3"/>
  <c r="AI133" i="3"/>
  <c r="AO133" i="3" s="1"/>
  <c r="AI59" i="3"/>
  <c r="AO59" i="3" s="1"/>
  <c r="AI111" i="3"/>
  <c r="AP111" i="3" s="1"/>
  <c r="AI127" i="3"/>
  <c r="AO127" i="3" s="1"/>
  <c r="AI99" i="3"/>
  <c r="AP99" i="3" s="1"/>
  <c r="AI19" i="3"/>
  <c r="AO19" i="3" s="1"/>
  <c r="AI28" i="3"/>
  <c r="V105" i="3"/>
  <c r="AI245" i="3"/>
  <c r="AO245" i="3" s="1"/>
  <c r="AI261" i="3"/>
  <c r="AO261" i="3" s="1"/>
  <c r="AI277" i="3"/>
  <c r="AO48" i="3"/>
  <c r="AO80" i="3"/>
  <c r="AO112" i="3"/>
  <c r="AO144" i="3"/>
  <c r="AO176" i="3"/>
  <c r="AO208" i="3"/>
  <c r="AO239" i="3"/>
  <c r="AO255" i="3"/>
  <c r="AO271" i="3"/>
  <c r="AP52" i="3"/>
  <c r="AP56" i="3"/>
  <c r="AP17" i="3"/>
  <c r="AP29" i="3"/>
  <c r="AP38" i="3"/>
  <c r="AP64" i="3"/>
  <c r="AP68" i="3"/>
  <c r="AP76" i="3"/>
  <c r="AP80" i="3"/>
  <c r="AP84" i="3"/>
  <c r="AP88" i="3"/>
  <c r="AP112" i="3"/>
  <c r="AP120" i="3"/>
  <c r="AP128" i="3"/>
  <c r="AP132" i="3"/>
  <c r="AP144" i="3"/>
  <c r="AP148" i="3"/>
  <c r="AP152" i="3"/>
  <c r="AP156" i="3"/>
  <c r="AP164" i="3"/>
  <c r="AP176" i="3"/>
  <c r="AP180" i="3"/>
  <c r="AP184" i="3"/>
  <c r="AP188" i="3"/>
  <c r="AP192" i="3"/>
  <c r="AP196" i="3"/>
  <c r="AP208" i="3"/>
  <c r="AP212" i="3"/>
  <c r="AP216" i="3"/>
  <c r="AP220" i="3"/>
  <c r="AP228" i="3"/>
  <c r="AP232" i="3"/>
  <c r="AP236" i="3"/>
  <c r="AP244" i="3"/>
  <c r="AP248" i="3"/>
  <c r="AP252" i="3"/>
  <c r="AP260" i="3"/>
  <c r="AP264" i="3"/>
  <c r="AP268" i="3"/>
  <c r="AP272" i="3"/>
  <c r="AP276" i="3"/>
  <c r="AI65" i="3"/>
  <c r="AI85" i="3"/>
  <c r="AO85" i="3" s="1"/>
  <c r="AI20" i="3"/>
  <c r="AO20" i="3" s="1"/>
  <c r="AO180" i="3"/>
  <c r="AO52" i="3"/>
  <c r="AO148" i="3"/>
  <c r="AO76" i="3"/>
  <c r="AO188" i="3"/>
  <c r="AO56" i="3"/>
  <c r="AO88" i="3"/>
  <c r="AO120" i="3"/>
  <c r="AO152" i="3"/>
  <c r="AO184" i="3"/>
  <c r="AO216" i="3"/>
  <c r="AO232" i="3"/>
  <c r="AP43" i="3"/>
  <c r="AP53" i="3"/>
  <c r="AP57" i="3"/>
  <c r="AP20" i="3"/>
  <c r="AP65" i="3"/>
  <c r="AP69" i="3"/>
  <c r="AP81" i="3"/>
  <c r="AP85" i="3"/>
  <c r="AP97" i="3"/>
  <c r="AP101" i="3"/>
  <c r="AP113" i="3"/>
  <c r="AP117" i="3"/>
  <c r="AP121" i="3"/>
  <c r="AP133" i="3"/>
  <c r="AP145" i="3"/>
  <c r="AP149" i="3"/>
  <c r="AP165" i="3"/>
  <c r="AP177" i="3"/>
  <c r="AP181" i="3"/>
  <c r="AP193" i="3"/>
  <c r="AP197" i="3"/>
  <c r="AP213" i="3"/>
  <c r="AP225" i="3"/>
  <c r="AP229" i="3"/>
  <c r="AP237" i="3"/>
  <c r="AP241" i="3"/>
  <c r="AP245" i="3"/>
  <c r="AP257" i="3"/>
  <c r="AP261" i="3"/>
  <c r="AP269" i="3"/>
  <c r="AP273" i="3"/>
  <c r="AP277" i="3"/>
  <c r="AO68" i="3"/>
  <c r="AO196" i="3"/>
  <c r="AO164" i="3"/>
  <c r="AP28" i="3"/>
  <c r="AO204" i="3"/>
  <c r="AP18" i="3"/>
  <c r="AI24" i="3"/>
  <c r="AP24" i="3" s="1"/>
  <c r="AI281" i="3"/>
  <c r="AI84" i="3"/>
  <c r="AO84" i="3" s="1"/>
  <c r="AI116" i="3"/>
  <c r="AO116" i="3" s="1"/>
  <c r="AI132" i="3"/>
  <c r="AO132" i="3" s="1"/>
  <c r="AI172" i="3"/>
  <c r="AO172" i="3" s="1"/>
  <c r="AI212" i="3"/>
  <c r="AI83" i="3"/>
  <c r="AP83" i="3" s="1"/>
  <c r="AI51" i="3"/>
  <c r="AO51" i="3" s="1"/>
  <c r="AI103" i="3"/>
  <c r="AI44" i="3"/>
  <c r="AO44" i="3" s="1"/>
  <c r="AI108" i="3"/>
  <c r="AO108" i="3" s="1"/>
  <c r="AI124" i="3"/>
  <c r="AO124" i="3" s="1"/>
  <c r="AI140" i="3"/>
  <c r="AP140" i="3" s="1"/>
  <c r="AI46" i="3"/>
  <c r="AP46" i="3" s="1"/>
  <c r="AM28" i="3"/>
  <c r="BB28" i="3" s="1"/>
  <c r="V230" i="3"/>
  <c r="AI60" i="3"/>
  <c r="AP60" i="3" s="1"/>
  <c r="AI92" i="3"/>
  <c r="AP92" i="3" s="1"/>
  <c r="AI100" i="3"/>
  <c r="AP100" i="3" s="1"/>
  <c r="AI204" i="3"/>
  <c r="AP204" i="3" s="1"/>
  <c r="AV105" i="3"/>
  <c r="AI105" i="3"/>
  <c r="AP105" i="3" s="1"/>
  <c r="AV233" i="3"/>
  <c r="BM233" i="3" s="1"/>
  <c r="AI233" i="3"/>
  <c r="AP233" i="3" s="1"/>
  <c r="AV201" i="3"/>
  <c r="BD201" i="3" s="1"/>
  <c r="AI201" i="3"/>
  <c r="AP201" i="3" s="1"/>
  <c r="AI231" i="3"/>
  <c r="AP231" i="3" s="1"/>
  <c r="AI55" i="3"/>
  <c r="AI77" i="3"/>
  <c r="AP77" i="3" s="1"/>
  <c r="AI93" i="3"/>
  <c r="AO93" i="3" s="1"/>
  <c r="AI15" i="3"/>
  <c r="AO15" i="3" s="1"/>
  <c r="AI25" i="3"/>
  <c r="AO25" i="3" s="1"/>
  <c r="AI39" i="3"/>
  <c r="AP39" i="3" s="1"/>
  <c r="AI54" i="3"/>
  <c r="AO54" i="3" s="1"/>
  <c r="AI62" i="3"/>
  <c r="AO62" i="3" s="1"/>
  <c r="AI70" i="3"/>
  <c r="AP70" i="3" s="1"/>
  <c r="AI78" i="3"/>
  <c r="AI86" i="3"/>
  <c r="AP86" i="3" s="1"/>
  <c r="AI94" i="3"/>
  <c r="AO94" i="3" s="1"/>
  <c r="AI102" i="3"/>
  <c r="AP102" i="3" s="1"/>
  <c r="AI110" i="3"/>
  <c r="AI118" i="3"/>
  <c r="AO118" i="3" s="1"/>
  <c r="AI126" i="3"/>
  <c r="AO126" i="3" s="1"/>
  <c r="AI134" i="3"/>
  <c r="AO134" i="3" s="1"/>
  <c r="AI142" i="3"/>
  <c r="AV150" i="3"/>
  <c r="BD150" i="3" s="1"/>
  <c r="BO150" i="3" s="1"/>
  <c r="AI150" i="3"/>
  <c r="AP150" i="3" s="1"/>
  <c r="AI158" i="3"/>
  <c r="AP158" i="3" s="1"/>
  <c r="AI166" i="3"/>
  <c r="AI174" i="3"/>
  <c r="AP174" i="3" s="1"/>
  <c r="AI182" i="3"/>
  <c r="AO182" i="3" s="1"/>
  <c r="AI190" i="3"/>
  <c r="AP190" i="3" s="1"/>
  <c r="AI198" i="3"/>
  <c r="AO198" i="3" s="1"/>
  <c r="AI206" i="3"/>
  <c r="AP206" i="3" s="1"/>
  <c r="AI214" i="3"/>
  <c r="AP214" i="3" s="1"/>
  <c r="AI222" i="3"/>
  <c r="AP222" i="3" s="1"/>
  <c r="AV230" i="3"/>
  <c r="AI230" i="3"/>
  <c r="AI238" i="3"/>
  <c r="AO238" i="3" s="1"/>
  <c r="AI151" i="3"/>
  <c r="AO151" i="3" s="1"/>
  <c r="AI183" i="3"/>
  <c r="AP183" i="3" s="1"/>
  <c r="AI215" i="3"/>
  <c r="AO215" i="3" s="1"/>
  <c r="AI242" i="3"/>
  <c r="AO242" i="3" s="1"/>
  <c r="AI258" i="3"/>
  <c r="AI274" i="3"/>
  <c r="AO274" i="3" s="1"/>
  <c r="AI18" i="3"/>
  <c r="AI22" i="3"/>
  <c r="AO22" i="3" s="1"/>
  <c r="AW233" i="3"/>
  <c r="BE233" i="3" s="1"/>
  <c r="AI173" i="3"/>
  <c r="AO173" i="3" s="1"/>
  <c r="AI205" i="3"/>
  <c r="AP205" i="3" s="1"/>
  <c r="AI147" i="3"/>
  <c r="AO147" i="3" s="1"/>
  <c r="AI179" i="3"/>
  <c r="AO179" i="3" s="1"/>
  <c r="AI211" i="3"/>
  <c r="AP211" i="3" s="1"/>
  <c r="AV209" i="3"/>
  <c r="AI209" i="3"/>
  <c r="AP209" i="3" s="1"/>
  <c r="AV241" i="3"/>
  <c r="BD241" i="3" s="1"/>
  <c r="AI241" i="3"/>
  <c r="AO241" i="3" s="1"/>
  <c r="AI45" i="3"/>
  <c r="AO45" i="3" s="1"/>
  <c r="AI79" i="3"/>
  <c r="AO79" i="3" s="1"/>
  <c r="AI137" i="3"/>
  <c r="AO137" i="3" s="1"/>
  <c r="AI41" i="3"/>
  <c r="AO41" i="3" s="1"/>
  <c r="AI61" i="3"/>
  <c r="AP61" i="3" s="1"/>
  <c r="AI115" i="3"/>
  <c r="AO115" i="3" s="1"/>
  <c r="AI131" i="3"/>
  <c r="AO131" i="3" s="1"/>
  <c r="AI119" i="3"/>
  <c r="AP119" i="3" s="1"/>
  <c r="AI21" i="3"/>
  <c r="AP21" i="3" s="1"/>
  <c r="AI31" i="3"/>
  <c r="AP31" i="3" s="1"/>
  <c r="AI33" i="3"/>
  <c r="AP33" i="3" s="1"/>
  <c r="AI36" i="3"/>
  <c r="AP36" i="3" s="1"/>
  <c r="AI14" i="3"/>
  <c r="AO14" i="3" s="1"/>
  <c r="AI40" i="3"/>
  <c r="AO40" i="3" s="1"/>
  <c r="AI48" i="3"/>
  <c r="AP48" i="3" s="1"/>
  <c r="AI64" i="3"/>
  <c r="AI72" i="3"/>
  <c r="AP72" i="3" s="1"/>
  <c r="AI96" i="3"/>
  <c r="AP96" i="3" s="1"/>
  <c r="AI104" i="3"/>
  <c r="AP104" i="3" s="1"/>
  <c r="AI128" i="3"/>
  <c r="AO128" i="3" s="1"/>
  <c r="AI136" i="3"/>
  <c r="AP136" i="3" s="1"/>
  <c r="AI160" i="3"/>
  <c r="AO160" i="3" s="1"/>
  <c r="AI168" i="3"/>
  <c r="AP168" i="3" s="1"/>
  <c r="AI192" i="3"/>
  <c r="AI200" i="3"/>
  <c r="AP200" i="3" s="1"/>
  <c r="AI224" i="3"/>
  <c r="AO224" i="3" s="1"/>
  <c r="AI280" i="3"/>
  <c r="AI141" i="3"/>
  <c r="AP141" i="3" s="1"/>
  <c r="AI159" i="3"/>
  <c r="AP159" i="3" s="1"/>
  <c r="AI191" i="3"/>
  <c r="AO191" i="3" s="1"/>
  <c r="AI221" i="3"/>
  <c r="AP221" i="3" s="1"/>
  <c r="AI246" i="3"/>
  <c r="AO246" i="3" s="1"/>
  <c r="AI262" i="3"/>
  <c r="AI278" i="3"/>
  <c r="AO278" i="3" s="1"/>
  <c r="AI181" i="3"/>
  <c r="AI213" i="3"/>
  <c r="AO213" i="3" s="1"/>
  <c r="AI259" i="3"/>
  <c r="AO259" i="3" s="1"/>
  <c r="AI275" i="3"/>
  <c r="AO275" i="3" s="1"/>
  <c r="AI155" i="3"/>
  <c r="AO155" i="3" s="1"/>
  <c r="AI187" i="3"/>
  <c r="AI240" i="3"/>
  <c r="AP240" i="3" s="1"/>
  <c r="AI256" i="3"/>
  <c r="AO256" i="3" s="1"/>
  <c r="AI272" i="3"/>
  <c r="AV153" i="3"/>
  <c r="AI153" i="3"/>
  <c r="AO153" i="3" s="1"/>
  <c r="AI185" i="3"/>
  <c r="AP185" i="3" s="1"/>
  <c r="AI217" i="3"/>
  <c r="AP217" i="3" s="1"/>
  <c r="AI243" i="3"/>
  <c r="AP243" i="3" s="1"/>
  <c r="AI47" i="3"/>
  <c r="AP47" i="3" s="1"/>
  <c r="AI125" i="3"/>
  <c r="AP125" i="3" s="1"/>
  <c r="AI69" i="3"/>
  <c r="AI135" i="3"/>
  <c r="AO135" i="3" s="1"/>
  <c r="AI63" i="3"/>
  <c r="AO63" i="3" s="1"/>
  <c r="AI67" i="3"/>
  <c r="AO67" i="3" s="1"/>
  <c r="AI17" i="3"/>
  <c r="AI27" i="3"/>
  <c r="AP27" i="3" s="1"/>
  <c r="AI37" i="3"/>
  <c r="AO37" i="3" s="1"/>
  <c r="V233" i="3"/>
  <c r="AI42" i="3"/>
  <c r="AP42" i="3" s="1"/>
  <c r="AI50" i="3"/>
  <c r="AO50" i="3" s="1"/>
  <c r="AI58" i="3"/>
  <c r="AO58" i="3" s="1"/>
  <c r="AI66" i="3"/>
  <c r="AO66" i="3" s="1"/>
  <c r="AI74" i="3"/>
  <c r="AP74" i="3" s="1"/>
  <c r="AI82" i="3"/>
  <c r="AI90" i="3"/>
  <c r="AP90" i="3" s="1"/>
  <c r="AI98" i="3"/>
  <c r="AP98" i="3" s="1"/>
  <c r="AI106" i="3"/>
  <c r="AO106" i="3" s="1"/>
  <c r="AI114" i="3"/>
  <c r="AO114" i="3" s="1"/>
  <c r="AI122" i="3"/>
  <c r="AO122" i="3" s="1"/>
  <c r="AI130" i="3"/>
  <c r="AO130" i="3" s="1"/>
  <c r="AI138" i="3"/>
  <c r="AI146" i="3"/>
  <c r="AP146" i="3" s="1"/>
  <c r="AI154" i="3"/>
  <c r="AO154" i="3" s="1"/>
  <c r="AI162" i="3"/>
  <c r="AP162" i="3" s="1"/>
  <c r="AI170" i="3"/>
  <c r="AO170" i="3" s="1"/>
  <c r="AI178" i="3"/>
  <c r="AO178" i="3" s="1"/>
  <c r="AI186" i="3"/>
  <c r="AO186" i="3" s="1"/>
  <c r="AI194" i="3"/>
  <c r="AO194" i="3" s="1"/>
  <c r="AI202" i="3"/>
  <c r="AI210" i="3"/>
  <c r="AP210" i="3" s="1"/>
  <c r="AI218" i="3"/>
  <c r="AI226" i="3"/>
  <c r="AP226" i="3" s="1"/>
  <c r="AI234" i="3"/>
  <c r="AO234" i="3" s="1"/>
  <c r="AI167" i="3"/>
  <c r="AI199" i="3"/>
  <c r="AO199" i="3" s="1"/>
  <c r="AI250" i="3"/>
  <c r="AP250" i="3" s="1"/>
  <c r="AI266" i="3"/>
  <c r="AO266" i="3" s="1"/>
  <c r="AW150" i="3"/>
  <c r="BE150" i="3" s="1"/>
  <c r="AW209" i="3"/>
  <c r="BE209" i="3" s="1"/>
  <c r="AI157" i="3"/>
  <c r="AO157" i="3" s="1"/>
  <c r="AI189" i="3"/>
  <c r="AP189" i="3" s="1"/>
  <c r="AI225" i="3"/>
  <c r="AO225" i="3" s="1"/>
  <c r="AV249" i="3"/>
  <c r="BD249" i="3" s="1"/>
  <c r="BO249" i="3" s="1"/>
  <c r="AI249" i="3"/>
  <c r="AP249" i="3" s="1"/>
  <c r="AI263" i="3"/>
  <c r="AI279" i="3"/>
  <c r="AP279" i="3" s="1"/>
  <c r="AI163" i="3"/>
  <c r="AO163" i="3" s="1"/>
  <c r="AI195" i="3"/>
  <c r="AO195" i="3" s="1"/>
  <c r="AI244" i="3"/>
  <c r="AI260" i="3"/>
  <c r="AO260" i="3" s="1"/>
  <c r="AI276" i="3"/>
  <c r="AI161" i="3"/>
  <c r="AP161" i="3" s="1"/>
  <c r="AI193" i="3"/>
  <c r="AI223" i="3"/>
  <c r="AO223" i="3" s="1"/>
  <c r="AI247" i="3"/>
  <c r="AP247" i="3" s="1"/>
  <c r="AI265" i="3"/>
  <c r="AO265" i="3" s="1"/>
  <c r="AX73" i="3"/>
  <c r="BF73" i="3" s="1"/>
  <c r="AX105" i="3"/>
  <c r="BF105" i="3" s="1"/>
  <c r="AX153" i="3"/>
  <c r="BF153" i="3" s="1"/>
  <c r="AX209" i="3"/>
  <c r="BF209" i="3" s="1"/>
  <c r="AX233" i="3"/>
  <c r="BF233" i="3" s="1"/>
  <c r="AX249" i="3"/>
  <c r="BF249" i="3" s="1"/>
  <c r="AI49" i="3"/>
  <c r="AP49" i="3" s="1"/>
  <c r="AV73" i="3"/>
  <c r="BD73" i="3" s="1"/>
  <c r="BO73" i="3" s="1"/>
  <c r="AI73" i="3"/>
  <c r="AP73" i="3" s="1"/>
  <c r="AI91" i="3"/>
  <c r="AI109" i="3"/>
  <c r="AO109" i="3" s="1"/>
  <c r="AI129" i="3"/>
  <c r="AP129" i="3" s="1"/>
  <c r="AI145" i="3"/>
  <c r="AI53" i="3"/>
  <c r="AI71" i="3"/>
  <c r="AO71" i="3" s="1"/>
  <c r="AI89" i="3"/>
  <c r="AO89" i="3" s="1"/>
  <c r="AI107" i="3"/>
  <c r="AP107" i="3" s="1"/>
  <c r="AI123" i="3"/>
  <c r="AO123" i="3" s="1"/>
  <c r="AI139" i="3"/>
  <c r="AP139" i="3" s="1"/>
  <c r="AI87" i="3"/>
  <c r="AO87" i="3" s="1"/>
  <c r="AI16" i="3"/>
  <c r="AP16" i="3" s="1"/>
  <c r="AI23" i="3"/>
  <c r="AP23" i="3" s="1"/>
  <c r="AI29" i="3"/>
  <c r="AO29" i="3" s="1"/>
  <c r="AI32" i="3"/>
  <c r="AP32" i="3" s="1"/>
  <c r="AI35" i="3"/>
  <c r="AP35" i="3" s="1"/>
  <c r="AI219" i="3"/>
  <c r="AI235" i="3"/>
  <c r="AO235" i="3" s="1"/>
  <c r="V73" i="3"/>
  <c r="V153" i="3"/>
  <c r="V241" i="3"/>
  <c r="V186" i="3"/>
  <c r="V134" i="3"/>
  <c r="BD105" i="3"/>
  <c r="BM105" i="3"/>
  <c r="V265" i="3"/>
  <c r="BD230" i="3"/>
  <c r="BM230" i="3"/>
  <c r="BD209" i="3"/>
  <c r="AW201" i="3"/>
  <c r="BE201" i="3" s="1"/>
  <c r="BD153" i="3"/>
  <c r="AW265" i="3"/>
  <c r="BE265" i="3" s="1"/>
  <c r="AV265" i="3"/>
  <c r="AX201" i="3"/>
  <c r="BF201" i="3" s="1"/>
  <c r="AX265" i="3"/>
  <c r="BF265" i="3" s="1"/>
  <c r="V201" i="3"/>
  <c r="AK46" i="3"/>
  <c r="AK70" i="3"/>
  <c r="AK110" i="3"/>
  <c r="AK134" i="3"/>
  <c r="AV134" i="3"/>
  <c r="AK158" i="3"/>
  <c r="V121" i="3"/>
  <c r="AB121" i="3"/>
  <c r="AH121" i="3" s="1"/>
  <c r="AV121" i="3" s="1"/>
  <c r="V185" i="3"/>
  <c r="AB185" i="3"/>
  <c r="AH185" i="3" s="1"/>
  <c r="AW185" i="3" s="1"/>
  <c r="BE185" i="3" s="1"/>
  <c r="V225" i="3"/>
  <c r="AB225" i="3"/>
  <c r="AH225" i="3" s="1"/>
  <c r="AW225" i="3" s="1"/>
  <c r="BE225" i="3" s="1"/>
  <c r="V257" i="3"/>
  <c r="AB257" i="3"/>
  <c r="AH257" i="3" s="1"/>
  <c r="AV257" i="3" s="1"/>
  <c r="V193" i="3"/>
  <c r="AB193" i="3"/>
  <c r="AH193" i="3" s="1"/>
  <c r="AV193" i="3" s="1"/>
  <c r="AB118" i="3"/>
  <c r="AH118" i="3" s="1"/>
  <c r="AW118" i="3" s="1"/>
  <c r="BE118" i="3" s="1"/>
  <c r="V118" i="3"/>
  <c r="V142" i="3"/>
  <c r="AB142" i="3"/>
  <c r="AH142" i="3" s="1"/>
  <c r="AW142" i="3" s="1"/>
  <c r="BE142" i="3" s="1"/>
  <c r="V161" i="3"/>
  <c r="AB161" i="3"/>
  <c r="AH161" i="3" s="1"/>
  <c r="AX161" i="3" s="1"/>
  <c r="BF161" i="3" s="1"/>
  <c r="V182" i="3"/>
  <c r="AB182" i="3"/>
  <c r="AH182" i="3" s="1"/>
  <c r="AW182" i="3" s="1"/>
  <c r="BE182" i="3" s="1"/>
  <c r="V217" i="3"/>
  <c r="AB217" i="3"/>
  <c r="AH217" i="3" s="1"/>
  <c r="AV217" i="3" s="1"/>
  <c r="AK78" i="3"/>
  <c r="AK102" i="3"/>
  <c r="AK174" i="3"/>
  <c r="AL60" i="3"/>
  <c r="BA60" i="3" s="1"/>
  <c r="AK151" i="3"/>
  <c r="AL57" i="3"/>
  <c r="BA57" i="3" s="1"/>
  <c r="AK256" i="3"/>
  <c r="AM42" i="3"/>
  <c r="BB42" i="3" s="1"/>
  <c r="AK142" i="3"/>
  <c r="AL41" i="3"/>
  <c r="BA41" i="3" s="1"/>
  <c r="AW217" i="3"/>
  <c r="BE217" i="3" s="1"/>
  <c r="AK240" i="3"/>
  <c r="AK185" i="3"/>
  <c r="AK217" i="3"/>
  <c r="AL271" i="3"/>
  <c r="BA271" i="3" s="1"/>
  <c r="AM46" i="3"/>
  <c r="BB46" i="3" s="1"/>
  <c r="AK159" i="3"/>
  <c r="AL23" i="3"/>
  <c r="BA23" i="3" s="1"/>
  <c r="AL37" i="3"/>
  <c r="BA37" i="3" s="1"/>
  <c r="AL47" i="3"/>
  <c r="BA47" i="3" s="1"/>
  <c r="AL79" i="3"/>
  <c r="BA79" i="3" s="1"/>
  <c r="AL111" i="3"/>
  <c r="BA111" i="3" s="1"/>
  <c r="AL127" i="3"/>
  <c r="BA127" i="3" s="1"/>
  <c r="AL143" i="3"/>
  <c r="BA143" i="3" s="1"/>
  <c r="AL140" i="3"/>
  <c r="BA140" i="3" s="1"/>
  <c r="AL192" i="3"/>
  <c r="BA192" i="3" s="1"/>
  <c r="AK69" i="3"/>
  <c r="V16" i="3"/>
  <c r="AB16" i="3"/>
  <c r="AH16" i="3" s="1"/>
  <c r="AV16" i="3" s="1"/>
  <c r="V23" i="3"/>
  <c r="AB23" i="3"/>
  <c r="AH23" i="3" s="1"/>
  <c r="AW23" i="3" s="1"/>
  <c r="BE23" i="3" s="1"/>
  <c r="V29" i="3"/>
  <c r="AB29" i="3"/>
  <c r="AH29" i="3" s="1"/>
  <c r="AX29" i="3" s="1"/>
  <c r="BF29" i="3" s="1"/>
  <c r="V32" i="3"/>
  <c r="AB32" i="3"/>
  <c r="AH32" i="3" s="1"/>
  <c r="AW32" i="3" s="1"/>
  <c r="BE32" i="3" s="1"/>
  <c r="V35" i="3"/>
  <c r="AB35" i="3"/>
  <c r="AH35" i="3" s="1"/>
  <c r="AV35" i="3" s="1"/>
  <c r="V41" i="3"/>
  <c r="AB41" i="3"/>
  <c r="AH41" i="3" s="1"/>
  <c r="AW41" i="3" s="1"/>
  <c r="BE41" i="3" s="1"/>
  <c r="V49" i="3"/>
  <c r="AB49" i="3"/>
  <c r="AH49" i="3" s="1"/>
  <c r="AX49" i="3" s="1"/>
  <c r="BF49" i="3" s="1"/>
  <c r="V59" i="3"/>
  <c r="AB59" i="3"/>
  <c r="AH59" i="3" s="1"/>
  <c r="AV59" i="3" s="1"/>
  <c r="V71" i="3"/>
  <c r="AB71" i="3"/>
  <c r="AH71" i="3" s="1"/>
  <c r="AX71" i="3" s="1"/>
  <c r="BF71" i="3" s="1"/>
  <c r="V87" i="3"/>
  <c r="AB87" i="3"/>
  <c r="AH87" i="3" s="1"/>
  <c r="AV87" i="3" s="1"/>
  <c r="V103" i="3"/>
  <c r="AB103" i="3"/>
  <c r="AH103" i="3" s="1"/>
  <c r="AW103" i="3" s="1"/>
  <c r="BE103" i="3" s="1"/>
  <c r="V120" i="3"/>
  <c r="AB120" i="3"/>
  <c r="AH120" i="3" s="1"/>
  <c r="AX120" i="3" s="1"/>
  <c r="BF120" i="3" s="1"/>
  <c r="V136" i="3"/>
  <c r="AB136" i="3"/>
  <c r="AH136" i="3" s="1"/>
  <c r="AX136" i="3" s="1"/>
  <c r="BF136" i="3" s="1"/>
  <c r="V152" i="3"/>
  <c r="AB152" i="3"/>
  <c r="AH152" i="3" s="1"/>
  <c r="AV152" i="3" s="1"/>
  <c r="V167" i="3"/>
  <c r="AB167" i="3"/>
  <c r="AH167" i="3" s="1"/>
  <c r="AW167" i="3" s="1"/>
  <c r="BE167" i="3" s="1"/>
  <c r="V183" i="3"/>
  <c r="AB183" i="3"/>
  <c r="AH183" i="3" s="1"/>
  <c r="AV183" i="3" s="1"/>
  <c r="V200" i="3"/>
  <c r="AB200" i="3"/>
  <c r="AH200" i="3" s="1"/>
  <c r="AV200" i="3" s="1"/>
  <c r="V48" i="3"/>
  <c r="AB48" i="3"/>
  <c r="AH48" i="3" s="1"/>
  <c r="AV48" i="3" s="1"/>
  <c r="V60" i="3"/>
  <c r="AB60" i="3"/>
  <c r="AH60" i="3" s="1"/>
  <c r="AW60" i="3" s="1"/>
  <c r="BE60" i="3" s="1"/>
  <c r="V72" i="3"/>
  <c r="AB72" i="3"/>
  <c r="AH72" i="3" s="1"/>
  <c r="AV72" i="3" s="1"/>
  <c r="V88" i="3"/>
  <c r="AB88" i="3"/>
  <c r="AH88" i="3" s="1"/>
  <c r="AX88" i="3" s="1"/>
  <c r="BF88" i="3" s="1"/>
  <c r="V104" i="3"/>
  <c r="AB104" i="3"/>
  <c r="AH104" i="3" s="1"/>
  <c r="AV104" i="3" s="1"/>
  <c r="V119" i="3"/>
  <c r="AB119" i="3"/>
  <c r="AH119" i="3" s="1"/>
  <c r="AV119" i="3" s="1"/>
  <c r="V135" i="3"/>
  <c r="AB135" i="3"/>
  <c r="AH135" i="3" s="1"/>
  <c r="AV135" i="3" s="1"/>
  <c r="V151" i="3"/>
  <c r="AB151" i="3"/>
  <c r="AH151" i="3" s="1"/>
  <c r="AV151" i="3" s="1"/>
  <c r="AB168" i="3"/>
  <c r="AH168" i="3" s="1"/>
  <c r="AX168" i="3" s="1"/>
  <c r="BF168" i="3" s="1"/>
  <c r="V168" i="3"/>
  <c r="V184" i="3"/>
  <c r="AB184" i="3"/>
  <c r="AH184" i="3" s="1"/>
  <c r="AX184" i="3" s="1"/>
  <c r="BF184" i="3" s="1"/>
  <c r="V199" i="3"/>
  <c r="AB199" i="3"/>
  <c r="AH199" i="3" s="1"/>
  <c r="AX199" i="3" s="1"/>
  <c r="BF199" i="3" s="1"/>
  <c r="V207" i="3"/>
  <c r="AB207" i="3"/>
  <c r="AH207" i="3" s="1"/>
  <c r="AW207" i="3" s="1"/>
  <c r="BE207" i="3" s="1"/>
  <c r="V219" i="3"/>
  <c r="AB219" i="3"/>
  <c r="AH219" i="3" s="1"/>
  <c r="AV219" i="3" s="1"/>
  <c r="V227" i="3"/>
  <c r="AB227" i="3"/>
  <c r="AH227" i="3" s="1"/>
  <c r="AV227" i="3" s="1"/>
  <c r="V235" i="3"/>
  <c r="AB235" i="3"/>
  <c r="AH235" i="3" s="1"/>
  <c r="AW235" i="3" s="1"/>
  <c r="BE235" i="3" s="1"/>
  <c r="V242" i="3"/>
  <c r="AB242" i="3"/>
  <c r="AH242" i="3" s="1"/>
  <c r="AV242" i="3" s="1"/>
  <c r="V252" i="3"/>
  <c r="AB252" i="3"/>
  <c r="AH252" i="3" s="1"/>
  <c r="AV252" i="3" s="1"/>
  <c r="V264" i="3"/>
  <c r="AB264" i="3"/>
  <c r="AH264" i="3" s="1"/>
  <c r="AW264" i="3" s="1"/>
  <c r="BE264" i="3" s="1"/>
  <c r="V274" i="3"/>
  <c r="AB274" i="3"/>
  <c r="AH274" i="3" s="1"/>
  <c r="AV274" i="3" s="1"/>
  <c r="V50" i="3"/>
  <c r="AB50" i="3"/>
  <c r="AH50" i="3" s="1"/>
  <c r="AX50" i="3" s="1"/>
  <c r="BF50" i="3" s="1"/>
  <c r="V74" i="3"/>
  <c r="AB74" i="3"/>
  <c r="AH74" i="3" s="1"/>
  <c r="AW74" i="3" s="1"/>
  <c r="BE74" i="3" s="1"/>
  <c r="V90" i="3"/>
  <c r="AB90" i="3"/>
  <c r="AH90" i="3" s="1"/>
  <c r="AW90" i="3" s="1"/>
  <c r="BE90" i="3" s="1"/>
  <c r="V106" i="3"/>
  <c r="AB106" i="3"/>
  <c r="AH106" i="3" s="1"/>
  <c r="AW106" i="3" s="1"/>
  <c r="BE106" i="3" s="1"/>
  <c r="V122" i="3"/>
  <c r="AB122" i="3"/>
  <c r="AH122" i="3" s="1"/>
  <c r="AW122" i="3" s="1"/>
  <c r="BE122" i="3" s="1"/>
  <c r="V138" i="3"/>
  <c r="AB138" i="3"/>
  <c r="AH138" i="3" s="1"/>
  <c r="AW138" i="3" s="1"/>
  <c r="BE138" i="3" s="1"/>
  <c r="V154" i="3"/>
  <c r="AB154" i="3"/>
  <c r="AH154" i="3" s="1"/>
  <c r="AW154" i="3" s="1"/>
  <c r="BE154" i="3" s="1"/>
  <c r="V170" i="3"/>
  <c r="AB170" i="3"/>
  <c r="AH170" i="3" s="1"/>
  <c r="AX170" i="3" s="1"/>
  <c r="BF170" i="3" s="1"/>
  <c r="V208" i="3"/>
  <c r="AB208" i="3"/>
  <c r="AH208" i="3" s="1"/>
  <c r="AX208" i="3" s="1"/>
  <c r="BF208" i="3" s="1"/>
  <c r="V218" i="3"/>
  <c r="AB218" i="3"/>
  <c r="AH218" i="3" s="1"/>
  <c r="AV218" i="3" s="1"/>
  <c r="V228" i="3"/>
  <c r="AB228" i="3"/>
  <c r="AH228" i="3" s="1"/>
  <c r="AX228" i="3" s="1"/>
  <c r="BF228" i="3" s="1"/>
  <c r="V239" i="3"/>
  <c r="AB239" i="3"/>
  <c r="AH239" i="3" s="1"/>
  <c r="AW239" i="3" s="1"/>
  <c r="BE239" i="3" s="1"/>
  <c r="V251" i="3"/>
  <c r="AB251" i="3"/>
  <c r="AH251" i="3" s="1"/>
  <c r="AV251" i="3" s="1"/>
  <c r="V261" i="3"/>
  <c r="AB261" i="3"/>
  <c r="AH261" i="3" s="1"/>
  <c r="AV261" i="3" s="1"/>
  <c r="V271" i="3"/>
  <c r="AB271" i="3"/>
  <c r="AH271" i="3" s="1"/>
  <c r="AW271" i="3" s="1"/>
  <c r="BE271" i="3" s="1"/>
  <c r="V58" i="3"/>
  <c r="AB58" i="3"/>
  <c r="AH58" i="3" s="1"/>
  <c r="AW58" i="3" s="1"/>
  <c r="BE58" i="3" s="1"/>
  <c r="V81" i="3"/>
  <c r="AB81" i="3"/>
  <c r="AH81" i="3" s="1"/>
  <c r="AV81" i="3" s="1"/>
  <c r="V102" i="3"/>
  <c r="AB102" i="3"/>
  <c r="AH102" i="3" s="1"/>
  <c r="AV102" i="3" s="1"/>
  <c r="AL159" i="3"/>
  <c r="BA159" i="3" s="1"/>
  <c r="AL175" i="3"/>
  <c r="BA175" i="3" s="1"/>
  <c r="AW186" i="3"/>
  <c r="BE186" i="3" s="1"/>
  <c r="AL108" i="3"/>
  <c r="BA108" i="3" s="1"/>
  <c r="AL204" i="3"/>
  <c r="BA204" i="3" s="1"/>
  <c r="AK163" i="3"/>
  <c r="AK195" i="3"/>
  <c r="AV161" i="3"/>
  <c r="AW88" i="3"/>
  <c r="BE88" i="3" s="1"/>
  <c r="AL232" i="3"/>
  <c r="BA232" i="3" s="1"/>
  <c r="AX41" i="3"/>
  <c r="BF41" i="3" s="1"/>
  <c r="AX217" i="3"/>
  <c r="BF217" i="3" s="1"/>
  <c r="AM241" i="3"/>
  <c r="BB241" i="3" s="1"/>
  <c r="AX241" i="3"/>
  <c r="BF241" i="3" s="1"/>
  <c r="AV32" i="3"/>
  <c r="V43" i="3"/>
  <c r="AB43" i="3"/>
  <c r="AH43" i="3" s="1"/>
  <c r="AV43" i="3" s="1"/>
  <c r="V51" i="3"/>
  <c r="AB51" i="3"/>
  <c r="AH51" i="3" s="1"/>
  <c r="AW51" i="3" s="1"/>
  <c r="BE51" i="3" s="1"/>
  <c r="V61" i="3"/>
  <c r="AB61" i="3"/>
  <c r="AH61" i="3" s="1"/>
  <c r="AW61" i="3" s="1"/>
  <c r="BE61" i="3" s="1"/>
  <c r="V75" i="3"/>
  <c r="AB75" i="3"/>
  <c r="AH75" i="3" s="1"/>
  <c r="AV75" i="3" s="1"/>
  <c r="V91" i="3"/>
  <c r="AB91" i="3"/>
  <c r="AH91" i="3" s="1"/>
  <c r="AV91" i="3" s="1"/>
  <c r="V108" i="3"/>
  <c r="AB108" i="3"/>
  <c r="AH108" i="3" s="1"/>
  <c r="AW108" i="3" s="1"/>
  <c r="BE108" i="3" s="1"/>
  <c r="V124" i="3"/>
  <c r="AB124" i="3"/>
  <c r="AH124" i="3" s="1"/>
  <c r="AX124" i="3" s="1"/>
  <c r="BF124" i="3" s="1"/>
  <c r="V140" i="3"/>
  <c r="AB140" i="3"/>
  <c r="AH140" i="3" s="1"/>
  <c r="AW140" i="3" s="1"/>
  <c r="BE140" i="3" s="1"/>
  <c r="V155" i="3"/>
  <c r="AB155" i="3"/>
  <c r="AH155" i="3" s="1"/>
  <c r="AV155" i="3" s="1"/>
  <c r="V171" i="3"/>
  <c r="AB171" i="3"/>
  <c r="AH171" i="3" s="1"/>
  <c r="AX171" i="3" s="1"/>
  <c r="BF171" i="3" s="1"/>
  <c r="V188" i="3"/>
  <c r="AB188" i="3"/>
  <c r="AH188" i="3" s="1"/>
  <c r="AX188" i="3" s="1"/>
  <c r="BF188" i="3" s="1"/>
  <c r="V204" i="3"/>
  <c r="AB204" i="3"/>
  <c r="AH204" i="3" s="1"/>
  <c r="AW204" i="3" s="1"/>
  <c r="BE204" i="3" s="1"/>
  <c r="V15" i="3"/>
  <c r="AB15" i="3"/>
  <c r="AH15" i="3" s="1"/>
  <c r="AW15" i="3" s="1"/>
  <c r="BE15" i="3" s="1"/>
  <c r="V19" i="3"/>
  <c r="AB19" i="3"/>
  <c r="AH19" i="3" s="1"/>
  <c r="AW19" i="3" s="1"/>
  <c r="BE19" i="3" s="1"/>
  <c r="V25" i="3"/>
  <c r="AB25" i="3"/>
  <c r="AH25" i="3" s="1"/>
  <c r="AX25" i="3" s="1"/>
  <c r="BF25" i="3" s="1"/>
  <c r="V28" i="3"/>
  <c r="AB28" i="3"/>
  <c r="AH28" i="3" s="1"/>
  <c r="AW28" i="3" s="1"/>
  <c r="BE28" i="3" s="1"/>
  <c r="V39" i="3"/>
  <c r="AB39" i="3"/>
  <c r="AH39" i="3" s="1"/>
  <c r="AW39" i="3" s="1"/>
  <c r="BE39" i="3" s="1"/>
  <c r="V52" i="3"/>
  <c r="AB52" i="3"/>
  <c r="AH52" i="3" s="1"/>
  <c r="AX52" i="3" s="1"/>
  <c r="BF52" i="3" s="1"/>
  <c r="V63" i="3"/>
  <c r="AB63" i="3"/>
  <c r="AH63" i="3" s="1"/>
  <c r="AV63" i="3" s="1"/>
  <c r="V76" i="3"/>
  <c r="AB76" i="3"/>
  <c r="AH76" i="3" s="1"/>
  <c r="AX76" i="3" s="1"/>
  <c r="BF76" i="3" s="1"/>
  <c r="V92" i="3"/>
  <c r="AB92" i="3"/>
  <c r="AH92" i="3" s="1"/>
  <c r="AX92" i="3" s="1"/>
  <c r="BF92" i="3" s="1"/>
  <c r="V107" i="3"/>
  <c r="AB107" i="3"/>
  <c r="AH107" i="3" s="1"/>
  <c r="AV107" i="3" s="1"/>
  <c r="V123" i="3"/>
  <c r="AB123" i="3"/>
  <c r="AH123" i="3" s="1"/>
  <c r="AV123" i="3" s="1"/>
  <c r="V139" i="3"/>
  <c r="AB139" i="3"/>
  <c r="AH139" i="3" s="1"/>
  <c r="AV139" i="3" s="1"/>
  <c r="V156" i="3"/>
  <c r="AB156" i="3"/>
  <c r="AH156" i="3" s="1"/>
  <c r="AX156" i="3" s="1"/>
  <c r="BF156" i="3" s="1"/>
  <c r="V172" i="3"/>
  <c r="AB172" i="3"/>
  <c r="AH172" i="3" s="1"/>
  <c r="AX172" i="3" s="1"/>
  <c r="BF172" i="3" s="1"/>
  <c r="V187" i="3"/>
  <c r="AB187" i="3"/>
  <c r="AH187" i="3" s="1"/>
  <c r="AX187" i="3" s="1"/>
  <c r="BF187" i="3" s="1"/>
  <c r="V203" i="3"/>
  <c r="AB203" i="3"/>
  <c r="AH203" i="3" s="1"/>
  <c r="AV203" i="3" s="1"/>
  <c r="V211" i="3"/>
  <c r="AB211" i="3"/>
  <c r="AH211" i="3" s="1"/>
  <c r="AW211" i="3" s="1"/>
  <c r="BE211" i="3" s="1"/>
  <c r="V229" i="3"/>
  <c r="AB229" i="3"/>
  <c r="AH229" i="3" s="1"/>
  <c r="AW229" i="3" s="1"/>
  <c r="BE229" i="3" s="1"/>
  <c r="V244" i="3"/>
  <c r="AB244" i="3"/>
  <c r="AH244" i="3" s="1"/>
  <c r="AX244" i="3" s="1"/>
  <c r="BF244" i="3" s="1"/>
  <c r="V256" i="3"/>
  <c r="AB256" i="3"/>
  <c r="AH256" i="3" s="1"/>
  <c r="AX256" i="3" s="1"/>
  <c r="BF256" i="3" s="1"/>
  <c r="V266" i="3"/>
  <c r="AB266" i="3"/>
  <c r="AH266" i="3" s="1"/>
  <c r="AW266" i="3" s="1"/>
  <c r="BE266" i="3" s="1"/>
  <c r="V276" i="3"/>
  <c r="AB276" i="3"/>
  <c r="AH276" i="3" s="1"/>
  <c r="AX276" i="3" s="1"/>
  <c r="BF276" i="3" s="1"/>
  <c r="V54" i="3"/>
  <c r="AB54" i="3"/>
  <c r="AH54" i="3" s="1"/>
  <c r="AW54" i="3" s="1"/>
  <c r="BE54" i="3" s="1"/>
  <c r="V77" i="3"/>
  <c r="AB77" i="3"/>
  <c r="AH77" i="3" s="1"/>
  <c r="AX77" i="3" s="1"/>
  <c r="BF77" i="3" s="1"/>
  <c r="V93" i="3"/>
  <c r="AB93" i="3"/>
  <c r="AH93" i="3" s="1"/>
  <c r="AX93" i="3" s="1"/>
  <c r="BF93" i="3" s="1"/>
  <c r="V109" i="3"/>
  <c r="AB109" i="3"/>
  <c r="AH109" i="3" s="1"/>
  <c r="AX109" i="3" s="1"/>
  <c r="BF109" i="3" s="1"/>
  <c r="V125" i="3"/>
  <c r="AB125" i="3"/>
  <c r="AH125" i="3" s="1"/>
  <c r="AX125" i="3" s="1"/>
  <c r="BF125" i="3" s="1"/>
  <c r="V141" i="3"/>
  <c r="AB141" i="3"/>
  <c r="AH141" i="3" s="1"/>
  <c r="AV141" i="3" s="1"/>
  <c r="V157" i="3"/>
  <c r="AB157" i="3"/>
  <c r="AH157" i="3" s="1"/>
  <c r="AV157" i="3" s="1"/>
  <c r="V173" i="3"/>
  <c r="AB173" i="3"/>
  <c r="AH173" i="3" s="1"/>
  <c r="AX173" i="3" s="1"/>
  <c r="BF173" i="3" s="1"/>
  <c r="V189" i="3"/>
  <c r="AB189" i="3"/>
  <c r="AH189" i="3" s="1"/>
  <c r="AW189" i="3" s="1"/>
  <c r="BE189" i="3" s="1"/>
  <c r="V210" i="3"/>
  <c r="AB210" i="3"/>
  <c r="AH210" i="3" s="1"/>
  <c r="AV210" i="3" s="1"/>
  <c r="V220" i="3"/>
  <c r="AB220" i="3"/>
  <c r="AH220" i="3" s="1"/>
  <c r="AX220" i="3" s="1"/>
  <c r="BF220" i="3" s="1"/>
  <c r="V232" i="3"/>
  <c r="AB232" i="3"/>
  <c r="AH232" i="3" s="1"/>
  <c r="AV232" i="3" s="1"/>
  <c r="V243" i="3"/>
  <c r="AB243" i="3"/>
  <c r="AH243" i="3" s="1"/>
  <c r="AX243" i="3" s="1"/>
  <c r="BF243" i="3" s="1"/>
  <c r="V253" i="3"/>
  <c r="AB253" i="3"/>
  <c r="AH253" i="3" s="1"/>
  <c r="AW253" i="3" s="1"/>
  <c r="BE253" i="3" s="1"/>
  <c r="V263" i="3"/>
  <c r="AB263" i="3"/>
  <c r="AH263" i="3" s="1"/>
  <c r="AV263" i="3" s="1"/>
  <c r="V275" i="3"/>
  <c r="AB275" i="3"/>
  <c r="AH275" i="3" s="1"/>
  <c r="AW275" i="3" s="1"/>
  <c r="BE275" i="3" s="1"/>
  <c r="V26" i="3"/>
  <c r="AB26" i="3"/>
  <c r="AH26" i="3" s="1"/>
  <c r="AV26" i="3" s="1"/>
  <c r="V62" i="3"/>
  <c r="AB62" i="3"/>
  <c r="AH62" i="3" s="1"/>
  <c r="AW62" i="3" s="1"/>
  <c r="BE62" i="3" s="1"/>
  <c r="V86" i="3"/>
  <c r="AB86" i="3"/>
  <c r="AH86" i="3" s="1"/>
  <c r="AV86" i="3" s="1"/>
  <c r="V110" i="3"/>
  <c r="AB110" i="3"/>
  <c r="AH110" i="3" s="1"/>
  <c r="AW110" i="3" s="1"/>
  <c r="BE110" i="3" s="1"/>
  <c r="V46" i="3"/>
  <c r="AB46" i="3"/>
  <c r="AH46" i="3" s="1"/>
  <c r="AW46" i="3" s="1"/>
  <c r="BE46" i="3" s="1"/>
  <c r="V137" i="3"/>
  <c r="AB137" i="3"/>
  <c r="AH137" i="3" s="1"/>
  <c r="AV137" i="3" s="1"/>
  <c r="V206" i="3"/>
  <c r="AB206" i="3"/>
  <c r="AH206" i="3" s="1"/>
  <c r="AV206" i="3" s="1"/>
  <c r="V238" i="3"/>
  <c r="AB238" i="3"/>
  <c r="AH238" i="3" s="1"/>
  <c r="AX238" i="3" s="1"/>
  <c r="BF238" i="3" s="1"/>
  <c r="V270" i="3"/>
  <c r="AB270" i="3"/>
  <c r="AH270" i="3" s="1"/>
  <c r="AV270" i="3" s="1"/>
  <c r="V214" i="3"/>
  <c r="AB214" i="3"/>
  <c r="AH214" i="3" s="1"/>
  <c r="AV214" i="3" s="1"/>
  <c r="V126" i="3"/>
  <c r="AB126" i="3"/>
  <c r="AH126" i="3" s="1"/>
  <c r="AW126" i="3" s="1"/>
  <c r="BE126" i="3" s="1"/>
  <c r="V145" i="3"/>
  <c r="AB145" i="3"/>
  <c r="AH145" i="3" s="1"/>
  <c r="AW145" i="3" s="1"/>
  <c r="BE145" i="3" s="1"/>
  <c r="V166" i="3"/>
  <c r="AB166" i="3"/>
  <c r="AH166" i="3" s="1"/>
  <c r="AV166" i="3" s="1"/>
  <c r="V198" i="3"/>
  <c r="AB198" i="3"/>
  <c r="AH198" i="3" s="1"/>
  <c r="AV198" i="3" s="1"/>
  <c r="V281" i="3"/>
  <c r="AB281" i="3"/>
  <c r="AH281" i="3" s="1"/>
  <c r="AV281" i="3" s="1"/>
  <c r="AV58" i="3"/>
  <c r="AV74" i="3"/>
  <c r="AV186" i="3"/>
  <c r="AK127" i="3"/>
  <c r="AK167" i="3"/>
  <c r="AL245" i="3"/>
  <c r="BA245" i="3" s="1"/>
  <c r="AL281" i="3"/>
  <c r="BA281" i="3" s="1"/>
  <c r="AW281" i="3"/>
  <c r="BE281" i="3" s="1"/>
  <c r="AL28" i="3"/>
  <c r="BA28" i="3" s="1"/>
  <c r="AW86" i="3"/>
  <c r="BE86" i="3" s="1"/>
  <c r="AL155" i="3"/>
  <c r="BA155" i="3" s="1"/>
  <c r="AW161" i="3"/>
  <c r="BE161" i="3" s="1"/>
  <c r="AL171" i="3"/>
  <c r="BA171" i="3" s="1"/>
  <c r="AL220" i="3"/>
  <c r="BA220" i="3" s="1"/>
  <c r="AL228" i="3"/>
  <c r="BA228" i="3" s="1"/>
  <c r="AL236" i="3"/>
  <c r="BA236" i="3" s="1"/>
  <c r="AL244" i="3"/>
  <c r="BA244" i="3" s="1"/>
  <c r="AL252" i="3"/>
  <c r="BA252" i="3" s="1"/>
  <c r="AW252" i="3"/>
  <c r="BE252" i="3" s="1"/>
  <c r="AL84" i="3"/>
  <c r="BA84" i="3" s="1"/>
  <c r="AK271" i="3"/>
  <c r="AK171" i="3"/>
  <c r="AL64" i="3"/>
  <c r="BA64" i="3" s="1"/>
  <c r="AL96" i="3"/>
  <c r="BA96" i="3" s="1"/>
  <c r="AL128" i="3"/>
  <c r="BA128" i="3" s="1"/>
  <c r="AL160" i="3"/>
  <c r="BA160" i="3" s="1"/>
  <c r="AM44" i="3"/>
  <c r="BB44" i="3" s="1"/>
  <c r="AM48" i="3"/>
  <c r="BB48" i="3" s="1"/>
  <c r="AX106" i="3"/>
  <c r="BF106" i="3" s="1"/>
  <c r="AX166" i="3"/>
  <c r="BF166" i="3" s="1"/>
  <c r="AX186" i="3"/>
  <c r="BF186" i="3" s="1"/>
  <c r="AX206" i="3"/>
  <c r="BF206" i="3" s="1"/>
  <c r="AX218" i="3"/>
  <c r="BF218" i="3" s="1"/>
  <c r="AM37" i="3"/>
  <c r="BB37" i="3" s="1"/>
  <c r="V18" i="3"/>
  <c r="AB18" i="3"/>
  <c r="AH18" i="3" s="1"/>
  <c r="AW18" i="3" s="1"/>
  <c r="BE18" i="3" s="1"/>
  <c r="V21" i="3"/>
  <c r="AB21" i="3"/>
  <c r="AH21" i="3" s="1"/>
  <c r="AW21" i="3" s="1"/>
  <c r="BE21" i="3" s="1"/>
  <c r="V24" i="3"/>
  <c r="AB24" i="3"/>
  <c r="AH24" i="3" s="1"/>
  <c r="AX24" i="3" s="1"/>
  <c r="BF24" i="3" s="1"/>
  <c r="V31" i="3"/>
  <c r="AB31" i="3"/>
  <c r="AH31" i="3" s="1"/>
  <c r="AX31" i="3" s="1"/>
  <c r="BF31" i="3" s="1"/>
  <c r="V33" i="3"/>
  <c r="AB33" i="3"/>
  <c r="AH33" i="3" s="1"/>
  <c r="AX33" i="3" s="1"/>
  <c r="BF33" i="3" s="1"/>
  <c r="V36" i="3"/>
  <c r="AB36" i="3"/>
  <c r="AH36" i="3" s="1"/>
  <c r="AW36" i="3" s="1"/>
  <c r="BE36" i="3" s="1"/>
  <c r="V45" i="3"/>
  <c r="AB45" i="3"/>
  <c r="AH45" i="3" s="1"/>
  <c r="AV45" i="3" s="1"/>
  <c r="V53" i="3"/>
  <c r="AB53" i="3"/>
  <c r="AH53" i="3" s="1"/>
  <c r="AW53" i="3" s="1"/>
  <c r="BE53" i="3" s="1"/>
  <c r="V64" i="3"/>
  <c r="AB64" i="3"/>
  <c r="AH64" i="3" s="1"/>
  <c r="AX64" i="3" s="1"/>
  <c r="BF64" i="3" s="1"/>
  <c r="V79" i="3"/>
  <c r="AB79" i="3"/>
  <c r="AH79" i="3" s="1"/>
  <c r="AW79" i="3" s="1"/>
  <c r="BE79" i="3" s="1"/>
  <c r="V95" i="3"/>
  <c r="AB95" i="3"/>
  <c r="AH95" i="3" s="1"/>
  <c r="AW95" i="3" s="1"/>
  <c r="BE95" i="3" s="1"/>
  <c r="V112" i="3"/>
  <c r="AB112" i="3"/>
  <c r="AH112" i="3" s="1"/>
  <c r="AW112" i="3" s="1"/>
  <c r="BE112" i="3" s="1"/>
  <c r="V128" i="3"/>
  <c r="AB128" i="3"/>
  <c r="AH128" i="3" s="1"/>
  <c r="AV128" i="3" s="1"/>
  <c r="V144" i="3"/>
  <c r="AB144" i="3"/>
  <c r="AH144" i="3" s="1"/>
  <c r="AV144" i="3" s="1"/>
  <c r="V159" i="3"/>
  <c r="AB159" i="3"/>
  <c r="AH159" i="3" s="1"/>
  <c r="AW159" i="3" s="1"/>
  <c r="BE159" i="3" s="1"/>
  <c r="V175" i="3"/>
  <c r="AB175" i="3"/>
  <c r="AH175" i="3" s="1"/>
  <c r="AV175" i="3" s="1"/>
  <c r="V192" i="3"/>
  <c r="AB192" i="3"/>
  <c r="AH192" i="3" s="1"/>
  <c r="AV192" i="3" s="1"/>
  <c r="V22" i="3"/>
  <c r="AB22" i="3"/>
  <c r="AH22" i="3" s="1"/>
  <c r="AV22" i="3" s="1"/>
  <c r="AK28" i="3"/>
  <c r="V40" i="3"/>
  <c r="AB40" i="3"/>
  <c r="AH40" i="3" s="1"/>
  <c r="AV40" i="3" s="1"/>
  <c r="V55" i="3"/>
  <c r="AB55" i="3"/>
  <c r="AH55" i="3" s="1"/>
  <c r="AV55" i="3" s="1"/>
  <c r="V65" i="3"/>
  <c r="AB65" i="3"/>
  <c r="AH65" i="3" s="1"/>
  <c r="AX65" i="3" s="1"/>
  <c r="BF65" i="3" s="1"/>
  <c r="V80" i="3"/>
  <c r="AB80" i="3"/>
  <c r="AH80" i="3" s="1"/>
  <c r="AX80" i="3" s="1"/>
  <c r="BF80" i="3" s="1"/>
  <c r="V96" i="3"/>
  <c r="AB96" i="3"/>
  <c r="AH96" i="3" s="1"/>
  <c r="AX96" i="3" s="1"/>
  <c r="BF96" i="3" s="1"/>
  <c r="V111" i="3"/>
  <c r="AB111" i="3"/>
  <c r="AH111" i="3" s="1"/>
  <c r="AV111" i="3" s="1"/>
  <c r="V127" i="3"/>
  <c r="AB127" i="3"/>
  <c r="AH127" i="3" s="1"/>
  <c r="AW127" i="3" s="1"/>
  <c r="BE127" i="3" s="1"/>
  <c r="V143" i="3"/>
  <c r="AB143" i="3"/>
  <c r="AH143" i="3" s="1"/>
  <c r="AW143" i="3" s="1"/>
  <c r="BE143" i="3" s="1"/>
  <c r="V160" i="3"/>
  <c r="AB160" i="3"/>
  <c r="AH160" i="3" s="1"/>
  <c r="AX160" i="3" s="1"/>
  <c r="BF160" i="3" s="1"/>
  <c r="V176" i="3"/>
  <c r="AB176" i="3"/>
  <c r="AH176" i="3" s="1"/>
  <c r="AX176" i="3" s="1"/>
  <c r="BF176" i="3" s="1"/>
  <c r="V191" i="3"/>
  <c r="AB191" i="3"/>
  <c r="AH191" i="3" s="1"/>
  <c r="AW191" i="3" s="1"/>
  <c r="BE191" i="3" s="1"/>
  <c r="V194" i="3"/>
  <c r="AB194" i="3"/>
  <c r="AH194" i="3" s="1"/>
  <c r="AV194" i="3" s="1"/>
  <c r="V213" i="3"/>
  <c r="AB213" i="3"/>
  <c r="AH213" i="3" s="1"/>
  <c r="AW213" i="3" s="1"/>
  <c r="BE213" i="3" s="1"/>
  <c r="V221" i="3"/>
  <c r="AB221" i="3"/>
  <c r="AH221" i="3" s="1"/>
  <c r="AV221" i="3" s="1"/>
  <c r="V236" i="3"/>
  <c r="AB236" i="3"/>
  <c r="AH236" i="3" s="1"/>
  <c r="AW236" i="3" s="1"/>
  <c r="BE236" i="3" s="1"/>
  <c r="V248" i="3"/>
  <c r="AB248" i="3"/>
  <c r="AH248" i="3" s="1"/>
  <c r="AW248" i="3" s="1"/>
  <c r="BE248" i="3" s="1"/>
  <c r="V258" i="3"/>
  <c r="AB258" i="3"/>
  <c r="AH258" i="3" s="1"/>
  <c r="AV258" i="3" s="1"/>
  <c r="V268" i="3"/>
  <c r="AB268" i="3"/>
  <c r="AH268" i="3" s="1"/>
  <c r="AX268" i="3" s="1"/>
  <c r="BF268" i="3" s="1"/>
  <c r="V280" i="3"/>
  <c r="AB280" i="3"/>
  <c r="AH280" i="3" s="1"/>
  <c r="AX280" i="3" s="1"/>
  <c r="BF280" i="3" s="1"/>
  <c r="V66" i="3"/>
  <c r="AB66" i="3"/>
  <c r="AH66" i="3" s="1"/>
  <c r="AV66" i="3" s="1"/>
  <c r="V82" i="3"/>
  <c r="AB82" i="3"/>
  <c r="AH82" i="3" s="1"/>
  <c r="AX82" i="3" s="1"/>
  <c r="BF82" i="3" s="1"/>
  <c r="V98" i="3"/>
  <c r="AB98" i="3"/>
  <c r="AH98" i="3" s="1"/>
  <c r="AV98" i="3" s="1"/>
  <c r="V114" i="3"/>
  <c r="AB114" i="3"/>
  <c r="AH114" i="3" s="1"/>
  <c r="AX114" i="3" s="1"/>
  <c r="BF114" i="3" s="1"/>
  <c r="V130" i="3"/>
  <c r="AB130" i="3"/>
  <c r="AH130" i="3" s="1"/>
  <c r="AV130" i="3" s="1"/>
  <c r="V146" i="3"/>
  <c r="AB146" i="3"/>
  <c r="AH146" i="3" s="1"/>
  <c r="AX146" i="3" s="1"/>
  <c r="BF146" i="3" s="1"/>
  <c r="V162" i="3"/>
  <c r="AB162" i="3"/>
  <c r="AH162" i="3" s="1"/>
  <c r="AV162" i="3" s="1"/>
  <c r="V178" i="3"/>
  <c r="AB178" i="3"/>
  <c r="AH178" i="3" s="1"/>
  <c r="AV178" i="3" s="1"/>
  <c r="V197" i="3"/>
  <c r="AB197" i="3"/>
  <c r="AH197" i="3" s="1"/>
  <c r="AX197" i="3" s="1"/>
  <c r="BF197" i="3" s="1"/>
  <c r="V212" i="3"/>
  <c r="AB212" i="3"/>
  <c r="AH212" i="3" s="1"/>
  <c r="AX212" i="3" s="1"/>
  <c r="BF212" i="3" s="1"/>
  <c r="V224" i="3"/>
  <c r="AB224" i="3"/>
  <c r="AH224" i="3" s="1"/>
  <c r="AV224" i="3" s="1"/>
  <c r="V234" i="3"/>
  <c r="AB234" i="3"/>
  <c r="AH234" i="3" s="1"/>
  <c r="AW234" i="3" s="1"/>
  <c r="BE234" i="3" s="1"/>
  <c r="V245" i="3"/>
  <c r="AB245" i="3"/>
  <c r="AH245" i="3" s="1"/>
  <c r="AW245" i="3" s="1"/>
  <c r="BE245" i="3" s="1"/>
  <c r="V255" i="3"/>
  <c r="AB255" i="3"/>
  <c r="AH255" i="3" s="1"/>
  <c r="AV255" i="3" s="1"/>
  <c r="V267" i="3"/>
  <c r="AB267" i="3"/>
  <c r="AH267" i="3" s="1"/>
  <c r="AV267" i="3" s="1"/>
  <c r="V277" i="3"/>
  <c r="AB277" i="3"/>
  <c r="AH277" i="3" s="1"/>
  <c r="AW277" i="3" s="1"/>
  <c r="BE277" i="3" s="1"/>
  <c r="AL164" i="3"/>
  <c r="BA164" i="3" s="1"/>
  <c r="V30" i="3"/>
  <c r="AB30" i="3"/>
  <c r="AH30" i="3" s="1"/>
  <c r="V70" i="3"/>
  <c r="AB70" i="3"/>
  <c r="AH70" i="3" s="1"/>
  <c r="AX70" i="3" s="1"/>
  <c r="BF70" i="3" s="1"/>
  <c r="V94" i="3"/>
  <c r="AB94" i="3"/>
  <c r="AH94" i="3" s="1"/>
  <c r="AV94" i="3" s="1"/>
  <c r="V113" i="3"/>
  <c r="AB113" i="3"/>
  <c r="AH113" i="3" s="1"/>
  <c r="AV113" i="3" s="1"/>
  <c r="V273" i="3"/>
  <c r="AB273" i="3"/>
  <c r="AH273" i="3" s="1"/>
  <c r="AX273" i="3" s="1"/>
  <c r="BF273" i="3" s="1"/>
  <c r="V129" i="3"/>
  <c r="AB129" i="3"/>
  <c r="AH129" i="3" s="1"/>
  <c r="AX129" i="3" s="1"/>
  <c r="BF129" i="3" s="1"/>
  <c r="V174" i="3"/>
  <c r="AB174" i="3"/>
  <c r="AH174" i="3" s="1"/>
  <c r="AV174" i="3" s="1"/>
  <c r="V262" i="3"/>
  <c r="AB262" i="3"/>
  <c r="AH262" i="3" s="1"/>
  <c r="AV262" i="3" s="1"/>
  <c r="AK101" i="3"/>
  <c r="AK143" i="3"/>
  <c r="AK175" i="3"/>
  <c r="AW29" i="3"/>
  <c r="BE29" i="3" s="1"/>
  <c r="AW55" i="3"/>
  <c r="BE55" i="3" s="1"/>
  <c r="AW87" i="3"/>
  <c r="BE87" i="3" s="1"/>
  <c r="AL109" i="3"/>
  <c r="BA109" i="3" s="1"/>
  <c r="AL125" i="3"/>
  <c r="BA125" i="3" s="1"/>
  <c r="AL151" i="3"/>
  <c r="BA151" i="3" s="1"/>
  <c r="AL167" i="3"/>
  <c r="BA167" i="3" s="1"/>
  <c r="AK213" i="3"/>
  <c r="AV213" i="3"/>
  <c r="AK245" i="3"/>
  <c r="AK259" i="3"/>
  <c r="AK275" i="3"/>
  <c r="AL200" i="3"/>
  <c r="BA200" i="3" s="1"/>
  <c r="AW267" i="3"/>
  <c r="BE267" i="3" s="1"/>
  <c r="AX26" i="3"/>
  <c r="BF26" i="3" s="1"/>
  <c r="AX59" i="3"/>
  <c r="BF59" i="3" s="1"/>
  <c r="AX183" i="3"/>
  <c r="BF183" i="3" s="1"/>
  <c r="AX191" i="3"/>
  <c r="BF191" i="3" s="1"/>
  <c r="AM259" i="3"/>
  <c r="BB259" i="3" s="1"/>
  <c r="AM263" i="3"/>
  <c r="BB263" i="3" s="1"/>
  <c r="AM267" i="3"/>
  <c r="BB267" i="3" s="1"/>
  <c r="AX267" i="3"/>
  <c r="BF267" i="3" s="1"/>
  <c r="AM271" i="3"/>
  <c r="BB271" i="3" s="1"/>
  <c r="AM275" i="3"/>
  <c r="BB275" i="3" s="1"/>
  <c r="AM279" i="3"/>
  <c r="BB279" i="3" s="1"/>
  <c r="V34" i="3"/>
  <c r="AB34" i="3"/>
  <c r="AH34" i="3" s="1"/>
  <c r="V47" i="3"/>
  <c r="AB47" i="3"/>
  <c r="AH47" i="3" s="1"/>
  <c r="AW47" i="3" s="1"/>
  <c r="BE47" i="3" s="1"/>
  <c r="V56" i="3"/>
  <c r="AB56" i="3"/>
  <c r="AH56" i="3" s="1"/>
  <c r="AX56" i="3" s="1"/>
  <c r="BF56" i="3" s="1"/>
  <c r="V67" i="3"/>
  <c r="AB67" i="3"/>
  <c r="AH67" i="3" s="1"/>
  <c r="AV67" i="3" s="1"/>
  <c r="V83" i="3"/>
  <c r="AB83" i="3"/>
  <c r="AH83" i="3" s="1"/>
  <c r="AW83" i="3" s="1"/>
  <c r="BE83" i="3" s="1"/>
  <c r="V99" i="3"/>
  <c r="AB99" i="3"/>
  <c r="AH99" i="3" s="1"/>
  <c r="AW99" i="3" s="1"/>
  <c r="BE99" i="3" s="1"/>
  <c r="V116" i="3"/>
  <c r="AB116" i="3"/>
  <c r="AH116" i="3" s="1"/>
  <c r="AX116" i="3" s="1"/>
  <c r="BF116" i="3" s="1"/>
  <c r="V132" i="3"/>
  <c r="AB132" i="3"/>
  <c r="AH132" i="3" s="1"/>
  <c r="AX132" i="3" s="1"/>
  <c r="BF132" i="3" s="1"/>
  <c r="V148" i="3"/>
  <c r="AB148" i="3"/>
  <c r="AH148" i="3" s="1"/>
  <c r="AX148" i="3" s="1"/>
  <c r="BF148" i="3" s="1"/>
  <c r="V163" i="3"/>
  <c r="AB163" i="3"/>
  <c r="AH163" i="3" s="1"/>
  <c r="AW163" i="3" s="1"/>
  <c r="BE163" i="3" s="1"/>
  <c r="V179" i="3"/>
  <c r="AB179" i="3"/>
  <c r="AH179" i="3" s="1"/>
  <c r="AW179" i="3" s="1"/>
  <c r="BE179" i="3" s="1"/>
  <c r="V196" i="3"/>
  <c r="AB196" i="3"/>
  <c r="AH196" i="3" s="1"/>
  <c r="AX196" i="3" s="1"/>
  <c r="BF196" i="3" s="1"/>
  <c r="V17" i="3"/>
  <c r="AB17" i="3"/>
  <c r="AH17" i="3" s="1"/>
  <c r="AX17" i="3" s="1"/>
  <c r="BF17" i="3" s="1"/>
  <c r="V20" i="3"/>
  <c r="AB20" i="3"/>
  <c r="AH20" i="3" s="1"/>
  <c r="AW20" i="3" s="1"/>
  <c r="BE20" i="3" s="1"/>
  <c r="V27" i="3"/>
  <c r="AB27" i="3"/>
  <c r="AH27" i="3" s="1"/>
  <c r="AV27" i="3" s="1"/>
  <c r="V37" i="3"/>
  <c r="AB37" i="3"/>
  <c r="AH37" i="3" s="1"/>
  <c r="AW37" i="3" s="1"/>
  <c r="BE37" i="3" s="1"/>
  <c r="V44" i="3"/>
  <c r="AB44" i="3"/>
  <c r="AH44" i="3" s="1"/>
  <c r="AV44" i="3" s="1"/>
  <c r="V57" i="3"/>
  <c r="AB57" i="3"/>
  <c r="AH57" i="3" s="1"/>
  <c r="AX57" i="3" s="1"/>
  <c r="BF57" i="3" s="1"/>
  <c r="V68" i="3"/>
  <c r="AB68" i="3"/>
  <c r="AH68" i="3" s="1"/>
  <c r="AX68" i="3" s="1"/>
  <c r="BF68" i="3" s="1"/>
  <c r="V84" i="3"/>
  <c r="AB84" i="3"/>
  <c r="AH84" i="3" s="1"/>
  <c r="AX84" i="3" s="1"/>
  <c r="BF84" i="3" s="1"/>
  <c r="V100" i="3"/>
  <c r="AB100" i="3"/>
  <c r="AH100" i="3" s="1"/>
  <c r="AW100" i="3" s="1"/>
  <c r="BE100" i="3" s="1"/>
  <c r="V115" i="3"/>
  <c r="AB115" i="3"/>
  <c r="AH115" i="3" s="1"/>
  <c r="AX115" i="3" s="1"/>
  <c r="BF115" i="3" s="1"/>
  <c r="V131" i="3"/>
  <c r="AB131" i="3"/>
  <c r="AH131" i="3" s="1"/>
  <c r="AW131" i="3" s="1"/>
  <c r="BE131" i="3" s="1"/>
  <c r="V147" i="3"/>
  <c r="AB147" i="3"/>
  <c r="AH147" i="3" s="1"/>
  <c r="AX147" i="3" s="1"/>
  <c r="BF147" i="3" s="1"/>
  <c r="V164" i="3"/>
  <c r="AB164" i="3"/>
  <c r="AH164" i="3" s="1"/>
  <c r="AX164" i="3" s="1"/>
  <c r="BF164" i="3" s="1"/>
  <c r="V180" i="3"/>
  <c r="AB180" i="3"/>
  <c r="AH180" i="3" s="1"/>
  <c r="AX180" i="3" s="1"/>
  <c r="BF180" i="3" s="1"/>
  <c r="V195" i="3"/>
  <c r="AB195" i="3"/>
  <c r="AH195" i="3" s="1"/>
  <c r="AX195" i="3" s="1"/>
  <c r="BF195" i="3" s="1"/>
  <c r="V205" i="3"/>
  <c r="AB205" i="3"/>
  <c r="AH205" i="3" s="1"/>
  <c r="AV205" i="3" s="1"/>
  <c r="V215" i="3"/>
  <c r="AB215" i="3"/>
  <c r="AH215" i="3" s="1"/>
  <c r="AV215" i="3" s="1"/>
  <c r="V223" i="3"/>
  <c r="AB223" i="3"/>
  <c r="AH223" i="3" s="1"/>
  <c r="AV223" i="3" s="1"/>
  <c r="V231" i="3"/>
  <c r="AB231" i="3"/>
  <c r="AH231" i="3" s="1"/>
  <c r="AV231" i="3" s="1"/>
  <c r="V240" i="3"/>
  <c r="AB240" i="3"/>
  <c r="AH240" i="3" s="1"/>
  <c r="AX240" i="3" s="1"/>
  <c r="BF240" i="3" s="1"/>
  <c r="V250" i="3"/>
  <c r="AB250" i="3"/>
  <c r="AH250" i="3" s="1"/>
  <c r="AV250" i="3" s="1"/>
  <c r="V260" i="3"/>
  <c r="AB260" i="3"/>
  <c r="AH260" i="3" s="1"/>
  <c r="AX260" i="3" s="1"/>
  <c r="BF260" i="3" s="1"/>
  <c r="V272" i="3"/>
  <c r="AB272" i="3"/>
  <c r="AH272" i="3" s="1"/>
  <c r="AX272" i="3" s="1"/>
  <c r="BF272" i="3" s="1"/>
  <c r="V14" i="3"/>
  <c r="AB14" i="3"/>
  <c r="AH14" i="3" s="1"/>
  <c r="AV14" i="3" s="1"/>
  <c r="V38" i="3"/>
  <c r="AB38" i="3"/>
  <c r="AH38" i="3" s="1"/>
  <c r="AX38" i="3" s="1"/>
  <c r="BF38" i="3" s="1"/>
  <c r="V69" i="3"/>
  <c r="AB69" i="3"/>
  <c r="AH69" i="3" s="1"/>
  <c r="AW69" i="3" s="1"/>
  <c r="BE69" i="3" s="1"/>
  <c r="V85" i="3"/>
  <c r="AB85" i="3"/>
  <c r="AH85" i="3" s="1"/>
  <c r="AW85" i="3" s="1"/>
  <c r="BE85" i="3" s="1"/>
  <c r="V101" i="3"/>
  <c r="AB101" i="3"/>
  <c r="AH101" i="3" s="1"/>
  <c r="AV101" i="3" s="1"/>
  <c r="V117" i="3"/>
  <c r="AB117" i="3"/>
  <c r="AH117" i="3" s="1"/>
  <c r="AV117" i="3" s="1"/>
  <c r="V133" i="3"/>
  <c r="AB133" i="3"/>
  <c r="AH133" i="3" s="1"/>
  <c r="AV133" i="3" s="1"/>
  <c r="V149" i="3"/>
  <c r="AB149" i="3"/>
  <c r="AH149" i="3" s="1"/>
  <c r="AW149" i="3" s="1"/>
  <c r="BE149" i="3" s="1"/>
  <c r="V165" i="3"/>
  <c r="AB165" i="3"/>
  <c r="AH165" i="3" s="1"/>
  <c r="AW165" i="3" s="1"/>
  <c r="BE165" i="3" s="1"/>
  <c r="V181" i="3"/>
  <c r="AB181" i="3"/>
  <c r="AH181" i="3" s="1"/>
  <c r="AW181" i="3" s="1"/>
  <c r="BE181" i="3" s="1"/>
  <c r="V202" i="3"/>
  <c r="AB202" i="3"/>
  <c r="AH202" i="3" s="1"/>
  <c r="AW202" i="3" s="1"/>
  <c r="BE202" i="3" s="1"/>
  <c r="V216" i="3"/>
  <c r="AB216" i="3"/>
  <c r="AH216" i="3" s="1"/>
  <c r="AX216" i="3" s="1"/>
  <c r="BF216" i="3" s="1"/>
  <c r="V226" i="3"/>
  <c r="AB226" i="3"/>
  <c r="AH226" i="3" s="1"/>
  <c r="AV226" i="3" s="1"/>
  <c r="V237" i="3"/>
  <c r="AB237" i="3"/>
  <c r="AH237" i="3" s="1"/>
  <c r="AX237" i="3" s="1"/>
  <c r="BF237" i="3" s="1"/>
  <c r="V247" i="3"/>
  <c r="AB247" i="3"/>
  <c r="AH247" i="3" s="1"/>
  <c r="AV247" i="3" s="1"/>
  <c r="V259" i="3"/>
  <c r="AB259" i="3"/>
  <c r="AH259" i="3" s="1"/>
  <c r="AX259" i="3" s="1"/>
  <c r="BF259" i="3" s="1"/>
  <c r="V269" i="3"/>
  <c r="AB269" i="3"/>
  <c r="AH269" i="3" s="1"/>
  <c r="AW269" i="3" s="1"/>
  <c r="BE269" i="3" s="1"/>
  <c r="V279" i="3"/>
  <c r="AB279" i="3"/>
  <c r="AH279" i="3" s="1"/>
  <c r="AV279" i="3" s="1"/>
  <c r="V42" i="3"/>
  <c r="AB42" i="3"/>
  <c r="AH42" i="3" s="1"/>
  <c r="AX42" i="3" s="1"/>
  <c r="BF42" i="3" s="1"/>
  <c r="V78" i="3"/>
  <c r="AB78" i="3"/>
  <c r="AH78" i="3" s="1"/>
  <c r="AV78" i="3" s="1"/>
  <c r="V97" i="3"/>
  <c r="AB97" i="3"/>
  <c r="AH97" i="3" s="1"/>
  <c r="AW97" i="3" s="1"/>
  <c r="BE97" i="3" s="1"/>
  <c r="V89" i="3"/>
  <c r="AB89" i="3"/>
  <c r="AH89" i="3" s="1"/>
  <c r="AX89" i="3" s="1"/>
  <c r="BF89" i="3" s="1"/>
  <c r="V169" i="3"/>
  <c r="AB169" i="3"/>
  <c r="AH169" i="3" s="1"/>
  <c r="AW169" i="3" s="1"/>
  <c r="BE169" i="3" s="1"/>
  <c r="V222" i="3"/>
  <c r="AB222" i="3"/>
  <c r="AH222" i="3" s="1"/>
  <c r="AV222" i="3" s="1"/>
  <c r="V254" i="3"/>
  <c r="AB254" i="3"/>
  <c r="AH254" i="3" s="1"/>
  <c r="AX254" i="3" s="1"/>
  <c r="BF254" i="3" s="1"/>
  <c r="V190" i="3"/>
  <c r="AB190" i="3"/>
  <c r="AH190" i="3" s="1"/>
  <c r="AV190" i="3" s="1"/>
  <c r="V246" i="3"/>
  <c r="AB246" i="3"/>
  <c r="AH246" i="3" s="1"/>
  <c r="AV246" i="3" s="1"/>
  <c r="V158" i="3"/>
  <c r="AB158" i="3"/>
  <c r="AH158" i="3" s="1"/>
  <c r="AW158" i="3" s="1"/>
  <c r="BE158" i="3" s="1"/>
  <c r="V177" i="3"/>
  <c r="AB177" i="3"/>
  <c r="AH177" i="3" s="1"/>
  <c r="AX177" i="3" s="1"/>
  <c r="BF177" i="3" s="1"/>
  <c r="V278" i="3"/>
  <c r="AB278" i="3"/>
  <c r="AH278" i="3" s="1"/>
  <c r="AW278" i="3" s="1"/>
  <c r="BE278" i="3" s="1"/>
  <c r="AK265" i="3"/>
  <c r="AM265" i="3"/>
  <c r="BB265" i="3" s="1"/>
  <c r="AL82" i="3"/>
  <c r="BA82" i="3" s="1"/>
  <c r="AL114" i="3"/>
  <c r="BA114" i="3" s="1"/>
  <c r="AL130" i="3"/>
  <c r="BA130" i="3" s="1"/>
  <c r="AL269" i="3"/>
  <c r="BA269" i="3" s="1"/>
  <c r="AL110" i="3"/>
  <c r="BA110" i="3" s="1"/>
  <c r="AL147" i="3"/>
  <c r="BA147" i="3" s="1"/>
  <c r="AL163" i="3"/>
  <c r="BA163" i="3" s="1"/>
  <c r="AL174" i="3"/>
  <c r="BA174" i="3" s="1"/>
  <c r="AL179" i="3"/>
  <c r="BA179" i="3" s="1"/>
  <c r="AK147" i="3"/>
  <c r="AK179" i="3"/>
  <c r="AK269" i="3"/>
  <c r="AL247" i="3"/>
  <c r="BA247" i="3" s="1"/>
  <c r="AM281" i="3"/>
  <c r="BB281" i="3" s="1"/>
  <c r="AK191" i="3"/>
  <c r="AL191" i="3"/>
  <c r="BA191" i="3" s="1"/>
  <c r="AL207" i="3"/>
  <c r="BA207" i="3" s="1"/>
  <c r="AL219" i="3"/>
  <c r="BA219" i="3" s="1"/>
  <c r="AL227" i="3"/>
  <c r="BA227" i="3" s="1"/>
  <c r="AL235" i="3"/>
  <c r="BA235" i="3" s="1"/>
  <c r="AK155" i="3"/>
  <c r="AM227" i="3"/>
  <c r="BB227" i="3" s="1"/>
  <c r="AK273" i="3"/>
  <c r="AL148" i="3"/>
  <c r="BA148" i="3" s="1"/>
  <c r="AK56" i="3"/>
  <c r="AK80" i="3"/>
  <c r="AK120" i="3"/>
  <c r="AK144" i="3"/>
  <c r="AK176" i="3"/>
  <c r="AK199" i="3"/>
  <c r="AL261" i="3"/>
  <c r="BA261" i="3" s="1"/>
  <c r="AL277" i="3"/>
  <c r="BA277" i="3" s="1"/>
  <c r="AL24" i="3"/>
  <c r="BA24" i="3" s="1"/>
  <c r="AL187" i="3"/>
  <c r="BA187" i="3" s="1"/>
  <c r="AL203" i="3"/>
  <c r="BA203" i="3" s="1"/>
  <c r="AL92" i="3"/>
  <c r="BA92" i="3" s="1"/>
  <c r="AL172" i="3"/>
  <c r="BA172" i="3" s="1"/>
  <c r="AL239" i="3"/>
  <c r="BA239" i="3" s="1"/>
  <c r="AK203" i="3"/>
  <c r="AK243" i="3"/>
  <c r="AK261" i="3"/>
  <c r="AK277" i="3"/>
  <c r="AL72" i="3"/>
  <c r="BA72" i="3" s="1"/>
  <c r="AL136" i="3"/>
  <c r="BA136" i="3" s="1"/>
  <c r="AL251" i="3"/>
  <c r="BA251" i="3" s="1"/>
  <c r="AM143" i="3"/>
  <c r="BB143" i="3" s="1"/>
  <c r="AM147" i="3"/>
  <c r="BB147" i="3" s="1"/>
  <c r="AM151" i="3"/>
  <c r="BB151" i="3" s="1"/>
  <c r="AM155" i="3"/>
  <c r="BB155" i="3" s="1"/>
  <c r="AM159" i="3"/>
  <c r="BB159" i="3" s="1"/>
  <c r="AM163" i="3"/>
  <c r="BB163" i="3" s="1"/>
  <c r="AM167" i="3"/>
  <c r="BB167" i="3" s="1"/>
  <c r="AM171" i="3"/>
  <c r="BB171" i="3" s="1"/>
  <c r="AM175" i="3"/>
  <c r="BB175" i="3" s="1"/>
  <c r="AM179" i="3"/>
  <c r="BB179" i="3" s="1"/>
  <c r="AM183" i="3"/>
  <c r="BB183" i="3" s="1"/>
  <c r="AM187" i="3"/>
  <c r="BB187" i="3" s="1"/>
  <c r="AM191" i="3"/>
  <c r="BB191" i="3" s="1"/>
  <c r="AM195" i="3"/>
  <c r="BB195" i="3" s="1"/>
  <c r="AM199" i="3"/>
  <c r="BB199" i="3" s="1"/>
  <c r="AM207" i="3"/>
  <c r="BB207" i="3" s="1"/>
  <c r="AM211" i="3"/>
  <c r="BB211" i="3" s="1"/>
  <c r="AM215" i="3"/>
  <c r="BB215" i="3" s="1"/>
  <c r="AM219" i="3"/>
  <c r="BB219" i="3" s="1"/>
  <c r="AM223" i="3"/>
  <c r="BB223" i="3" s="1"/>
  <c r="AM231" i="3"/>
  <c r="BB231" i="3" s="1"/>
  <c r="AM239" i="3"/>
  <c r="BB239" i="3" s="1"/>
  <c r="AM243" i="3"/>
  <c r="BB243" i="3" s="1"/>
  <c r="AM247" i="3"/>
  <c r="BB247" i="3" s="1"/>
  <c r="AM255" i="3"/>
  <c r="BB255" i="3" s="1"/>
  <c r="AK48" i="3"/>
  <c r="AK72" i="3"/>
  <c r="AK96" i="3"/>
  <c r="AK128" i="3"/>
  <c r="AK152" i="3"/>
  <c r="AK207" i="3"/>
  <c r="AL231" i="3"/>
  <c r="BA231" i="3" s="1"/>
  <c r="AK227" i="3"/>
  <c r="AL183" i="3"/>
  <c r="BA183" i="3" s="1"/>
  <c r="AL199" i="3"/>
  <c r="BA199" i="3" s="1"/>
  <c r="AL215" i="3"/>
  <c r="BA215" i="3" s="1"/>
  <c r="AL44" i="3"/>
  <c r="BA44" i="3" s="1"/>
  <c r="AL68" i="3"/>
  <c r="BA68" i="3" s="1"/>
  <c r="AL156" i="3"/>
  <c r="BA156" i="3" s="1"/>
  <c r="AK211" i="3"/>
  <c r="AK223" i="3"/>
  <c r="AK247" i="3"/>
  <c r="AL48" i="3"/>
  <c r="BA48" i="3" s="1"/>
  <c r="AL80" i="3"/>
  <c r="BA80" i="3" s="1"/>
  <c r="AL112" i="3"/>
  <c r="BA112" i="3" s="1"/>
  <c r="AL144" i="3"/>
  <c r="BA144" i="3" s="1"/>
  <c r="AL176" i="3"/>
  <c r="BA176" i="3" s="1"/>
  <c r="AL223" i="3"/>
  <c r="BA223" i="3" s="1"/>
  <c r="AL255" i="3"/>
  <c r="BA255" i="3" s="1"/>
  <c r="AM52" i="3"/>
  <c r="BB52" i="3" s="1"/>
  <c r="AM56" i="3"/>
  <c r="BB56" i="3" s="1"/>
  <c r="AM60" i="3"/>
  <c r="BB60" i="3" s="1"/>
  <c r="AM64" i="3"/>
  <c r="BB64" i="3" s="1"/>
  <c r="AM68" i="3"/>
  <c r="BB68" i="3" s="1"/>
  <c r="AM72" i="3"/>
  <c r="BB72" i="3" s="1"/>
  <c r="AM76" i="3"/>
  <c r="BB76" i="3" s="1"/>
  <c r="AM80" i="3"/>
  <c r="BB80" i="3" s="1"/>
  <c r="AM84" i="3"/>
  <c r="BB84" i="3" s="1"/>
  <c r="AM88" i="3"/>
  <c r="BB88" i="3" s="1"/>
  <c r="AM92" i="3"/>
  <c r="BB92" i="3" s="1"/>
  <c r="AM96" i="3"/>
  <c r="BB96" i="3" s="1"/>
  <c r="AM100" i="3"/>
  <c r="BB100" i="3" s="1"/>
  <c r="AM108" i="3"/>
  <c r="BB108" i="3" s="1"/>
  <c r="AM112" i="3"/>
  <c r="BB112" i="3" s="1"/>
  <c r="AM116" i="3"/>
  <c r="BB116" i="3" s="1"/>
  <c r="AM120" i="3"/>
  <c r="BB120" i="3" s="1"/>
  <c r="AM128" i="3"/>
  <c r="BB128" i="3" s="1"/>
  <c r="AM132" i="3"/>
  <c r="BB132" i="3" s="1"/>
  <c r="AM140" i="3"/>
  <c r="BB140" i="3" s="1"/>
  <c r="AM144" i="3"/>
  <c r="BB144" i="3" s="1"/>
  <c r="AM148" i="3"/>
  <c r="BB148" i="3" s="1"/>
  <c r="AM152" i="3"/>
  <c r="BB152" i="3" s="1"/>
  <c r="AM156" i="3"/>
  <c r="BB156" i="3" s="1"/>
  <c r="AM160" i="3"/>
  <c r="BB160" i="3" s="1"/>
  <c r="AM164" i="3"/>
  <c r="BB164" i="3" s="1"/>
  <c r="AM172" i="3"/>
  <c r="BB172" i="3" s="1"/>
  <c r="AM176" i="3"/>
  <c r="BB176" i="3" s="1"/>
  <c r="AK24" i="3"/>
  <c r="AK39" i="3"/>
  <c r="AK64" i="3"/>
  <c r="AK88" i="3"/>
  <c r="AK112" i="3"/>
  <c r="AK136" i="3"/>
  <c r="AK160" i="3"/>
  <c r="AK44" i="3"/>
  <c r="AK52" i="3"/>
  <c r="AK60" i="3"/>
  <c r="AK68" i="3"/>
  <c r="AK76" i="3"/>
  <c r="AK84" i="3"/>
  <c r="AK92" i="3"/>
  <c r="AK100" i="3"/>
  <c r="AK108" i="3"/>
  <c r="AK116" i="3"/>
  <c r="AK132" i="3"/>
  <c r="AK140" i="3"/>
  <c r="AK148" i="3"/>
  <c r="AK156" i="3"/>
  <c r="AK164" i="3"/>
  <c r="AK172" i="3"/>
  <c r="AK183" i="3"/>
  <c r="AK215" i="3"/>
  <c r="AL195" i="3"/>
  <c r="BA195" i="3" s="1"/>
  <c r="AL211" i="3"/>
  <c r="BA211" i="3" s="1"/>
  <c r="AL56" i="3"/>
  <c r="BA56" i="3" s="1"/>
  <c r="AL76" i="3"/>
  <c r="BA76" i="3" s="1"/>
  <c r="AL100" i="3"/>
  <c r="BA100" i="3" s="1"/>
  <c r="AL132" i="3"/>
  <c r="BA132" i="3" s="1"/>
  <c r="AK239" i="3"/>
  <c r="AK255" i="3"/>
  <c r="AK187" i="3"/>
  <c r="AM136" i="3"/>
  <c r="BB136" i="3" s="1"/>
  <c r="AK231" i="3"/>
  <c r="AL88" i="3"/>
  <c r="BA88" i="3" s="1"/>
  <c r="AL120" i="3"/>
  <c r="BA120" i="3" s="1"/>
  <c r="AL152" i="3"/>
  <c r="BA152" i="3" s="1"/>
  <c r="AL243" i="3"/>
  <c r="BA243" i="3" s="1"/>
  <c r="AK150" i="3"/>
  <c r="AK50" i="3"/>
  <c r="AK58" i="3"/>
  <c r="AK90" i="3"/>
  <c r="AK98" i="3"/>
  <c r="AK114" i="3"/>
  <c r="AK234" i="3"/>
  <c r="AK246" i="3"/>
  <c r="AL186" i="3"/>
  <c r="BA186" i="3" s="1"/>
  <c r="AL202" i="3"/>
  <c r="BA202" i="3" s="1"/>
  <c r="AL242" i="3"/>
  <c r="BA242" i="3" s="1"/>
  <c r="AL258" i="3"/>
  <c r="BA258" i="3" s="1"/>
  <c r="AM33" i="3"/>
  <c r="BB33" i="3" s="1"/>
  <c r="AM69" i="3"/>
  <c r="BB69" i="3" s="1"/>
  <c r="AM81" i="3"/>
  <c r="BB81" i="3" s="1"/>
  <c r="AM101" i="3"/>
  <c r="BB101" i="3" s="1"/>
  <c r="AM145" i="3"/>
  <c r="BB145" i="3" s="1"/>
  <c r="AM165" i="3"/>
  <c r="BB165" i="3" s="1"/>
  <c r="AM209" i="3"/>
  <c r="BB209" i="3" s="1"/>
  <c r="AM229" i="3"/>
  <c r="BB229" i="3" s="1"/>
  <c r="AM237" i="3"/>
  <c r="BB237" i="3" s="1"/>
  <c r="AM253" i="3"/>
  <c r="BB253" i="3" s="1"/>
  <c r="AM269" i="3"/>
  <c r="BB269" i="3" s="1"/>
  <c r="AK37" i="3"/>
  <c r="AL116" i="3"/>
  <c r="BA116" i="3" s="1"/>
  <c r="AK40" i="3"/>
  <c r="AL16" i="3"/>
  <c r="BA16" i="3" s="1"/>
  <c r="AL20" i="3"/>
  <c r="BA20" i="3" s="1"/>
  <c r="AL34" i="3"/>
  <c r="BA34" i="3" s="1"/>
  <c r="AL49" i="3"/>
  <c r="BA49" i="3" s="1"/>
  <c r="AL70" i="3"/>
  <c r="BA70" i="3" s="1"/>
  <c r="AL81" i="3"/>
  <c r="BA81" i="3" s="1"/>
  <c r="AL102" i="3"/>
  <c r="BA102" i="3" s="1"/>
  <c r="AL107" i="3"/>
  <c r="BA107" i="3" s="1"/>
  <c r="AL129" i="3"/>
  <c r="BA129" i="3" s="1"/>
  <c r="AL134" i="3"/>
  <c r="BA134" i="3" s="1"/>
  <c r="AL139" i="3"/>
  <c r="BA139" i="3" s="1"/>
  <c r="AL145" i="3"/>
  <c r="BA145" i="3" s="1"/>
  <c r="AL150" i="3"/>
  <c r="BA150" i="3" s="1"/>
  <c r="AL161" i="3"/>
  <c r="BA161" i="3" s="1"/>
  <c r="AL166" i="3"/>
  <c r="BA166" i="3" s="1"/>
  <c r="AL209" i="3"/>
  <c r="BA209" i="3" s="1"/>
  <c r="AK272" i="3"/>
  <c r="AM49" i="3"/>
  <c r="BB49" i="3" s="1"/>
  <c r="AM34" i="3"/>
  <c r="BB34" i="3" s="1"/>
  <c r="AK89" i="3"/>
  <c r="AK107" i="3"/>
  <c r="AK219" i="3"/>
  <c r="AL52" i="3"/>
  <c r="BA52" i="3" s="1"/>
  <c r="AL40" i="3"/>
  <c r="BA40" i="3" s="1"/>
  <c r="AM40" i="3"/>
  <c r="BB40" i="3" s="1"/>
  <c r="AM19" i="3"/>
  <c r="BB19" i="3" s="1"/>
  <c r="AM35" i="3"/>
  <c r="BB35" i="3" s="1"/>
  <c r="AM16" i="3"/>
  <c r="BB16" i="3" s="1"/>
  <c r="AM107" i="3"/>
  <c r="BB107" i="3" s="1"/>
  <c r="AM257" i="3"/>
  <c r="BB257" i="3" s="1"/>
  <c r="AK63" i="3"/>
  <c r="AM278" i="3"/>
  <c r="BB278" i="3" s="1"/>
  <c r="AK71" i="3"/>
  <c r="AK77" i="3"/>
  <c r="AK118" i="3"/>
  <c r="AL38" i="3"/>
  <c r="BA38" i="3" s="1"/>
  <c r="AL65" i="3"/>
  <c r="BA65" i="3" s="1"/>
  <c r="AM87" i="3"/>
  <c r="BB87" i="3" s="1"/>
  <c r="AK49" i="3"/>
  <c r="AK208" i="3"/>
  <c r="AK45" i="3"/>
  <c r="AK244" i="3"/>
  <c r="AL208" i="3"/>
  <c r="BA208" i="3" s="1"/>
  <c r="AL86" i="3"/>
  <c r="BA86" i="3" s="1"/>
  <c r="AL118" i="3"/>
  <c r="BA118" i="3" s="1"/>
  <c r="AM63" i="3"/>
  <c r="BB63" i="3" s="1"/>
  <c r="AM135" i="3"/>
  <c r="BB135" i="3" s="1"/>
  <c r="AK73" i="3"/>
  <c r="AK145" i="3"/>
  <c r="AK184" i="3"/>
  <c r="AK200" i="3"/>
  <c r="AL21" i="3"/>
  <c r="BA21" i="3" s="1"/>
  <c r="AL141" i="3"/>
  <c r="BA141" i="3" s="1"/>
  <c r="AL180" i="3"/>
  <c r="BA180" i="3" s="1"/>
  <c r="AL212" i="3"/>
  <c r="BA212" i="3" s="1"/>
  <c r="AK181" i="3"/>
  <c r="AM248" i="3"/>
  <c r="BB248" i="3" s="1"/>
  <c r="AK161" i="3"/>
  <c r="AM39" i="3"/>
  <c r="BB39" i="3" s="1"/>
  <c r="AM180" i="3"/>
  <c r="BB180" i="3" s="1"/>
  <c r="AM188" i="3"/>
  <c r="BB188" i="3" s="1"/>
  <c r="AM196" i="3"/>
  <c r="BB196" i="3" s="1"/>
  <c r="AM204" i="3"/>
  <c r="BB204" i="3" s="1"/>
  <c r="AM212" i="3"/>
  <c r="BB212" i="3" s="1"/>
  <c r="AM216" i="3"/>
  <c r="BB216" i="3" s="1"/>
  <c r="AM228" i="3"/>
  <c r="BB228" i="3" s="1"/>
  <c r="AM236" i="3"/>
  <c r="BB236" i="3" s="1"/>
  <c r="AM256" i="3"/>
  <c r="BB256" i="3" s="1"/>
  <c r="AK42" i="3"/>
  <c r="AK66" i="3"/>
  <c r="AK82" i="3"/>
  <c r="AK106" i="3"/>
  <c r="AK122" i="3"/>
  <c r="AK130" i="3"/>
  <c r="AK138" i="3"/>
  <c r="AK154" i="3"/>
  <c r="AK170" i="3"/>
  <c r="AK57" i="3"/>
  <c r="AK83" i="3"/>
  <c r="AK121" i="3"/>
  <c r="AK274" i="3"/>
  <c r="AL18" i="3"/>
  <c r="BA18" i="3" s="1"/>
  <c r="AL36" i="3"/>
  <c r="BA36" i="3" s="1"/>
  <c r="AL46" i="3"/>
  <c r="BA46" i="3" s="1"/>
  <c r="AL51" i="3"/>
  <c r="BA51" i="3" s="1"/>
  <c r="AL73" i="3"/>
  <c r="BA73" i="3" s="1"/>
  <c r="AL78" i="3"/>
  <c r="BA78" i="3" s="1"/>
  <c r="AL89" i="3"/>
  <c r="BA89" i="3" s="1"/>
  <c r="AL121" i="3"/>
  <c r="BA121" i="3" s="1"/>
  <c r="AL137" i="3"/>
  <c r="BA137" i="3" s="1"/>
  <c r="AL142" i="3"/>
  <c r="BA142" i="3" s="1"/>
  <c r="AL158" i="3"/>
  <c r="BA158" i="3" s="1"/>
  <c r="AL169" i="3"/>
  <c r="BA169" i="3" s="1"/>
  <c r="AL185" i="3"/>
  <c r="BA185" i="3" s="1"/>
  <c r="AL201" i="3"/>
  <c r="BA201" i="3" s="1"/>
  <c r="AL217" i="3"/>
  <c r="BA217" i="3" s="1"/>
  <c r="AL248" i="3"/>
  <c r="BA248" i="3" s="1"/>
  <c r="AL256" i="3"/>
  <c r="BA256" i="3" s="1"/>
  <c r="AL32" i="3"/>
  <c r="BA32" i="3" s="1"/>
  <c r="AL196" i="3"/>
  <c r="BA196" i="3" s="1"/>
  <c r="AK157" i="3"/>
  <c r="AK189" i="3"/>
  <c r="AK263" i="3"/>
  <c r="AK279" i="3"/>
  <c r="AK257" i="3"/>
  <c r="AK248" i="3"/>
  <c r="AL31" i="3"/>
  <c r="BA31" i="3" s="1"/>
  <c r="AL184" i="3"/>
  <c r="BA184" i="3" s="1"/>
  <c r="AL216" i="3"/>
  <c r="BA216" i="3" s="1"/>
  <c r="AL259" i="3"/>
  <c r="BA259" i="3" s="1"/>
  <c r="AL275" i="3"/>
  <c r="BA275" i="3" s="1"/>
  <c r="AM57" i="3"/>
  <c r="BB57" i="3" s="1"/>
  <c r="AM41" i="3"/>
  <c r="BB41" i="3" s="1"/>
  <c r="AM61" i="3"/>
  <c r="BB61" i="3" s="1"/>
  <c r="AM73" i="3"/>
  <c r="BB73" i="3" s="1"/>
  <c r="AM77" i="3"/>
  <c r="BB77" i="3" s="1"/>
  <c r="AM89" i="3"/>
  <c r="BB89" i="3" s="1"/>
  <c r="AM93" i="3"/>
  <c r="BB93" i="3" s="1"/>
  <c r="AM109" i="3"/>
  <c r="BB109" i="3" s="1"/>
  <c r="AM121" i="3"/>
  <c r="BB121" i="3" s="1"/>
  <c r="AM125" i="3"/>
  <c r="BB125" i="3" s="1"/>
  <c r="AM137" i="3"/>
  <c r="BB137" i="3" s="1"/>
  <c r="AM141" i="3"/>
  <c r="BB141" i="3" s="1"/>
  <c r="AM157" i="3"/>
  <c r="BB157" i="3" s="1"/>
  <c r="AM169" i="3"/>
  <c r="BB169" i="3" s="1"/>
  <c r="AM173" i="3"/>
  <c r="BB173" i="3" s="1"/>
  <c r="AM185" i="3"/>
  <c r="BB185" i="3" s="1"/>
  <c r="AM189" i="3"/>
  <c r="BB189" i="3" s="1"/>
  <c r="AM201" i="3"/>
  <c r="BB201" i="3" s="1"/>
  <c r="AM205" i="3"/>
  <c r="BB205" i="3" s="1"/>
  <c r="AM217" i="3"/>
  <c r="BB217" i="3" s="1"/>
  <c r="AM221" i="3"/>
  <c r="BB221" i="3" s="1"/>
  <c r="AM245" i="3"/>
  <c r="BB245" i="3" s="1"/>
  <c r="AM261" i="3"/>
  <c r="BB261" i="3" s="1"/>
  <c r="AM277" i="3"/>
  <c r="BB277" i="3" s="1"/>
  <c r="AK34" i="3"/>
  <c r="AK86" i="3"/>
  <c r="AK43" i="3"/>
  <c r="AK135" i="3"/>
  <c r="AM71" i="3"/>
  <c r="BB71" i="3" s="1"/>
  <c r="AK109" i="3"/>
  <c r="AK192" i="3"/>
  <c r="AK216" i="3"/>
  <c r="AK232" i="3"/>
  <c r="AK61" i="3"/>
  <c r="AK177" i="3"/>
  <c r="AM184" i="3"/>
  <c r="BB184" i="3" s="1"/>
  <c r="AM192" i="3"/>
  <c r="BB192" i="3" s="1"/>
  <c r="AM200" i="3"/>
  <c r="BB200" i="3" s="1"/>
  <c r="AM208" i="3"/>
  <c r="BB208" i="3" s="1"/>
  <c r="AM220" i="3"/>
  <c r="BB220" i="3" s="1"/>
  <c r="AM232" i="3"/>
  <c r="BB232" i="3" s="1"/>
  <c r="AM244" i="3"/>
  <c r="BB244" i="3" s="1"/>
  <c r="AM252" i="3"/>
  <c r="BB252" i="3" s="1"/>
  <c r="AK281" i="3"/>
  <c r="AK124" i="3"/>
  <c r="AK180" i="3"/>
  <c r="AK188" i="3"/>
  <c r="AK196" i="3"/>
  <c r="AK204" i="3"/>
  <c r="AK212" i="3"/>
  <c r="AK220" i="3"/>
  <c r="AK228" i="3"/>
  <c r="AK236" i="3"/>
  <c r="AK41" i="3"/>
  <c r="AK51" i="3"/>
  <c r="AK141" i="3"/>
  <c r="AK221" i="3"/>
  <c r="AL241" i="3"/>
  <c r="BA241" i="3" s="1"/>
  <c r="AL257" i="3"/>
  <c r="BA257" i="3" s="1"/>
  <c r="AL273" i="3"/>
  <c r="BA273" i="3" s="1"/>
  <c r="AK262" i="3"/>
  <c r="AK278" i="3"/>
  <c r="AL19" i="3"/>
  <c r="BA19" i="3" s="1"/>
  <c r="AL27" i="3"/>
  <c r="BA27" i="3" s="1"/>
  <c r="AL33" i="3"/>
  <c r="BA33" i="3" s="1"/>
  <c r="AL42" i="3"/>
  <c r="BA42" i="3" s="1"/>
  <c r="AL53" i="3"/>
  <c r="BA53" i="3" s="1"/>
  <c r="AL58" i="3"/>
  <c r="BA58" i="3" s="1"/>
  <c r="AL63" i="3"/>
  <c r="BA63" i="3" s="1"/>
  <c r="AL69" i="3"/>
  <c r="BA69" i="3" s="1"/>
  <c r="AL90" i="3"/>
  <c r="BA90" i="3" s="1"/>
  <c r="AL95" i="3"/>
  <c r="BA95" i="3" s="1"/>
  <c r="AL101" i="3"/>
  <c r="BA101" i="3" s="1"/>
  <c r="AL106" i="3"/>
  <c r="BA106" i="3" s="1"/>
  <c r="AL122" i="3"/>
  <c r="BA122" i="3" s="1"/>
  <c r="AL138" i="3"/>
  <c r="BA138" i="3" s="1"/>
  <c r="AL154" i="3"/>
  <c r="BA154" i="3" s="1"/>
  <c r="AL165" i="3"/>
  <c r="BA165" i="3" s="1"/>
  <c r="AL170" i="3"/>
  <c r="BA170" i="3" s="1"/>
  <c r="AL181" i="3"/>
  <c r="BA181" i="3" s="1"/>
  <c r="AL213" i="3"/>
  <c r="BA213" i="3" s="1"/>
  <c r="AL266" i="3"/>
  <c r="BA266" i="3" s="1"/>
  <c r="AL274" i="3"/>
  <c r="BA274" i="3" s="1"/>
  <c r="AM14" i="3"/>
  <c r="BB14" i="3" s="1"/>
  <c r="AL188" i="3"/>
  <c r="BA188" i="3" s="1"/>
  <c r="AM273" i="3"/>
  <c r="BB273" i="3" s="1"/>
  <c r="AK252" i="3"/>
  <c r="AM24" i="3"/>
  <c r="BB24" i="3" s="1"/>
  <c r="AK47" i="3"/>
  <c r="AK65" i="3"/>
  <c r="AK125" i="3"/>
  <c r="AK36" i="3"/>
  <c r="AM238" i="3"/>
  <c r="BB238" i="3" s="1"/>
  <c r="AM250" i="3"/>
  <c r="BB250" i="3" s="1"/>
  <c r="AM222" i="3"/>
  <c r="BB222" i="3" s="1"/>
  <c r="AM254" i="3"/>
  <c r="BB254" i="3" s="1"/>
  <c r="AM225" i="3"/>
  <c r="BB225" i="3" s="1"/>
  <c r="AK105" i="3"/>
  <c r="AL74" i="3"/>
  <c r="BA74" i="3" s="1"/>
  <c r="AL85" i="3"/>
  <c r="BA85" i="3" s="1"/>
  <c r="AL117" i="3"/>
  <c r="BA117" i="3" s="1"/>
  <c r="AL133" i="3"/>
  <c r="BA133" i="3" s="1"/>
  <c r="AL197" i="3"/>
  <c r="BA197" i="3" s="1"/>
  <c r="AL221" i="3"/>
  <c r="BA221" i="3" s="1"/>
  <c r="AM133" i="3"/>
  <c r="BB133" i="3" s="1"/>
  <c r="AM197" i="3"/>
  <c r="BB197" i="3" s="1"/>
  <c r="AM242" i="3"/>
  <c r="BB242" i="3" s="1"/>
  <c r="AK62" i="3"/>
  <c r="AK94" i="3"/>
  <c r="AK126" i="3"/>
  <c r="AK166" i="3"/>
  <c r="AK182" i="3"/>
  <c r="AK206" i="3"/>
  <c r="AK222" i="3"/>
  <c r="AK238" i="3"/>
  <c r="AK85" i="3"/>
  <c r="AL226" i="3"/>
  <c r="BA226" i="3" s="1"/>
  <c r="AK250" i="3"/>
  <c r="AK266" i="3"/>
  <c r="AL43" i="3"/>
  <c r="BA43" i="3" s="1"/>
  <c r="AL54" i="3"/>
  <c r="BA54" i="3" s="1"/>
  <c r="AL75" i="3"/>
  <c r="BA75" i="3" s="1"/>
  <c r="AL97" i="3"/>
  <c r="BA97" i="3" s="1"/>
  <c r="AL177" i="3"/>
  <c r="BA177" i="3" s="1"/>
  <c r="AL198" i="3"/>
  <c r="BA198" i="3" s="1"/>
  <c r="AL214" i="3"/>
  <c r="BA214" i="3" s="1"/>
  <c r="AL260" i="3"/>
  <c r="BA260" i="3" s="1"/>
  <c r="AL276" i="3"/>
  <c r="BA276" i="3" s="1"/>
  <c r="AL104" i="3"/>
  <c r="BA104" i="3" s="1"/>
  <c r="AL233" i="3"/>
  <c r="BA233" i="3" s="1"/>
  <c r="AL280" i="3"/>
  <c r="BA280" i="3" s="1"/>
  <c r="AM226" i="3"/>
  <c r="BB226" i="3" s="1"/>
  <c r="AM266" i="3"/>
  <c r="BB266" i="3" s="1"/>
  <c r="AK153" i="3"/>
  <c r="AM113" i="3"/>
  <c r="BB113" i="3" s="1"/>
  <c r="AM177" i="3"/>
  <c r="BB177" i="3" s="1"/>
  <c r="AK30" i="3"/>
  <c r="AK27" i="3"/>
  <c r="AK25" i="3"/>
  <c r="AK104" i="3"/>
  <c r="AK168" i="3"/>
  <c r="AK224" i="3"/>
  <c r="AK280" i="3"/>
  <c r="AK53" i="3"/>
  <c r="AK59" i="3"/>
  <c r="AK95" i="3"/>
  <c r="AK115" i="3"/>
  <c r="AK137" i="3"/>
  <c r="AL249" i="3"/>
  <c r="BA249" i="3" s="1"/>
  <c r="AL29" i="3"/>
  <c r="BA29" i="3" s="1"/>
  <c r="AL162" i="3"/>
  <c r="BA162" i="3" s="1"/>
  <c r="AL254" i="3"/>
  <c r="BA254" i="3" s="1"/>
  <c r="AL45" i="3"/>
  <c r="BA45" i="3" s="1"/>
  <c r="AL270" i="3"/>
  <c r="BA270" i="3" s="1"/>
  <c r="AK225" i="3"/>
  <c r="AK249" i="3"/>
  <c r="AM270" i="3"/>
  <c r="BB270" i="3" s="1"/>
  <c r="AK260" i="3"/>
  <c r="AK276" i="3"/>
  <c r="AK193" i="3"/>
  <c r="AK209" i="3"/>
  <c r="AM45" i="3"/>
  <c r="BB45" i="3" s="1"/>
  <c r="AM50" i="3"/>
  <c r="BB50" i="3" s="1"/>
  <c r="AM55" i="3"/>
  <c r="BB55" i="3" s="1"/>
  <c r="AL15" i="3"/>
  <c r="BA15" i="3" s="1"/>
  <c r="AK31" i="3"/>
  <c r="AM36" i="3"/>
  <c r="BB36" i="3" s="1"/>
  <c r="AM59" i="3"/>
  <c r="BB59" i="3" s="1"/>
  <c r="AM67" i="3"/>
  <c r="BB67" i="3" s="1"/>
  <c r="AM75" i="3"/>
  <c r="BB75" i="3" s="1"/>
  <c r="AM79" i="3"/>
  <c r="BB79" i="3" s="1"/>
  <c r="AM83" i="3"/>
  <c r="BB83" i="3" s="1"/>
  <c r="AM91" i="3"/>
  <c r="BB91" i="3" s="1"/>
  <c r="AM95" i="3"/>
  <c r="BB95" i="3" s="1"/>
  <c r="AM99" i="3"/>
  <c r="BB99" i="3" s="1"/>
  <c r="AM103" i="3"/>
  <c r="BB103" i="3" s="1"/>
  <c r="AM111" i="3"/>
  <c r="BB111" i="3" s="1"/>
  <c r="AM115" i="3"/>
  <c r="BB115" i="3" s="1"/>
  <c r="AM119" i="3"/>
  <c r="BB119" i="3" s="1"/>
  <c r="AM123" i="3"/>
  <c r="BB123" i="3" s="1"/>
  <c r="AM127" i="3"/>
  <c r="BB127" i="3" s="1"/>
  <c r="AM131" i="3"/>
  <c r="BB131" i="3" s="1"/>
  <c r="AM139" i="3"/>
  <c r="BB139" i="3" s="1"/>
  <c r="AM203" i="3"/>
  <c r="BB203" i="3" s="1"/>
  <c r="AM235" i="3"/>
  <c r="BB235" i="3" s="1"/>
  <c r="AM25" i="3"/>
  <c r="BB25" i="3" s="1"/>
  <c r="AM53" i="3"/>
  <c r="BB53" i="3" s="1"/>
  <c r="AM85" i="3"/>
  <c r="BB85" i="3" s="1"/>
  <c r="AM117" i="3"/>
  <c r="BB117" i="3" s="1"/>
  <c r="AM149" i="3"/>
  <c r="BB149" i="3" s="1"/>
  <c r="AM181" i="3"/>
  <c r="BB181" i="3" s="1"/>
  <c r="AM213" i="3"/>
  <c r="BB213" i="3" s="1"/>
  <c r="AM280" i="3"/>
  <c r="BB280" i="3" s="1"/>
  <c r="AK20" i="3"/>
  <c r="AK21" i="3"/>
  <c r="AM262" i="3"/>
  <c r="BB262" i="3" s="1"/>
  <c r="AM274" i="3"/>
  <c r="BB274" i="3" s="1"/>
  <c r="AK18" i="3"/>
  <c r="AM18" i="3"/>
  <c r="BB18" i="3" s="1"/>
  <c r="AK35" i="3"/>
  <c r="AK133" i="3"/>
  <c r="AL149" i="3"/>
  <c r="BA149" i="3" s="1"/>
  <c r="AL250" i="3"/>
  <c r="BA250" i="3" s="1"/>
  <c r="AK237" i="3"/>
  <c r="AM105" i="3"/>
  <c r="BB105" i="3" s="1"/>
  <c r="AM153" i="3"/>
  <c r="BB153" i="3" s="1"/>
  <c r="AM233" i="3"/>
  <c r="BB233" i="3" s="1"/>
  <c r="AM249" i="3"/>
  <c r="BB249" i="3" s="1"/>
  <c r="AM230" i="3"/>
  <c r="BB230" i="3" s="1"/>
  <c r="AK23" i="3"/>
  <c r="AK54" i="3"/>
  <c r="AK190" i="3"/>
  <c r="AK198" i="3"/>
  <c r="AK214" i="3"/>
  <c r="AK230" i="3"/>
  <c r="AK79" i="3"/>
  <c r="AK91" i="3"/>
  <c r="AK129" i="3"/>
  <c r="AL59" i="3"/>
  <c r="BA59" i="3" s="1"/>
  <c r="AL91" i="3"/>
  <c r="BA91" i="3" s="1"/>
  <c r="AL113" i="3"/>
  <c r="BA113" i="3" s="1"/>
  <c r="AL123" i="3"/>
  <c r="BA123" i="3" s="1"/>
  <c r="AL182" i="3"/>
  <c r="BA182" i="3" s="1"/>
  <c r="AL193" i="3"/>
  <c r="BA193" i="3" s="1"/>
  <c r="AL268" i="3"/>
  <c r="BA268" i="3" s="1"/>
  <c r="AL94" i="3"/>
  <c r="BA94" i="3" s="1"/>
  <c r="AL253" i="3"/>
  <c r="BA253" i="3" s="1"/>
  <c r="AM246" i="3"/>
  <c r="BB246" i="3" s="1"/>
  <c r="AK258" i="3"/>
  <c r="AK74" i="3"/>
  <c r="AK146" i="3"/>
  <c r="AK162" i="3"/>
  <c r="AK178" i="3"/>
  <c r="AK186" i="3"/>
  <c r="AK194" i="3"/>
  <c r="AK202" i="3"/>
  <c r="AK210" i="3"/>
  <c r="AK218" i="3"/>
  <c r="AK226" i="3"/>
  <c r="AK26" i="3"/>
  <c r="AK55" i="3"/>
  <c r="AK75" i="3"/>
  <c r="AK97" i="3"/>
  <c r="AK103" i="3"/>
  <c r="AK111" i="3"/>
  <c r="AK117" i="3"/>
  <c r="AK123" i="3"/>
  <c r="AK139" i="3"/>
  <c r="AK242" i="3"/>
  <c r="AL22" i="3"/>
  <c r="BA22" i="3" s="1"/>
  <c r="AL26" i="3"/>
  <c r="BA26" i="3" s="1"/>
  <c r="AL30" i="3"/>
  <c r="BA30" i="3" s="1"/>
  <c r="AL62" i="3"/>
  <c r="BA62" i="3" s="1"/>
  <c r="AL67" i="3"/>
  <c r="BA67" i="3" s="1"/>
  <c r="AL83" i="3"/>
  <c r="BA83" i="3" s="1"/>
  <c r="AL99" i="3"/>
  <c r="BA99" i="3" s="1"/>
  <c r="AL105" i="3"/>
  <c r="BA105" i="3" s="1"/>
  <c r="AL115" i="3"/>
  <c r="BA115" i="3" s="1"/>
  <c r="AL126" i="3"/>
  <c r="BA126" i="3" s="1"/>
  <c r="AL131" i="3"/>
  <c r="BA131" i="3" s="1"/>
  <c r="AL153" i="3"/>
  <c r="BA153" i="3" s="1"/>
  <c r="AL190" i="3"/>
  <c r="BA190" i="3" s="1"/>
  <c r="AL206" i="3"/>
  <c r="BA206" i="3" s="1"/>
  <c r="AL225" i="3"/>
  <c r="BA225" i="3" s="1"/>
  <c r="AL240" i="3"/>
  <c r="BA240" i="3" s="1"/>
  <c r="AL264" i="3"/>
  <c r="BA264" i="3" s="1"/>
  <c r="AL272" i="3"/>
  <c r="BA272" i="3" s="1"/>
  <c r="AL25" i="3"/>
  <c r="BA25" i="3" s="1"/>
  <c r="AL77" i="3"/>
  <c r="BA77" i="3" s="1"/>
  <c r="AL124" i="3"/>
  <c r="BA124" i="3" s="1"/>
  <c r="AL237" i="3"/>
  <c r="BA237" i="3" s="1"/>
  <c r="AK235" i="3"/>
  <c r="AM218" i="3"/>
  <c r="BB218" i="3" s="1"/>
  <c r="AM234" i="3"/>
  <c r="BB234" i="3" s="1"/>
  <c r="AM258" i="3"/>
  <c r="BB258" i="3" s="1"/>
  <c r="AM23" i="3"/>
  <c r="BB23" i="3" s="1"/>
  <c r="AK16" i="3"/>
  <c r="AK32" i="3"/>
  <c r="AM104" i="3"/>
  <c r="BB104" i="3" s="1"/>
  <c r="AM124" i="3"/>
  <c r="BB124" i="3" s="1"/>
  <c r="AM168" i="3"/>
  <c r="BB168" i="3" s="1"/>
  <c r="AM224" i="3"/>
  <c r="BB224" i="3" s="1"/>
  <c r="AM240" i="3"/>
  <c r="BB240" i="3" s="1"/>
  <c r="AM260" i="3"/>
  <c r="BB260" i="3" s="1"/>
  <c r="AM264" i="3"/>
  <c r="BB264" i="3" s="1"/>
  <c r="AM268" i="3"/>
  <c r="BB268" i="3" s="1"/>
  <c r="AM272" i="3"/>
  <c r="BB272" i="3" s="1"/>
  <c r="AM276" i="3"/>
  <c r="BB276" i="3" s="1"/>
  <c r="AL14" i="3"/>
  <c r="BA14" i="3" s="1"/>
  <c r="AK14" i="3"/>
  <c r="AM65" i="3"/>
  <c r="BB65" i="3" s="1"/>
  <c r="AM97" i="3"/>
  <c r="BB97" i="3" s="1"/>
  <c r="AM129" i="3"/>
  <c r="BB129" i="3" s="1"/>
  <c r="AM161" i="3"/>
  <c r="BB161" i="3" s="1"/>
  <c r="AM193" i="3"/>
  <c r="BB193" i="3" s="1"/>
  <c r="AM251" i="3"/>
  <c r="BB251" i="3" s="1"/>
  <c r="AK19" i="3"/>
  <c r="AK93" i="3"/>
  <c r="AK15" i="3"/>
  <c r="AK67" i="3"/>
  <c r="AK81" i="3"/>
  <c r="AK87" i="3"/>
  <c r="AK99" i="3"/>
  <c r="AK113" i="3"/>
  <c r="AK119" i="3"/>
  <c r="AK131" i="3"/>
  <c r="AL265" i="3"/>
  <c r="BA265" i="3" s="1"/>
  <c r="AK254" i="3"/>
  <c r="AK270" i="3"/>
  <c r="AL17" i="3"/>
  <c r="BA17" i="3" s="1"/>
  <c r="AL35" i="3"/>
  <c r="BA35" i="3" s="1"/>
  <c r="AL39" i="3"/>
  <c r="BA39" i="3" s="1"/>
  <c r="AL50" i="3"/>
  <c r="BA50" i="3" s="1"/>
  <c r="AL55" i="3"/>
  <c r="BA55" i="3" s="1"/>
  <c r="AL66" i="3"/>
  <c r="BA66" i="3" s="1"/>
  <c r="AL71" i="3"/>
  <c r="BA71" i="3" s="1"/>
  <c r="AL87" i="3"/>
  <c r="BA87" i="3" s="1"/>
  <c r="AL103" i="3"/>
  <c r="BA103" i="3" s="1"/>
  <c r="AL119" i="3"/>
  <c r="BA119" i="3" s="1"/>
  <c r="AL135" i="3"/>
  <c r="BA135" i="3" s="1"/>
  <c r="AL146" i="3"/>
  <c r="BA146" i="3" s="1"/>
  <c r="AL157" i="3"/>
  <c r="BA157" i="3" s="1"/>
  <c r="AL173" i="3"/>
  <c r="BA173" i="3" s="1"/>
  <c r="AL189" i="3"/>
  <c r="BA189" i="3" s="1"/>
  <c r="AL194" i="3"/>
  <c r="BA194" i="3" s="1"/>
  <c r="AL205" i="3"/>
  <c r="BA205" i="3" s="1"/>
  <c r="AL210" i="3"/>
  <c r="BA210" i="3" s="1"/>
  <c r="AL222" i="3"/>
  <c r="BA222" i="3" s="1"/>
  <c r="AL230" i="3"/>
  <c r="BA230" i="3" s="1"/>
  <c r="AL238" i="3"/>
  <c r="BA238" i="3" s="1"/>
  <c r="AL246" i="3"/>
  <c r="BA246" i="3" s="1"/>
  <c r="AL262" i="3"/>
  <c r="BA262" i="3" s="1"/>
  <c r="AL278" i="3"/>
  <c r="BA278" i="3" s="1"/>
  <c r="AL224" i="3"/>
  <c r="BA224" i="3" s="1"/>
  <c r="AL234" i="3"/>
  <c r="BA234" i="3" s="1"/>
  <c r="AL263" i="3"/>
  <c r="BA263" i="3" s="1"/>
  <c r="AK165" i="3"/>
  <c r="AK197" i="3"/>
  <c r="AK233" i="3"/>
  <c r="AK251" i="3"/>
  <c r="AK267" i="3"/>
  <c r="AK229" i="3"/>
  <c r="AK253" i="3"/>
  <c r="AK264" i="3"/>
  <c r="AK169" i="3"/>
  <c r="AK201" i="3"/>
  <c r="AM43" i="3"/>
  <c r="BB43" i="3" s="1"/>
  <c r="AM47" i="3"/>
  <c r="BB47" i="3" s="1"/>
  <c r="AM27" i="3"/>
  <c r="BB27" i="3" s="1"/>
  <c r="AM20" i="3"/>
  <c r="BB20" i="3" s="1"/>
  <c r="AM51" i="3"/>
  <c r="BB51" i="3" s="1"/>
  <c r="AL61" i="3"/>
  <c r="BA61" i="3" s="1"/>
  <c r="AL93" i="3"/>
  <c r="BA93" i="3" s="1"/>
  <c r="AL98" i="3"/>
  <c r="BA98" i="3" s="1"/>
  <c r="AL168" i="3"/>
  <c r="BA168" i="3" s="1"/>
  <c r="AL178" i="3"/>
  <c r="BA178" i="3" s="1"/>
  <c r="AL218" i="3"/>
  <c r="BA218" i="3" s="1"/>
  <c r="AL229" i="3"/>
  <c r="BA229" i="3" s="1"/>
  <c r="AL267" i="3"/>
  <c r="BA267" i="3" s="1"/>
  <c r="AL279" i="3"/>
  <c r="BA279" i="3" s="1"/>
  <c r="AK173" i="3"/>
  <c r="AK205" i="3"/>
  <c r="AK241" i="3"/>
  <c r="AK268" i="3"/>
  <c r="AK149" i="3"/>
  <c r="AM54" i="3"/>
  <c r="BB54" i="3" s="1"/>
  <c r="AM15" i="3"/>
  <c r="BB15" i="3" s="1"/>
  <c r="AM31" i="3"/>
  <c r="BB31" i="3" s="1"/>
  <c r="AM58" i="3"/>
  <c r="BB58" i="3" s="1"/>
  <c r="AM62" i="3"/>
  <c r="BB62" i="3" s="1"/>
  <c r="AM66" i="3"/>
  <c r="BB66" i="3" s="1"/>
  <c r="AM70" i="3"/>
  <c r="BB70" i="3" s="1"/>
  <c r="AM74" i="3"/>
  <c r="BB74" i="3" s="1"/>
  <c r="AM78" i="3"/>
  <c r="BB78" i="3" s="1"/>
  <c r="AM82" i="3"/>
  <c r="BB82" i="3" s="1"/>
  <c r="AM86" i="3"/>
  <c r="BB86" i="3" s="1"/>
  <c r="AM90" i="3"/>
  <c r="BB90" i="3" s="1"/>
  <c r="AM94" i="3"/>
  <c r="BB94" i="3" s="1"/>
  <c r="AM98" i="3"/>
  <c r="BB98" i="3" s="1"/>
  <c r="AM102" i="3"/>
  <c r="BB102" i="3" s="1"/>
  <c r="AM106" i="3"/>
  <c r="BB106" i="3" s="1"/>
  <c r="AM110" i="3"/>
  <c r="BB110" i="3" s="1"/>
  <c r="AM114" i="3"/>
  <c r="BB114" i="3" s="1"/>
  <c r="AM118" i="3"/>
  <c r="BB118" i="3" s="1"/>
  <c r="AM122" i="3"/>
  <c r="BB122" i="3" s="1"/>
  <c r="AM126" i="3"/>
  <c r="BB126" i="3" s="1"/>
  <c r="AM130" i="3"/>
  <c r="BB130" i="3" s="1"/>
  <c r="AM134" i="3"/>
  <c r="BB134" i="3" s="1"/>
  <c r="AM138" i="3"/>
  <c r="BB138" i="3" s="1"/>
  <c r="AM142" i="3"/>
  <c r="BB142" i="3" s="1"/>
  <c r="AM146" i="3"/>
  <c r="BB146" i="3" s="1"/>
  <c r="AM150" i="3"/>
  <c r="BB150" i="3" s="1"/>
  <c r="AM154" i="3"/>
  <c r="BB154" i="3" s="1"/>
  <c r="AM158" i="3"/>
  <c r="BB158" i="3" s="1"/>
  <c r="AM162" i="3"/>
  <c r="BB162" i="3" s="1"/>
  <c r="AM166" i="3"/>
  <c r="BB166" i="3" s="1"/>
  <c r="AM170" i="3"/>
  <c r="BB170" i="3" s="1"/>
  <c r="AM174" i="3"/>
  <c r="BB174" i="3" s="1"/>
  <c r="AM178" i="3"/>
  <c r="BB178" i="3" s="1"/>
  <c r="AM182" i="3"/>
  <c r="BB182" i="3" s="1"/>
  <c r="AM186" i="3"/>
  <c r="BB186" i="3" s="1"/>
  <c r="AM190" i="3"/>
  <c r="BB190" i="3" s="1"/>
  <c r="AM194" i="3"/>
  <c r="BB194" i="3" s="1"/>
  <c r="AM198" i="3"/>
  <c r="BB198" i="3" s="1"/>
  <c r="AM202" i="3"/>
  <c r="BB202" i="3" s="1"/>
  <c r="AM206" i="3"/>
  <c r="BB206" i="3" s="1"/>
  <c r="AM210" i="3"/>
  <c r="BB210" i="3" s="1"/>
  <c r="AM214" i="3"/>
  <c r="BB214" i="3" s="1"/>
  <c r="AM21" i="3"/>
  <c r="BB21" i="3" s="1"/>
  <c r="AM38" i="3"/>
  <c r="BB38" i="3" s="1"/>
  <c r="AK17" i="3"/>
  <c r="AK29" i="3"/>
  <c r="AM17" i="3"/>
  <c r="BB17" i="3" s="1"/>
  <c r="AK38" i="3"/>
  <c r="AM26" i="3"/>
  <c r="BB26" i="3" s="1"/>
  <c r="AM22" i="3"/>
  <c r="BB22" i="3" s="1"/>
  <c r="AK22" i="3"/>
  <c r="AK33" i="3"/>
  <c r="AM29" i="3"/>
  <c r="BB29" i="3" s="1"/>
  <c r="W85" i="4" l="1"/>
  <c r="W86" i="4"/>
  <c r="W41" i="4"/>
  <c r="W149" i="4"/>
  <c r="W209" i="4"/>
  <c r="W78" i="4"/>
  <c r="W51" i="4"/>
  <c r="W162" i="4"/>
  <c r="W210" i="4"/>
  <c r="W73" i="4"/>
  <c r="W152" i="4"/>
  <c r="W132" i="4"/>
  <c r="Z132" i="4" s="1"/>
  <c r="W183" i="4"/>
  <c r="W106" i="4"/>
  <c r="W50" i="4"/>
  <c r="W101" i="4"/>
  <c r="Z101" i="4" s="1"/>
  <c r="W153" i="4"/>
  <c r="W177" i="4"/>
  <c r="W32" i="4"/>
  <c r="W219" i="4"/>
  <c r="W90" i="4"/>
  <c r="W27" i="4"/>
  <c r="Z14" i="4"/>
  <c r="Y14" i="4"/>
  <c r="W75" i="4"/>
  <c r="W25" i="4"/>
  <c r="W136" i="4"/>
  <c r="W66" i="4"/>
  <c r="W238" i="4"/>
  <c r="Y238" i="4" s="1"/>
  <c r="W131" i="4"/>
  <c r="AA14" i="4"/>
  <c r="W135" i="4"/>
  <c r="W206" i="4"/>
  <c r="Y206" i="4" s="1"/>
  <c r="W117" i="4"/>
  <c r="W181" i="4"/>
  <c r="W103" i="4"/>
  <c r="W30" i="4"/>
  <c r="W179" i="4"/>
  <c r="W87" i="4"/>
  <c r="W133" i="4"/>
  <c r="Z133" i="4" s="1"/>
  <c r="W64" i="4"/>
  <c r="W37" i="4"/>
  <c r="Y37" i="4" s="1"/>
  <c r="W165" i="4"/>
  <c r="W203" i="4"/>
  <c r="W233" i="4"/>
  <c r="AA233" i="4" s="1"/>
  <c r="W199" i="4"/>
  <c r="Z199" i="4" s="1"/>
  <c r="W182" i="4"/>
  <c r="W204" i="4"/>
  <c r="W138" i="4"/>
  <c r="Z138" i="4" s="1"/>
  <c r="W145" i="4"/>
  <c r="W137" i="4"/>
  <c r="W140" i="4"/>
  <c r="W214" i="4"/>
  <c r="W158" i="4"/>
  <c r="AA158" i="4" s="1"/>
  <c r="W246" i="4"/>
  <c r="Y246" i="4" s="1"/>
  <c r="W163" i="4"/>
  <c r="W161" i="4"/>
  <c r="W67" i="4"/>
  <c r="W207" i="4"/>
  <c r="W95" i="4"/>
  <c r="W197" i="4"/>
  <c r="W94" i="4"/>
  <c r="W221" i="4"/>
  <c r="AA221" i="4" s="1"/>
  <c r="W200" i="4"/>
  <c r="W178" i="4"/>
  <c r="W156" i="4"/>
  <c r="W239" i="4"/>
  <c r="Y239" i="4" s="1"/>
  <c r="W146" i="4"/>
  <c r="W188" i="4"/>
  <c r="W130" i="4"/>
  <c r="W120" i="4"/>
  <c r="W82" i="4"/>
  <c r="W72" i="4"/>
  <c r="W55" i="4"/>
  <c r="W235" i="4"/>
  <c r="W84" i="4"/>
  <c r="W21" i="4"/>
  <c r="W143" i="4"/>
  <c r="W57" i="4"/>
  <c r="W115" i="4"/>
  <c r="Z13" i="4"/>
  <c r="Y13" i="4"/>
  <c r="AA13" i="4"/>
  <c r="Z7" i="4"/>
  <c r="Y7" i="4"/>
  <c r="AA7" i="4"/>
  <c r="Z3" i="4"/>
  <c r="AA3" i="4"/>
  <c r="Y3" i="4"/>
  <c r="W217" i="4"/>
  <c r="W205" i="4"/>
  <c r="Y205" i="4" s="1"/>
  <c r="W20" i="4"/>
  <c r="W208" i="4"/>
  <c r="W60" i="4"/>
  <c r="Z60" i="4" s="1"/>
  <c r="W38" i="4"/>
  <c r="W110" i="4"/>
  <c r="W201" i="4"/>
  <c r="W98" i="4"/>
  <c r="W52" i="4"/>
  <c r="Y52" i="4" s="1"/>
  <c r="Y12" i="4"/>
  <c r="AA12" i="4"/>
  <c r="Z12" i="4"/>
  <c r="AA10" i="4"/>
  <c r="Y10" i="4"/>
  <c r="Z10" i="4"/>
  <c r="W33" i="4"/>
  <c r="W168" i="4"/>
  <c r="W187" i="4"/>
  <c r="W166" i="4"/>
  <c r="W68" i="4"/>
  <c r="Z68" i="4" s="1"/>
  <c r="W36" i="4"/>
  <c r="W159" i="4"/>
  <c r="AA159" i="4" s="1"/>
  <c r="W31" i="4"/>
  <c r="AA6" i="4"/>
  <c r="Z6" i="4"/>
  <c r="Y6" i="4"/>
  <c r="Y8" i="4"/>
  <c r="Z8" i="4"/>
  <c r="AA8" i="4"/>
  <c r="Z9" i="4"/>
  <c r="Y9" i="4"/>
  <c r="AA9" i="4"/>
  <c r="W231" i="4"/>
  <c r="W17" i="4"/>
  <c r="W228" i="4"/>
  <c r="W184" i="4"/>
  <c r="W244" i="4"/>
  <c r="Y244" i="4" s="1"/>
  <c r="W212" i="4"/>
  <c r="W76" i="4"/>
  <c r="W44" i="4"/>
  <c r="AA44" i="4" s="1"/>
  <c r="W79" i="4"/>
  <c r="W174" i="4"/>
  <c r="Y174" i="4" s="1"/>
  <c r="AA173" i="4"/>
  <c r="Z173" i="4"/>
  <c r="Y173" i="4"/>
  <c r="Z116" i="4"/>
  <c r="AA116" i="4"/>
  <c r="Y116" i="4"/>
  <c r="AA213" i="4"/>
  <c r="Y213" i="4"/>
  <c r="Z213" i="4"/>
  <c r="Y170" i="4"/>
  <c r="Z170" i="4"/>
  <c r="AA170" i="4"/>
  <c r="Z180" i="4"/>
  <c r="AA180" i="4"/>
  <c r="Y180" i="4"/>
  <c r="Y150" i="4"/>
  <c r="AA150" i="4"/>
  <c r="Z150" i="4"/>
  <c r="Y155" i="4"/>
  <c r="Z155" i="4"/>
  <c r="AA155" i="4"/>
  <c r="Z236" i="4"/>
  <c r="AA236" i="4"/>
  <c r="Y236" i="4"/>
  <c r="AA108" i="4"/>
  <c r="Z108" i="4"/>
  <c r="Y108" i="4"/>
  <c r="Y44" i="4"/>
  <c r="Y142" i="4"/>
  <c r="AA142" i="4"/>
  <c r="Z142" i="4"/>
  <c r="Y139" i="4"/>
  <c r="Z139" i="4"/>
  <c r="AA139" i="4"/>
  <c r="Z233" i="4"/>
  <c r="Z23" i="4"/>
  <c r="Y23" i="4"/>
  <c r="AA23" i="4"/>
  <c r="Y138" i="4"/>
  <c r="Y122" i="4"/>
  <c r="Z122" i="4"/>
  <c r="AA122" i="4"/>
  <c r="Y102" i="4"/>
  <c r="Z102" i="4"/>
  <c r="AA102" i="4"/>
  <c r="AA81" i="4"/>
  <c r="Y81" i="4"/>
  <c r="Z81" i="4"/>
  <c r="Z246" i="4"/>
  <c r="Y226" i="4"/>
  <c r="AA226" i="4"/>
  <c r="Z226" i="4"/>
  <c r="AA199" i="4"/>
  <c r="Z164" i="4"/>
  <c r="AA164" i="4"/>
  <c r="Y164" i="4"/>
  <c r="AA45" i="4"/>
  <c r="Y45" i="4"/>
  <c r="Z45" i="4"/>
  <c r="Y68" i="4"/>
  <c r="Z16" i="4"/>
  <c r="AA16" i="4"/>
  <c r="Y16" i="4"/>
  <c r="Y78" i="4"/>
  <c r="AA78" i="4"/>
  <c r="Z78" i="4"/>
  <c r="Y101" i="4"/>
  <c r="AA239" i="4"/>
  <c r="AA85" i="4"/>
  <c r="Z85" i="4"/>
  <c r="Y85" i="4"/>
  <c r="Y54" i="4"/>
  <c r="AA54" i="4"/>
  <c r="Z54" i="4"/>
  <c r="AA185" i="4"/>
  <c r="Y185" i="4"/>
  <c r="Z185" i="4"/>
  <c r="AA205" i="4"/>
  <c r="Y202" i="4"/>
  <c r="Z202" i="4"/>
  <c r="AA202" i="4"/>
  <c r="AA52" i="4"/>
  <c r="Y34" i="4"/>
  <c r="Z34" i="4"/>
  <c r="AA34" i="4"/>
  <c r="Y221" i="4"/>
  <c r="AA225" i="4"/>
  <c r="Z225" i="4"/>
  <c r="Y225" i="4"/>
  <c r="AA124" i="4"/>
  <c r="Z124" i="4"/>
  <c r="Y124" i="4"/>
  <c r="AA60" i="4"/>
  <c r="Z37" i="4"/>
  <c r="AA28" i="4"/>
  <c r="Z28" i="4"/>
  <c r="Y28" i="4"/>
  <c r="Z99" i="4"/>
  <c r="Y99" i="4"/>
  <c r="AA99" i="4"/>
  <c r="Y123" i="4"/>
  <c r="Z123" i="4"/>
  <c r="AA123" i="4"/>
  <c r="Z238" i="4"/>
  <c r="Y26" i="4"/>
  <c r="Z26" i="4"/>
  <c r="AA26" i="4"/>
  <c r="AC7" i="4"/>
  <c r="AF7" i="4" s="1"/>
  <c r="AC4" i="4"/>
  <c r="AF4" i="4" s="1"/>
  <c r="AC2" i="4"/>
  <c r="AF2" i="4" s="1"/>
  <c r="AC11" i="4"/>
  <c r="AF11" i="4" s="1"/>
  <c r="W5" i="4"/>
  <c r="AP116" i="3"/>
  <c r="AP278" i="3"/>
  <c r="AP22" i="3"/>
  <c r="AO96" i="3"/>
  <c r="AO125" i="3"/>
  <c r="AO249" i="3"/>
  <c r="AP195" i="3"/>
  <c r="AO83" i="3"/>
  <c r="AO214" i="3"/>
  <c r="AO150" i="3"/>
  <c r="AO226" i="3"/>
  <c r="AP67" i="3"/>
  <c r="AV127" i="3"/>
  <c r="BD127" i="3" s="1"/>
  <c r="BO127" i="3" s="1"/>
  <c r="AX257" i="3"/>
  <c r="BF257" i="3" s="1"/>
  <c r="AX185" i="3"/>
  <c r="BF185" i="3" s="1"/>
  <c r="AV185" i="3"/>
  <c r="BM153" i="3"/>
  <c r="AP34" i="3"/>
  <c r="AP256" i="3"/>
  <c r="AP224" i="3"/>
  <c r="AP160" i="3"/>
  <c r="AO100" i="3"/>
  <c r="AP242" i="3"/>
  <c r="AP182" i="3"/>
  <c r="AP126" i="3"/>
  <c r="AP94" i="3"/>
  <c r="AP62" i="3"/>
  <c r="AP54" i="3"/>
  <c r="AO205" i="3"/>
  <c r="AO162" i="3"/>
  <c r="AO98" i="3"/>
  <c r="AP63" i="3"/>
  <c r="AO174" i="3"/>
  <c r="AO105" i="3"/>
  <c r="AO209" i="3"/>
  <c r="AO129" i="3"/>
  <c r="AO86" i="3"/>
  <c r="AP14" i="3"/>
  <c r="AO250" i="3"/>
  <c r="AO175" i="3"/>
  <c r="AO90" i="3"/>
  <c r="AO47" i="3"/>
  <c r="AP191" i="3"/>
  <c r="AP127" i="3"/>
  <c r="AP45" i="3"/>
  <c r="AO136" i="3"/>
  <c r="AO201" i="3"/>
  <c r="AX127" i="3"/>
  <c r="BF127" i="3" s="1"/>
  <c r="AX40" i="3"/>
  <c r="BF40" i="3" s="1"/>
  <c r="AW262" i="3"/>
  <c r="BE262" i="3" s="1"/>
  <c r="AX74" i="3"/>
  <c r="BF74" i="3" s="1"/>
  <c r="AW120" i="3"/>
  <c r="BE120" i="3" s="1"/>
  <c r="BM249" i="3"/>
  <c r="BO153" i="3"/>
  <c r="BO230" i="3"/>
  <c r="BM150" i="3"/>
  <c r="AO92" i="3"/>
  <c r="AP253" i="3"/>
  <c r="AP173" i="3"/>
  <c r="AP157" i="3"/>
  <c r="AP109" i="3"/>
  <c r="AP93" i="3"/>
  <c r="AP41" i="3"/>
  <c r="AO243" i="3"/>
  <c r="AO31" i="3"/>
  <c r="AP172" i="3"/>
  <c r="AP124" i="3"/>
  <c r="AP108" i="3"/>
  <c r="AP238" i="3"/>
  <c r="AP194" i="3"/>
  <c r="AP178" i="3"/>
  <c r="AP134" i="3"/>
  <c r="AP122" i="3"/>
  <c r="AP106" i="3"/>
  <c r="AP58" i="3"/>
  <c r="AO247" i="3"/>
  <c r="AO32" i="3"/>
  <c r="AO222" i="3"/>
  <c r="AO231" i="3"/>
  <c r="AP275" i="3"/>
  <c r="AP179" i="3"/>
  <c r="AP151" i="3"/>
  <c r="AP87" i="3"/>
  <c r="AP40" i="3"/>
  <c r="AO104" i="3"/>
  <c r="AO206" i="3"/>
  <c r="AO203" i="3"/>
  <c r="AO161" i="3"/>
  <c r="AO139" i="3"/>
  <c r="AO102" i="3"/>
  <c r="AO24" i="3"/>
  <c r="AO42" i="3"/>
  <c r="AO23" i="3"/>
  <c r="AP215" i="3"/>
  <c r="AP147" i="3"/>
  <c r="AP115" i="3"/>
  <c r="AO267" i="3"/>
  <c r="AO72" i="3"/>
  <c r="AO240" i="3"/>
  <c r="AO190" i="3"/>
  <c r="AO99" i="3"/>
  <c r="AP130" i="3"/>
  <c r="AP66" i="3"/>
  <c r="AP15" i="3"/>
  <c r="AO185" i="3"/>
  <c r="AV41" i="3"/>
  <c r="BD41" i="3" s="1"/>
  <c r="BO41" i="3" s="1"/>
  <c r="AX219" i="3"/>
  <c r="BF219" i="3" s="1"/>
  <c r="AX87" i="3"/>
  <c r="BF87" i="3" s="1"/>
  <c r="AW183" i="3"/>
  <c r="BE183" i="3" s="1"/>
  <c r="AW109" i="3"/>
  <c r="BE109" i="3" s="1"/>
  <c r="AV236" i="3"/>
  <c r="AX58" i="3"/>
  <c r="BF58" i="3" s="1"/>
  <c r="AW59" i="3"/>
  <c r="BE59" i="3" s="1"/>
  <c r="AX32" i="3"/>
  <c r="BF32" i="3" s="1"/>
  <c r="AW170" i="3"/>
  <c r="BE170" i="3" s="1"/>
  <c r="AW257" i="3"/>
  <c r="BE257" i="3" s="1"/>
  <c r="AP37" i="3"/>
  <c r="AP265" i="3"/>
  <c r="AP153" i="3"/>
  <c r="AP137" i="3"/>
  <c r="AP89" i="3"/>
  <c r="AP51" i="3"/>
  <c r="AP266" i="3"/>
  <c r="AP234" i="3"/>
  <c r="AP118" i="3"/>
  <c r="AP44" i="3"/>
  <c r="AP235" i="3"/>
  <c r="AP143" i="3"/>
  <c r="AP79" i="3"/>
  <c r="AO75" i="3"/>
  <c r="AO207" i="3"/>
  <c r="AX151" i="3"/>
  <c r="BF151" i="3" s="1"/>
  <c r="AW238" i="3"/>
  <c r="BE238" i="3" s="1"/>
  <c r="AW231" i="3"/>
  <c r="BE231" i="3" s="1"/>
  <c r="AX214" i="3"/>
  <c r="BF214" i="3" s="1"/>
  <c r="AX126" i="3"/>
  <c r="BF126" i="3" s="1"/>
  <c r="AX62" i="3"/>
  <c r="BF62" i="3" s="1"/>
  <c r="AW81" i="3"/>
  <c r="BE81" i="3" s="1"/>
  <c r="AV71" i="3"/>
  <c r="BD71" i="3" s="1"/>
  <c r="BO71" i="3" s="1"/>
  <c r="AV118" i="3"/>
  <c r="BM118" i="3" s="1"/>
  <c r="AX275" i="3"/>
  <c r="BF275" i="3" s="1"/>
  <c r="AX207" i="3"/>
  <c r="BF207" i="3" s="1"/>
  <c r="AX16" i="3"/>
  <c r="BF16" i="3" s="1"/>
  <c r="AV179" i="3"/>
  <c r="BD179" i="3" s="1"/>
  <c r="AW141" i="3"/>
  <c r="BE141" i="3" s="1"/>
  <c r="AX118" i="3"/>
  <c r="BF118" i="3" s="1"/>
  <c r="AV38" i="3"/>
  <c r="AW173" i="3"/>
  <c r="BE173" i="3" s="1"/>
  <c r="AX270" i="3"/>
  <c r="BF270" i="3" s="1"/>
  <c r="AX54" i="3"/>
  <c r="BF54" i="3" s="1"/>
  <c r="AW171" i="3"/>
  <c r="BE171" i="3" s="1"/>
  <c r="AV154" i="3"/>
  <c r="BD154" i="3" s="1"/>
  <c r="BO209" i="3"/>
  <c r="BD233" i="3"/>
  <c r="BO233" i="3" s="1"/>
  <c r="AW130" i="3"/>
  <c r="BE130" i="3" s="1"/>
  <c r="AV24" i="3"/>
  <c r="BD24" i="3" s="1"/>
  <c r="AV109" i="3"/>
  <c r="BD109" i="3" s="1"/>
  <c r="AX19" i="3"/>
  <c r="BF19" i="3" s="1"/>
  <c r="AW168" i="3"/>
  <c r="BE168" i="3" s="1"/>
  <c r="AV259" i="3"/>
  <c r="BD259" i="3" s="1"/>
  <c r="BO259" i="3" s="1"/>
  <c r="AW210" i="3"/>
  <c r="BE210" i="3" s="1"/>
  <c r="AW162" i="3"/>
  <c r="BE162" i="3" s="1"/>
  <c r="AW17" i="3"/>
  <c r="BE17" i="3" s="1"/>
  <c r="AW68" i="3"/>
  <c r="BE68" i="3" s="1"/>
  <c r="AV77" i="3"/>
  <c r="BD77" i="3" s="1"/>
  <c r="AX117" i="3"/>
  <c r="BF117" i="3" s="1"/>
  <c r="AW78" i="3"/>
  <c r="BE78" i="3" s="1"/>
  <c r="BM73" i="3"/>
  <c r="AX279" i="3"/>
  <c r="BF279" i="3" s="1"/>
  <c r="AV149" i="3"/>
  <c r="BD149" i="3" s="1"/>
  <c r="AW270" i="3"/>
  <c r="BE270" i="3" s="1"/>
  <c r="AW119" i="3"/>
  <c r="BE119" i="3" s="1"/>
  <c r="AW77" i="3"/>
  <c r="BE77" i="3" s="1"/>
  <c r="AX210" i="3"/>
  <c r="BF210" i="3" s="1"/>
  <c r="AX142" i="3"/>
  <c r="BF142" i="3" s="1"/>
  <c r="AX86" i="3"/>
  <c r="BF86" i="3" s="1"/>
  <c r="AX281" i="3"/>
  <c r="BF281" i="3" s="1"/>
  <c r="AV239" i="3"/>
  <c r="BD239" i="3" s="1"/>
  <c r="AW166" i="3"/>
  <c r="BE166" i="3" s="1"/>
  <c r="AW113" i="3"/>
  <c r="BE113" i="3" s="1"/>
  <c r="AW49" i="3"/>
  <c r="BE49" i="3" s="1"/>
  <c r="AW261" i="3"/>
  <c r="BE261" i="3" s="1"/>
  <c r="AV138" i="3"/>
  <c r="BD138" i="3" s="1"/>
  <c r="AX85" i="3"/>
  <c r="BF85" i="3" s="1"/>
  <c r="AW216" i="3"/>
  <c r="BE216" i="3" s="1"/>
  <c r="AW242" i="3"/>
  <c r="BE242" i="3" s="1"/>
  <c r="BO105" i="3"/>
  <c r="AV253" i="3"/>
  <c r="AV173" i="3"/>
  <c r="BD173" i="3" s="1"/>
  <c r="AW203" i="3"/>
  <c r="BE203" i="3" s="1"/>
  <c r="AW148" i="3"/>
  <c r="BE148" i="3" s="1"/>
  <c r="AV100" i="3"/>
  <c r="BD100" i="3" s="1"/>
  <c r="BM209" i="3"/>
  <c r="AX236" i="3"/>
  <c r="BF236" i="3" s="1"/>
  <c r="AV159" i="3"/>
  <c r="AV49" i="3"/>
  <c r="BM49" i="3" s="1"/>
  <c r="AX63" i="3"/>
  <c r="BF63" i="3" s="1"/>
  <c r="AX35" i="3"/>
  <c r="BF35" i="3" s="1"/>
  <c r="AW50" i="3"/>
  <c r="BE50" i="3" s="1"/>
  <c r="AV207" i="3"/>
  <c r="BM207" i="3" s="1"/>
  <c r="AV15" i="3"/>
  <c r="BD15" i="3" s="1"/>
  <c r="AX90" i="3"/>
  <c r="BF90" i="3" s="1"/>
  <c r="AV271" i="3"/>
  <c r="BD271" i="3" s="1"/>
  <c r="AW227" i="3"/>
  <c r="BE227" i="3" s="1"/>
  <c r="AX271" i="3"/>
  <c r="BF271" i="3" s="1"/>
  <c r="AX263" i="3"/>
  <c r="BF263" i="3" s="1"/>
  <c r="AX227" i="3"/>
  <c r="BF227" i="3" s="1"/>
  <c r="AX119" i="3"/>
  <c r="BF119" i="3" s="1"/>
  <c r="AW251" i="3"/>
  <c r="BE251" i="3" s="1"/>
  <c r="AW71" i="3"/>
  <c r="BE71" i="3" s="1"/>
  <c r="AW45" i="3"/>
  <c r="BE45" i="3" s="1"/>
  <c r="AV228" i="3"/>
  <c r="BD228" i="3" s="1"/>
  <c r="AX250" i="3"/>
  <c r="BF250" i="3" s="1"/>
  <c r="AX122" i="3"/>
  <c r="BF122" i="3" s="1"/>
  <c r="AV264" i="3"/>
  <c r="BD264" i="3" s="1"/>
  <c r="AW193" i="3"/>
  <c r="BE193" i="3" s="1"/>
  <c r="AW65" i="3"/>
  <c r="BE65" i="3" s="1"/>
  <c r="AV122" i="3"/>
  <c r="BD122" i="3" s="1"/>
  <c r="BO122" i="3" s="1"/>
  <c r="AV50" i="3"/>
  <c r="BM50" i="3" s="1"/>
  <c r="AX245" i="3"/>
  <c r="BF245" i="3" s="1"/>
  <c r="AX149" i="3"/>
  <c r="BF149" i="3" s="1"/>
  <c r="AW184" i="3"/>
  <c r="BE184" i="3" s="1"/>
  <c r="AV195" i="3"/>
  <c r="BD195" i="3" s="1"/>
  <c r="AV103" i="3"/>
  <c r="BD103" i="3" s="1"/>
  <c r="AX46" i="3"/>
  <c r="BF46" i="3" s="1"/>
  <c r="AV142" i="3"/>
  <c r="BD142" i="3" s="1"/>
  <c r="AX108" i="3"/>
  <c r="BF108" i="3" s="1"/>
  <c r="AV85" i="3"/>
  <c r="BD85" i="3" s="1"/>
  <c r="BO85" i="3" s="1"/>
  <c r="AV120" i="3"/>
  <c r="AW33" i="3"/>
  <c r="BE33" i="3" s="1"/>
  <c r="AX251" i="3"/>
  <c r="BF251" i="3" s="1"/>
  <c r="AX182" i="3"/>
  <c r="BF182" i="3" s="1"/>
  <c r="AX225" i="3"/>
  <c r="BF225" i="3" s="1"/>
  <c r="AV33" i="3"/>
  <c r="BD33" i="3" s="1"/>
  <c r="BO33" i="3" s="1"/>
  <c r="AX159" i="3"/>
  <c r="BF159" i="3" s="1"/>
  <c r="AX95" i="3"/>
  <c r="BF95" i="3" s="1"/>
  <c r="AV275" i="3"/>
  <c r="BM275" i="3" s="1"/>
  <c r="AV245" i="3"/>
  <c r="BD245" i="3" s="1"/>
  <c r="AW151" i="3"/>
  <c r="BE151" i="3" s="1"/>
  <c r="AW98" i="3"/>
  <c r="BE98" i="3" s="1"/>
  <c r="AW66" i="3"/>
  <c r="BE66" i="3" s="1"/>
  <c r="AW35" i="3"/>
  <c r="BE35" i="3" s="1"/>
  <c r="AV28" i="3"/>
  <c r="BD28" i="3" s="1"/>
  <c r="AV65" i="3"/>
  <c r="BD65" i="3" s="1"/>
  <c r="AX242" i="3"/>
  <c r="BF242" i="3" s="1"/>
  <c r="AX162" i="3"/>
  <c r="BF162" i="3" s="1"/>
  <c r="AW263" i="3"/>
  <c r="BE263" i="3" s="1"/>
  <c r="AV171" i="3"/>
  <c r="BD171" i="3" s="1"/>
  <c r="BO171" i="3" s="1"/>
  <c r="AW177" i="3"/>
  <c r="BE177" i="3" s="1"/>
  <c r="AW91" i="3"/>
  <c r="BE91" i="3" s="1"/>
  <c r="AW16" i="3"/>
  <c r="BE16" i="3" s="1"/>
  <c r="AV90" i="3"/>
  <c r="BD90" i="3" s="1"/>
  <c r="AV29" i="3"/>
  <c r="BD29" i="3" s="1"/>
  <c r="BO29" i="3" s="1"/>
  <c r="AX121" i="3"/>
  <c r="BF121" i="3" s="1"/>
  <c r="AW250" i="3"/>
  <c r="BE250" i="3" s="1"/>
  <c r="AW197" i="3"/>
  <c r="BE197" i="3" s="1"/>
  <c r="AW44" i="3"/>
  <c r="BE44" i="3" s="1"/>
  <c r="AV225" i="3"/>
  <c r="BD225" i="3" s="1"/>
  <c r="AV191" i="3"/>
  <c r="BM191" i="3" s="1"/>
  <c r="AV172" i="3"/>
  <c r="BD172" i="3" s="1"/>
  <c r="AW121" i="3"/>
  <c r="BE121" i="3" s="1"/>
  <c r="BO241" i="3"/>
  <c r="BO201" i="3"/>
  <c r="BD203" i="3"/>
  <c r="BD139" i="3"/>
  <c r="BD45" i="3"/>
  <c r="BD119" i="3"/>
  <c r="BM119" i="3"/>
  <c r="BD218" i="3"/>
  <c r="BD87" i="3"/>
  <c r="BO87" i="3" s="1"/>
  <c r="BM87" i="3"/>
  <c r="BD59" i="3"/>
  <c r="BO59" i="3" s="1"/>
  <c r="BM59" i="3"/>
  <c r="BD81" i="3"/>
  <c r="AZ17" i="3"/>
  <c r="BN17" i="3" s="1"/>
  <c r="BL17" i="3"/>
  <c r="AZ241" i="3"/>
  <c r="BN241" i="3" s="1"/>
  <c r="BL241" i="3"/>
  <c r="AZ253" i="3"/>
  <c r="BN253" i="3" s="1"/>
  <c r="BL253" i="3"/>
  <c r="AZ99" i="3"/>
  <c r="BN99" i="3" s="1"/>
  <c r="BL99" i="3"/>
  <c r="AZ123" i="3"/>
  <c r="BN123" i="3" s="1"/>
  <c r="BL123" i="3"/>
  <c r="AZ194" i="3"/>
  <c r="BN194" i="3" s="1"/>
  <c r="BL194" i="3"/>
  <c r="AZ54" i="3"/>
  <c r="BN54" i="3" s="1"/>
  <c r="BL54" i="3"/>
  <c r="AZ21" i="3"/>
  <c r="BN21" i="3" s="1"/>
  <c r="BL21" i="3"/>
  <c r="AZ280" i="3"/>
  <c r="BN280" i="3" s="1"/>
  <c r="BL280" i="3"/>
  <c r="AZ266" i="3"/>
  <c r="BN266" i="3" s="1"/>
  <c r="BL266" i="3"/>
  <c r="AZ125" i="3"/>
  <c r="BN125" i="3" s="1"/>
  <c r="BL125" i="3"/>
  <c r="AZ252" i="3"/>
  <c r="BN252" i="3" s="1"/>
  <c r="BL252" i="3"/>
  <c r="AZ51" i="3"/>
  <c r="BN51" i="3" s="1"/>
  <c r="BL51" i="3"/>
  <c r="AZ188" i="3"/>
  <c r="BN188" i="3" s="1"/>
  <c r="BL188" i="3"/>
  <c r="AZ192" i="3"/>
  <c r="BN192" i="3" s="1"/>
  <c r="BL192" i="3"/>
  <c r="AZ43" i="3"/>
  <c r="BN43" i="3" s="1"/>
  <c r="BL43" i="3"/>
  <c r="AZ248" i="3"/>
  <c r="BN248" i="3" s="1"/>
  <c r="BL248" i="3"/>
  <c r="AZ189" i="3"/>
  <c r="BN189" i="3" s="1"/>
  <c r="BL189" i="3"/>
  <c r="AZ57" i="3"/>
  <c r="BN57" i="3" s="1"/>
  <c r="BL57" i="3"/>
  <c r="AZ66" i="3"/>
  <c r="BN66" i="3" s="1"/>
  <c r="BL66" i="3"/>
  <c r="AZ161" i="3"/>
  <c r="BN161" i="3" s="1"/>
  <c r="BL161" i="3"/>
  <c r="AZ244" i="3"/>
  <c r="BN244" i="3" s="1"/>
  <c r="BL244" i="3"/>
  <c r="AZ77" i="3"/>
  <c r="BN77" i="3" s="1"/>
  <c r="BL77" i="3"/>
  <c r="AZ219" i="3"/>
  <c r="BN219" i="3" s="1"/>
  <c r="BL219" i="3"/>
  <c r="BL239" i="3"/>
  <c r="AZ239" i="3"/>
  <c r="BN239" i="3" s="1"/>
  <c r="BL183" i="3"/>
  <c r="AZ183" i="3"/>
  <c r="BN183" i="3" s="1"/>
  <c r="AZ108" i="3"/>
  <c r="BN108" i="3" s="1"/>
  <c r="BL108" i="3"/>
  <c r="AZ44" i="3"/>
  <c r="BN44" i="3" s="1"/>
  <c r="BL44" i="3"/>
  <c r="AZ88" i="3"/>
  <c r="BN88" i="3" s="1"/>
  <c r="BL88" i="3"/>
  <c r="AZ128" i="3"/>
  <c r="BN128" i="3" s="1"/>
  <c r="BL128" i="3"/>
  <c r="BL277" i="3"/>
  <c r="AZ277" i="3"/>
  <c r="BN277" i="3" s="1"/>
  <c r="AZ147" i="3"/>
  <c r="BN147" i="3" s="1"/>
  <c r="BL147" i="3"/>
  <c r="BD207" i="3"/>
  <c r="BO207" i="3" s="1"/>
  <c r="BD255" i="3"/>
  <c r="AZ28" i="3"/>
  <c r="BN28" i="3" s="1"/>
  <c r="BL28" i="3"/>
  <c r="AZ171" i="3"/>
  <c r="BN171" i="3" s="1"/>
  <c r="BL171" i="3"/>
  <c r="BD186" i="3"/>
  <c r="BO186" i="3" s="1"/>
  <c r="BM186" i="3"/>
  <c r="BD58" i="3"/>
  <c r="BO58" i="3" s="1"/>
  <c r="BD198" i="3"/>
  <c r="BD159" i="3"/>
  <c r="BO159" i="3" s="1"/>
  <c r="BD151" i="3"/>
  <c r="AZ78" i="3"/>
  <c r="BN78" i="3" s="1"/>
  <c r="BL78" i="3"/>
  <c r="AZ110" i="3"/>
  <c r="BN110" i="3" s="1"/>
  <c r="BL110" i="3"/>
  <c r="AZ33" i="3"/>
  <c r="BN33" i="3" s="1"/>
  <c r="BL33" i="3"/>
  <c r="AZ38" i="3"/>
  <c r="BN38" i="3" s="1"/>
  <c r="BL38" i="3"/>
  <c r="AZ205" i="3"/>
  <c r="BN205" i="3" s="1"/>
  <c r="BL205" i="3"/>
  <c r="AZ201" i="3"/>
  <c r="BN201" i="3" s="1"/>
  <c r="BL201" i="3"/>
  <c r="AZ229" i="3"/>
  <c r="BN229" i="3" s="1"/>
  <c r="BL229" i="3"/>
  <c r="AZ197" i="3"/>
  <c r="BN197" i="3" s="1"/>
  <c r="BL197" i="3"/>
  <c r="AZ131" i="3"/>
  <c r="BN131" i="3" s="1"/>
  <c r="BL131" i="3"/>
  <c r="AZ87" i="3"/>
  <c r="BN87" i="3" s="1"/>
  <c r="BL87" i="3"/>
  <c r="AZ93" i="3"/>
  <c r="BN93" i="3" s="1"/>
  <c r="BL93" i="3"/>
  <c r="AZ14" i="3"/>
  <c r="BN14" i="3" s="1"/>
  <c r="BS14" i="3" s="1"/>
  <c r="BL14" i="3"/>
  <c r="BQ14" i="3" s="1"/>
  <c r="AZ32" i="3"/>
  <c r="BN32" i="3" s="1"/>
  <c r="BL32" i="3"/>
  <c r="AZ117" i="3"/>
  <c r="BN117" i="3" s="1"/>
  <c r="BL117" i="3"/>
  <c r="AZ75" i="3"/>
  <c r="BN75" i="3" s="1"/>
  <c r="BL75" i="3"/>
  <c r="AZ218" i="3"/>
  <c r="BN218" i="3" s="1"/>
  <c r="BL218" i="3"/>
  <c r="AZ186" i="3"/>
  <c r="BN186" i="3" s="1"/>
  <c r="BL186" i="3"/>
  <c r="AZ74" i="3"/>
  <c r="BN74" i="3" s="1"/>
  <c r="BL74" i="3"/>
  <c r="AZ129" i="3"/>
  <c r="BN129" i="3" s="1"/>
  <c r="BL129" i="3"/>
  <c r="AZ214" i="3"/>
  <c r="BN214" i="3" s="1"/>
  <c r="BL214" i="3"/>
  <c r="AZ23" i="3"/>
  <c r="BN23" i="3" s="1"/>
  <c r="BL23" i="3"/>
  <c r="AZ18" i="3"/>
  <c r="BN18" i="3" s="1"/>
  <c r="BL18" i="3"/>
  <c r="AZ20" i="3"/>
  <c r="BN20" i="3" s="1"/>
  <c r="BL20" i="3"/>
  <c r="AZ31" i="3"/>
  <c r="BN31" i="3" s="1"/>
  <c r="BL31" i="3"/>
  <c r="AZ260" i="3"/>
  <c r="BN260" i="3" s="1"/>
  <c r="BL260" i="3"/>
  <c r="AZ95" i="3"/>
  <c r="BN95" i="3" s="1"/>
  <c r="BL95" i="3"/>
  <c r="AZ224" i="3"/>
  <c r="BN224" i="3" s="1"/>
  <c r="BL224" i="3"/>
  <c r="AZ27" i="3"/>
  <c r="BN27" i="3" s="1"/>
  <c r="BL27" i="3"/>
  <c r="AZ153" i="3"/>
  <c r="BN153" i="3" s="1"/>
  <c r="BL153" i="3"/>
  <c r="AZ250" i="3"/>
  <c r="BN250" i="3" s="1"/>
  <c r="BL250" i="3"/>
  <c r="AZ222" i="3"/>
  <c r="BN222" i="3" s="1"/>
  <c r="BL222" i="3"/>
  <c r="AZ126" i="3"/>
  <c r="BN126" i="3" s="1"/>
  <c r="BL126" i="3"/>
  <c r="AZ105" i="3"/>
  <c r="BN105" i="3" s="1"/>
  <c r="BL105" i="3"/>
  <c r="AZ65" i="3"/>
  <c r="BN65" i="3" s="1"/>
  <c r="BL65" i="3"/>
  <c r="AZ278" i="3"/>
  <c r="BN278" i="3" s="1"/>
  <c r="BL278" i="3"/>
  <c r="AZ41" i="3"/>
  <c r="BN41" i="3" s="1"/>
  <c r="BL41" i="3"/>
  <c r="AZ212" i="3"/>
  <c r="BN212" i="3" s="1"/>
  <c r="BL212" i="3"/>
  <c r="AZ180" i="3"/>
  <c r="BN180" i="3" s="1"/>
  <c r="BL180" i="3"/>
  <c r="AZ61" i="3"/>
  <c r="BN61" i="3" s="1"/>
  <c r="BL61" i="3"/>
  <c r="AZ109" i="3"/>
  <c r="BN109" i="3" s="1"/>
  <c r="BL109" i="3"/>
  <c r="AZ86" i="3"/>
  <c r="BN86" i="3" s="1"/>
  <c r="BL86" i="3"/>
  <c r="AZ257" i="3"/>
  <c r="BN257" i="3" s="1"/>
  <c r="BL257" i="3"/>
  <c r="AZ157" i="3"/>
  <c r="BN157" i="3" s="1"/>
  <c r="BL157" i="3"/>
  <c r="AZ274" i="3"/>
  <c r="BN274" i="3" s="1"/>
  <c r="BL274" i="3"/>
  <c r="AZ170" i="3"/>
  <c r="BN170" i="3" s="1"/>
  <c r="BL170" i="3"/>
  <c r="AZ122" i="3"/>
  <c r="BN122" i="3" s="1"/>
  <c r="BL122" i="3"/>
  <c r="AZ42" i="3"/>
  <c r="BN42" i="3" s="1"/>
  <c r="BL42" i="3"/>
  <c r="AZ145" i="3"/>
  <c r="BN145" i="3" s="1"/>
  <c r="BL145" i="3"/>
  <c r="AZ45" i="3"/>
  <c r="BN45" i="3" s="1"/>
  <c r="BL45" i="3"/>
  <c r="AZ71" i="3"/>
  <c r="BN71" i="3" s="1"/>
  <c r="BL71" i="3"/>
  <c r="AZ107" i="3"/>
  <c r="BN107" i="3" s="1"/>
  <c r="BL107" i="3"/>
  <c r="AZ272" i="3"/>
  <c r="BN272" i="3" s="1"/>
  <c r="BL272" i="3"/>
  <c r="AZ234" i="3"/>
  <c r="BN234" i="3" s="1"/>
  <c r="BL234" i="3"/>
  <c r="AZ58" i="3"/>
  <c r="BN58" i="3" s="1"/>
  <c r="BL58" i="3"/>
  <c r="AZ172" i="3"/>
  <c r="BN172" i="3" s="1"/>
  <c r="BL172" i="3"/>
  <c r="AZ140" i="3"/>
  <c r="BN140" i="3" s="1"/>
  <c r="BL140" i="3"/>
  <c r="AZ100" i="3"/>
  <c r="BN100" i="3" s="1"/>
  <c r="BL100" i="3"/>
  <c r="AZ68" i="3"/>
  <c r="BN68" i="3" s="1"/>
  <c r="BL68" i="3"/>
  <c r="AZ160" i="3"/>
  <c r="BN160" i="3" s="1"/>
  <c r="BL160" i="3"/>
  <c r="AZ64" i="3"/>
  <c r="BN64" i="3" s="1"/>
  <c r="BL64" i="3"/>
  <c r="AZ211" i="3"/>
  <c r="BN211" i="3" s="1"/>
  <c r="BL211" i="3"/>
  <c r="AZ96" i="3"/>
  <c r="BN96" i="3" s="1"/>
  <c r="BL96" i="3"/>
  <c r="AZ261" i="3"/>
  <c r="BN261" i="3" s="1"/>
  <c r="BL261" i="3"/>
  <c r="AZ176" i="3"/>
  <c r="BN176" i="3" s="1"/>
  <c r="BL176" i="3"/>
  <c r="AZ56" i="3"/>
  <c r="BN56" i="3" s="1"/>
  <c r="BL56" i="3"/>
  <c r="AZ155" i="3"/>
  <c r="BN155" i="3" s="1"/>
  <c r="BL155" i="3"/>
  <c r="BD78" i="3"/>
  <c r="BD279" i="3"/>
  <c r="BD117" i="3"/>
  <c r="BD250" i="3"/>
  <c r="BD231" i="3"/>
  <c r="BD215" i="3"/>
  <c r="BD44" i="3"/>
  <c r="BD27" i="3"/>
  <c r="BM33" i="3"/>
  <c r="AV129" i="3"/>
  <c r="AX239" i="3"/>
  <c r="BF239" i="3" s="1"/>
  <c r="AX175" i="3"/>
  <c r="BF175" i="3" s="1"/>
  <c r="AX143" i="3"/>
  <c r="BF143" i="3" s="1"/>
  <c r="AX111" i="3"/>
  <c r="BF111" i="3" s="1"/>
  <c r="AX79" i="3"/>
  <c r="BF79" i="3" s="1"/>
  <c r="AW72" i="3"/>
  <c r="BE72" i="3" s="1"/>
  <c r="BD275" i="3"/>
  <c r="BO275" i="3" s="1"/>
  <c r="AW218" i="3"/>
  <c r="BE218" i="3" s="1"/>
  <c r="BD270" i="3"/>
  <c r="BL175" i="3"/>
  <c r="AZ175" i="3"/>
  <c r="BN175" i="3" s="1"/>
  <c r="AV79" i="3"/>
  <c r="AV220" i="3"/>
  <c r="BD174" i="3"/>
  <c r="BD94" i="3"/>
  <c r="BD258" i="3"/>
  <c r="BD40" i="3"/>
  <c r="AV19" i="3"/>
  <c r="BD192" i="3"/>
  <c r="BD128" i="3"/>
  <c r="AX246" i="3"/>
  <c r="BF246" i="3" s="1"/>
  <c r="AX48" i="3"/>
  <c r="BF48" i="3" s="1"/>
  <c r="AW64" i="3"/>
  <c r="BE64" i="3" s="1"/>
  <c r="AW172" i="3"/>
  <c r="BE172" i="3" s="1"/>
  <c r="AW244" i="3"/>
  <c r="BE244" i="3" s="1"/>
  <c r="AW198" i="3"/>
  <c r="BE198" i="3" s="1"/>
  <c r="AW139" i="3"/>
  <c r="BE139" i="3" s="1"/>
  <c r="AW107" i="3"/>
  <c r="BE107" i="3" s="1"/>
  <c r="AW75" i="3"/>
  <c r="BE75" i="3" s="1"/>
  <c r="AV199" i="3"/>
  <c r="BL127" i="3"/>
  <c r="AZ127" i="3"/>
  <c r="BN127" i="3" s="1"/>
  <c r="AV170" i="3"/>
  <c r="AV106" i="3"/>
  <c r="AW52" i="3"/>
  <c r="BE52" i="3" s="1"/>
  <c r="BD123" i="3"/>
  <c r="BD63" i="3"/>
  <c r="BD155" i="3"/>
  <c r="BD91" i="3"/>
  <c r="BD43" i="3"/>
  <c r="AV23" i="3"/>
  <c r="AX261" i="3"/>
  <c r="BF261" i="3" s="1"/>
  <c r="AX213" i="3"/>
  <c r="BF213" i="3" s="1"/>
  <c r="AX169" i="3"/>
  <c r="BF169" i="3" s="1"/>
  <c r="AX137" i="3"/>
  <c r="BF137" i="3" s="1"/>
  <c r="AX81" i="3"/>
  <c r="BF81" i="3" s="1"/>
  <c r="AX53" i="3"/>
  <c r="BF53" i="3" s="1"/>
  <c r="BD161" i="3"/>
  <c r="BO161" i="3" s="1"/>
  <c r="BM161" i="3"/>
  <c r="AZ163" i="3"/>
  <c r="BN163" i="3" s="1"/>
  <c r="BL163" i="3"/>
  <c r="AW76" i="3"/>
  <c r="BE76" i="3" s="1"/>
  <c r="BD251" i="3"/>
  <c r="BD242" i="3"/>
  <c r="BD200" i="3"/>
  <c r="BD35" i="3"/>
  <c r="BD16" i="3"/>
  <c r="AW224" i="3"/>
  <c r="BE224" i="3" s="1"/>
  <c r="AW117" i="3"/>
  <c r="BE117" i="3" s="1"/>
  <c r="BL159" i="3"/>
  <c r="AZ159" i="3"/>
  <c r="BN159" i="3" s="1"/>
  <c r="AV164" i="3"/>
  <c r="AV76" i="3"/>
  <c r="AZ217" i="3"/>
  <c r="BN217" i="3" s="1"/>
  <c r="BL217" i="3"/>
  <c r="AX204" i="3"/>
  <c r="BF204" i="3" s="1"/>
  <c r="AW195" i="3"/>
  <c r="BE195" i="3" s="1"/>
  <c r="AZ151" i="3"/>
  <c r="BN151" i="3" s="1"/>
  <c r="BL151" i="3"/>
  <c r="AZ174" i="3"/>
  <c r="BN174" i="3" s="1"/>
  <c r="BL174" i="3"/>
  <c r="BD257" i="3"/>
  <c r="AV95" i="3"/>
  <c r="AZ158" i="3"/>
  <c r="BN158" i="3" s="1"/>
  <c r="BL158" i="3"/>
  <c r="AV70" i="3"/>
  <c r="AZ233" i="3"/>
  <c r="BN233" i="3" s="1"/>
  <c r="BL233" i="3"/>
  <c r="AZ15" i="3"/>
  <c r="BN15" i="3" s="1"/>
  <c r="BL15" i="3"/>
  <c r="AZ97" i="3"/>
  <c r="BN97" i="3" s="1"/>
  <c r="BL97" i="3"/>
  <c r="AZ226" i="3"/>
  <c r="BN226" i="3" s="1"/>
  <c r="BL226" i="3"/>
  <c r="AZ146" i="3"/>
  <c r="BN146" i="3" s="1"/>
  <c r="BL146" i="3"/>
  <c r="AZ230" i="3"/>
  <c r="BN230" i="3" s="1"/>
  <c r="BL230" i="3"/>
  <c r="AZ276" i="3"/>
  <c r="BN276" i="3" s="1"/>
  <c r="BL276" i="3"/>
  <c r="AZ225" i="3"/>
  <c r="BN225" i="3" s="1"/>
  <c r="BL225" i="3"/>
  <c r="AZ115" i="3"/>
  <c r="BN115" i="3" s="1"/>
  <c r="BL115" i="3"/>
  <c r="AZ25" i="3"/>
  <c r="BN25" i="3" s="1"/>
  <c r="BL25" i="3"/>
  <c r="AZ238" i="3"/>
  <c r="BN238" i="3" s="1"/>
  <c r="BL238" i="3"/>
  <c r="AZ166" i="3"/>
  <c r="BN166" i="3" s="1"/>
  <c r="BL166" i="3"/>
  <c r="AZ220" i="3"/>
  <c r="BN220" i="3" s="1"/>
  <c r="BL220" i="3"/>
  <c r="AZ177" i="3"/>
  <c r="BN177" i="3" s="1"/>
  <c r="BL177" i="3"/>
  <c r="AZ130" i="3"/>
  <c r="BN130" i="3" s="1"/>
  <c r="BL130" i="3"/>
  <c r="AZ184" i="3"/>
  <c r="BN184" i="3" s="1"/>
  <c r="BL184" i="3"/>
  <c r="AZ37" i="3"/>
  <c r="BN37" i="3" s="1"/>
  <c r="BL37" i="3"/>
  <c r="AZ246" i="3"/>
  <c r="BN246" i="3" s="1"/>
  <c r="BL246" i="3"/>
  <c r="AZ90" i="3"/>
  <c r="BN90" i="3" s="1"/>
  <c r="BL90" i="3"/>
  <c r="BL231" i="3"/>
  <c r="AZ231" i="3"/>
  <c r="BN231" i="3" s="1"/>
  <c r="AZ148" i="3"/>
  <c r="BN148" i="3" s="1"/>
  <c r="BL148" i="3"/>
  <c r="AZ76" i="3"/>
  <c r="BN76" i="3" s="1"/>
  <c r="BL76" i="3"/>
  <c r="BL223" i="3"/>
  <c r="AZ223" i="3"/>
  <c r="BN223" i="3" s="1"/>
  <c r="AZ227" i="3"/>
  <c r="BN227" i="3" s="1"/>
  <c r="BL227" i="3"/>
  <c r="BL199" i="3"/>
  <c r="AZ199" i="3"/>
  <c r="BN199" i="3" s="1"/>
  <c r="AZ80" i="3"/>
  <c r="BN80" i="3" s="1"/>
  <c r="BL80" i="3"/>
  <c r="BD190" i="3"/>
  <c r="BD222" i="3"/>
  <c r="BM41" i="3"/>
  <c r="AZ259" i="3"/>
  <c r="BN259" i="3" s="1"/>
  <c r="BL259" i="3"/>
  <c r="AZ213" i="3"/>
  <c r="BN213" i="3" s="1"/>
  <c r="BL213" i="3"/>
  <c r="AZ101" i="3"/>
  <c r="BN101" i="3" s="1"/>
  <c r="BL101" i="3"/>
  <c r="BD178" i="3"/>
  <c r="BM77" i="3"/>
  <c r="BD253" i="3"/>
  <c r="BD214" i="3"/>
  <c r="BD137" i="3"/>
  <c r="BD263" i="3"/>
  <c r="BD157" i="3"/>
  <c r="AZ195" i="3"/>
  <c r="BN195" i="3" s="1"/>
  <c r="BL195" i="3"/>
  <c r="BD217" i="3"/>
  <c r="BO217" i="3" s="1"/>
  <c r="BM217" i="3"/>
  <c r="AZ240" i="3"/>
  <c r="BN240" i="3" s="1"/>
  <c r="BL240" i="3"/>
  <c r="AV168" i="3"/>
  <c r="AZ256" i="3"/>
  <c r="BN256" i="3" s="1"/>
  <c r="BL256" i="3"/>
  <c r="BM201" i="3"/>
  <c r="AZ22" i="3"/>
  <c r="BN22" i="3" s="1"/>
  <c r="BL22" i="3"/>
  <c r="AZ149" i="3"/>
  <c r="BN149" i="3" s="1"/>
  <c r="BL149" i="3"/>
  <c r="AZ173" i="3"/>
  <c r="BN173" i="3" s="1"/>
  <c r="BL173" i="3"/>
  <c r="AZ169" i="3"/>
  <c r="BN169" i="3" s="1"/>
  <c r="BL169" i="3"/>
  <c r="AZ267" i="3"/>
  <c r="BN267" i="3" s="1"/>
  <c r="BL267" i="3"/>
  <c r="AZ165" i="3"/>
  <c r="BN165" i="3" s="1"/>
  <c r="BL165" i="3"/>
  <c r="AZ270" i="3"/>
  <c r="BN270" i="3" s="1"/>
  <c r="BL270" i="3"/>
  <c r="AZ119" i="3"/>
  <c r="BN119" i="3" s="1"/>
  <c r="BL119" i="3"/>
  <c r="AZ81" i="3"/>
  <c r="BN81" i="3" s="1"/>
  <c r="BL81" i="3"/>
  <c r="AZ19" i="3"/>
  <c r="BN19" i="3" s="1"/>
  <c r="BL19" i="3"/>
  <c r="AZ16" i="3"/>
  <c r="BN16" i="3" s="1"/>
  <c r="BL16" i="3"/>
  <c r="AZ242" i="3"/>
  <c r="BN242" i="3" s="1"/>
  <c r="BL242" i="3"/>
  <c r="BL111" i="3"/>
  <c r="AZ111" i="3"/>
  <c r="BN111" i="3" s="1"/>
  <c r="AZ55" i="3"/>
  <c r="BN55" i="3" s="1"/>
  <c r="BL55" i="3"/>
  <c r="AZ210" i="3"/>
  <c r="BN210" i="3" s="1"/>
  <c r="BL210" i="3"/>
  <c r="AZ178" i="3"/>
  <c r="BN178" i="3" s="1"/>
  <c r="BL178" i="3"/>
  <c r="AZ258" i="3"/>
  <c r="BN258" i="3" s="1"/>
  <c r="BL258" i="3"/>
  <c r="AZ91" i="3"/>
  <c r="BN91" i="3" s="1"/>
  <c r="BL91" i="3"/>
  <c r="AZ198" i="3"/>
  <c r="BN198" i="3" s="1"/>
  <c r="BL198" i="3"/>
  <c r="AZ133" i="3"/>
  <c r="BN133" i="3" s="1"/>
  <c r="BL133" i="3"/>
  <c r="AZ209" i="3"/>
  <c r="BN209" i="3" s="1"/>
  <c r="BL209" i="3"/>
  <c r="AZ59" i="3"/>
  <c r="BN59" i="3" s="1"/>
  <c r="BL59" i="3"/>
  <c r="AZ168" i="3"/>
  <c r="BN168" i="3" s="1"/>
  <c r="BL168" i="3"/>
  <c r="AZ30" i="3"/>
  <c r="BN30" i="3" s="1"/>
  <c r="BL30" i="3"/>
  <c r="AZ206" i="3"/>
  <c r="BN206" i="3" s="1"/>
  <c r="BL206" i="3"/>
  <c r="AZ94" i="3"/>
  <c r="BN94" i="3" s="1"/>
  <c r="BL94" i="3"/>
  <c r="AZ47" i="3"/>
  <c r="BN47" i="3" s="1"/>
  <c r="BL47" i="3"/>
  <c r="AZ262" i="3"/>
  <c r="BN262" i="3" s="1"/>
  <c r="BL262" i="3"/>
  <c r="AZ221" i="3"/>
  <c r="BN221" i="3" s="1"/>
  <c r="BL221" i="3"/>
  <c r="AZ236" i="3"/>
  <c r="BN236" i="3" s="1"/>
  <c r="BL236" i="3"/>
  <c r="AZ204" i="3"/>
  <c r="BN204" i="3" s="1"/>
  <c r="BL204" i="3"/>
  <c r="AZ124" i="3"/>
  <c r="BN124" i="3" s="1"/>
  <c r="BL124" i="3"/>
  <c r="AZ232" i="3"/>
  <c r="BN232" i="3" s="1"/>
  <c r="BL232" i="3"/>
  <c r="AZ34" i="3"/>
  <c r="BN34" i="3" s="1"/>
  <c r="BL34" i="3"/>
  <c r="AZ279" i="3"/>
  <c r="BN279" i="3" s="1"/>
  <c r="BL279" i="3"/>
  <c r="AZ121" i="3"/>
  <c r="BN121" i="3" s="1"/>
  <c r="BL121" i="3"/>
  <c r="AZ154" i="3"/>
  <c r="BN154" i="3" s="1"/>
  <c r="BL154" i="3"/>
  <c r="AZ106" i="3"/>
  <c r="BN106" i="3" s="1"/>
  <c r="BL106" i="3"/>
  <c r="AZ181" i="3"/>
  <c r="BN181" i="3" s="1"/>
  <c r="BL181" i="3"/>
  <c r="AZ73" i="3"/>
  <c r="BN73" i="3" s="1"/>
  <c r="BL73" i="3"/>
  <c r="AZ208" i="3"/>
  <c r="BN208" i="3" s="1"/>
  <c r="BL208" i="3"/>
  <c r="AZ89" i="3"/>
  <c r="BN89" i="3" s="1"/>
  <c r="BL89" i="3"/>
  <c r="AZ40" i="3"/>
  <c r="BN40" i="3" s="1"/>
  <c r="BL40" i="3"/>
  <c r="AZ114" i="3"/>
  <c r="BN114" i="3" s="1"/>
  <c r="BL114" i="3"/>
  <c r="AZ50" i="3"/>
  <c r="BN50" i="3" s="1"/>
  <c r="BL50" i="3"/>
  <c r="AZ187" i="3"/>
  <c r="BN187" i="3" s="1"/>
  <c r="BL187" i="3"/>
  <c r="AZ164" i="3"/>
  <c r="BN164" i="3" s="1"/>
  <c r="BL164" i="3"/>
  <c r="AZ132" i="3"/>
  <c r="BN132" i="3" s="1"/>
  <c r="BL132" i="3"/>
  <c r="AZ92" i="3"/>
  <c r="BN92" i="3" s="1"/>
  <c r="BL92" i="3"/>
  <c r="AZ60" i="3"/>
  <c r="BN60" i="3" s="1"/>
  <c r="BL60" i="3"/>
  <c r="AZ136" i="3"/>
  <c r="BN136" i="3" s="1"/>
  <c r="BL136" i="3"/>
  <c r="AZ39" i="3"/>
  <c r="BN39" i="3" s="1"/>
  <c r="BL39" i="3"/>
  <c r="BL207" i="3"/>
  <c r="AZ207" i="3"/>
  <c r="BN207" i="3" s="1"/>
  <c r="AZ72" i="3"/>
  <c r="BN72" i="3" s="1"/>
  <c r="BL72" i="3"/>
  <c r="AZ243" i="3"/>
  <c r="BN243" i="3" s="1"/>
  <c r="BL243" i="3"/>
  <c r="AZ144" i="3"/>
  <c r="BN144" i="3" s="1"/>
  <c r="BL144" i="3"/>
  <c r="BL269" i="3"/>
  <c r="AZ269" i="3"/>
  <c r="BN269" i="3" s="1"/>
  <c r="BD246" i="3"/>
  <c r="AX28" i="3"/>
  <c r="BF28" i="3" s="1"/>
  <c r="AV31" i="3"/>
  <c r="AV131" i="3"/>
  <c r="AX235" i="3"/>
  <c r="BF235" i="3" s="1"/>
  <c r="AX203" i="3"/>
  <c r="BF203" i="3" s="1"/>
  <c r="AX139" i="3"/>
  <c r="BF139" i="3" s="1"/>
  <c r="AX107" i="3"/>
  <c r="BF107" i="3" s="1"/>
  <c r="AX75" i="3"/>
  <c r="BF75" i="3" s="1"/>
  <c r="AX45" i="3"/>
  <c r="BF45" i="3" s="1"/>
  <c r="AW237" i="3"/>
  <c r="BE237" i="3" s="1"/>
  <c r="AW40" i="3"/>
  <c r="BE40" i="3" s="1"/>
  <c r="AZ275" i="3"/>
  <c r="BN275" i="3" s="1"/>
  <c r="BL275" i="3"/>
  <c r="AZ245" i="3"/>
  <c r="BN245" i="3" s="1"/>
  <c r="BL245" i="3"/>
  <c r="AW199" i="3"/>
  <c r="BE199" i="3" s="1"/>
  <c r="AW114" i="3"/>
  <c r="BE114" i="3" s="1"/>
  <c r="AW93" i="3"/>
  <c r="BE93" i="3" s="1"/>
  <c r="BD227" i="3"/>
  <c r="AV143" i="3"/>
  <c r="AV204" i="3"/>
  <c r="BD267" i="3"/>
  <c r="BO267" i="3" s="1"/>
  <c r="BM267" i="3"/>
  <c r="BD224" i="3"/>
  <c r="BD162" i="3"/>
  <c r="BD130" i="3"/>
  <c r="BD98" i="3"/>
  <c r="BD66" i="3"/>
  <c r="AV125" i="3"/>
  <c r="AX266" i="3"/>
  <c r="BF266" i="3" s="1"/>
  <c r="AX138" i="3"/>
  <c r="BF138" i="3" s="1"/>
  <c r="AX110" i="3"/>
  <c r="BF110" i="3" s="1"/>
  <c r="AX78" i="3"/>
  <c r="BF78" i="3" s="1"/>
  <c r="AW128" i="3"/>
  <c r="BE128" i="3" s="1"/>
  <c r="AZ271" i="3"/>
  <c r="BN271" i="3" s="1"/>
  <c r="BL271" i="3"/>
  <c r="AW220" i="3"/>
  <c r="BE220" i="3" s="1"/>
  <c r="AW129" i="3"/>
  <c r="BE129" i="3" s="1"/>
  <c r="AW70" i="3"/>
  <c r="BE70" i="3" s="1"/>
  <c r="AV266" i="3"/>
  <c r="BL167" i="3"/>
  <c r="AZ167" i="3"/>
  <c r="BN167" i="3" s="1"/>
  <c r="BD281" i="3"/>
  <c r="BO281" i="3" s="1"/>
  <c r="BD166" i="3"/>
  <c r="BD206" i="3"/>
  <c r="BD86" i="3"/>
  <c r="BM86" i="3"/>
  <c r="BD26" i="3"/>
  <c r="BD232" i="3"/>
  <c r="BD141" i="3"/>
  <c r="AV235" i="3"/>
  <c r="AX229" i="3"/>
  <c r="BF229" i="3" s="1"/>
  <c r="AX189" i="3"/>
  <c r="BF189" i="3" s="1"/>
  <c r="AW259" i="3"/>
  <c r="BE259" i="3" s="1"/>
  <c r="AW152" i="3"/>
  <c r="BE152" i="3" s="1"/>
  <c r="AV244" i="3"/>
  <c r="AV197" i="3"/>
  <c r="AW258" i="3"/>
  <c r="BE258" i="3" s="1"/>
  <c r="AW219" i="3"/>
  <c r="BE219" i="3" s="1"/>
  <c r="BD102" i="3"/>
  <c r="AW192" i="3"/>
  <c r="BE192" i="3" s="1"/>
  <c r="AV140" i="3"/>
  <c r="AV68" i="3"/>
  <c r="BD185" i="3"/>
  <c r="BO185" i="3" s="1"/>
  <c r="BM185" i="3"/>
  <c r="AW206" i="3"/>
  <c r="BE206" i="3" s="1"/>
  <c r="AZ142" i="3"/>
  <c r="BN142" i="3" s="1"/>
  <c r="BL142" i="3"/>
  <c r="AX60" i="3"/>
  <c r="BF60" i="3" s="1"/>
  <c r="AV88" i="3"/>
  <c r="AV126" i="3"/>
  <c r="AV216" i="3"/>
  <c r="BD134" i="3"/>
  <c r="BO134" i="3" s="1"/>
  <c r="BM134" i="3"/>
  <c r="AZ70" i="3"/>
  <c r="BN70" i="3" s="1"/>
  <c r="BL70" i="3"/>
  <c r="BM241" i="3"/>
  <c r="AZ29" i="3"/>
  <c r="BN29" i="3" s="1"/>
  <c r="BL29" i="3"/>
  <c r="AZ268" i="3"/>
  <c r="BN268" i="3" s="1"/>
  <c r="BL268" i="3"/>
  <c r="AZ264" i="3"/>
  <c r="BN264" i="3" s="1"/>
  <c r="BL264" i="3"/>
  <c r="AZ251" i="3"/>
  <c r="BN251" i="3" s="1"/>
  <c r="BL251" i="3"/>
  <c r="AZ254" i="3"/>
  <c r="BN254" i="3" s="1"/>
  <c r="BL254" i="3"/>
  <c r="AZ113" i="3"/>
  <c r="BN113" i="3" s="1"/>
  <c r="BL113" i="3"/>
  <c r="AZ67" i="3"/>
  <c r="BN67" i="3" s="1"/>
  <c r="BL67" i="3"/>
  <c r="AZ235" i="3"/>
  <c r="BN235" i="3" s="1"/>
  <c r="BL235" i="3"/>
  <c r="AZ139" i="3"/>
  <c r="BN139" i="3" s="1"/>
  <c r="BL139" i="3"/>
  <c r="AZ103" i="3"/>
  <c r="BN103" i="3" s="1"/>
  <c r="BL103" i="3"/>
  <c r="AZ26" i="3"/>
  <c r="BN26" i="3" s="1"/>
  <c r="BL26" i="3"/>
  <c r="AZ202" i="3"/>
  <c r="BN202" i="3" s="1"/>
  <c r="BL202" i="3"/>
  <c r="AZ162" i="3"/>
  <c r="BN162" i="3" s="1"/>
  <c r="BL162" i="3"/>
  <c r="AZ79" i="3"/>
  <c r="BN79" i="3" s="1"/>
  <c r="BL79" i="3"/>
  <c r="AZ190" i="3"/>
  <c r="BN190" i="3" s="1"/>
  <c r="BL190" i="3"/>
  <c r="AZ237" i="3"/>
  <c r="BN237" i="3" s="1"/>
  <c r="BL237" i="3"/>
  <c r="AZ35" i="3"/>
  <c r="BN35" i="3" s="1"/>
  <c r="BL35" i="3"/>
  <c r="AZ193" i="3"/>
  <c r="BN193" i="3" s="1"/>
  <c r="BL193" i="3"/>
  <c r="AZ249" i="3"/>
  <c r="BN249" i="3" s="1"/>
  <c r="BL249" i="3"/>
  <c r="AZ137" i="3"/>
  <c r="BN137" i="3" s="1"/>
  <c r="BL137" i="3"/>
  <c r="AZ53" i="3"/>
  <c r="BN53" i="3" s="1"/>
  <c r="BL53" i="3"/>
  <c r="AZ104" i="3"/>
  <c r="BN104" i="3" s="1"/>
  <c r="BL104" i="3"/>
  <c r="AZ85" i="3"/>
  <c r="BN85" i="3" s="1"/>
  <c r="BL85" i="3"/>
  <c r="AZ182" i="3"/>
  <c r="BN182" i="3" s="1"/>
  <c r="BL182" i="3"/>
  <c r="AZ62" i="3"/>
  <c r="BN62" i="3" s="1"/>
  <c r="BL62" i="3"/>
  <c r="AZ36" i="3"/>
  <c r="BN36" i="3" s="1"/>
  <c r="BL36" i="3"/>
  <c r="AZ141" i="3"/>
  <c r="BN141" i="3" s="1"/>
  <c r="BL141" i="3"/>
  <c r="AZ228" i="3"/>
  <c r="BN228" i="3" s="1"/>
  <c r="BL228" i="3"/>
  <c r="AZ196" i="3"/>
  <c r="BN196" i="3" s="1"/>
  <c r="BL196" i="3"/>
  <c r="AZ281" i="3"/>
  <c r="BN281" i="3" s="1"/>
  <c r="BL281" i="3"/>
  <c r="AZ216" i="3"/>
  <c r="BN216" i="3" s="1"/>
  <c r="BL216" i="3"/>
  <c r="BL135" i="3"/>
  <c r="AZ135" i="3"/>
  <c r="BN135" i="3" s="1"/>
  <c r="BL263" i="3"/>
  <c r="AZ263" i="3"/>
  <c r="BN263" i="3" s="1"/>
  <c r="AZ83" i="3"/>
  <c r="BN83" i="3" s="1"/>
  <c r="BL83" i="3"/>
  <c r="AZ138" i="3"/>
  <c r="BN138" i="3" s="1"/>
  <c r="BL138" i="3"/>
  <c r="BL82" i="3"/>
  <c r="AZ82" i="3"/>
  <c r="BN82" i="3" s="1"/>
  <c r="AZ200" i="3"/>
  <c r="BN200" i="3" s="1"/>
  <c r="BL200" i="3"/>
  <c r="AZ49" i="3"/>
  <c r="BN49" i="3" s="1"/>
  <c r="BL49" i="3"/>
  <c r="AZ118" i="3"/>
  <c r="BN118" i="3" s="1"/>
  <c r="BL118" i="3"/>
  <c r="AZ63" i="3"/>
  <c r="BN63" i="3" s="1"/>
  <c r="BL63" i="3"/>
  <c r="BL98" i="3"/>
  <c r="AZ98" i="3"/>
  <c r="BN98" i="3" s="1"/>
  <c r="AZ150" i="3"/>
  <c r="BN150" i="3" s="1"/>
  <c r="BL150" i="3"/>
  <c r="BL255" i="3"/>
  <c r="AZ255" i="3"/>
  <c r="BN255" i="3" s="1"/>
  <c r="BL215" i="3"/>
  <c r="AZ215" i="3"/>
  <c r="BN215" i="3" s="1"/>
  <c r="AZ156" i="3"/>
  <c r="BN156" i="3" s="1"/>
  <c r="BL156" i="3"/>
  <c r="AZ116" i="3"/>
  <c r="BN116" i="3" s="1"/>
  <c r="BL116" i="3"/>
  <c r="AZ84" i="3"/>
  <c r="BN84" i="3" s="1"/>
  <c r="BL84" i="3"/>
  <c r="BL52" i="3"/>
  <c r="AZ52" i="3"/>
  <c r="BN52" i="3" s="1"/>
  <c r="AZ112" i="3"/>
  <c r="BN112" i="3" s="1"/>
  <c r="BL112" i="3"/>
  <c r="AZ24" i="3"/>
  <c r="BN24" i="3" s="1"/>
  <c r="BL24" i="3"/>
  <c r="BL247" i="3"/>
  <c r="AZ247" i="3"/>
  <c r="BN247" i="3" s="1"/>
  <c r="AZ152" i="3"/>
  <c r="BN152" i="3" s="1"/>
  <c r="BL152" i="3"/>
  <c r="AZ48" i="3"/>
  <c r="BN48" i="3" s="1"/>
  <c r="BL48" i="3"/>
  <c r="AZ203" i="3"/>
  <c r="BN203" i="3" s="1"/>
  <c r="BL203" i="3"/>
  <c r="AZ120" i="3"/>
  <c r="BN120" i="3" s="1"/>
  <c r="BL120" i="3"/>
  <c r="AZ273" i="3"/>
  <c r="BN273" i="3" s="1"/>
  <c r="BL273" i="3"/>
  <c r="BL191" i="3"/>
  <c r="AZ191" i="3"/>
  <c r="BN191" i="3" s="1"/>
  <c r="AZ179" i="3"/>
  <c r="BN179" i="3" s="1"/>
  <c r="BL179" i="3"/>
  <c r="AZ265" i="3"/>
  <c r="BN265" i="3" s="1"/>
  <c r="BL265" i="3"/>
  <c r="BD247" i="3"/>
  <c r="BD226" i="3"/>
  <c r="BD133" i="3"/>
  <c r="BD101" i="3"/>
  <c r="BD14" i="3"/>
  <c r="BD223" i="3"/>
  <c r="BD205" i="3"/>
  <c r="BD67" i="3"/>
  <c r="AX255" i="3"/>
  <c r="BF255" i="3" s="1"/>
  <c r="BD213" i="3"/>
  <c r="AW125" i="3"/>
  <c r="BE125" i="3" s="1"/>
  <c r="BL143" i="3"/>
  <c r="AZ143" i="3"/>
  <c r="BN143" i="3" s="1"/>
  <c r="BD236" i="3"/>
  <c r="BM236" i="3"/>
  <c r="BD262" i="3"/>
  <c r="BD113" i="3"/>
  <c r="BD221" i="3"/>
  <c r="BD194" i="3"/>
  <c r="BD111" i="3"/>
  <c r="BD55" i="3"/>
  <c r="BD22" i="3"/>
  <c r="BD175" i="3"/>
  <c r="BD144" i="3"/>
  <c r="AV93" i="3"/>
  <c r="AX262" i="3"/>
  <c r="BF262" i="3" s="1"/>
  <c r="AX198" i="3"/>
  <c r="BF198" i="3" s="1"/>
  <c r="BD210" i="3"/>
  <c r="BD74" i="3"/>
  <c r="BO74" i="3" s="1"/>
  <c r="BM74" i="3"/>
  <c r="BD107" i="3"/>
  <c r="BO107" i="3" s="1"/>
  <c r="BD75" i="3"/>
  <c r="BD32" i="3"/>
  <c r="BO32" i="3" s="1"/>
  <c r="BM32" i="3"/>
  <c r="AX157" i="3"/>
  <c r="BF157" i="3" s="1"/>
  <c r="BD261" i="3"/>
  <c r="BD274" i="3"/>
  <c r="BD252" i="3"/>
  <c r="BD219" i="3"/>
  <c r="BD135" i="3"/>
  <c r="BD104" i="3"/>
  <c r="BD72" i="3"/>
  <c r="BD48" i="3"/>
  <c r="BD183" i="3"/>
  <c r="BM183" i="3"/>
  <c r="BD152" i="3"/>
  <c r="AZ69" i="3"/>
  <c r="BN69" i="3" s="1"/>
  <c r="BL69" i="3"/>
  <c r="AV108" i="3"/>
  <c r="BD38" i="3"/>
  <c r="AZ185" i="3"/>
  <c r="BN185" i="3" s="1"/>
  <c r="BL185" i="3"/>
  <c r="AV237" i="3"/>
  <c r="BD118" i="3"/>
  <c r="BO118" i="3" s="1"/>
  <c r="AX140" i="3"/>
  <c r="BF140" i="3" s="1"/>
  <c r="AZ102" i="3"/>
  <c r="BN102" i="3" s="1"/>
  <c r="BL102" i="3"/>
  <c r="BD193" i="3"/>
  <c r="BD121" i="3"/>
  <c r="BO121" i="3" s="1"/>
  <c r="AV184" i="3"/>
  <c r="AZ134" i="3"/>
  <c r="BN134" i="3" s="1"/>
  <c r="BL134" i="3"/>
  <c r="AZ46" i="3"/>
  <c r="BN46" i="3" s="1"/>
  <c r="BL46" i="3"/>
  <c r="BD265" i="3"/>
  <c r="BO265" i="3" s="1"/>
  <c r="BM265" i="3"/>
  <c r="AX223" i="3"/>
  <c r="BF223" i="3" s="1"/>
  <c r="AW205" i="3"/>
  <c r="BE205" i="3" s="1"/>
  <c r="AX30" i="3"/>
  <c r="BF30" i="3" s="1"/>
  <c r="AV30" i="3"/>
  <c r="AW196" i="3"/>
  <c r="BE196" i="3" s="1"/>
  <c r="AX234" i="3"/>
  <c r="BF234" i="3" s="1"/>
  <c r="AX94" i="3"/>
  <c r="BF94" i="3" s="1"/>
  <c r="AV269" i="3"/>
  <c r="AW212" i="3"/>
  <c r="BE212" i="3" s="1"/>
  <c r="AW226" i="3"/>
  <c r="BE226" i="3" s="1"/>
  <c r="AX101" i="3"/>
  <c r="BF101" i="3" s="1"/>
  <c r="AX123" i="3"/>
  <c r="BF123" i="3" s="1"/>
  <c r="AX91" i="3"/>
  <c r="BF91" i="3" s="1"/>
  <c r="AV268" i="3"/>
  <c r="AW188" i="3"/>
  <c r="BE188" i="3" s="1"/>
  <c r="AW178" i="3"/>
  <c r="BE178" i="3" s="1"/>
  <c r="AW146" i="3"/>
  <c r="BE146" i="3" s="1"/>
  <c r="AX278" i="3"/>
  <c r="BF278" i="3" s="1"/>
  <c r="AX178" i="3"/>
  <c r="BF178" i="3" s="1"/>
  <c r="AV248" i="3"/>
  <c r="AV146" i="3"/>
  <c r="AV53" i="3"/>
  <c r="AX205" i="3"/>
  <c r="BF205" i="3" s="1"/>
  <c r="AX61" i="3"/>
  <c r="BF61" i="3" s="1"/>
  <c r="AX47" i="3"/>
  <c r="BF47" i="3" s="1"/>
  <c r="AW31" i="3"/>
  <c r="BE31" i="3" s="1"/>
  <c r="AV229" i="3"/>
  <c r="AX14" i="3"/>
  <c r="BF14" i="3" s="1"/>
  <c r="AW175" i="3"/>
  <c r="BE175" i="3" s="1"/>
  <c r="AW133" i="3"/>
  <c r="BE133" i="3" s="1"/>
  <c r="AW101" i="3"/>
  <c r="BE101" i="3" s="1"/>
  <c r="AW63" i="3"/>
  <c r="BE63" i="3" s="1"/>
  <c r="AW273" i="3"/>
  <c r="BE273" i="3" s="1"/>
  <c r="AV132" i="3"/>
  <c r="AW223" i="3"/>
  <c r="BE223" i="3" s="1"/>
  <c r="AW256" i="3"/>
  <c r="BE256" i="3" s="1"/>
  <c r="AV80" i="3"/>
  <c r="AV238" i="3"/>
  <c r="AV62" i="3"/>
  <c r="AX252" i="3"/>
  <c r="BF252" i="3" s="1"/>
  <c r="AX39" i="3"/>
  <c r="BF39" i="3" s="1"/>
  <c r="AV277" i="3"/>
  <c r="AW89" i="3"/>
  <c r="BE89" i="3" s="1"/>
  <c r="AV36" i="3"/>
  <c r="AV21" i="3"/>
  <c r="AV115" i="3"/>
  <c r="AX247" i="3"/>
  <c r="BF247" i="3" s="1"/>
  <c r="AX231" i="3"/>
  <c r="BF231" i="3" s="1"/>
  <c r="AX215" i="3"/>
  <c r="BF215" i="3" s="1"/>
  <c r="AX167" i="3"/>
  <c r="BF167" i="3" s="1"/>
  <c r="AX135" i="3"/>
  <c r="BF135" i="3" s="1"/>
  <c r="AX103" i="3"/>
  <c r="BF103" i="3" s="1"/>
  <c r="AX36" i="3"/>
  <c r="BF36" i="3" s="1"/>
  <c r="AW221" i="3"/>
  <c r="BE221" i="3" s="1"/>
  <c r="AW136" i="3"/>
  <c r="BE136" i="3" s="1"/>
  <c r="AV273" i="3"/>
  <c r="AV181" i="3"/>
  <c r="AW92" i="3"/>
  <c r="BE92" i="3" s="1"/>
  <c r="AW254" i="3"/>
  <c r="BE254" i="3" s="1"/>
  <c r="AW215" i="3"/>
  <c r="BE215" i="3" s="1"/>
  <c r="AW194" i="3"/>
  <c r="BE194" i="3" s="1"/>
  <c r="AW157" i="3"/>
  <c r="BE157" i="3" s="1"/>
  <c r="AW25" i="3"/>
  <c r="BE25" i="3" s="1"/>
  <c r="AV254" i="3"/>
  <c r="AV212" i="3"/>
  <c r="AW164" i="3"/>
  <c r="BE164" i="3" s="1"/>
  <c r="AV25" i="3"/>
  <c r="AV47" i="3"/>
  <c r="AX274" i="3"/>
  <c r="BF274" i="3" s="1"/>
  <c r="AX258" i="3"/>
  <c r="BF258" i="3" s="1"/>
  <c r="AX222" i="3"/>
  <c r="BF222" i="3" s="1"/>
  <c r="AX190" i="3"/>
  <c r="BF190" i="3" s="1"/>
  <c r="AX174" i="3"/>
  <c r="BF174" i="3" s="1"/>
  <c r="AX158" i="3"/>
  <c r="BF158" i="3" s="1"/>
  <c r="AX102" i="3"/>
  <c r="BF102" i="3" s="1"/>
  <c r="AW247" i="3"/>
  <c r="BE247" i="3" s="1"/>
  <c r="AW124" i="3"/>
  <c r="BE124" i="3" s="1"/>
  <c r="AW268" i="3"/>
  <c r="BE268" i="3" s="1"/>
  <c r="AW228" i="3"/>
  <c r="BE228" i="3" s="1"/>
  <c r="AW214" i="3"/>
  <c r="BE214" i="3" s="1"/>
  <c r="AW187" i="3"/>
  <c r="BE187" i="3" s="1"/>
  <c r="AW123" i="3"/>
  <c r="BE123" i="3" s="1"/>
  <c r="AW102" i="3"/>
  <c r="BE102" i="3" s="1"/>
  <c r="AW38" i="3"/>
  <c r="BE38" i="3" s="1"/>
  <c r="AW24" i="3"/>
  <c r="BE24" i="3" s="1"/>
  <c r="AV167" i="3"/>
  <c r="AV234" i="3"/>
  <c r="AV202" i="3"/>
  <c r="AV42" i="3"/>
  <c r="AX277" i="3"/>
  <c r="BF277" i="3" s="1"/>
  <c r="AX221" i="3"/>
  <c r="BF221" i="3" s="1"/>
  <c r="AX181" i="3"/>
  <c r="BF181" i="3" s="1"/>
  <c r="AX165" i="3"/>
  <c r="BF165" i="3" s="1"/>
  <c r="AX145" i="3"/>
  <c r="BF145" i="3" s="1"/>
  <c r="AX113" i="3"/>
  <c r="BF113" i="3" s="1"/>
  <c r="AX51" i="3"/>
  <c r="BF51" i="3" s="1"/>
  <c r="AX27" i="3"/>
  <c r="BF27" i="3" s="1"/>
  <c r="AX43" i="3"/>
  <c r="BF43" i="3" s="1"/>
  <c r="AW232" i="3"/>
  <c r="BE232" i="3" s="1"/>
  <c r="AV276" i="3"/>
  <c r="AW274" i="3"/>
  <c r="BE274" i="3" s="1"/>
  <c r="AV17" i="3"/>
  <c r="AW56" i="3"/>
  <c r="BE56" i="3" s="1"/>
  <c r="AV189" i="3"/>
  <c r="AW111" i="3"/>
  <c r="BE111" i="3" s="1"/>
  <c r="AW42" i="3"/>
  <c r="BE42" i="3" s="1"/>
  <c r="AW27" i="3"/>
  <c r="BE27" i="3" s="1"/>
  <c r="AV278" i="3"/>
  <c r="AV83" i="3"/>
  <c r="AV156" i="3"/>
  <c r="AV124" i="3"/>
  <c r="AV92" i="3"/>
  <c r="AV60" i="3"/>
  <c r="AW176" i="3"/>
  <c r="BE176" i="3" s="1"/>
  <c r="AV187" i="3"/>
  <c r="AW240" i="3"/>
  <c r="BE240" i="3" s="1"/>
  <c r="AW190" i="3"/>
  <c r="BE190" i="3" s="1"/>
  <c r="AW147" i="3"/>
  <c r="BE147" i="3" s="1"/>
  <c r="AW115" i="3"/>
  <c r="BE115" i="3" s="1"/>
  <c r="AW67" i="3"/>
  <c r="BE67" i="3" s="1"/>
  <c r="AV136" i="3"/>
  <c r="AV56" i="3"/>
  <c r="AV39" i="3"/>
  <c r="AX264" i="3"/>
  <c r="BF264" i="3" s="1"/>
  <c r="AX248" i="3"/>
  <c r="BF248" i="3" s="1"/>
  <c r="AX232" i="3"/>
  <c r="BF232" i="3" s="1"/>
  <c r="AX200" i="3"/>
  <c r="BF200" i="3" s="1"/>
  <c r="AX152" i="3"/>
  <c r="BF152" i="3" s="1"/>
  <c r="AX104" i="3"/>
  <c r="BF104" i="3" s="1"/>
  <c r="AX72" i="3"/>
  <c r="BF72" i="3" s="1"/>
  <c r="AX23" i="3"/>
  <c r="BF23" i="3" s="1"/>
  <c r="AW255" i="3"/>
  <c r="BE255" i="3" s="1"/>
  <c r="AV243" i="3"/>
  <c r="AW272" i="3"/>
  <c r="BE272" i="3" s="1"/>
  <c r="AW57" i="3"/>
  <c r="BE57" i="3" s="1"/>
  <c r="AV64" i="3"/>
  <c r="AV54" i="3"/>
  <c r="AV280" i="3"/>
  <c r="AV208" i="3"/>
  <c r="AV176" i="3"/>
  <c r="AV96" i="3"/>
  <c r="AV51" i="3"/>
  <c r="AV158" i="3"/>
  <c r="AV110" i="3"/>
  <c r="AV196" i="3"/>
  <c r="AV99" i="3"/>
  <c r="AX269" i="3"/>
  <c r="BF269" i="3" s="1"/>
  <c r="AX20" i="3"/>
  <c r="BF20" i="3" s="1"/>
  <c r="AV61" i="3"/>
  <c r="AX155" i="3"/>
  <c r="BF155" i="3" s="1"/>
  <c r="AV147" i="3"/>
  <c r="AW222" i="3"/>
  <c r="BE222" i="3" s="1"/>
  <c r="AV188" i="3"/>
  <c r="AX226" i="3"/>
  <c r="BF226" i="3" s="1"/>
  <c r="AX194" i="3"/>
  <c r="BF194" i="3" s="1"/>
  <c r="AW276" i="3"/>
  <c r="BE276" i="3" s="1"/>
  <c r="AW155" i="3"/>
  <c r="BE155" i="3" s="1"/>
  <c r="AW43" i="3"/>
  <c r="BE43" i="3" s="1"/>
  <c r="AV114" i="3"/>
  <c r="AV82" i="3"/>
  <c r="AX133" i="3"/>
  <c r="BF133" i="3" s="1"/>
  <c r="AX97" i="3"/>
  <c r="BF97" i="3" s="1"/>
  <c r="AW243" i="3"/>
  <c r="BE243" i="3" s="1"/>
  <c r="AV165" i="3"/>
  <c r="AW156" i="3"/>
  <c r="BE156" i="3" s="1"/>
  <c r="AV20" i="3"/>
  <c r="AW48" i="3"/>
  <c r="BE48" i="3" s="1"/>
  <c r="AW22" i="3"/>
  <c r="BE22" i="3" s="1"/>
  <c r="AW137" i="3"/>
  <c r="BE137" i="3" s="1"/>
  <c r="AW30" i="3"/>
  <c r="BE30" i="3" s="1"/>
  <c r="AV57" i="3"/>
  <c r="AV182" i="3"/>
  <c r="AX21" i="3"/>
  <c r="BF21" i="3" s="1"/>
  <c r="AX34" i="3"/>
  <c r="BF34" i="3" s="1"/>
  <c r="AV34" i="3"/>
  <c r="AV97" i="3"/>
  <c r="AV145" i="3"/>
  <c r="AX211" i="3"/>
  <c r="BF211" i="3" s="1"/>
  <c r="AX179" i="3"/>
  <c r="BF179" i="3" s="1"/>
  <c r="AX163" i="3"/>
  <c r="BF163" i="3" s="1"/>
  <c r="AX131" i="3"/>
  <c r="BF131" i="3" s="1"/>
  <c r="AX99" i="3"/>
  <c r="BF99" i="3" s="1"/>
  <c r="AX83" i="3"/>
  <c r="BF83" i="3" s="1"/>
  <c r="AX67" i="3"/>
  <c r="BF67" i="3" s="1"/>
  <c r="AX55" i="3"/>
  <c r="BF55" i="3" s="1"/>
  <c r="AW200" i="3"/>
  <c r="BE200" i="3" s="1"/>
  <c r="AW104" i="3"/>
  <c r="BE104" i="3" s="1"/>
  <c r="AV177" i="3"/>
  <c r="AV211" i="3"/>
  <c r="AW279" i="3"/>
  <c r="BE279" i="3" s="1"/>
  <c r="AW246" i="3"/>
  <c r="BE246" i="3" s="1"/>
  <c r="AW135" i="3"/>
  <c r="BE135" i="3" s="1"/>
  <c r="AW82" i="3"/>
  <c r="BE82" i="3" s="1"/>
  <c r="AX18" i="3"/>
  <c r="BF18" i="3" s="1"/>
  <c r="AV18" i="3"/>
  <c r="AX37" i="3"/>
  <c r="BF37" i="3" s="1"/>
  <c r="AX202" i="3"/>
  <c r="BF202" i="3" s="1"/>
  <c r="AX154" i="3"/>
  <c r="BF154" i="3" s="1"/>
  <c r="AX130" i="3"/>
  <c r="BF130" i="3" s="1"/>
  <c r="AX98" i="3"/>
  <c r="BF98" i="3" s="1"/>
  <c r="AX66" i="3"/>
  <c r="BF66" i="3" s="1"/>
  <c r="AX22" i="3"/>
  <c r="BF22" i="3" s="1"/>
  <c r="AX15" i="3"/>
  <c r="BF15" i="3" s="1"/>
  <c r="AX44" i="3"/>
  <c r="BF44" i="3" s="1"/>
  <c r="AW160" i="3"/>
  <c r="BE160" i="3" s="1"/>
  <c r="AW96" i="3"/>
  <c r="BE96" i="3" s="1"/>
  <c r="AV169" i="3"/>
  <c r="AW84" i="3"/>
  <c r="BE84" i="3" s="1"/>
  <c r="AW260" i="3"/>
  <c r="BE260" i="3" s="1"/>
  <c r="AW34" i="3"/>
  <c r="BE34" i="3" s="1"/>
  <c r="AW180" i="3"/>
  <c r="BE180" i="3" s="1"/>
  <c r="AV89" i="3"/>
  <c r="AX253" i="3"/>
  <c r="BF253" i="3" s="1"/>
  <c r="AX193" i="3"/>
  <c r="BF193" i="3" s="1"/>
  <c r="AX141" i="3"/>
  <c r="BF141" i="3" s="1"/>
  <c r="AX69" i="3"/>
  <c r="BF69" i="3" s="1"/>
  <c r="AV260" i="3"/>
  <c r="AV163" i="3"/>
  <c r="AW132" i="3"/>
  <c r="BE132" i="3" s="1"/>
  <c r="AW116" i="3"/>
  <c r="BE116" i="3" s="1"/>
  <c r="AV37" i="3"/>
  <c r="AV180" i="3"/>
  <c r="AV148" i="3"/>
  <c r="AV116" i="3"/>
  <c r="AV84" i="3"/>
  <c r="AV52" i="3"/>
  <c r="AW144" i="3"/>
  <c r="BE144" i="3" s="1"/>
  <c r="AV272" i="3"/>
  <c r="AW280" i="3"/>
  <c r="BE280" i="3" s="1"/>
  <c r="AW94" i="3"/>
  <c r="BE94" i="3" s="1"/>
  <c r="AV112" i="3"/>
  <c r="AX100" i="3"/>
  <c r="BF100" i="3" s="1"/>
  <c r="AW208" i="3"/>
  <c r="BE208" i="3" s="1"/>
  <c r="AV256" i="3"/>
  <c r="AW174" i="3"/>
  <c r="BE174" i="3" s="1"/>
  <c r="AV160" i="3"/>
  <c r="AV46" i="3"/>
  <c r="AW14" i="3"/>
  <c r="BE14" i="3" s="1"/>
  <c r="AV69" i="3"/>
  <c r="AW80" i="3"/>
  <c r="BE80" i="3" s="1"/>
  <c r="AV240" i="3"/>
  <c r="AW26" i="3"/>
  <c r="BE26" i="3" s="1"/>
  <c r="AX224" i="3"/>
  <c r="BF224" i="3" s="1"/>
  <c r="AX192" i="3"/>
  <c r="BF192" i="3" s="1"/>
  <c r="AX144" i="3"/>
  <c r="BF144" i="3" s="1"/>
  <c r="AX128" i="3"/>
  <c r="BF128" i="3" s="1"/>
  <c r="AX112" i="3"/>
  <c r="BF112" i="3" s="1"/>
  <c r="Z159" i="4" l="1"/>
  <c r="AA101" i="4"/>
  <c r="AF101" i="4" s="1"/>
  <c r="Y132" i="4"/>
  <c r="Y159" i="4"/>
  <c r="Y133" i="4"/>
  <c r="AA132" i="4"/>
  <c r="AA133" i="4"/>
  <c r="AA206" i="4"/>
  <c r="Y233" i="4"/>
  <c r="Z206" i="4"/>
  <c r="AF206" i="4" s="1"/>
  <c r="AC14" i="4"/>
  <c r="AF14" i="4" s="1"/>
  <c r="AA238" i="4"/>
  <c r="Z221" i="4"/>
  <c r="Z239" i="4"/>
  <c r="AA68" i="4"/>
  <c r="AF68" i="4" s="1"/>
  <c r="AA246" i="4"/>
  <c r="Z205" i="4"/>
  <c r="Z158" i="4"/>
  <c r="Y158" i="4"/>
  <c r="AF158" i="4" s="1"/>
  <c r="AA37" i="4"/>
  <c r="AC37" i="4" s="1"/>
  <c r="AF37" i="4" s="1"/>
  <c r="Y60" i="4"/>
  <c r="AF60" i="4" s="1"/>
  <c r="Y199" i="4"/>
  <c r="AF199" i="4" s="1"/>
  <c r="AA138" i="4"/>
  <c r="AC8" i="4"/>
  <c r="AF8" i="4" s="1"/>
  <c r="AA244" i="4"/>
  <c r="Z244" i="4"/>
  <c r="AF244" i="4" s="1"/>
  <c r="Z52" i="4"/>
  <c r="AF52" i="4" s="1"/>
  <c r="Z5" i="4"/>
  <c r="AA5" i="4"/>
  <c r="Y5" i="4"/>
  <c r="AC26" i="4"/>
  <c r="AF26" i="4" s="1"/>
  <c r="AF99" i="4"/>
  <c r="AF225" i="4"/>
  <c r="AF221" i="4"/>
  <c r="AC34" i="4"/>
  <c r="AF34" i="4" s="1"/>
  <c r="AF202" i="4"/>
  <c r="AF205" i="4"/>
  <c r="AF54" i="4"/>
  <c r="AF85" i="4"/>
  <c r="AF78" i="4"/>
  <c r="AC16" i="4"/>
  <c r="AF16" i="4" s="1"/>
  <c r="AF45" i="4"/>
  <c r="AF164" i="4"/>
  <c r="AF81" i="4"/>
  <c r="AF102" i="4"/>
  <c r="AF138" i="4"/>
  <c r="AC23" i="4"/>
  <c r="AF23" i="4" s="1"/>
  <c r="AF233" i="4"/>
  <c r="AF142" i="4"/>
  <c r="Z44" i="4"/>
  <c r="AF44" i="4" s="1"/>
  <c r="AF108" i="4"/>
  <c r="AF155" i="4"/>
  <c r="AF150" i="4"/>
  <c r="AF180" i="4"/>
  <c r="AF116" i="4"/>
  <c r="AF170" i="4"/>
  <c r="Z174" i="4"/>
  <c r="AA174" i="4"/>
  <c r="AF124" i="4"/>
  <c r="AF133" i="4"/>
  <c r="AF132" i="4"/>
  <c r="AF226" i="4"/>
  <c r="AF122" i="4"/>
  <c r="AF173" i="4"/>
  <c r="AF139" i="4"/>
  <c r="AF123" i="4"/>
  <c r="AA113" i="4"/>
  <c r="Y113" i="4"/>
  <c r="Z113" i="4"/>
  <c r="Z222" i="4"/>
  <c r="Y222" i="4"/>
  <c r="AA222" i="4"/>
  <c r="Y243" i="4"/>
  <c r="AA243" i="4"/>
  <c r="Z243" i="4"/>
  <c r="Z48" i="4"/>
  <c r="AA48" i="4"/>
  <c r="Y48" i="4"/>
  <c r="Y30" i="4"/>
  <c r="AA30" i="4"/>
  <c r="Z30" i="4"/>
  <c r="Y70" i="4"/>
  <c r="Z70" i="4"/>
  <c r="AA70" i="4"/>
  <c r="AA93" i="4"/>
  <c r="Y93" i="4"/>
  <c r="Z93" i="4"/>
  <c r="Y179" i="4"/>
  <c r="Z179" i="4"/>
  <c r="AA179" i="4"/>
  <c r="Z32" i="4"/>
  <c r="AA32" i="4"/>
  <c r="Y32" i="4"/>
  <c r="Y167" i="4"/>
  <c r="Z167" i="4"/>
  <c r="AA167" i="4"/>
  <c r="Y118" i="4"/>
  <c r="Z118" i="4"/>
  <c r="AA118" i="4"/>
  <c r="AA153" i="4"/>
  <c r="Z153" i="4"/>
  <c r="Y153" i="4"/>
  <c r="AA57" i="4"/>
  <c r="Z57" i="4"/>
  <c r="Y57" i="4"/>
  <c r="Z152" i="4"/>
  <c r="AA152" i="4"/>
  <c r="Y152" i="4"/>
  <c r="Y187" i="4"/>
  <c r="Z187" i="4"/>
  <c r="AA187" i="4"/>
  <c r="Z104" i="4"/>
  <c r="AA104" i="4"/>
  <c r="Y104" i="4"/>
  <c r="Y66" i="4"/>
  <c r="AA66" i="4"/>
  <c r="Z66" i="4"/>
  <c r="Z156" i="4"/>
  <c r="AA156" i="4"/>
  <c r="Y156" i="4"/>
  <c r="Y95" i="4"/>
  <c r="Z95" i="4"/>
  <c r="AA95" i="4"/>
  <c r="Y115" i="4"/>
  <c r="Z115" i="4"/>
  <c r="AA115" i="4"/>
  <c r="Z20" i="4"/>
  <c r="AA20" i="4"/>
  <c r="Y20" i="4"/>
  <c r="Y58" i="4"/>
  <c r="Z58" i="4"/>
  <c r="AA58" i="4"/>
  <c r="Z144" i="4"/>
  <c r="AA144" i="4"/>
  <c r="Y144" i="4"/>
  <c r="Z212" i="4"/>
  <c r="AA212" i="4"/>
  <c r="Y212" i="4"/>
  <c r="Z55" i="4"/>
  <c r="Y55" i="4"/>
  <c r="AA55" i="4"/>
  <c r="Z140" i="4"/>
  <c r="AA140" i="4"/>
  <c r="Y140" i="4"/>
  <c r="AA217" i="4"/>
  <c r="Y217" i="4"/>
  <c r="Z217" i="4"/>
  <c r="Y154" i="4"/>
  <c r="Z154" i="4"/>
  <c r="AA154" i="4"/>
  <c r="AA105" i="4"/>
  <c r="Z105" i="4"/>
  <c r="Y105" i="4"/>
  <c r="Y215" i="4"/>
  <c r="Z215" i="4"/>
  <c r="AA215" i="4"/>
  <c r="AA65" i="4"/>
  <c r="Z65" i="4"/>
  <c r="Y65" i="4"/>
  <c r="AA17" i="4"/>
  <c r="Y17" i="4"/>
  <c r="Z17" i="4"/>
  <c r="Y231" i="4"/>
  <c r="Z231" i="4"/>
  <c r="AA231" i="4"/>
  <c r="Y203" i="4"/>
  <c r="Z203" i="4"/>
  <c r="AA203" i="4"/>
  <c r="Y131" i="4"/>
  <c r="Z131" i="4"/>
  <c r="AA131" i="4"/>
  <c r="Y183" i="4"/>
  <c r="Z183" i="4"/>
  <c r="AA183" i="4"/>
  <c r="Y27" i="4"/>
  <c r="Z27" i="4"/>
  <c r="AA27" i="4"/>
  <c r="AA189" i="4"/>
  <c r="Z189" i="4"/>
  <c r="Y189" i="4"/>
  <c r="AA145" i="4"/>
  <c r="Y145" i="4"/>
  <c r="Z145" i="4"/>
  <c r="AA161" i="4"/>
  <c r="Z161" i="4"/>
  <c r="Y161" i="4"/>
  <c r="Y47" i="4"/>
  <c r="Z47" i="4"/>
  <c r="AA47" i="4"/>
  <c r="Y31" i="4"/>
  <c r="Z31" i="4"/>
  <c r="AA31" i="4"/>
  <c r="AA157" i="4"/>
  <c r="Z157" i="4"/>
  <c r="Y157" i="4"/>
  <c r="Z40" i="4"/>
  <c r="AA40" i="4"/>
  <c r="Y40" i="4"/>
  <c r="Y178" i="4"/>
  <c r="AA178" i="4"/>
  <c r="Z178" i="4"/>
  <c r="Y91" i="4"/>
  <c r="Z91" i="4"/>
  <c r="AA91" i="4"/>
  <c r="Y127" i="4"/>
  <c r="Z127" i="4"/>
  <c r="AA127" i="4"/>
  <c r="Y195" i="4"/>
  <c r="Z195" i="4"/>
  <c r="AA195" i="4"/>
  <c r="Z96" i="4"/>
  <c r="AA96" i="4"/>
  <c r="Y96" i="4"/>
  <c r="AA97" i="4"/>
  <c r="Z97" i="4"/>
  <c r="Y97" i="4"/>
  <c r="AA24" i="4"/>
  <c r="Z24" i="4"/>
  <c r="Y24" i="4"/>
  <c r="AA137" i="4"/>
  <c r="Z137" i="4"/>
  <c r="Y137" i="4"/>
  <c r="Y63" i="4"/>
  <c r="Z63" i="4"/>
  <c r="AA63" i="4"/>
  <c r="AA193" i="4"/>
  <c r="Y193" i="4"/>
  <c r="Z193" i="4"/>
  <c r="AA77" i="4"/>
  <c r="Z77" i="4"/>
  <c r="Y77" i="4"/>
  <c r="AA117" i="4"/>
  <c r="Z117" i="4"/>
  <c r="Y117" i="4"/>
  <c r="Z148" i="4"/>
  <c r="AA148" i="4"/>
  <c r="Y148" i="4"/>
  <c r="Y15" i="4"/>
  <c r="Z15" i="4"/>
  <c r="AA15" i="4"/>
  <c r="AA49" i="4"/>
  <c r="Y49" i="4"/>
  <c r="Z49" i="4"/>
  <c r="AA209" i="4"/>
  <c r="Y209" i="4"/>
  <c r="Z209" i="4"/>
  <c r="Z72" i="4"/>
  <c r="AA72" i="4"/>
  <c r="Y72" i="4"/>
  <c r="AA237" i="4"/>
  <c r="Y237" i="4"/>
  <c r="Z237" i="4"/>
  <c r="Z119" i="4"/>
  <c r="Y119" i="4"/>
  <c r="AA119" i="4"/>
  <c r="Z67" i="4"/>
  <c r="Y67" i="4"/>
  <c r="AA67" i="4"/>
  <c r="Y79" i="4"/>
  <c r="Z79" i="4"/>
  <c r="AA79" i="4"/>
  <c r="Z192" i="4"/>
  <c r="AA192" i="4"/>
  <c r="Y192" i="4"/>
  <c r="AA73" i="4"/>
  <c r="Z73" i="4"/>
  <c r="Y73" i="4"/>
  <c r="Y171" i="4"/>
  <c r="Z171" i="4"/>
  <c r="AA171" i="4"/>
  <c r="AA165" i="4"/>
  <c r="Y165" i="4"/>
  <c r="Z165" i="4"/>
  <c r="Z87" i="4"/>
  <c r="Y87" i="4"/>
  <c r="AA87" i="4"/>
  <c r="Y146" i="4"/>
  <c r="Z146" i="4"/>
  <c r="AA146" i="4"/>
  <c r="AA41" i="4"/>
  <c r="Z41" i="4"/>
  <c r="Y41" i="4"/>
  <c r="Y86" i="4"/>
  <c r="Z86" i="4"/>
  <c r="AA86" i="4"/>
  <c r="Y234" i="4"/>
  <c r="Z234" i="4"/>
  <c r="AA234" i="4"/>
  <c r="Y126" i="4"/>
  <c r="Z126" i="4"/>
  <c r="AA126" i="4"/>
  <c r="AA120" i="4"/>
  <c r="Z120" i="4"/>
  <c r="Y120" i="4"/>
  <c r="Y135" i="4"/>
  <c r="Z135" i="4"/>
  <c r="AA135" i="4"/>
  <c r="Y147" i="4"/>
  <c r="Z147" i="4"/>
  <c r="AA147" i="4"/>
  <c r="Z71" i="4"/>
  <c r="Y71" i="4"/>
  <c r="AA71" i="4"/>
  <c r="Z136" i="4"/>
  <c r="AA136" i="4"/>
  <c r="Y136" i="4"/>
  <c r="Y130" i="4"/>
  <c r="Z130" i="4"/>
  <c r="AA130" i="4"/>
  <c r="Z200" i="4"/>
  <c r="AA200" i="4"/>
  <c r="Y200" i="4"/>
  <c r="Z224" i="4"/>
  <c r="AA224" i="4"/>
  <c r="Y224" i="4"/>
  <c r="Y50" i="4"/>
  <c r="Z50" i="4"/>
  <c r="AA50" i="4"/>
  <c r="AA121" i="4"/>
  <c r="Z121" i="4"/>
  <c r="Y121" i="4"/>
  <c r="Z160" i="4"/>
  <c r="AA160" i="4"/>
  <c r="Y160" i="4"/>
  <c r="AA53" i="4"/>
  <c r="Z53" i="4"/>
  <c r="Y53" i="4"/>
  <c r="AA61" i="4"/>
  <c r="Y61" i="4"/>
  <c r="Z61" i="4"/>
  <c r="AA76" i="4"/>
  <c r="Z76" i="4"/>
  <c r="Y76" i="4"/>
  <c r="Y162" i="4"/>
  <c r="AA162" i="4"/>
  <c r="Z162" i="4"/>
  <c r="Y94" i="4"/>
  <c r="AA94" i="4"/>
  <c r="Z94" i="4"/>
  <c r="Y90" i="4"/>
  <c r="Z90" i="4"/>
  <c r="AA90" i="4"/>
  <c r="Z176" i="4"/>
  <c r="AA176" i="4"/>
  <c r="Y176" i="4"/>
  <c r="Z196" i="4"/>
  <c r="AA196" i="4"/>
  <c r="Y196" i="4"/>
  <c r="AA149" i="4"/>
  <c r="Y149" i="4"/>
  <c r="Z149" i="4"/>
  <c r="Z35" i="4"/>
  <c r="Y35" i="4"/>
  <c r="AA35" i="4"/>
  <c r="Y235" i="4"/>
  <c r="Z235" i="4"/>
  <c r="AA235" i="4"/>
  <c r="Y107" i="4"/>
  <c r="Z107" i="4"/>
  <c r="AA107" i="4"/>
  <c r="Y42" i="4"/>
  <c r="AA42" i="4"/>
  <c r="Z42" i="4"/>
  <c r="Y114" i="4"/>
  <c r="Z114" i="4"/>
  <c r="AA114" i="4"/>
  <c r="Z232" i="4"/>
  <c r="AA232" i="4"/>
  <c r="Y232" i="4"/>
  <c r="Y134" i="4"/>
  <c r="Z134" i="4"/>
  <c r="AA134" i="4"/>
  <c r="Y43" i="4"/>
  <c r="Z43" i="4"/>
  <c r="AA43" i="4"/>
  <c r="Z39" i="4"/>
  <c r="Y39" i="4"/>
  <c r="AA39" i="4"/>
  <c r="Y59" i="4"/>
  <c r="Z59" i="4"/>
  <c r="AA59" i="4"/>
  <c r="Y223" i="4"/>
  <c r="Z223" i="4"/>
  <c r="AA223" i="4"/>
  <c r="Y111" i="4"/>
  <c r="Z111" i="4"/>
  <c r="AA111" i="4"/>
  <c r="Y83" i="4"/>
  <c r="Z83" i="4"/>
  <c r="AA83" i="4"/>
  <c r="Y82" i="4"/>
  <c r="Z82" i="4"/>
  <c r="AA82" i="4"/>
  <c r="Y143" i="4"/>
  <c r="Z143" i="4"/>
  <c r="AA143" i="4"/>
  <c r="Y242" i="4"/>
  <c r="AA242" i="4"/>
  <c r="Z242" i="4"/>
  <c r="AA177" i="4"/>
  <c r="Y177" i="4"/>
  <c r="Z177" i="4"/>
  <c r="Y214" i="4"/>
  <c r="Z214" i="4"/>
  <c r="AA214" i="4"/>
  <c r="Z220" i="4"/>
  <c r="AA220" i="4"/>
  <c r="Y220" i="4"/>
  <c r="Y166" i="4"/>
  <c r="Z166" i="4"/>
  <c r="AA166" i="4"/>
  <c r="Z128" i="4"/>
  <c r="AA128" i="4"/>
  <c r="Y128" i="4"/>
  <c r="Z228" i="4"/>
  <c r="AA228" i="4"/>
  <c r="Y228" i="4"/>
  <c r="Z100" i="4"/>
  <c r="AA100" i="4"/>
  <c r="Y100" i="4"/>
  <c r="AA88" i="4"/>
  <c r="Z88" i="4"/>
  <c r="Y88" i="4"/>
  <c r="Y163" i="4"/>
  <c r="Z163" i="4"/>
  <c r="AA163" i="4"/>
  <c r="Y210" i="4"/>
  <c r="AA210" i="4"/>
  <c r="Z210" i="4"/>
  <c r="Y62" i="4"/>
  <c r="AA62" i="4"/>
  <c r="Z62" i="4"/>
  <c r="AA129" i="4"/>
  <c r="Z129" i="4"/>
  <c r="Y129" i="4"/>
  <c r="Y22" i="4"/>
  <c r="Z22" i="4"/>
  <c r="AA22" i="4"/>
  <c r="Y46" i="4"/>
  <c r="Z46" i="4"/>
  <c r="AA46" i="4"/>
  <c r="Z112" i="4"/>
  <c r="AA112" i="4"/>
  <c r="Y112" i="4"/>
  <c r="AA201" i="4"/>
  <c r="Y201" i="4"/>
  <c r="Z201" i="4"/>
  <c r="AA33" i="4"/>
  <c r="Y33" i="4"/>
  <c r="Z33" i="4"/>
  <c r="Y191" i="4"/>
  <c r="Z191" i="4"/>
  <c r="AA191" i="4"/>
  <c r="Y18" i="4"/>
  <c r="AA18" i="4"/>
  <c r="Z18" i="4"/>
  <c r="AA229" i="4"/>
  <c r="Z229" i="4"/>
  <c r="Y229" i="4"/>
  <c r="Z64" i="4"/>
  <c r="AA64" i="4"/>
  <c r="Y64" i="4"/>
  <c r="AA56" i="4"/>
  <c r="Z56" i="4"/>
  <c r="Y56" i="4"/>
  <c r="Y38" i="4"/>
  <c r="Z38" i="4"/>
  <c r="AA38" i="4"/>
  <c r="Z240" i="4"/>
  <c r="AA240" i="4"/>
  <c r="Y240" i="4"/>
  <c r="Y51" i="4"/>
  <c r="Z51" i="4"/>
  <c r="AA51" i="4"/>
  <c r="AA197" i="4"/>
  <c r="Y197" i="4"/>
  <c r="Z197" i="4"/>
  <c r="Y198" i="4"/>
  <c r="AA198" i="4"/>
  <c r="Z198" i="4"/>
  <c r="Y19" i="4"/>
  <c r="Z19" i="4"/>
  <c r="AA19" i="4"/>
  <c r="Y194" i="4"/>
  <c r="AA194" i="4"/>
  <c r="Z194" i="4"/>
  <c r="Y175" i="4"/>
  <c r="Z175" i="4"/>
  <c r="AA175" i="4"/>
  <c r="AA29" i="4"/>
  <c r="Z29" i="4"/>
  <c r="Y29" i="4"/>
  <c r="Z184" i="4"/>
  <c r="AA184" i="4"/>
  <c r="Y184" i="4"/>
  <c r="Z168" i="4"/>
  <c r="AA168" i="4"/>
  <c r="Y168" i="4"/>
  <c r="AA241" i="4"/>
  <c r="Z241" i="4"/>
  <c r="Y241" i="4"/>
  <c r="Z216" i="4"/>
  <c r="AA216" i="4"/>
  <c r="Y216" i="4"/>
  <c r="Z80" i="4"/>
  <c r="AA80" i="4"/>
  <c r="Y80" i="4"/>
  <c r="Y106" i="4"/>
  <c r="AA106" i="4"/>
  <c r="Z106" i="4"/>
  <c r="AA169" i="4"/>
  <c r="Y169" i="4"/>
  <c r="Z169" i="4"/>
  <c r="Y98" i="4"/>
  <c r="AA98" i="4"/>
  <c r="Z98" i="4"/>
  <c r="Z36" i="4"/>
  <c r="AA36" i="4"/>
  <c r="Y36" i="4"/>
  <c r="Y218" i="4"/>
  <c r="Z218" i="4"/>
  <c r="AA218" i="4"/>
  <c r="Y75" i="4"/>
  <c r="Z75" i="4"/>
  <c r="AA75" i="4"/>
  <c r="AA21" i="4"/>
  <c r="Z21" i="4"/>
  <c r="Y21" i="4"/>
  <c r="AA89" i="4"/>
  <c r="Y89" i="4"/>
  <c r="Z89" i="4"/>
  <c r="Y207" i="4"/>
  <c r="Z207" i="4"/>
  <c r="AA207" i="4"/>
  <c r="Y151" i="4"/>
  <c r="Z151" i="4"/>
  <c r="AA151" i="4"/>
  <c r="Z103" i="4"/>
  <c r="Y103" i="4"/>
  <c r="AA103" i="4"/>
  <c r="AA141" i="4"/>
  <c r="Y141" i="4"/>
  <c r="Z141" i="4"/>
  <c r="Y186" i="4"/>
  <c r="Z186" i="4"/>
  <c r="AA186" i="4"/>
  <c r="Y190" i="4"/>
  <c r="Z190" i="4"/>
  <c r="AA190" i="4"/>
  <c r="Y182" i="4"/>
  <c r="AA182" i="4"/>
  <c r="Z182" i="4"/>
  <c r="Y74" i="4"/>
  <c r="Z74" i="4"/>
  <c r="AA74" i="4"/>
  <c r="AA181" i="4"/>
  <c r="Y181" i="4"/>
  <c r="Z181" i="4"/>
  <c r="AA69" i="4"/>
  <c r="Y69" i="4"/>
  <c r="Z69" i="4"/>
  <c r="AA125" i="4"/>
  <c r="Y125" i="4"/>
  <c r="Z125" i="4"/>
  <c r="Y211" i="4"/>
  <c r="Z211" i="4"/>
  <c r="AA211" i="4"/>
  <c r="Y219" i="4"/>
  <c r="Z219" i="4"/>
  <c r="AA219" i="4"/>
  <c r="Y110" i="4"/>
  <c r="AA110" i="4"/>
  <c r="Z110" i="4"/>
  <c r="Z84" i="4"/>
  <c r="AA84" i="4"/>
  <c r="Y84" i="4"/>
  <c r="AA25" i="4"/>
  <c r="Y25" i="4"/>
  <c r="Z25" i="4"/>
  <c r="Y230" i="4"/>
  <c r="Z230" i="4"/>
  <c r="AA230" i="4"/>
  <c r="Z188" i="4"/>
  <c r="AA188" i="4"/>
  <c r="Y188" i="4"/>
  <c r="Z172" i="4"/>
  <c r="AA172" i="4"/>
  <c r="Y172" i="4"/>
  <c r="AA245" i="4"/>
  <c r="Y245" i="4"/>
  <c r="Z245" i="4"/>
  <c r="Z204" i="4"/>
  <c r="AA204" i="4"/>
  <c r="Y204" i="4"/>
  <c r="AA109" i="4"/>
  <c r="Z109" i="4"/>
  <c r="Y109" i="4"/>
  <c r="AA92" i="4"/>
  <c r="Z92" i="4"/>
  <c r="Y92" i="4"/>
  <c r="Y227" i="4"/>
  <c r="Z227" i="4"/>
  <c r="AA227" i="4"/>
  <c r="Z208" i="4"/>
  <c r="AA208" i="4"/>
  <c r="Y208" i="4"/>
  <c r="AC6" i="4"/>
  <c r="AF6" i="4" s="1"/>
  <c r="AF236" i="4"/>
  <c r="AF239" i="4"/>
  <c r="AF185" i="4"/>
  <c r="AC28" i="4"/>
  <c r="AF28" i="4" s="1"/>
  <c r="AC9" i="4"/>
  <c r="AF9" i="4" s="1"/>
  <c r="AF213" i="4"/>
  <c r="AF246" i="4"/>
  <c r="AC13" i="4"/>
  <c r="AF13" i="4" s="1"/>
  <c r="AC12" i="4"/>
  <c r="AF12" i="4" s="1"/>
  <c r="AF238" i="4"/>
  <c r="AC3" i="4"/>
  <c r="AF3" i="4" s="1"/>
  <c r="AC10" i="4"/>
  <c r="AF10" i="4" s="1"/>
  <c r="AF159" i="4"/>
  <c r="BO183" i="3"/>
  <c r="BM28" i="3"/>
  <c r="BD49" i="3"/>
  <c r="BM109" i="3"/>
  <c r="BM85" i="3"/>
  <c r="BM127" i="3"/>
  <c r="BO257" i="3"/>
  <c r="BO86" i="3"/>
  <c r="BM227" i="3"/>
  <c r="BM257" i="3"/>
  <c r="BO28" i="3"/>
  <c r="BO138" i="3"/>
  <c r="BO154" i="3"/>
  <c r="BO219" i="3"/>
  <c r="BM171" i="3"/>
  <c r="BO166" i="3"/>
  <c r="BM58" i="3"/>
  <c r="BM120" i="3"/>
  <c r="BO109" i="3"/>
  <c r="BO200" i="3"/>
  <c r="BM16" i="3"/>
  <c r="BD50" i="3"/>
  <c r="BO50" i="3" s="1"/>
  <c r="BM271" i="3"/>
  <c r="BO142" i="3"/>
  <c r="BO239" i="3"/>
  <c r="BO94" i="3"/>
  <c r="BD191" i="3"/>
  <c r="BO191" i="3" s="1"/>
  <c r="BM102" i="3"/>
  <c r="BO206" i="3"/>
  <c r="BM15" i="3"/>
  <c r="BO172" i="3"/>
  <c r="BO16" i="3"/>
  <c r="BO270" i="3"/>
  <c r="BM151" i="3"/>
  <c r="BO15" i="3"/>
  <c r="BO173" i="3"/>
  <c r="BO77" i="3"/>
  <c r="BO193" i="3"/>
  <c r="BO101" i="3"/>
  <c r="BM166" i="3"/>
  <c r="BM270" i="3"/>
  <c r="BS15" i="3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S255" i="3" s="1"/>
  <c r="BS256" i="3" s="1"/>
  <c r="BS257" i="3" s="1"/>
  <c r="BS258" i="3" s="1"/>
  <c r="BS259" i="3" s="1"/>
  <c r="BS260" i="3" s="1"/>
  <c r="BS261" i="3" s="1"/>
  <c r="BS262" i="3" s="1"/>
  <c r="BS263" i="3" s="1"/>
  <c r="BS264" i="3" s="1"/>
  <c r="BS265" i="3" s="1"/>
  <c r="BS266" i="3" s="1"/>
  <c r="BS267" i="3" s="1"/>
  <c r="BS268" i="3" s="1"/>
  <c r="BS269" i="3" s="1"/>
  <c r="BS270" i="3" s="1"/>
  <c r="BS271" i="3" s="1"/>
  <c r="BS272" i="3" s="1"/>
  <c r="BS273" i="3" s="1"/>
  <c r="BS274" i="3" s="1"/>
  <c r="BS275" i="3" s="1"/>
  <c r="BS276" i="3" s="1"/>
  <c r="BS277" i="3" s="1"/>
  <c r="BS278" i="3" s="1"/>
  <c r="BS279" i="3" s="1"/>
  <c r="BS280" i="3" s="1"/>
  <c r="BS281" i="3" s="1"/>
  <c r="BO151" i="3"/>
  <c r="BO104" i="3"/>
  <c r="BO144" i="3"/>
  <c r="BO91" i="3"/>
  <c r="BM261" i="3"/>
  <c r="BM210" i="3"/>
  <c r="BM175" i="3"/>
  <c r="BO236" i="3"/>
  <c r="BO90" i="3"/>
  <c r="BM162" i="3"/>
  <c r="BO261" i="3"/>
  <c r="BO210" i="3"/>
  <c r="BO55" i="3"/>
  <c r="BO49" i="3"/>
  <c r="BO133" i="3"/>
  <c r="BO251" i="3"/>
  <c r="BM250" i="3"/>
  <c r="BM172" i="3"/>
  <c r="BM90" i="3"/>
  <c r="BO65" i="3"/>
  <c r="BO103" i="3"/>
  <c r="BO228" i="3"/>
  <c r="BO162" i="3"/>
  <c r="BD120" i="3"/>
  <c r="BO120" i="3" s="1"/>
  <c r="BM263" i="3"/>
  <c r="BM122" i="3"/>
  <c r="BM173" i="3"/>
  <c r="BM142" i="3"/>
  <c r="BM35" i="3"/>
  <c r="BM40" i="3"/>
  <c r="BM245" i="3"/>
  <c r="BO78" i="3"/>
  <c r="BM107" i="3"/>
  <c r="BM138" i="3"/>
  <c r="BO111" i="3"/>
  <c r="BM24" i="3"/>
  <c r="BO141" i="3"/>
  <c r="BM281" i="3"/>
  <c r="BO224" i="3"/>
  <c r="BM71" i="3"/>
  <c r="BO263" i="3"/>
  <c r="BO35" i="3"/>
  <c r="BO43" i="3"/>
  <c r="BM81" i="3"/>
  <c r="BO195" i="3"/>
  <c r="BM159" i="3"/>
  <c r="BM262" i="3"/>
  <c r="BO214" i="3"/>
  <c r="BO222" i="3"/>
  <c r="BO44" i="3"/>
  <c r="BM255" i="3"/>
  <c r="BO139" i="3"/>
  <c r="BO67" i="3"/>
  <c r="BO247" i="3"/>
  <c r="BO98" i="3"/>
  <c r="BO63" i="3"/>
  <c r="BO218" i="3"/>
  <c r="BM103" i="3"/>
  <c r="BM135" i="3"/>
  <c r="BM252" i="3"/>
  <c r="BM65" i="3"/>
  <c r="BO194" i="3"/>
  <c r="BO262" i="3"/>
  <c r="BM149" i="3"/>
  <c r="BO205" i="3"/>
  <c r="BO102" i="3"/>
  <c r="BO232" i="3"/>
  <c r="BO130" i="3"/>
  <c r="BM29" i="3"/>
  <c r="BO190" i="3"/>
  <c r="BM242" i="3"/>
  <c r="BO123" i="3"/>
  <c r="BO271" i="3"/>
  <c r="BO174" i="3"/>
  <c r="BM215" i="3"/>
  <c r="BO250" i="3"/>
  <c r="BM225" i="3"/>
  <c r="BO255" i="3"/>
  <c r="BO179" i="3"/>
  <c r="BO203" i="3"/>
  <c r="BM38" i="3"/>
  <c r="BO48" i="3"/>
  <c r="BO135" i="3"/>
  <c r="BO252" i="3"/>
  <c r="BM195" i="3"/>
  <c r="BO175" i="3"/>
  <c r="BO221" i="3"/>
  <c r="BO149" i="3"/>
  <c r="BO223" i="3"/>
  <c r="BO226" i="3"/>
  <c r="BO26" i="3"/>
  <c r="BM206" i="3"/>
  <c r="BO66" i="3"/>
  <c r="BO227" i="3"/>
  <c r="BO100" i="3"/>
  <c r="BM137" i="3"/>
  <c r="BO178" i="3"/>
  <c r="BO242" i="3"/>
  <c r="BO264" i="3"/>
  <c r="BO128" i="3"/>
  <c r="BO40" i="3"/>
  <c r="BO245" i="3"/>
  <c r="BM27" i="3"/>
  <c r="BO215" i="3"/>
  <c r="BO117" i="3"/>
  <c r="BO225" i="3"/>
  <c r="BO119" i="3"/>
  <c r="BM121" i="3"/>
  <c r="BO38" i="3"/>
  <c r="BO152" i="3"/>
  <c r="BO72" i="3"/>
  <c r="BM219" i="3"/>
  <c r="BO274" i="3"/>
  <c r="BO75" i="3"/>
  <c r="BO22" i="3"/>
  <c r="BM111" i="3"/>
  <c r="BO113" i="3"/>
  <c r="BO213" i="3"/>
  <c r="BO24" i="3"/>
  <c r="BO14" i="3"/>
  <c r="BT14" i="3" s="1"/>
  <c r="BT15" i="3" s="1"/>
  <c r="BM247" i="3"/>
  <c r="BM141" i="3"/>
  <c r="BM98" i="3"/>
  <c r="BO246" i="3"/>
  <c r="BO157" i="3"/>
  <c r="BO137" i="3"/>
  <c r="BO253" i="3"/>
  <c r="BM222" i="3"/>
  <c r="BM251" i="3"/>
  <c r="BO155" i="3"/>
  <c r="BO192" i="3"/>
  <c r="BO258" i="3"/>
  <c r="BO27" i="3"/>
  <c r="BO231" i="3"/>
  <c r="BO279" i="3"/>
  <c r="BO198" i="3"/>
  <c r="BO81" i="3"/>
  <c r="BO45" i="3"/>
  <c r="BD20" i="3"/>
  <c r="BO20" i="3" s="1"/>
  <c r="BM20" i="3"/>
  <c r="BD51" i="3"/>
  <c r="BO51" i="3" s="1"/>
  <c r="BM51" i="3"/>
  <c r="BD56" i="3"/>
  <c r="BO56" i="3" s="1"/>
  <c r="BM56" i="3"/>
  <c r="BD277" i="3"/>
  <c r="BO277" i="3" s="1"/>
  <c r="BM277" i="3"/>
  <c r="BM72" i="3"/>
  <c r="BM26" i="3"/>
  <c r="BM154" i="3"/>
  <c r="BM157" i="3"/>
  <c r="BD76" i="3"/>
  <c r="BO76" i="3" s="1"/>
  <c r="BM76" i="3"/>
  <c r="BM123" i="3"/>
  <c r="BM94" i="3"/>
  <c r="BQ15" i="3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Q255" i="3" s="1"/>
  <c r="BQ256" i="3" s="1"/>
  <c r="BQ257" i="3" s="1"/>
  <c r="BQ258" i="3" s="1"/>
  <c r="BQ259" i="3" s="1"/>
  <c r="BQ260" i="3" s="1"/>
  <c r="BQ261" i="3" s="1"/>
  <c r="BQ262" i="3" s="1"/>
  <c r="BQ263" i="3" s="1"/>
  <c r="BQ264" i="3" s="1"/>
  <c r="BQ265" i="3" s="1"/>
  <c r="BQ266" i="3" s="1"/>
  <c r="BQ267" i="3" s="1"/>
  <c r="BQ268" i="3" s="1"/>
  <c r="BQ269" i="3" s="1"/>
  <c r="BQ270" i="3" s="1"/>
  <c r="BQ271" i="3" s="1"/>
  <c r="BQ272" i="3" s="1"/>
  <c r="BQ273" i="3" s="1"/>
  <c r="BQ274" i="3" s="1"/>
  <c r="BQ275" i="3" s="1"/>
  <c r="BQ276" i="3" s="1"/>
  <c r="BQ277" i="3" s="1"/>
  <c r="BQ278" i="3" s="1"/>
  <c r="BQ279" i="3" s="1"/>
  <c r="BQ280" i="3" s="1"/>
  <c r="BQ281" i="3" s="1"/>
  <c r="BD256" i="3"/>
  <c r="BO256" i="3" s="1"/>
  <c r="BM256" i="3"/>
  <c r="BD52" i="3"/>
  <c r="BO52" i="3" s="1"/>
  <c r="BM52" i="3"/>
  <c r="BD280" i="3"/>
  <c r="BO280" i="3" s="1"/>
  <c r="BM280" i="3"/>
  <c r="BD167" i="3"/>
  <c r="BO167" i="3" s="1"/>
  <c r="BM167" i="3"/>
  <c r="BD115" i="3"/>
  <c r="BO115" i="3" s="1"/>
  <c r="BM115" i="3"/>
  <c r="BD53" i="3"/>
  <c r="BO53" i="3" s="1"/>
  <c r="BM53" i="3"/>
  <c r="BD184" i="3"/>
  <c r="BO184" i="3" s="1"/>
  <c r="BM184" i="3"/>
  <c r="BM133" i="3"/>
  <c r="BD266" i="3"/>
  <c r="BO266" i="3" s="1"/>
  <c r="BM266" i="3"/>
  <c r="BD70" i="3"/>
  <c r="BO70" i="3" s="1"/>
  <c r="BM70" i="3"/>
  <c r="BM43" i="3"/>
  <c r="BM139" i="3"/>
  <c r="BD46" i="3"/>
  <c r="BO46" i="3" s="1"/>
  <c r="BM46" i="3"/>
  <c r="BD37" i="3"/>
  <c r="BO37" i="3" s="1"/>
  <c r="BM37" i="3"/>
  <c r="BD145" i="3"/>
  <c r="BO145" i="3" s="1"/>
  <c r="BM145" i="3"/>
  <c r="BD188" i="3"/>
  <c r="BO188" i="3" s="1"/>
  <c r="BM188" i="3"/>
  <c r="BD196" i="3"/>
  <c r="BO196" i="3" s="1"/>
  <c r="BM196" i="3"/>
  <c r="BD54" i="3"/>
  <c r="BO54" i="3" s="1"/>
  <c r="BM54" i="3"/>
  <c r="BD83" i="3"/>
  <c r="BO83" i="3" s="1"/>
  <c r="BM83" i="3"/>
  <c r="BM259" i="3"/>
  <c r="BD216" i="3"/>
  <c r="BO216" i="3" s="1"/>
  <c r="BM216" i="3"/>
  <c r="BD168" i="3"/>
  <c r="BO168" i="3" s="1"/>
  <c r="BM168" i="3"/>
  <c r="BD164" i="3"/>
  <c r="BO164" i="3" s="1"/>
  <c r="BM164" i="3"/>
  <c r="BD106" i="3"/>
  <c r="BO106" i="3" s="1"/>
  <c r="BM106" i="3"/>
  <c r="BD79" i="3"/>
  <c r="BO79" i="3" s="1"/>
  <c r="BM79" i="3"/>
  <c r="BD160" i="3"/>
  <c r="BO160" i="3" s="1"/>
  <c r="BM160" i="3"/>
  <c r="BD272" i="3"/>
  <c r="BO272" i="3" s="1"/>
  <c r="BM272" i="3"/>
  <c r="BD116" i="3"/>
  <c r="BO116" i="3" s="1"/>
  <c r="BM116" i="3"/>
  <c r="BD89" i="3"/>
  <c r="BO89" i="3" s="1"/>
  <c r="BM89" i="3"/>
  <c r="BD177" i="3"/>
  <c r="BO177" i="3" s="1"/>
  <c r="BM177" i="3"/>
  <c r="BD97" i="3"/>
  <c r="BO97" i="3" s="1"/>
  <c r="BM97" i="3"/>
  <c r="BD182" i="3"/>
  <c r="BO182" i="3" s="1"/>
  <c r="BM182" i="3"/>
  <c r="BD165" i="3"/>
  <c r="BO165" i="3" s="1"/>
  <c r="BM165" i="3"/>
  <c r="BD82" i="3"/>
  <c r="BO82" i="3" s="1"/>
  <c r="BM82" i="3"/>
  <c r="BD110" i="3"/>
  <c r="BO110" i="3" s="1"/>
  <c r="BM110" i="3"/>
  <c r="BD176" i="3"/>
  <c r="BO176" i="3" s="1"/>
  <c r="BM176" i="3"/>
  <c r="BD64" i="3"/>
  <c r="BO64" i="3" s="1"/>
  <c r="BM64" i="3"/>
  <c r="BD92" i="3"/>
  <c r="BO92" i="3" s="1"/>
  <c r="BM92" i="3"/>
  <c r="BD278" i="3"/>
  <c r="BO278" i="3" s="1"/>
  <c r="BM278" i="3"/>
  <c r="BD189" i="3"/>
  <c r="BO189" i="3" s="1"/>
  <c r="BM189" i="3"/>
  <c r="BD276" i="3"/>
  <c r="BO276" i="3" s="1"/>
  <c r="BM276" i="3"/>
  <c r="BD202" i="3"/>
  <c r="BO202" i="3" s="1"/>
  <c r="BM202" i="3"/>
  <c r="BD47" i="3"/>
  <c r="BO47" i="3" s="1"/>
  <c r="BM47" i="3"/>
  <c r="BD254" i="3"/>
  <c r="BO254" i="3" s="1"/>
  <c r="BM254" i="3"/>
  <c r="BD273" i="3"/>
  <c r="BO273" i="3" s="1"/>
  <c r="BM273" i="3"/>
  <c r="BD36" i="3"/>
  <c r="BO36" i="3" s="1"/>
  <c r="BM36" i="3"/>
  <c r="BD248" i="3"/>
  <c r="BO248" i="3" s="1"/>
  <c r="BM248" i="3"/>
  <c r="BD269" i="3"/>
  <c r="BO269" i="3" s="1"/>
  <c r="BM269" i="3"/>
  <c r="BD30" i="3"/>
  <c r="BO30" i="3" s="1"/>
  <c r="BM30" i="3"/>
  <c r="BD237" i="3"/>
  <c r="BO237" i="3" s="1"/>
  <c r="BM237" i="3"/>
  <c r="BM152" i="3"/>
  <c r="BM48" i="3"/>
  <c r="BM104" i="3"/>
  <c r="BM274" i="3"/>
  <c r="BM144" i="3"/>
  <c r="BM22" i="3"/>
  <c r="BM55" i="3"/>
  <c r="BM113" i="3"/>
  <c r="BM67" i="3"/>
  <c r="BM223" i="3"/>
  <c r="BM101" i="3"/>
  <c r="BD126" i="3"/>
  <c r="BO126" i="3" s="1"/>
  <c r="BM126" i="3"/>
  <c r="BD68" i="3"/>
  <c r="BO68" i="3" s="1"/>
  <c r="BM68" i="3"/>
  <c r="BD244" i="3"/>
  <c r="BO244" i="3" s="1"/>
  <c r="BM244" i="3"/>
  <c r="BM232" i="3"/>
  <c r="BM66" i="3"/>
  <c r="BM130" i="3"/>
  <c r="BM224" i="3"/>
  <c r="BD204" i="3"/>
  <c r="BO204" i="3" s="1"/>
  <c r="BM204" i="3"/>
  <c r="BM246" i="3"/>
  <c r="BM100" i="3"/>
  <c r="BM214" i="3"/>
  <c r="BM253" i="3"/>
  <c r="BM178" i="3"/>
  <c r="BM190" i="3"/>
  <c r="BM200" i="3"/>
  <c r="BM91" i="3"/>
  <c r="BM63" i="3"/>
  <c r="BD170" i="3"/>
  <c r="BO170" i="3" s="1"/>
  <c r="BM170" i="3"/>
  <c r="BM264" i="3"/>
  <c r="BM174" i="3"/>
  <c r="BM44" i="3"/>
  <c r="BM231" i="3"/>
  <c r="BM117" i="3"/>
  <c r="BM78" i="3"/>
  <c r="BM198" i="3"/>
  <c r="BM228" i="3"/>
  <c r="BM179" i="3"/>
  <c r="BM218" i="3"/>
  <c r="BM45" i="3"/>
  <c r="BM203" i="3"/>
  <c r="BD180" i="3"/>
  <c r="BO180" i="3" s="1"/>
  <c r="BM180" i="3"/>
  <c r="BD163" i="3"/>
  <c r="BO163" i="3" s="1"/>
  <c r="BM163" i="3"/>
  <c r="BD99" i="3"/>
  <c r="BO99" i="3" s="1"/>
  <c r="BM99" i="3"/>
  <c r="BD156" i="3"/>
  <c r="BO156" i="3" s="1"/>
  <c r="BM156" i="3"/>
  <c r="BD17" i="3"/>
  <c r="BO17" i="3" s="1"/>
  <c r="BM17" i="3"/>
  <c r="BM238" i="3"/>
  <c r="BD238" i="3"/>
  <c r="BO238" i="3" s="1"/>
  <c r="BD132" i="3"/>
  <c r="BO132" i="3" s="1"/>
  <c r="BM132" i="3"/>
  <c r="BD268" i="3"/>
  <c r="BO268" i="3" s="1"/>
  <c r="BM268" i="3"/>
  <c r="BM221" i="3"/>
  <c r="BM205" i="3"/>
  <c r="BM14" i="3"/>
  <c r="BR14" i="3" s="1"/>
  <c r="BD31" i="3"/>
  <c r="BO31" i="3" s="1"/>
  <c r="BM31" i="3"/>
  <c r="BM155" i="3"/>
  <c r="BD220" i="3"/>
  <c r="BO220" i="3" s="1"/>
  <c r="BM220" i="3"/>
  <c r="BM279" i="3"/>
  <c r="BD240" i="3"/>
  <c r="BO240" i="3" s="1"/>
  <c r="BM240" i="3"/>
  <c r="BD84" i="3"/>
  <c r="BO84" i="3" s="1"/>
  <c r="BM84" i="3"/>
  <c r="BD260" i="3"/>
  <c r="BO260" i="3" s="1"/>
  <c r="BM260" i="3"/>
  <c r="BD211" i="3"/>
  <c r="BO211" i="3" s="1"/>
  <c r="BM211" i="3"/>
  <c r="BD61" i="3"/>
  <c r="BO61" i="3" s="1"/>
  <c r="BM61" i="3"/>
  <c r="BD96" i="3"/>
  <c r="BO96" i="3" s="1"/>
  <c r="BM96" i="3"/>
  <c r="BD243" i="3"/>
  <c r="BO243" i="3" s="1"/>
  <c r="BM243" i="3"/>
  <c r="BD136" i="3"/>
  <c r="BO136" i="3" s="1"/>
  <c r="BM136" i="3"/>
  <c r="BD60" i="3"/>
  <c r="BO60" i="3" s="1"/>
  <c r="BM60" i="3"/>
  <c r="BD42" i="3"/>
  <c r="BO42" i="3" s="1"/>
  <c r="BM42" i="3"/>
  <c r="BD212" i="3"/>
  <c r="BO212" i="3" s="1"/>
  <c r="BM212" i="3"/>
  <c r="BD181" i="3"/>
  <c r="BO181" i="3" s="1"/>
  <c r="BM181" i="3"/>
  <c r="BD21" i="3"/>
  <c r="BO21" i="3" s="1"/>
  <c r="BM21" i="3"/>
  <c r="BD80" i="3"/>
  <c r="BO80" i="3" s="1"/>
  <c r="BM80" i="3"/>
  <c r="BD146" i="3"/>
  <c r="BO146" i="3" s="1"/>
  <c r="BM146" i="3"/>
  <c r="BM239" i="3"/>
  <c r="BD93" i="3"/>
  <c r="BO93" i="3" s="1"/>
  <c r="BM93" i="3"/>
  <c r="BD197" i="3"/>
  <c r="BO197" i="3" s="1"/>
  <c r="BM197" i="3"/>
  <c r="BD199" i="3"/>
  <c r="BO199" i="3" s="1"/>
  <c r="BM199" i="3"/>
  <c r="BM192" i="3"/>
  <c r="BD129" i="3"/>
  <c r="BO129" i="3" s="1"/>
  <c r="BM129" i="3"/>
  <c r="BD69" i="3"/>
  <c r="BO69" i="3" s="1"/>
  <c r="BM69" i="3"/>
  <c r="BD112" i="3"/>
  <c r="BO112" i="3" s="1"/>
  <c r="BM112" i="3"/>
  <c r="BD148" i="3"/>
  <c r="BO148" i="3" s="1"/>
  <c r="BM148" i="3"/>
  <c r="BD169" i="3"/>
  <c r="BO169" i="3" s="1"/>
  <c r="BM169" i="3"/>
  <c r="BD18" i="3"/>
  <c r="BO18" i="3" s="1"/>
  <c r="BM18" i="3"/>
  <c r="BD34" i="3"/>
  <c r="BO34" i="3" s="1"/>
  <c r="BM34" i="3"/>
  <c r="BD57" i="3"/>
  <c r="BO57" i="3" s="1"/>
  <c r="BM57" i="3"/>
  <c r="BM114" i="3"/>
  <c r="BD114" i="3"/>
  <c r="BO114" i="3" s="1"/>
  <c r="BD147" i="3"/>
  <c r="BO147" i="3" s="1"/>
  <c r="BM147" i="3"/>
  <c r="BD158" i="3"/>
  <c r="BO158" i="3" s="1"/>
  <c r="BM158" i="3"/>
  <c r="BD208" i="3"/>
  <c r="BO208" i="3" s="1"/>
  <c r="BM208" i="3"/>
  <c r="BD39" i="3"/>
  <c r="BO39" i="3" s="1"/>
  <c r="BM39" i="3"/>
  <c r="BD187" i="3"/>
  <c r="BO187" i="3" s="1"/>
  <c r="BM187" i="3"/>
  <c r="BD124" i="3"/>
  <c r="BO124" i="3" s="1"/>
  <c r="BM124" i="3"/>
  <c r="BD234" i="3"/>
  <c r="BO234" i="3" s="1"/>
  <c r="BM234" i="3"/>
  <c r="BD25" i="3"/>
  <c r="BO25" i="3" s="1"/>
  <c r="BM25" i="3"/>
  <c r="BD62" i="3"/>
  <c r="BO62" i="3" s="1"/>
  <c r="BM62" i="3"/>
  <c r="BD229" i="3"/>
  <c r="BO229" i="3" s="1"/>
  <c r="BM229" i="3"/>
  <c r="BM193" i="3"/>
  <c r="BD108" i="3"/>
  <c r="BO108" i="3" s="1"/>
  <c r="BM108" i="3"/>
  <c r="BM75" i="3"/>
  <c r="BM194" i="3"/>
  <c r="BM213" i="3"/>
  <c r="BM226" i="3"/>
  <c r="BD88" i="3"/>
  <c r="BO88" i="3" s="1"/>
  <c r="BM88" i="3"/>
  <c r="BD140" i="3"/>
  <c r="BO140" i="3" s="1"/>
  <c r="BM140" i="3"/>
  <c r="BD235" i="3"/>
  <c r="BO235" i="3" s="1"/>
  <c r="BM235" i="3"/>
  <c r="BD125" i="3"/>
  <c r="BO125" i="3" s="1"/>
  <c r="BM125" i="3"/>
  <c r="BD143" i="3"/>
  <c r="BO143" i="3" s="1"/>
  <c r="BM143" i="3"/>
  <c r="BD131" i="3"/>
  <c r="BO131" i="3" s="1"/>
  <c r="BM131" i="3"/>
  <c r="BD95" i="3"/>
  <c r="BO95" i="3" s="1"/>
  <c r="BM95" i="3"/>
  <c r="BD23" i="3"/>
  <c r="BO23" i="3" s="1"/>
  <c r="BM23" i="3"/>
  <c r="BM128" i="3"/>
  <c r="BD19" i="3"/>
  <c r="BO19" i="3" s="1"/>
  <c r="BM19" i="3"/>
  <c r="BM258" i="3"/>
  <c r="AF174" i="4" l="1"/>
  <c r="AC5" i="4"/>
  <c r="AF5" i="4" s="1"/>
  <c r="AF245" i="4"/>
  <c r="AF141" i="4"/>
  <c r="AF103" i="4"/>
  <c r="AF240" i="4"/>
  <c r="AF129" i="4"/>
  <c r="AF88" i="4"/>
  <c r="AF143" i="4"/>
  <c r="AF107" i="4"/>
  <c r="AF126" i="4"/>
  <c r="AF237" i="4"/>
  <c r="AF96" i="4"/>
  <c r="AF127" i="4"/>
  <c r="AF91" i="4"/>
  <c r="AC32" i="4"/>
  <c r="AF32" i="4" s="1"/>
  <c r="AF70" i="4"/>
  <c r="AF208" i="4"/>
  <c r="AF204" i="4"/>
  <c r="AF230" i="4"/>
  <c r="AF219" i="4"/>
  <c r="AF194" i="4"/>
  <c r="AC22" i="4"/>
  <c r="AF22" i="4" s="1"/>
  <c r="AF163" i="4"/>
  <c r="AF128" i="4"/>
  <c r="AF92" i="4"/>
  <c r="AF172" i="4"/>
  <c r="AF216" i="4"/>
  <c r="AF198" i="4"/>
  <c r="AF197" i="4"/>
  <c r="AF56" i="4"/>
  <c r="AF134" i="4"/>
  <c r="AF196" i="4"/>
  <c r="AF162" i="4"/>
  <c r="AF160" i="4"/>
  <c r="AF200" i="4"/>
  <c r="AF234" i="4"/>
  <c r="AF192" i="4"/>
  <c r="AF215" i="4"/>
  <c r="AF166" i="4"/>
  <c r="AF111" i="4"/>
  <c r="AC39" i="4"/>
  <c r="AF39" i="4" s="1"/>
  <c r="AC43" i="4"/>
  <c r="AF43" i="4" s="1"/>
  <c r="AC35" i="4"/>
  <c r="AF35" i="4" s="1"/>
  <c r="AF149" i="4"/>
  <c r="AF94" i="4"/>
  <c r="AF61" i="4"/>
  <c r="AF71" i="4"/>
  <c r="AF120" i="4"/>
  <c r="AF86" i="4"/>
  <c r="AC41" i="4"/>
  <c r="AF41" i="4" s="1"/>
  <c r="AF146" i="4"/>
  <c r="AF165" i="4"/>
  <c r="AF67" i="4"/>
  <c r="AF119" i="4"/>
  <c r="AF209" i="4"/>
  <c r="AF148" i="4"/>
  <c r="AF178" i="4"/>
  <c r="AF47" i="4"/>
  <c r="AF161" i="4"/>
  <c r="AF145" i="4"/>
  <c r="AC27" i="4"/>
  <c r="AF27" i="4" s="1"/>
  <c r="AF183" i="4"/>
  <c r="AC17" i="4"/>
  <c r="AF17" i="4" s="1"/>
  <c r="AC20" i="4"/>
  <c r="AF20" i="4" s="1"/>
  <c r="AF57" i="4"/>
  <c r="AF118" i="4"/>
  <c r="AC30" i="4"/>
  <c r="AF30" i="4" s="1"/>
  <c r="AF113" i="4"/>
  <c r="AF63" i="4"/>
  <c r="AF190" i="4"/>
  <c r="AF75" i="4"/>
  <c r="AF112" i="4"/>
  <c r="AF46" i="4"/>
  <c r="AF228" i="4"/>
  <c r="AF135" i="4"/>
  <c r="AF79" i="4"/>
  <c r="AF66" i="4"/>
  <c r="AF74" i="4"/>
  <c r="AF62" i="4"/>
  <c r="AF177" i="4"/>
  <c r="AF83" i="4"/>
  <c r="AF232" i="4"/>
  <c r="AF114" i="4"/>
  <c r="AF235" i="4"/>
  <c r="AF176" i="4"/>
  <c r="AF90" i="4"/>
  <c r="AF121" i="4"/>
  <c r="AF50" i="4"/>
  <c r="AF136" i="4"/>
  <c r="AC25" i="4"/>
  <c r="AF25" i="4" s="1"/>
  <c r="AF125" i="4"/>
  <c r="AF181" i="4"/>
  <c r="AF186" i="4"/>
  <c r="AF207" i="4"/>
  <c r="AF89" i="4"/>
  <c r="AF106" i="4"/>
  <c r="AF168" i="4"/>
  <c r="AC29" i="4"/>
  <c r="AF29" i="4" s="1"/>
  <c r="AC38" i="4"/>
  <c r="AF38" i="4" s="1"/>
  <c r="AF64" i="4"/>
  <c r="AF229" i="4"/>
  <c r="AC18" i="4"/>
  <c r="AF18" i="4" s="1"/>
  <c r="AF147" i="4"/>
  <c r="AF227" i="4"/>
  <c r="AF109" i="4"/>
  <c r="AF188" i="4"/>
  <c r="AF110" i="4"/>
  <c r="AF218" i="4"/>
  <c r="AF241" i="4"/>
  <c r="AC33" i="4"/>
  <c r="AF33" i="4" s="1"/>
  <c r="AF117" i="4"/>
  <c r="AF77" i="4"/>
  <c r="AF193" i="4"/>
  <c r="AF137" i="4"/>
  <c r="AC40" i="4"/>
  <c r="AF40" i="4" s="1"/>
  <c r="AC31" i="4"/>
  <c r="AF31" i="4" s="1"/>
  <c r="AF189" i="4"/>
  <c r="AF131" i="4"/>
  <c r="AF203" i="4"/>
  <c r="AF154" i="4"/>
  <c r="AF217" i="4"/>
  <c r="AF140" i="4"/>
  <c r="AF212" i="4"/>
  <c r="AF144" i="4"/>
  <c r="AF115" i="4"/>
  <c r="AF95" i="4"/>
  <c r="AF156" i="4"/>
  <c r="AF104" i="4"/>
  <c r="AF187" i="4"/>
  <c r="AF152" i="4"/>
  <c r="AF153" i="4"/>
  <c r="AF167" i="4"/>
  <c r="AF93" i="4"/>
  <c r="AF48" i="4"/>
  <c r="AF222" i="4"/>
  <c r="AF82" i="4"/>
  <c r="AF130" i="4"/>
  <c r="AF69" i="4"/>
  <c r="AF169" i="4"/>
  <c r="AF223" i="4"/>
  <c r="AF73" i="4"/>
  <c r="AF80" i="4"/>
  <c r="AC24" i="4"/>
  <c r="AF24" i="4" s="1"/>
  <c r="AF157" i="4"/>
  <c r="AG14" i="4"/>
  <c r="AC15" i="4"/>
  <c r="AF87" i="4"/>
  <c r="AF58" i="4"/>
  <c r="AF175" i="4"/>
  <c r="AF49" i="4"/>
  <c r="AF97" i="4"/>
  <c r="AF182" i="4"/>
  <c r="AF98" i="4"/>
  <c r="AF51" i="4"/>
  <c r="AF220" i="4"/>
  <c r="AF214" i="4"/>
  <c r="AF243" i="4"/>
  <c r="AC42" i="4"/>
  <c r="AF42" i="4" s="1"/>
  <c r="AF55" i="4"/>
  <c r="AF201" i="4"/>
  <c r="AF224" i="4"/>
  <c r="AF100" i="4"/>
  <c r="AC21" i="4"/>
  <c r="AF21" i="4" s="1"/>
  <c r="AC19" i="4"/>
  <c r="AF19" i="4" s="1"/>
  <c r="AF184" i="4"/>
  <c r="AF72" i="4"/>
  <c r="AF84" i="4"/>
  <c r="AF151" i="4"/>
  <c r="AF195" i="4"/>
  <c r="AF191" i="4"/>
  <c r="AF53" i="4"/>
  <c r="AF59" i="4"/>
  <c r="AF210" i="4"/>
  <c r="AF231" i="4"/>
  <c r="AC36" i="4"/>
  <c r="AF36" i="4" s="1"/>
  <c r="AF171" i="4"/>
  <c r="AF65" i="4"/>
  <c r="AF76" i="4"/>
  <c r="AF179" i="4"/>
  <c r="AF211" i="4"/>
  <c r="AF242" i="4"/>
  <c r="AF105" i="4"/>
  <c r="BR15" i="3"/>
  <c r="BR16" i="3" s="1"/>
  <c r="BT16" i="3"/>
  <c r="BT17" i="3" s="1"/>
  <c r="BT18" i="3" s="1"/>
  <c r="BT19" i="3" s="1"/>
  <c r="BT20" i="3" s="1"/>
  <c r="BT21" i="3" s="1"/>
  <c r="BT22" i="3" s="1"/>
  <c r="BT23" i="3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T255" i="3" s="1"/>
  <c r="BT256" i="3" s="1"/>
  <c r="BT257" i="3" s="1"/>
  <c r="BT258" i="3" s="1"/>
  <c r="BT259" i="3" s="1"/>
  <c r="BT260" i="3" s="1"/>
  <c r="BT261" i="3" s="1"/>
  <c r="BT262" i="3" s="1"/>
  <c r="BT263" i="3" s="1"/>
  <c r="BT264" i="3" s="1"/>
  <c r="BT265" i="3" s="1"/>
  <c r="BT266" i="3" s="1"/>
  <c r="BT267" i="3" s="1"/>
  <c r="BT268" i="3" s="1"/>
  <c r="BT269" i="3" s="1"/>
  <c r="BT270" i="3" s="1"/>
  <c r="BT271" i="3" s="1"/>
  <c r="BT272" i="3" s="1"/>
  <c r="BT273" i="3" s="1"/>
  <c r="BT274" i="3" s="1"/>
  <c r="BT275" i="3" s="1"/>
  <c r="BT276" i="3" s="1"/>
  <c r="BT277" i="3" s="1"/>
  <c r="BT278" i="3" s="1"/>
  <c r="BT279" i="3" s="1"/>
  <c r="BT280" i="3" s="1"/>
  <c r="BT281" i="3" s="1"/>
  <c r="BR17" i="3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R255" i="3" s="1"/>
  <c r="BR256" i="3" s="1"/>
  <c r="BR257" i="3" s="1"/>
  <c r="BR258" i="3" s="1"/>
  <c r="BR259" i="3" s="1"/>
  <c r="BR260" i="3" s="1"/>
  <c r="BR261" i="3" s="1"/>
  <c r="BR262" i="3" s="1"/>
  <c r="BR263" i="3" s="1"/>
  <c r="BR264" i="3" s="1"/>
  <c r="BR265" i="3" s="1"/>
  <c r="BR266" i="3" s="1"/>
  <c r="BR267" i="3" s="1"/>
  <c r="BR268" i="3" s="1"/>
  <c r="BR269" i="3" s="1"/>
  <c r="BR270" i="3" s="1"/>
  <c r="BR271" i="3" s="1"/>
  <c r="BR272" i="3" s="1"/>
  <c r="BR273" i="3" s="1"/>
  <c r="BR274" i="3" s="1"/>
  <c r="BR275" i="3" s="1"/>
  <c r="BR276" i="3" s="1"/>
  <c r="BR277" i="3" s="1"/>
  <c r="BR278" i="3" s="1"/>
  <c r="BR279" i="3" s="1"/>
  <c r="BR280" i="3" s="1"/>
  <c r="BR281" i="3" s="1"/>
  <c r="AF15" i="4" l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</calcChain>
</file>

<file path=xl/sharedStrings.xml><?xml version="1.0" encoding="utf-8"?>
<sst xmlns="http://schemas.openxmlformats.org/spreadsheetml/2006/main" count="143" uniqueCount="79">
  <si>
    <t>Datum</t>
  </si>
  <si>
    <t>Germany</t>
  </si>
  <si>
    <t>France</t>
  </si>
  <si>
    <t>Spain</t>
  </si>
  <si>
    <t>Italy</t>
  </si>
  <si>
    <t>UK</t>
  </si>
  <si>
    <t>Switzerland</t>
  </si>
  <si>
    <t>China</t>
  </si>
  <si>
    <t>Australia</t>
  </si>
  <si>
    <t>Japan</t>
  </si>
  <si>
    <t>USA</t>
  </si>
  <si>
    <t>Canada</t>
  </si>
  <si>
    <t>Singapore</t>
  </si>
  <si>
    <t>India</t>
  </si>
  <si>
    <t>Value LS no TC</t>
  </si>
  <si>
    <t>Value LO no TC</t>
  </si>
  <si>
    <t>Carry LS no TC</t>
  </si>
  <si>
    <t>Carry LO no TC</t>
  </si>
  <si>
    <t>Momentum LS no TC</t>
  </si>
  <si>
    <t>Momentum LO no TC</t>
  </si>
  <si>
    <t>PF LS ret equal</t>
  </si>
  <si>
    <t>PF LO ret equal</t>
  </si>
  <si>
    <t>Value LS</t>
  </si>
  <si>
    <t>Mom LS</t>
  </si>
  <si>
    <t>Carry LS</t>
  </si>
  <si>
    <t>equal PF LS</t>
  </si>
  <si>
    <t>Value std</t>
  </si>
  <si>
    <t>Mom std</t>
  </si>
  <si>
    <t>Carry std</t>
  </si>
  <si>
    <t>equal PF std</t>
  </si>
  <si>
    <t>Value mean</t>
  </si>
  <si>
    <t>Mom mean</t>
  </si>
  <si>
    <t>Carry mean</t>
  </si>
  <si>
    <t>PF equal mean</t>
  </si>
  <si>
    <t>Value m/s</t>
  </si>
  <si>
    <t>Mom m/s</t>
  </si>
  <si>
    <t>Carry m/s</t>
  </si>
  <si>
    <t>PF equal m/s</t>
  </si>
  <si>
    <t>Value weight</t>
  </si>
  <si>
    <t>Mom weight</t>
  </si>
  <si>
    <t>Carry weight</t>
  </si>
  <si>
    <t>PF equal 2</t>
  </si>
  <si>
    <t>equal PF 2</t>
  </si>
  <si>
    <t>PF 2</t>
  </si>
  <si>
    <t>Value 2</t>
  </si>
  <si>
    <t>Mom 2</t>
  </si>
  <si>
    <t>Carry 2</t>
  </si>
  <si>
    <t>PF 1</t>
  </si>
  <si>
    <t>PF 1 cumulative</t>
  </si>
  <si>
    <t>PF 2 cumulative</t>
  </si>
  <si>
    <t>Value 1.2</t>
  </si>
  <si>
    <t>Mom 1.2</t>
  </si>
  <si>
    <t>Carry 1.2</t>
  </si>
  <si>
    <t>PF 1.2</t>
  </si>
  <si>
    <t>Value 2.2</t>
  </si>
  <si>
    <t>Mom 2.2</t>
  </si>
  <si>
    <t>Carry 2.2</t>
  </si>
  <si>
    <t>PF 2.2</t>
  </si>
  <si>
    <t>c</t>
  </si>
  <si>
    <t>w</t>
  </si>
  <si>
    <t>sum</t>
  </si>
  <si>
    <t>right weights</t>
  </si>
  <si>
    <t>return</t>
  </si>
  <si>
    <t>equal PF LO</t>
  </si>
  <si>
    <t>Value LO</t>
  </si>
  <si>
    <t>Carry LO</t>
  </si>
  <si>
    <t>Mom LO</t>
  </si>
  <si>
    <t>Value fraction</t>
  </si>
  <si>
    <t>Mom fraction</t>
  </si>
  <si>
    <t>Carry fraction</t>
  </si>
  <si>
    <t>PF SUM</t>
  </si>
  <si>
    <t>PF return</t>
  </si>
  <si>
    <t>PF return +1</t>
  </si>
  <si>
    <t>PF cumulative</t>
  </si>
  <si>
    <t>PF RETURN</t>
  </si>
  <si>
    <t>PF RETURN CUM</t>
  </si>
  <si>
    <t>Value LO TC</t>
  </si>
  <si>
    <t>Carry LO TC</t>
  </si>
  <si>
    <t>Long_Mom_TC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</si>
</sst>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top"/>
    </xf>
    <xf numFmtId="0" fontId="0" fillId="2" borderId="0" xfId="0" applyFill="1"/>
    <xf numFmtId="164" fontId="1" fillId="2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1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calc'!$BQ$13:$BQ$281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1.0126264733134649</c:v>
                </c:pt>
                <c:pt idx="3">
                  <c:v>1.0350370538252331</c:v>
                </c:pt>
                <c:pt idx="4">
                  <c:v>1.0185994241724439</c:v>
                </c:pt>
                <c:pt idx="5">
                  <c:v>4.211529466400604</c:v>
                </c:pt>
                <c:pt idx="6">
                  <c:v>4.5947038009343864</c:v>
                </c:pt>
                <c:pt idx="7">
                  <c:v>4.8581299278185925</c:v>
                </c:pt>
                <c:pt idx="8">
                  <c:v>4.8528392974475629</c:v>
                </c:pt>
                <c:pt idx="9">
                  <c:v>4.8593676700691013</c:v>
                </c:pt>
                <c:pt idx="10">
                  <c:v>4.8734927639854115</c:v>
                </c:pt>
                <c:pt idx="11">
                  <c:v>4.8811380967006182</c:v>
                </c:pt>
                <c:pt idx="12">
                  <c:v>4.8729840105956725</c:v>
                </c:pt>
                <c:pt idx="13">
                  <c:v>4.8799288050894649</c:v>
                </c:pt>
                <c:pt idx="14">
                  <c:v>4.891438370494595</c:v>
                </c:pt>
                <c:pt idx="15">
                  <c:v>4.9025047586077903</c:v>
                </c:pt>
                <c:pt idx="16">
                  <c:v>4.905334504595702</c:v>
                </c:pt>
                <c:pt idx="17">
                  <c:v>4.9175649054125206</c:v>
                </c:pt>
                <c:pt idx="18">
                  <c:v>4.9316227052409554</c:v>
                </c:pt>
                <c:pt idx="19">
                  <c:v>4.9499934313463694</c:v>
                </c:pt>
                <c:pt idx="20">
                  <c:v>4.9696237061374902</c:v>
                </c:pt>
                <c:pt idx="21">
                  <c:v>8.9219277046992609</c:v>
                </c:pt>
                <c:pt idx="22">
                  <c:v>9.5190220706479991</c:v>
                </c:pt>
                <c:pt idx="23">
                  <c:v>9.5127802683888945</c:v>
                </c:pt>
                <c:pt idx="24">
                  <c:v>11.628868188976558</c:v>
                </c:pt>
                <c:pt idx="25">
                  <c:v>12.146851917179957</c:v>
                </c:pt>
                <c:pt idx="26">
                  <c:v>12.254188939957784</c:v>
                </c:pt>
                <c:pt idx="27">
                  <c:v>12.412376866230417</c:v>
                </c:pt>
                <c:pt idx="28">
                  <c:v>12.539720270730001</c:v>
                </c:pt>
                <c:pt idx="29">
                  <c:v>12.61936727794509</c:v>
                </c:pt>
                <c:pt idx="30">
                  <c:v>12.80375714582644</c:v>
                </c:pt>
                <c:pt idx="31">
                  <c:v>13.022298967511269</c:v>
                </c:pt>
                <c:pt idx="32">
                  <c:v>13.035291976427015</c:v>
                </c:pt>
                <c:pt idx="33">
                  <c:v>13.610161337845014</c:v>
                </c:pt>
                <c:pt idx="34">
                  <c:v>13.98671647133391</c:v>
                </c:pt>
                <c:pt idx="35">
                  <c:v>13.984479654076393</c:v>
                </c:pt>
                <c:pt idx="36">
                  <c:v>13.9410933082992</c:v>
                </c:pt>
                <c:pt idx="37">
                  <c:v>14.030445220883946</c:v>
                </c:pt>
                <c:pt idx="38">
                  <c:v>14.427486316326309</c:v>
                </c:pt>
                <c:pt idx="39">
                  <c:v>14.74560203526292</c:v>
                </c:pt>
                <c:pt idx="40">
                  <c:v>15.442795209815079</c:v>
                </c:pt>
                <c:pt idx="41">
                  <c:v>15.461871756534569</c:v>
                </c:pt>
                <c:pt idx="42">
                  <c:v>15.144121997057425</c:v>
                </c:pt>
                <c:pt idx="43">
                  <c:v>15.139896031418205</c:v>
                </c:pt>
                <c:pt idx="44">
                  <c:v>15.192322977997252</c:v>
                </c:pt>
                <c:pt idx="45">
                  <c:v>15.185964695567172</c:v>
                </c:pt>
                <c:pt idx="46">
                  <c:v>15.209553304849704</c:v>
                </c:pt>
                <c:pt idx="47">
                  <c:v>15.255664388005103</c:v>
                </c:pt>
                <c:pt idx="48">
                  <c:v>15.30306765400093</c:v>
                </c:pt>
                <c:pt idx="49">
                  <c:v>18.184505828048227</c:v>
                </c:pt>
                <c:pt idx="50">
                  <c:v>19.614155615219431</c:v>
                </c:pt>
                <c:pt idx="51">
                  <c:v>19.622249484955155</c:v>
                </c:pt>
                <c:pt idx="52">
                  <c:v>21.586613231711134</c:v>
                </c:pt>
                <c:pt idx="53">
                  <c:v>22.755853894941016</c:v>
                </c:pt>
                <c:pt idx="54">
                  <c:v>23.348511742269626</c:v>
                </c:pt>
                <c:pt idx="55">
                  <c:v>23.629969125189053</c:v>
                </c:pt>
                <c:pt idx="56">
                  <c:v>23.462614388192225</c:v>
                </c:pt>
                <c:pt idx="57">
                  <c:v>24.323227833569465</c:v>
                </c:pt>
                <c:pt idx="58">
                  <c:v>24.851599236377567</c:v>
                </c:pt>
                <c:pt idx="59">
                  <c:v>23.918022879081015</c:v>
                </c:pt>
                <c:pt idx="60">
                  <c:v>25.807270615527802</c:v>
                </c:pt>
                <c:pt idx="61">
                  <c:v>33.464599725764089</c:v>
                </c:pt>
                <c:pt idx="62">
                  <c:v>33.549019184512915</c:v>
                </c:pt>
                <c:pt idx="63">
                  <c:v>33.599070632022553</c:v>
                </c:pt>
                <c:pt idx="64">
                  <c:v>33.634708033118486</c:v>
                </c:pt>
                <c:pt idx="65">
                  <c:v>33.660892658423272</c:v>
                </c:pt>
                <c:pt idx="66">
                  <c:v>33.777894151494024</c:v>
                </c:pt>
                <c:pt idx="67">
                  <c:v>33.822389529050568</c:v>
                </c:pt>
                <c:pt idx="68">
                  <c:v>33.8642076696337</c:v>
                </c:pt>
                <c:pt idx="69">
                  <c:v>33.914232372572357</c:v>
                </c:pt>
                <c:pt idx="70">
                  <c:v>33.994495535718706</c:v>
                </c:pt>
                <c:pt idx="71">
                  <c:v>34.070405902464699</c:v>
                </c:pt>
                <c:pt idx="72">
                  <c:v>34.184407277593237</c:v>
                </c:pt>
                <c:pt idx="73">
                  <c:v>34.324148841131056</c:v>
                </c:pt>
                <c:pt idx="74">
                  <c:v>34.519089036216101</c:v>
                </c:pt>
                <c:pt idx="75">
                  <c:v>34.485583984352296</c:v>
                </c:pt>
                <c:pt idx="76">
                  <c:v>34.747183113592889</c:v>
                </c:pt>
                <c:pt idx="77">
                  <c:v>61.331863200627581</c:v>
                </c:pt>
                <c:pt idx="78">
                  <c:v>71.331953311633924</c:v>
                </c:pt>
                <c:pt idx="79">
                  <c:v>80.843031322088137</c:v>
                </c:pt>
                <c:pt idx="80">
                  <c:v>80.506736706675241</c:v>
                </c:pt>
                <c:pt idx="81">
                  <c:v>80.61396170967889</c:v>
                </c:pt>
                <c:pt idx="82">
                  <c:v>140.86294036244306</c:v>
                </c:pt>
                <c:pt idx="83">
                  <c:v>141.01533553049092</c:v>
                </c:pt>
                <c:pt idx="84">
                  <c:v>141.08286524547282</c:v>
                </c:pt>
                <c:pt idx="85">
                  <c:v>141.77386394715538</c:v>
                </c:pt>
                <c:pt idx="86">
                  <c:v>141.95098052770234</c:v>
                </c:pt>
                <c:pt idx="87">
                  <c:v>142.55404319188597</c:v>
                </c:pt>
                <c:pt idx="88">
                  <c:v>142.63122714081229</c:v>
                </c:pt>
                <c:pt idx="89">
                  <c:v>142.96661729580421</c:v>
                </c:pt>
                <c:pt idx="90">
                  <c:v>143.06290901435281</c:v>
                </c:pt>
                <c:pt idx="91">
                  <c:v>143.81903807814464</c:v>
                </c:pt>
                <c:pt idx="92">
                  <c:v>143.68897042512282</c:v>
                </c:pt>
                <c:pt idx="93">
                  <c:v>143.97272000209202</c:v>
                </c:pt>
                <c:pt idx="94">
                  <c:v>144.85810893515045</c:v>
                </c:pt>
                <c:pt idx="95">
                  <c:v>144.81089797229569</c:v>
                </c:pt>
                <c:pt idx="96">
                  <c:v>145.55468522246539</c:v>
                </c:pt>
                <c:pt idx="97">
                  <c:v>145.1584871535936</c:v>
                </c:pt>
                <c:pt idx="98">
                  <c:v>145.01391785078403</c:v>
                </c:pt>
                <c:pt idx="99">
                  <c:v>145.89956292168603</c:v>
                </c:pt>
                <c:pt idx="100">
                  <c:v>145.75159646821001</c:v>
                </c:pt>
                <c:pt idx="101">
                  <c:v>145.6560368574718</c:v>
                </c:pt>
                <c:pt idx="102">
                  <c:v>145.08321806776326</c:v>
                </c:pt>
                <c:pt idx="103">
                  <c:v>200.36305199098501</c:v>
                </c:pt>
                <c:pt idx="104">
                  <c:v>211.18606435475792</c:v>
                </c:pt>
                <c:pt idx="105">
                  <c:v>214.8843443208707</c:v>
                </c:pt>
                <c:pt idx="106">
                  <c:v>216.13574107728289</c:v>
                </c:pt>
                <c:pt idx="107">
                  <c:v>218.51875329146839</c:v>
                </c:pt>
                <c:pt idx="108">
                  <c:v>216.88202782055743</c:v>
                </c:pt>
                <c:pt idx="109">
                  <c:v>217.08816276011581</c:v>
                </c:pt>
                <c:pt idx="110">
                  <c:v>216.40388654485562</c:v>
                </c:pt>
                <c:pt idx="111">
                  <c:v>219.18390924783375</c:v>
                </c:pt>
                <c:pt idx="112">
                  <c:v>221.09466871130118</c:v>
                </c:pt>
                <c:pt idx="113">
                  <c:v>218.5968941559623</c:v>
                </c:pt>
                <c:pt idx="114">
                  <c:v>217.31824822288473</c:v>
                </c:pt>
                <c:pt idx="115">
                  <c:v>213.54405866325556</c:v>
                </c:pt>
                <c:pt idx="116">
                  <c:v>200.58060315260033</c:v>
                </c:pt>
                <c:pt idx="117">
                  <c:v>212.83401795635004</c:v>
                </c:pt>
                <c:pt idx="118">
                  <c:v>211.46795996953651</c:v>
                </c:pt>
                <c:pt idx="119">
                  <c:v>210.93218672601097</c:v>
                </c:pt>
                <c:pt idx="120">
                  <c:v>212.51782311433462</c:v>
                </c:pt>
                <c:pt idx="121">
                  <c:v>210.15126200523858</c:v>
                </c:pt>
                <c:pt idx="122">
                  <c:v>209.33387197388848</c:v>
                </c:pt>
                <c:pt idx="123">
                  <c:v>209.3624295190009</c:v>
                </c:pt>
                <c:pt idx="124">
                  <c:v>208.69703803842754</c:v>
                </c:pt>
                <c:pt idx="125">
                  <c:v>209.44254014868196</c:v>
                </c:pt>
                <c:pt idx="126">
                  <c:v>210.14241594382341</c:v>
                </c:pt>
                <c:pt idx="127">
                  <c:v>209.7303886811259</c:v>
                </c:pt>
                <c:pt idx="128">
                  <c:v>210.0212659831904</c:v>
                </c:pt>
                <c:pt idx="129">
                  <c:v>210.00973522818711</c:v>
                </c:pt>
                <c:pt idx="130">
                  <c:v>210.52405657037627</c:v>
                </c:pt>
                <c:pt idx="131">
                  <c:v>210.04170527068368</c:v>
                </c:pt>
                <c:pt idx="132">
                  <c:v>209.64063083883568</c:v>
                </c:pt>
                <c:pt idx="133">
                  <c:v>210.57200210996584</c:v>
                </c:pt>
                <c:pt idx="134">
                  <c:v>210.07841769553775</c:v>
                </c:pt>
                <c:pt idx="135">
                  <c:v>209.41557300499213</c:v>
                </c:pt>
                <c:pt idx="136">
                  <c:v>209.91075359907703</c:v>
                </c:pt>
                <c:pt idx="137">
                  <c:v>208.70758535859761</c:v>
                </c:pt>
                <c:pt idx="138">
                  <c:v>195.60159477251057</c:v>
                </c:pt>
                <c:pt idx="139">
                  <c:v>192.9860353446546</c:v>
                </c:pt>
                <c:pt idx="140">
                  <c:v>194.31566397691537</c:v>
                </c:pt>
                <c:pt idx="141">
                  <c:v>193.81976461104219</c:v>
                </c:pt>
                <c:pt idx="142">
                  <c:v>193.99798370658672</c:v>
                </c:pt>
                <c:pt idx="143">
                  <c:v>193.55082268060613</c:v>
                </c:pt>
                <c:pt idx="144">
                  <c:v>194.16788554633669</c:v>
                </c:pt>
                <c:pt idx="145">
                  <c:v>362.71719696804723</c:v>
                </c:pt>
                <c:pt idx="146">
                  <c:v>362.19472788315471</c:v>
                </c:pt>
                <c:pt idx="147">
                  <c:v>362.12694764166002</c:v>
                </c:pt>
                <c:pt idx="148">
                  <c:v>361.98460648992881</c:v>
                </c:pt>
                <c:pt idx="149">
                  <c:v>441.56600983692897</c:v>
                </c:pt>
                <c:pt idx="150">
                  <c:v>435.81185477704116</c:v>
                </c:pt>
                <c:pt idx="151">
                  <c:v>448.23789241446536</c:v>
                </c:pt>
                <c:pt idx="152">
                  <c:v>452.24403658431112</c:v>
                </c:pt>
                <c:pt idx="153">
                  <c:v>456.24723861745758</c:v>
                </c:pt>
                <c:pt idx="154">
                  <c:v>457.07366333051601</c:v>
                </c:pt>
                <c:pt idx="155">
                  <c:v>464.5734459631152</c:v>
                </c:pt>
                <c:pt idx="156">
                  <c:v>467.28998242819375</c:v>
                </c:pt>
                <c:pt idx="157">
                  <c:v>467.01800104773457</c:v>
                </c:pt>
                <c:pt idx="158">
                  <c:v>472.69530694282855</c:v>
                </c:pt>
                <c:pt idx="159">
                  <c:v>477.0063143995074</c:v>
                </c:pt>
                <c:pt idx="160">
                  <c:v>481.88585775398218</c:v>
                </c:pt>
                <c:pt idx="161">
                  <c:v>484.81441560024922</c:v>
                </c:pt>
                <c:pt idx="162">
                  <c:v>482.30656957274419</c:v>
                </c:pt>
                <c:pt idx="163">
                  <c:v>483.00265263530099</c:v>
                </c:pt>
                <c:pt idx="164">
                  <c:v>487.4794699757968</c:v>
                </c:pt>
                <c:pt idx="165">
                  <c:v>495.9565173393475</c:v>
                </c:pt>
                <c:pt idx="166">
                  <c:v>494.43888756971398</c:v>
                </c:pt>
                <c:pt idx="167">
                  <c:v>489.1645529879101</c:v>
                </c:pt>
                <c:pt idx="168">
                  <c:v>496.87396559320462</c:v>
                </c:pt>
                <c:pt idx="169">
                  <c:v>497.41254826628722</c:v>
                </c:pt>
                <c:pt idx="170">
                  <c:v>512.03609443865514</c:v>
                </c:pt>
                <c:pt idx="171">
                  <c:v>510.00663056122659</c:v>
                </c:pt>
                <c:pt idx="172">
                  <c:v>512.39135791919978</c:v>
                </c:pt>
                <c:pt idx="173">
                  <c:v>507.06364245322993</c:v>
                </c:pt>
                <c:pt idx="174">
                  <c:v>500.93596307712619</c:v>
                </c:pt>
                <c:pt idx="175">
                  <c:v>494.24641755537283</c:v>
                </c:pt>
                <c:pt idx="176">
                  <c:v>502.45338996418104</c:v>
                </c:pt>
                <c:pt idx="177">
                  <c:v>500.78940523425763</c:v>
                </c:pt>
                <c:pt idx="178">
                  <c:v>501.10508306679895</c:v>
                </c:pt>
                <c:pt idx="179">
                  <c:v>501.25148551403771</c:v>
                </c:pt>
                <c:pt idx="180">
                  <c:v>504.36397965971651</c:v>
                </c:pt>
                <c:pt idx="181">
                  <c:v>479.12407391761275</c:v>
                </c:pt>
                <c:pt idx="182">
                  <c:v>314.74563822266117</c:v>
                </c:pt>
                <c:pt idx="183">
                  <c:v>314.52210595219577</c:v>
                </c:pt>
                <c:pt idx="184">
                  <c:v>313.86697893773538</c:v>
                </c:pt>
                <c:pt idx="185">
                  <c:v>312.68533657897899</c:v>
                </c:pt>
                <c:pt idx="186">
                  <c:v>313.62289776624499</c:v>
                </c:pt>
                <c:pt idx="187">
                  <c:v>322.70633056097506</c:v>
                </c:pt>
                <c:pt idx="188">
                  <c:v>322.28032639443916</c:v>
                </c:pt>
                <c:pt idx="189">
                  <c:v>343.23429743143163</c:v>
                </c:pt>
                <c:pt idx="190">
                  <c:v>342.26177316527617</c:v>
                </c:pt>
                <c:pt idx="191">
                  <c:v>339.97514249405822</c:v>
                </c:pt>
                <c:pt idx="192">
                  <c:v>337.97274923843173</c:v>
                </c:pt>
                <c:pt idx="193">
                  <c:v>340.0558975470733</c:v>
                </c:pt>
                <c:pt idx="194">
                  <c:v>337.37896449303719</c:v>
                </c:pt>
                <c:pt idx="195">
                  <c:v>337.5296406878112</c:v>
                </c:pt>
                <c:pt idx="196">
                  <c:v>336.71895625112802</c:v>
                </c:pt>
                <c:pt idx="197">
                  <c:v>335.85784603872224</c:v>
                </c:pt>
                <c:pt idx="198">
                  <c:v>335.57840524498721</c:v>
                </c:pt>
                <c:pt idx="199">
                  <c:v>334.82677857421413</c:v>
                </c:pt>
                <c:pt idx="200">
                  <c:v>335.03406174982507</c:v>
                </c:pt>
                <c:pt idx="201">
                  <c:v>333.4866129637233</c:v>
                </c:pt>
                <c:pt idx="202">
                  <c:v>333.45416202728461</c:v>
                </c:pt>
                <c:pt idx="203">
                  <c:v>334.99014295765107</c:v>
                </c:pt>
                <c:pt idx="204">
                  <c:v>333.78728031265319</c:v>
                </c:pt>
                <c:pt idx="205">
                  <c:v>331.1516072423488</c:v>
                </c:pt>
                <c:pt idx="206">
                  <c:v>330.74709038479125</c:v>
                </c:pt>
                <c:pt idx="207">
                  <c:v>331.17791993399373</c:v>
                </c:pt>
                <c:pt idx="208">
                  <c:v>332.41895014410471</c:v>
                </c:pt>
                <c:pt idx="209">
                  <c:v>332.93872045048005</c:v>
                </c:pt>
                <c:pt idx="210">
                  <c:v>328.09138607640097</c:v>
                </c:pt>
                <c:pt idx="211">
                  <c:v>329.15472146761942</c:v>
                </c:pt>
                <c:pt idx="212">
                  <c:v>328.2374401007836</c:v>
                </c:pt>
                <c:pt idx="213">
                  <c:v>328.95007685435127</c:v>
                </c:pt>
                <c:pt idx="214">
                  <c:v>330.1296372254883</c:v>
                </c:pt>
                <c:pt idx="215">
                  <c:v>329.7843959439677</c:v>
                </c:pt>
                <c:pt idx="216">
                  <c:v>324.57322334393649</c:v>
                </c:pt>
                <c:pt idx="217">
                  <c:v>322.1499064454631</c:v>
                </c:pt>
                <c:pt idx="218">
                  <c:v>322.83349264676326</c:v>
                </c:pt>
                <c:pt idx="219">
                  <c:v>321.75152870875212</c:v>
                </c:pt>
                <c:pt idx="220">
                  <c:v>320.60271050917925</c:v>
                </c:pt>
                <c:pt idx="221">
                  <c:v>321.25222081873943</c:v>
                </c:pt>
                <c:pt idx="222">
                  <c:v>320.27668226865768</c:v>
                </c:pt>
                <c:pt idx="223">
                  <c:v>322.30741315026177</c:v>
                </c:pt>
                <c:pt idx="224">
                  <c:v>323.4009155105631</c:v>
                </c:pt>
                <c:pt idx="225">
                  <c:v>323.73005656347027</c:v>
                </c:pt>
                <c:pt idx="226">
                  <c:v>325.41692468400169</c:v>
                </c:pt>
                <c:pt idx="227">
                  <c:v>325.22684818869106</c:v>
                </c:pt>
                <c:pt idx="228">
                  <c:v>322.76347901667668</c:v>
                </c:pt>
                <c:pt idx="229">
                  <c:v>302.45425467808684</c:v>
                </c:pt>
                <c:pt idx="230">
                  <c:v>304.26726884143574</c:v>
                </c:pt>
                <c:pt idx="231">
                  <c:v>282.54274053074806</c:v>
                </c:pt>
                <c:pt idx="232">
                  <c:v>280.83149802998935</c:v>
                </c:pt>
                <c:pt idx="233">
                  <c:v>277.83084235783076</c:v>
                </c:pt>
                <c:pt idx="234">
                  <c:v>280.10806169472511</c:v>
                </c:pt>
                <c:pt idx="235">
                  <c:v>290.53993818867406</c:v>
                </c:pt>
                <c:pt idx="236">
                  <c:v>291.26857280152296</c:v>
                </c:pt>
                <c:pt idx="237">
                  <c:v>292.54970098798896</c:v>
                </c:pt>
                <c:pt idx="238">
                  <c:v>292.70957545177288</c:v>
                </c:pt>
                <c:pt idx="239">
                  <c:v>292.94610567818978</c:v>
                </c:pt>
                <c:pt idx="240">
                  <c:v>293.77865434865777</c:v>
                </c:pt>
                <c:pt idx="241">
                  <c:v>300.11102304914618</c:v>
                </c:pt>
                <c:pt idx="242">
                  <c:v>304.99648485571078</c:v>
                </c:pt>
                <c:pt idx="243">
                  <c:v>299.8740796695547</c:v>
                </c:pt>
                <c:pt idx="244">
                  <c:v>298.17802130424712</c:v>
                </c:pt>
                <c:pt idx="245">
                  <c:v>295.24854259490291</c:v>
                </c:pt>
                <c:pt idx="246">
                  <c:v>296.35621063514759</c:v>
                </c:pt>
                <c:pt idx="247">
                  <c:v>291.86173816889612</c:v>
                </c:pt>
                <c:pt idx="248">
                  <c:v>287.89675234677554</c:v>
                </c:pt>
                <c:pt idx="249">
                  <c:v>292.05393445168357</c:v>
                </c:pt>
                <c:pt idx="250">
                  <c:v>295.64844186039477</c:v>
                </c:pt>
                <c:pt idx="251">
                  <c:v>292.56320073849759</c:v>
                </c:pt>
                <c:pt idx="252">
                  <c:v>290.91047691883409</c:v>
                </c:pt>
                <c:pt idx="253">
                  <c:v>291.20561802912607</c:v>
                </c:pt>
                <c:pt idx="254">
                  <c:v>293.15672076385061</c:v>
                </c:pt>
                <c:pt idx="255">
                  <c:v>292.80526133613739</c:v>
                </c:pt>
                <c:pt idx="256">
                  <c:v>292.47598763793815</c:v>
                </c:pt>
                <c:pt idx="257">
                  <c:v>293.33704525640684</c:v>
                </c:pt>
                <c:pt idx="258">
                  <c:v>284.23711318464916</c:v>
                </c:pt>
                <c:pt idx="259">
                  <c:v>286.69323073618949</c:v>
                </c:pt>
                <c:pt idx="260">
                  <c:v>299.52341701783962</c:v>
                </c:pt>
                <c:pt idx="261">
                  <c:v>293.44259669594993</c:v>
                </c:pt>
                <c:pt idx="262">
                  <c:v>301.01682158264015</c:v>
                </c:pt>
                <c:pt idx="263">
                  <c:v>301.07102095295841</c:v>
                </c:pt>
                <c:pt idx="264">
                  <c:v>293.22125378946203</c:v>
                </c:pt>
                <c:pt idx="265">
                  <c:v>297.425396429763</c:v>
                </c:pt>
                <c:pt idx="266">
                  <c:v>298.82042361742521</c:v>
                </c:pt>
                <c:pt idx="267">
                  <c:v>303.05984201807547</c:v>
                </c:pt>
                <c:pt idx="268">
                  <c:v>302.92708407387642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9E9-9704-ED889749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39752"/>
        <c:axId val="654344432"/>
      </c:lineChart>
      <c:dateAx>
        <c:axId val="65433975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344432"/>
        <c:crosses val="autoZero"/>
        <c:auto val="1"/>
        <c:lblOffset val="100"/>
        <c:baseTimeUnit val="months"/>
      </c:dateAx>
      <c:valAx>
        <c:axId val="654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33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2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calc'!$BR$13:$BR$281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1.0320096169800346</c:v>
                </c:pt>
                <c:pt idx="3">
                  <c:v>1.1282118352966612</c:v>
                </c:pt>
                <c:pt idx="4">
                  <c:v>1.0468859941264812</c:v>
                </c:pt>
                <c:pt idx="5">
                  <c:v>14.954457496271445</c:v>
                </c:pt>
                <c:pt idx="6">
                  <c:v>22.188537043116995</c:v>
                </c:pt>
                <c:pt idx="7">
                  <c:v>29.302271482873024</c:v>
                </c:pt>
                <c:pt idx="8">
                  <c:v>29.270360543941621</c:v>
                </c:pt>
                <c:pt idx="9">
                  <c:v>29.309737042664363</c:v>
                </c:pt>
                <c:pt idx="10">
                  <c:v>29.394933886471843</c:v>
                </c:pt>
                <c:pt idx="11">
                  <c:v>29.441047435950018</c:v>
                </c:pt>
                <c:pt idx="12">
                  <c:v>29.391865292143272</c:v>
                </c:pt>
                <c:pt idx="13">
                  <c:v>29.433753478888672</c:v>
                </c:pt>
                <c:pt idx="14">
                  <c:v>29.503174514382145</c:v>
                </c:pt>
                <c:pt idx="15">
                  <c:v>29.56992248400125</c:v>
                </c:pt>
                <c:pt idx="16">
                  <c:v>29.586990365345997</c:v>
                </c:pt>
                <c:pt idx="17">
                  <c:v>29.660759188000704</c:v>
                </c:pt>
                <c:pt idx="18">
                  <c:v>29.745550141133908</c:v>
                </c:pt>
                <c:pt idx="19">
                  <c:v>29.856354918214056</c:v>
                </c:pt>
                <c:pt idx="20">
                  <c:v>29.974756782667917</c:v>
                </c:pt>
                <c:pt idx="21">
                  <c:v>167.39153018666684</c:v>
                </c:pt>
                <c:pt idx="22">
                  <c:v>232.50909739214435</c:v>
                </c:pt>
                <c:pt idx="23">
                  <c:v>232.35663679287339</c:v>
                </c:pt>
                <c:pt idx="24">
                  <c:v>490.72650786553652</c:v>
                </c:pt>
                <c:pt idx="25">
                  <c:v>607.73156018435827</c:v>
                </c:pt>
                <c:pt idx="26">
                  <c:v>637.79925612092291</c:v>
                </c:pt>
                <c:pt idx="27">
                  <c:v>687.14362373247047</c:v>
                </c:pt>
                <c:pt idx="28">
                  <c:v>727.95417628046164</c:v>
                </c:pt>
                <c:pt idx="29">
                  <c:v>754.09150274991021</c:v>
                </c:pt>
                <c:pt idx="30">
                  <c:v>815.34334757639999</c:v>
                </c:pt>
                <c:pt idx="31">
                  <c:v>881.64952463813358</c:v>
                </c:pt>
                <c:pt idx="32">
                  <c:v>886.39167799551058</c:v>
                </c:pt>
                <c:pt idx="33">
                  <c:v>1099.9498073712491</c:v>
                </c:pt>
                <c:pt idx="34">
                  <c:v>1286.5079826370791</c:v>
                </c:pt>
                <c:pt idx="35">
                  <c:v>1285.3320696952228</c:v>
                </c:pt>
                <c:pt idx="36">
                  <c:v>1261.4788433730523</c:v>
                </c:pt>
                <c:pt idx="37">
                  <c:v>1311.3121587339965</c:v>
                </c:pt>
                <c:pt idx="38">
                  <c:v>1533.7148275873558</c:v>
                </c:pt>
                <c:pt idx="39">
                  <c:v>1726.8619667702715</c:v>
                </c:pt>
                <c:pt idx="40">
                  <c:v>2200.4126912760794</c:v>
                </c:pt>
                <c:pt idx="41">
                  <c:v>2212.5300134153799</c:v>
                </c:pt>
                <c:pt idx="42">
                  <c:v>1953.1140783771382</c:v>
                </c:pt>
                <c:pt idx="43">
                  <c:v>1952.5690621004401</c:v>
                </c:pt>
                <c:pt idx="44">
                  <c:v>1959.3304846160379</c:v>
                </c:pt>
                <c:pt idx="45">
                  <c:v>1958.5104667285104</c:v>
                </c:pt>
                <c:pt idx="46">
                  <c:v>1961.5526533199816</c:v>
                </c:pt>
                <c:pt idx="47">
                  <c:v>1967.4995286619478</c:v>
                </c:pt>
                <c:pt idx="48">
                  <c:v>1973.6130548337189</c:v>
                </c:pt>
                <c:pt idx="49">
                  <c:v>3877.556888030666</c:v>
                </c:pt>
                <c:pt idx="50">
                  <c:v>5390.4895929066688</c:v>
                </c:pt>
                <c:pt idx="51">
                  <c:v>5392.7140027376436</c:v>
                </c:pt>
                <c:pt idx="52">
                  <c:v>8350.5035060625942</c:v>
                </c:pt>
                <c:pt idx="53">
                  <c:v>10674.002687484337</c:v>
                </c:pt>
                <c:pt idx="54">
                  <c:v>12050.600986015084</c:v>
                </c:pt>
                <c:pt idx="55">
                  <c:v>12836.985730255063</c:v>
                </c:pt>
                <c:pt idx="56">
                  <c:v>12338.258829817119</c:v>
                </c:pt>
                <c:pt idx="57">
                  <c:v>14682.090425285871</c:v>
                </c:pt>
                <c:pt idx="58">
                  <c:v>16572.919881340527</c:v>
                </c:pt>
                <c:pt idx="59">
                  <c:v>12950.343864318393</c:v>
                </c:pt>
                <c:pt idx="60">
                  <c:v>17848.37802814462</c:v>
                </c:pt>
                <c:pt idx="61">
                  <c:v>44050.494788751297</c:v>
                </c:pt>
                <c:pt idx="62">
                  <c:v>44161.618751331414</c:v>
                </c:pt>
                <c:pt idx="63">
                  <c:v>44227.503030413209</c:v>
                </c:pt>
                <c:pt idx="64">
                  <c:v>44274.413651311879</c:v>
                </c:pt>
                <c:pt idx="65">
                  <c:v>44308.881289054036</c:v>
                </c:pt>
                <c:pt idx="66">
                  <c:v>44462.893998096581</c:v>
                </c:pt>
                <c:pt idx="67">
                  <c:v>44521.464649269466</c:v>
                </c:pt>
                <c:pt idx="68">
                  <c:v>44576.511170038524</c:v>
                </c:pt>
                <c:pt idx="69">
                  <c:v>44642.360244408643</c:v>
                </c:pt>
                <c:pt idx="70">
                  <c:v>44748.01314564998</c:v>
                </c:pt>
                <c:pt idx="71">
                  <c:v>44847.936325432769</c:v>
                </c:pt>
                <c:pt idx="72">
                  <c:v>44997.999885796948</c:v>
                </c:pt>
                <c:pt idx="73">
                  <c:v>45181.94605777687</c:v>
                </c:pt>
                <c:pt idx="74">
                  <c:v>45438.551907483205</c:v>
                </c:pt>
                <c:pt idx="75">
                  <c:v>45394.448164285364</c:v>
                </c:pt>
                <c:pt idx="76">
                  <c:v>45738.799244943373</c:v>
                </c:pt>
                <c:pt idx="77">
                  <c:v>197725.5332218078</c:v>
                </c:pt>
                <c:pt idx="78">
                  <c:v>333898.48886320804</c:v>
                </c:pt>
                <c:pt idx="79">
                  <c:v>527709.21947673685</c:v>
                </c:pt>
                <c:pt idx="80">
                  <c:v>525514.03003230935</c:v>
                </c:pt>
                <c:pt idx="81">
                  <c:v>526213.94963846577</c:v>
                </c:pt>
                <c:pt idx="82">
                  <c:v>1852265.7030210928</c:v>
                </c:pt>
                <c:pt idx="83">
                  <c:v>1854269.610808016</c:v>
                </c:pt>
                <c:pt idx="84">
                  <c:v>1855157.5872670757</c:v>
                </c:pt>
                <c:pt idx="85">
                  <c:v>1864243.818128546</c:v>
                </c:pt>
                <c:pt idx="86">
                  <c:v>1866572.79810539</c:v>
                </c:pt>
                <c:pt idx="87">
                  <c:v>1874502.7212403587</c:v>
                </c:pt>
                <c:pt idx="88">
                  <c:v>1875517.6452583587</c:v>
                </c:pt>
                <c:pt idx="89">
                  <c:v>1879927.8306458285</c:v>
                </c:pt>
                <c:pt idx="90">
                  <c:v>1881194.010716283</c:v>
                </c:pt>
                <c:pt idx="91">
                  <c:v>1891136.6679426294</c:v>
                </c:pt>
                <c:pt idx="92">
                  <c:v>1889426.3539867736</c:v>
                </c:pt>
                <c:pt idx="93">
                  <c:v>1893157.4958209172</c:v>
                </c:pt>
                <c:pt idx="94">
                  <c:v>1904799.8451167566</c:v>
                </c:pt>
                <c:pt idx="95">
                  <c:v>1904179.0484254661</c:v>
                </c:pt>
                <c:pt idx="96">
                  <c:v>1913959.4179839098</c:v>
                </c:pt>
                <c:pt idx="97">
                  <c:v>1908749.643910714</c:v>
                </c:pt>
                <c:pt idx="98">
                  <c:v>1906848.6416981034</c:v>
                </c:pt>
                <c:pt idx="99">
                  <c:v>1918494.3590575489</c:v>
                </c:pt>
                <c:pt idx="100">
                  <c:v>1916548.6862903461</c:v>
                </c:pt>
                <c:pt idx="101">
                  <c:v>1915292.133011613</c:v>
                </c:pt>
                <c:pt idx="102">
                  <c:v>1907759.8992282404</c:v>
                </c:pt>
                <c:pt idx="103">
                  <c:v>6093805.7836751873</c:v>
                </c:pt>
                <c:pt idx="104">
                  <c:v>7697279.3561362363</c:v>
                </c:pt>
                <c:pt idx="105">
                  <c:v>8311390.6512013515</c:v>
                </c:pt>
                <c:pt idx="106">
                  <c:v>8516442.0218767039</c:v>
                </c:pt>
                <c:pt idx="107">
                  <c:v>8932436.6833722889</c:v>
                </c:pt>
                <c:pt idx="108">
                  <c:v>8629403.2234112509</c:v>
                </c:pt>
                <c:pt idx="109">
                  <c:v>8664323.7849475648</c:v>
                </c:pt>
                <c:pt idx="110">
                  <c:v>8537963.7433002498</c:v>
                </c:pt>
                <c:pt idx="111">
                  <c:v>9004367.8009031918</c:v>
                </c:pt>
                <c:pt idx="112">
                  <c:v>9342147.3208514545</c:v>
                </c:pt>
                <c:pt idx="113">
                  <c:v>8923760.4336049464</c:v>
                </c:pt>
                <c:pt idx="114">
                  <c:v>8722489.9191090446</c:v>
                </c:pt>
                <c:pt idx="115">
                  <c:v>8123110.7165737106</c:v>
                </c:pt>
                <c:pt idx="116">
                  <c:v>6143607.4855141593</c:v>
                </c:pt>
                <c:pt idx="117">
                  <c:v>7934224.372469373</c:v>
                </c:pt>
                <c:pt idx="118">
                  <c:v>7883299.1929456508</c:v>
                </c:pt>
                <c:pt idx="119">
                  <c:v>7863326.1399172144</c:v>
                </c:pt>
                <c:pt idx="120">
                  <c:v>7922436.9672131212</c:v>
                </c:pt>
                <c:pt idx="121">
                  <c:v>7834214.1022264771</c:v>
                </c:pt>
                <c:pt idx="122">
                  <c:v>7803742.6767897718</c:v>
                </c:pt>
                <c:pt idx="123">
                  <c:v>7804807.2715036459</c:v>
                </c:pt>
                <c:pt idx="124">
                  <c:v>7780002.1893410692</c:v>
                </c:pt>
                <c:pt idx="125">
                  <c:v>7807793.7100279601</c:v>
                </c:pt>
                <c:pt idx="126">
                  <c:v>7833884.3305257205</c:v>
                </c:pt>
                <c:pt idx="127">
                  <c:v>7818524.3952051979</c:v>
                </c:pt>
                <c:pt idx="128">
                  <c:v>7829367.9896719037</c:v>
                </c:pt>
                <c:pt idx="129">
                  <c:v>7828938.1354678692</c:v>
                </c:pt>
                <c:pt idx="130">
                  <c:v>7848111.484576541</c:v>
                </c:pt>
                <c:pt idx="131">
                  <c:v>7830129.9444314959</c:v>
                </c:pt>
                <c:pt idx="132">
                  <c:v>7815178.3189211627</c:v>
                </c:pt>
                <c:pt idx="133">
                  <c:v>7849898.8429716658</c:v>
                </c:pt>
                <c:pt idx="134">
                  <c:v>7831498.5443331767</c:v>
                </c:pt>
                <c:pt idx="135">
                  <c:v>7806788.4037767565</c:v>
                </c:pt>
                <c:pt idx="136">
                  <c:v>7825248.2062843051</c:v>
                </c:pt>
                <c:pt idx="137">
                  <c:v>7780395.3821471846</c:v>
                </c:pt>
                <c:pt idx="138">
                  <c:v>1187051.233066113</c:v>
                </c:pt>
                <c:pt idx="139">
                  <c:v>1171178.1362868915</c:v>
                </c:pt>
                <c:pt idx="140">
                  <c:v>1179247.2796355479</c:v>
                </c:pt>
                <c:pt idx="141">
                  <c:v>1176237.8054315103</c:v>
                </c:pt>
                <c:pt idx="142">
                  <c:v>1177319.3671507188</c:v>
                </c:pt>
                <c:pt idx="143">
                  <c:v>1174605.6722655278</c:v>
                </c:pt>
                <c:pt idx="144">
                  <c:v>1178350.4537766227</c:v>
                </c:pt>
                <c:pt idx="145">
                  <c:v>7539397.4892192194</c:v>
                </c:pt>
                <c:pt idx="146">
                  <c:v>7528537.5075592361</c:v>
                </c:pt>
                <c:pt idx="147">
                  <c:v>7527128.6353391828</c:v>
                </c:pt>
                <c:pt idx="148">
                  <c:v>7524169.948706883</c:v>
                </c:pt>
                <c:pt idx="149">
                  <c:v>16705771.604551172</c:v>
                </c:pt>
                <c:pt idx="150">
                  <c:v>15613739.642779693</c:v>
                </c:pt>
                <c:pt idx="151">
                  <c:v>17827421.172823872</c:v>
                </c:pt>
                <c:pt idx="152">
                  <c:v>19074283.601164658</c:v>
                </c:pt>
                <c:pt idx="153">
                  <c:v>20503609.840552468</c:v>
                </c:pt>
                <c:pt idx="154">
                  <c:v>21059525.129961934</c:v>
                </c:pt>
                <c:pt idx="155">
                  <c:v>23882278.785886064</c:v>
                </c:pt>
                <c:pt idx="156">
                  <c:v>24569439.937308349</c:v>
                </c:pt>
                <c:pt idx="157">
                  <c:v>24651402.847960673</c:v>
                </c:pt>
                <c:pt idx="158">
                  <c:v>26584550.652828068</c:v>
                </c:pt>
                <c:pt idx="159">
                  <c:v>28404617.838191636</c:v>
                </c:pt>
                <c:pt idx="160">
                  <c:v>30523640.250251111</c:v>
                </c:pt>
                <c:pt idx="161">
                  <c:v>31803435.021653768</c:v>
                </c:pt>
                <c:pt idx="162">
                  <c:v>31004903.257983319</c:v>
                </c:pt>
                <c:pt idx="163">
                  <c:v>31213228.67205587</c:v>
                </c:pt>
                <c:pt idx="164">
                  <c:v>32447351.080604415</c:v>
                </c:pt>
                <c:pt idx="165">
                  <c:v>34844705.898756795</c:v>
                </c:pt>
                <c:pt idx="166">
                  <c:v>34379155.499479897</c:v>
                </c:pt>
                <c:pt idx="167">
                  <c:v>32716121.035449184</c:v>
                </c:pt>
                <c:pt idx="168">
                  <c:v>34699384.33974658</c:v>
                </c:pt>
                <c:pt idx="169">
                  <c:v>34844380.069455132</c:v>
                </c:pt>
                <c:pt idx="170">
                  <c:v>38832690.608838126</c:v>
                </c:pt>
                <c:pt idx="171">
                  <c:v>38186743.651092559</c:v>
                </c:pt>
                <c:pt idx="172">
                  <c:v>39042601.250432707</c:v>
                </c:pt>
                <c:pt idx="173">
                  <c:v>37000208.241939954</c:v>
                </c:pt>
                <c:pt idx="174">
                  <c:v>35311939.616896063</c:v>
                </c:pt>
                <c:pt idx="175">
                  <c:v>33707985.21510113</c:v>
                </c:pt>
                <c:pt idx="176">
                  <c:v>35769594.630416594</c:v>
                </c:pt>
                <c:pt idx="177">
                  <c:v>35345679.099971101</c:v>
                </c:pt>
                <c:pt idx="178">
                  <c:v>35367959.617991969</c:v>
                </c:pt>
                <c:pt idx="179">
                  <c:v>35378292.691865869</c:v>
                </c:pt>
                <c:pt idx="180">
                  <c:v>36049363.967552304</c:v>
                </c:pt>
                <c:pt idx="181">
                  <c:v>28663714.716724325</c:v>
                </c:pt>
                <c:pt idx="182">
                  <c:v>-12347398.271058021</c:v>
                </c:pt>
                <c:pt idx="183">
                  <c:v>-12338629.152014924</c:v>
                </c:pt>
                <c:pt idx="184">
                  <c:v>-12312928.671425741</c:v>
                </c:pt>
                <c:pt idx="185">
                  <c:v>-12266573.116191022</c:v>
                </c:pt>
                <c:pt idx="186">
                  <c:v>-12303353.42376901</c:v>
                </c:pt>
                <c:pt idx="187">
                  <c:v>-13829875.727779454</c:v>
                </c:pt>
                <c:pt idx="188">
                  <c:v>-13691278.625240751</c:v>
                </c:pt>
                <c:pt idx="189">
                  <c:v>-18837743.011642117</c:v>
                </c:pt>
                <c:pt idx="190">
                  <c:v>-18784367.919655334</c:v>
                </c:pt>
                <c:pt idx="191">
                  <c:v>-18658870.668158934</c:v>
                </c:pt>
                <c:pt idx="192">
                  <c:v>-18548973.23121858</c:v>
                </c:pt>
                <c:pt idx="193">
                  <c:v>-18663302.751278169</c:v>
                </c:pt>
                <c:pt idx="194">
                  <c:v>-18516384.516973872</c:v>
                </c:pt>
                <c:pt idx="195">
                  <c:v>-18524654.085185342</c:v>
                </c:pt>
                <c:pt idx="196">
                  <c:v>-18480161.255663179</c:v>
                </c:pt>
                <c:pt idx="197">
                  <c:v>-18432900.906078674</c:v>
                </c:pt>
                <c:pt idx="198">
                  <c:v>-18417564.344730515</c:v>
                </c:pt>
                <c:pt idx="199">
                  <c:v>-18376312.785167042</c:v>
                </c:pt>
                <c:pt idx="200">
                  <c:v>-18387689.116792455</c:v>
                </c:pt>
                <c:pt idx="201">
                  <c:v>-18302760.417142078</c:v>
                </c:pt>
                <c:pt idx="202">
                  <c:v>-18300979.410973132</c:v>
                </c:pt>
                <c:pt idx="203">
                  <c:v>-18385278.719793826</c:v>
                </c:pt>
                <c:pt idx="204">
                  <c:v>-18319261.956450704</c:v>
                </c:pt>
                <c:pt idx="205">
                  <c:v>-18174608.195644591</c:v>
                </c:pt>
                <c:pt idx="206">
                  <c:v>-18152407.079195648</c:v>
                </c:pt>
                <c:pt idx="207">
                  <c:v>-18176052.316255093</c:v>
                </c:pt>
                <c:pt idx="208">
                  <c:v>-18244163.831749622</c:v>
                </c:pt>
                <c:pt idx="209">
                  <c:v>-18272690.408288892</c:v>
                </c:pt>
                <c:pt idx="210">
                  <c:v>-18006653.943070427</c:v>
                </c:pt>
                <c:pt idx="211">
                  <c:v>-18065013.02602005</c:v>
                </c:pt>
                <c:pt idx="212">
                  <c:v>-18014669.832501423</c:v>
                </c:pt>
                <c:pt idx="213">
                  <c:v>-18053781.506727513</c:v>
                </c:pt>
                <c:pt idx="214">
                  <c:v>-18118519.370351516</c:v>
                </c:pt>
                <c:pt idx="215">
                  <c:v>-18099571.477944013</c:v>
                </c:pt>
                <c:pt idx="216">
                  <c:v>-17813566.463400528</c:v>
                </c:pt>
                <c:pt idx="217">
                  <c:v>-17680567.455694046</c:v>
                </c:pt>
                <c:pt idx="218">
                  <c:v>-17718084.74718491</c:v>
                </c:pt>
                <c:pt idx="219">
                  <c:v>-17658703.272883993</c:v>
                </c:pt>
                <c:pt idx="220">
                  <c:v>-17595652.633211322</c:v>
                </c:pt>
                <c:pt idx="221">
                  <c:v>-17631299.736040115</c:v>
                </c:pt>
                <c:pt idx="222">
                  <c:v>-17577759.210976295</c:v>
                </c:pt>
                <c:pt idx="223">
                  <c:v>-17689211.903087009</c:v>
                </c:pt>
                <c:pt idx="224">
                  <c:v>-17749226.641124938</c:v>
                </c:pt>
                <c:pt idx="225">
                  <c:v>-17767290.903978754</c:v>
                </c:pt>
                <c:pt idx="226">
                  <c:v>-17859871.361080222</c:v>
                </c:pt>
                <c:pt idx="227">
                  <c:v>-17849439.384444989</c:v>
                </c:pt>
                <c:pt idx="228">
                  <c:v>-17714242.18605173</c:v>
                </c:pt>
                <c:pt idx="229">
                  <c:v>-12235495.102300756</c:v>
                </c:pt>
                <c:pt idx="230">
                  <c:v>-12732977.436611688</c:v>
                </c:pt>
                <c:pt idx="231">
                  <c:v>-8223544.2579469895</c:v>
                </c:pt>
                <c:pt idx="232">
                  <c:v>-8173737.7103972826</c:v>
                </c:pt>
                <c:pt idx="233">
                  <c:v>-8086402.1636530887</c:v>
                </c:pt>
                <c:pt idx="234">
                  <c:v>-8152681.7430428322</c:v>
                </c:pt>
                <c:pt idx="235">
                  <c:v>-9593517.0865017418</c:v>
                </c:pt>
                <c:pt idx="236">
                  <c:v>-9617576.3213586137</c:v>
                </c:pt>
                <c:pt idx="237">
                  <c:v>-9659878.6816588324</c:v>
                </c:pt>
                <c:pt idx="238">
                  <c:v>-9665157.6750033218</c:v>
                </c:pt>
                <c:pt idx="239">
                  <c:v>-9672967.8121663965</c:v>
                </c:pt>
                <c:pt idx="240">
                  <c:v>-9700458.2492652442</c:v>
                </c:pt>
                <c:pt idx="241">
                  <c:v>-10762858.017548244</c:v>
                </c:pt>
                <c:pt idx="242">
                  <c:v>-11553663.115694312</c:v>
                </c:pt>
                <c:pt idx="243">
                  <c:v>-10552454.197001513</c:v>
                </c:pt>
                <c:pt idx="244">
                  <c:v>-10206138.296944618</c:v>
                </c:pt>
                <c:pt idx="245">
                  <c:v>-9891606.2429287806</c:v>
                </c:pt>
                <c:pt idx="246">
                  <c:v>-10213212.919145321</c:v>
                </c:pt>
                <c:pt idx="247">
                  <c:v>-9221511.133218633</c:v>
                </c:pt>
                <c:pt idx="248">
                  <c:v>-8537428.2534963023</c:v>
                </c:pt>
                <c:pt idx="249">
                  <c:v>-9285308.3292360064</c:v>
                </c:pt>
                <c:pt idx="250">
                  <c:v>-10066234.947848782</c:v>
                </c:pt>
                <c:pt idx="251">
                  <c:v>-9961188.691530453</c:v>
                </c:pt>
                <c:pt idx="252">
                  <c:v>-9904916.7688105125</c:v>
                </c:pt>
                <c:pt idx="253">
                  <c:v>-9914965.7301386129</c:v>
                </c:pt>
                <c:pt idx="254">
                  <c:v>-9981396.8549283799</c:v>
                </c:pt>
                <c:pt idx="255">
                  <c:v>-9969430.3681384083</c:v>
                </c:pt>
                <c:pt idx="256">
                  <c:v>-9958219.2608267535</c:v>
                </c:pt>
                <c:pt idx="257">
                  <c:v>-9987536.541298788</c:v>
                </c:pt>
                <c:pt idx="258">
                  <c:v>-8114365.8951248126</c:v>
                </c:pt>
                <c:pt idx="259">
                  <c:v>-8389945.1542434413</c:v>
                </c:pt>
                <c:pt idx="260">
                  <c:v>-10352287.411624711</c:v>
                </c:pt>
                <c:pt idx="261">
                  <c:v>-8774838.5914722029</c:v>
                </c:pt>
                <c:pt idx="262">
                  <c:v>-9680376.8195705023</c:v>
                </c:pt>
                <c:pt idx="263">
                  <c:v>-9826864.4888700061</c:v>
                </c:pt>
                <c:pt idx="264">
                  <c:v>-8618554.0526373126</c:v>
                </c:pt>
                <c:pt idx="265">
                  <c:v>-8884163.2774616219</c:v>
                </c:pt>
                <c:pt idx="266">
                  <c:v>-9203680.1142746471</c:v>
                </c:pt>
                <c:pt idx="267">
                  <c:v>-9760861.9523399826</c:v>
                </c:pt>
                <c:pt idx="268">
                  <c:v>-9709951.4419486187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8E2-B882-D5F547D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83448"/>
        <c:axId val="656184168"/>
      </c:lineChart>
      <c:dateAx>
        <c:axId val="6561834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4168"/>
        <c:crosses val="autoZero"/>
        <c:auto val="1"/>
        <c:lblOffset val="100"/>
        <c:baseTimeUnit val="months"/>
      </c:dateAx>
      <c:valAx>
        <c:axId val="6561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calc'!$BS$13:$BS$281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1.0049653142072119</c:v>
                </c:pt>
                <c:pt idx="3">
                  <c:v>1.0122581117744287</c:v>
                </c:pt>
                <c:pt idx="4">
                  <c:v>1.0158046041828042</c:v>
                </c:pt>
                <c:pt idx="5">
                  <c:v>1.0255632789127105</c:v>
                </c:pt>
                <c:pt idx="6">
                  <c:v>1.0356251365893487</c:v>
                </c:pt>
                <c:pt idx="7">
                  <c:v>1.0409361769827727</c:v>
                </c:pt>
                <c:pt idx="8">
                  <c:v>1.0398025702999392</c:v>
                </c:pt>
                <c:pt idx="9">
                  <c:v>1.0412013841109222</c:v>
                </c:pt>
                <c:pt idx="10">
                  <c:v>1.0442279234335066</c:v>
                </c:pt>
                <c:pt idx="11">
                  <c:v>1.0458660647608427</c:v>
                </c:pt>
                <c:pt idx="12">
                  <c:v>1.0441189144493068</c:v>
                </c:pt>
                <c:pt idx="13">
                  <c:v>1.0456069536614538</c:v>
                </c:pt>
                <c:pt idx="14">
                  <c:v>1.0480730719393831</c:v>
                </c:pt>
                <c:pt idx="15">
                  <c:v>1.0504442320167608</c:v>
                </c:pt>
                <c:pt idx="16">
                  <c:v>1.0510505527645084</c:v>
                </c:pt>
                <c:pt idx="17">
                  <c:v>1.0536711221725692</c:v>
                </c:pt>
                <c:pt idx="18">
                  <c:v>1.0566832426031916</c:v>
                </c:pt>
                <c:pt idx="19">
                  <c:v>1.0606194801441158</c:v>
                </c:pt>
                <c:pt idx="20">
                  <c:v>1.0648255972092817</c:v>
                </c:pt>
                <c:pt idx="21">
                  <c:v>1.0699676685350485</c:v>
                </c:pt>
                <c:pt idx="22">
                  <c:v>1.0755020076060744</c:v>
                </c:pt>
                <c:pt idx="23">
                  <c:v>1.0747967806603942</c:v>
                </c:pt>
                <c:pt idx="24">
                  <c:v>1.0905624746493239</c:v>
                </c:pt>
                <c:pt idx="25">
                  <c:v>1.1026823938793471</c:v>
                </c:pt>
                <c:pt idx="26">
                  <c:v>1.1145398004069151</c:v>
                </c:pt>
                <c:pt idx="27">
                  <c:v>1.1257163375012647</c:v>
                </c:pt>
                <c:pt idx="28">
                  <c:v>1.132799519570024</c:v>
                </c:pt>
                <c:pt idx="29">
                  <c:v>1.1352387677932658</c:v>
                </c:pt>
                <c:pt idx="30">
                  <c:v>1.149219017784546</c:v>
                </c:pt>
                <c:pt idx="31">
                  <c:v>1.1561501838762986</c:v>
                </c:pt>
                <c:pt idx="32">
                  <c:v>1.1453111488464989</c:v>
                </c:pt>
                <c:pt idx="33">
                  <c:v>1.156508331123367</c:v>
                </c:pt>
                <c:pt idx="34">
                  <c:v>1.1757986453903546</c:v>
                </c:pt>
                <c:pt idx="35">
                  <c:v>1.176265012903738</c:v>
                </c:pt>
                <c:pt idx="36">
                  <c:v>1.176250628878527</c:v>
                </c:pt>
                <c:pt idx="37">
                  <c:v>1.1803467814276738</c:v>
                </c:pt>
                <c:pt idx="38">
                  <c:v>1.1941741581528738</c:v>
                </c:pt>
                <c:pt idx="39">
                  <c:v>1.2001843605211351</c:v>
                </c:pt>
                <c:pt idx="40">
                  <c:v>1.2109338324489152</c:v>
                </c:pt>
                <c:pt idx="41">
                  <c:v>1.2142009615818368</c:v>
                </c:pt>
                <c:pt idx="42">
                  <c:v>1.2123410521169025</c:v>
                </c:pt>
                <c:pt idx="43">
                  <c:v>1.2120027484747198</c:v>
                </c:pt>
                <c:pt idx="44">
                  <c:v>1.2161997127878221</c:v>
                </c:pt>
                <c:pt idx="45">
                  <c:v>1.2156907095710996</c:v>
                </c:pt>
                <c:pt idx="46">
                  <c:v>1.2175790619893589</c:v>
                </c:pt>
                <c:pt idx="47">
                  <c:v>1.2212704188787005</c:v>
                </c:pt>
                <c:pt idx="48">
                  <c:v>1.2250652196193657</c:v>
                </c:pt>
                <c:pt idx="49">
                  <c:v>1.2339790295232</c:v>
                </c:pt>
                <c:pt idx="50">
                  <c:v>1.2472561099644563</c:v>
                </c:pt>
                <c:pt idx="51">
                  <c:v>1.2477707958208948</c:v>
                </c:pt>
                <c:pt idx="52">
                  <c:v>1.2616731630290547</c:v>
                </c:pt>
                <c:pt idx="53">
                  <c:v>1.2732701751057425</c:v>
                </c:pt>
                <c:pt idx="54">
                  <c:v>1.2775476016016454</c:v>
                </c:pt>
                <c:pt idx="55">
                  <c:v>1.2822204572252549</c:v>
                </c:pt>
                <c:pt idx="56">
                  <c:v>1.2807987342773217</c:v>
                </c:pt>
                <c:pt idx="57">
                  <c:v>1.2872432021121609</c:v>
                </c:pt>
                <c:pt idx="58">
                  <c:v>1.2985444202866347</c:v>
                </c:pt>
                <c:pt idx="59">
                  <c:v>1.2901965872596914</c:v>
                </c:pt>
                <c:pt idx="60">
                  <c:v>1.2960847450539177</c:v>
                </c:pt>
                <c:pt idx="61">
                  <c:v>1.3075469412237712</c:v>
                </c:pt>
                <c:pt idx="62">
                  <c:v>1.3108454239778264</c:v>
                </c:pt>
                <c:pt idx="63">
                  <c:v>1.3128010612073573</c:v>
                </c:pt>
                <c:pt idx="64">
                  <c:v>1.3141935050189675</c:v>
                </c:pt>
                <c:pt idx="65">
                  <c:v>1.3152166048619338</c:v>
                </c:pt>
                <c:pt idx="66">
                  <c:v>1.3197881504843814</c:v>
                </c:pt>
                <c:pt idx="67">
                  <c:v>1.3215266979434703</c:v>
                </c:pt>
                <c:pt idx="68">
                  <c:v>1.3231606389514377</c:v>
                </c:pt>
                <c:pt idx="69">
                  <c:v>1.3251152312026251</c:v>
                </c:pt>
                <c:pt idx="70">
                  <c:v>1.3282513169267929</c:v>
                </c:pt>
                <c:pt idx="71">
                  <c:v>1.3312173278356125</c:v>
                </c:pt>
                <c:pt idx="72">
                  <c:v>1.3356716512270816</c:v>
                </c:pt>
                <c:pt idx="73">
                  <c:v>1.3411317091827437</c:v>
                </c:pt>
                <c:pt idx="74">
                  <c:v>1.3487485179267247</c:v>
                </c:pt>
                <c:pt idx="75">
                  <c:v>1.3474393904176829</c:v>
                </c:pt>
                <c:pt idx="76">
                  <c:v>1.3576607330922823</c:v>
                </c:pt>
                <c:pt idx="77">
                  <c:v>1.3822391225817343</c:v>
                </c:pt>
                <c:pt idx="78">
                  <c:v>1.3977587331874639</c:v>
                </c:pt>
                <c:pt idx="79">
                  <c:v>1.4217890184484481</c:v>
                </c:pt>
                <c:pt idx="80">
                  <c:v>1.4158745941209827</c:v>
                </c:pt>
                <c:pt idx="81">
                  <c:v>1.417760363732544</c:v>
                </c:pt>
                <c:pt idx="82">
                  <c:v>1.442193964197283</c:v>
                </c:pt>
                <c:pt idx="83">
                  <c:v>1.4437542283161915</c:v>
                </c:pt>
                <c:pt idx="84">
                  <c:v>1.4444456163214416</c:v>
                </c:pt>
                <c:pt idx="85">
                  <c:v>1.4515202532292797</c:v>
                </c:pt>
                <c:pt idx="86">
                  <c:v>1.453333622045569</c:v>
                </c:pt>
                <c:pt idx="87">
                  <c:v>1.4595079453422468</c:v>
                </c:pt>
                <c:pt idx="88">
                  <c:v>1.4602981760799272</c:v>
                </c:pt>
                <c:pt idx="89">
                  <c:v>1.4637319937748865</c:v>
                </c:pt>
                <c:pt idx="90">
                  <c:v>1.4647178551727509</c:v>
                </c:pt>
                <c:pt idx="91">
                  <c:v>1.4724593148437537</c:v>
                </c:pt>
                <c:pt idx="92">
                  <c:v>1.471127646034039</c:v>
                </c:pt>
                <c:pt idx="93">
                  <c:v>1.4740327531274702</c:v>
                </c:pt>
                <c:pt idx="94">
                  <c:v>1.4830976112934182</c:v>
                </c:pt>
                <c:pt idx="95">
                  <c:v>1.4826142523240691</c:v>
                </c:pt>
                <c:pt idx="96">
                  <c:v>1.4902293530743558</c:v>
                </c:pt>
                <c:pt idx="97">
                  <c:v>1.4861729670434856</c:v>
                </c:pt>
                <c:pt idx="98">
                  <c:v>1.4846928263096368</c:v>
                </c:pt>
                <c:pt idx="99">
                  <c:v>1.4937603068860714</c:v>
                </c:pt>
                <c:pt idx="100">
                  <c:v>1.4922453851787882</c:v>
                </c:pt>
                <c:pt idx="101">
                  <c:v>1.4912670193043214</c:v>
                </c:pt>
                <c:pt idx="102">
                  <c:v>1.4854023412067974</c:v>
                </c:pt>
                <c:pt idx="103">
                  <c:v>1.5207762764771871</c:v>
                </c:pt>
                <c:pt idx="104">
                  <c:v>1.5617808823288075</c:v>
                </c:pt>
                <c:pt idx="105">
                  <c:v>1.5738663492741118</c:v>
                </c:pt>
                <c:pt idx="106">
                  <c:v>1.580766922008827</c:v>
                </c:pt>
                <c:pt idx="107">
                  <c:v>1.5927102641268835</c:v>
                </c:pt>
                <c:pt idx="108">
                  <c:v>1.5850427968526668</c:v>
                </c:pt>
                <c:pt idx="109">
                  <c:v>1.5922442526069716</c:v>
                </c:pt>
                <c:pt idx="110">
                  <c:v>1.5878702878103765</c:v>
                </c:pt>
                <c:pt idx="111">
                  <c:v>1.6064478260663853</c:v>
                </c:pt>
                <c:pt idx="112">
                  <c:v>1.61937085792602</c:v>
                </c:pt>
                <c:pt idx="113">
                  <c:v>1.6021336821909424</c:v>
                </c:pt>
                <c:pt idx="114">
                  <c:v>1.5930240745733635</c:v>
                </c:pt>
                <c:pt idx="115">
                  <c:v>1.5711425226009264</c:v>
                </c:pt>
                <c:pt idx="116">
                  <c:v>1.5523916061534166</c:v>
                </c:pt>
                <c:pt idx="117">
                  <c:v>1.5711168976876726</c:v>
                </c:pt>
                <c:pt idx="118">
                  <c:v>1.5610328105341609</c:v>
                </c:pt>
                <c:pt idx="119">
                  <c:v>1.5570777924204469</c:v>
                </c:pt>
                <c:pt idx="120">
                  <c:v>1.5687827827561303</c:v>
                </c:pt>
                <c:pt idx="121">
                  <c:v>1.5513130935419097</c:v>
                </c:pt>
                <c:pt idx="122">
                  <c:v>1.5452792118223109</c:v>
                </c:pt>
                <c:pt idx="123">
                  <c:v>1.5454900204238373</c:v>
                </c:pt>
                <c:pt idx="124">
                  <c:v>1.5405781749926215</c:v>
                </c:pt>
                <c:pt idx="125">
                  <c:v>1.5460813881252269</c:v>
                </c:pt>
                <c:pt idx="126">
                  <c:v>1.5512477929066977</c:v>
                </c:pt>
                <c:pt idx="127">
                  <c:v>1.5482062537723624</c:v>
                </c:pt>
                <c:pt idx="128">
                  <c:v>1.5503534774578216</c:v>
                </c:pt>
                <c:pt idx="129">
                  <c:v>1.5502683587150439</c:v>
                </c:pt>
                <c:pt idx="130">
                  <c:v>1.55406502129424</c:v>
                </c:pt>
                <c:pt idx="131">
                  <c:v>1.5505043579902935</c:v>
                </c:pt>
                <c:pt idx="132">
                  <c:v>1.5475436714273207</c:v>
                </c:pt>
                <c:pt idx="133">
                  <c:v>1.554418949900866</c:v>
                </c:pt>
                <c:pt idx="134">
                  <c:v>1.5507753650012834</c:v>
                </c:pt>
                <c:pt idx="135">
                  <c:v>1.5458823196889857</c:v>
                </c:pt>
                <c:pt idx="136">
                  <c:v>1.5495376874081317</c:v>
                </c:pt>
                <c:pt idx="137">
                  <c:v>1.5406560341295377</c:v>
                </c:pt>
                <c:pt idx="138">
                  <c:v>1.5450365989663724</c:v>
                </c:pt>
                <c:pt idx="139">
                  <c:v>1.5243765678070713</c:v>
                </c:pt>
                <c:pt idx="140">
                  <c:v>1.5348791657141372</c:v>
                </c:pt>
                <c:pt idx="141">
                  <c:v>1.5309621083375378</c:v>
                </c:pt>
                <c:pt idx="142">
                  <c:v>1.5323698423878211</c:v>
                </c:pt>
                <c:pt idx="143">
                  <c:v>1.5288377640753981</c:v>
                </c:pt>
                <c:pt idx="144">
                  <c:v>1.5337118793019411</c:v>
                </c:pt>
                <c:pt idx="145">
                  <c:v>1.5489796322967431</c:v>
                </c:pt>
                <c:pt idx="146">
                  <c:v>1.5467484340580928</c:v>
                </c:pt>
                <c:pt idx="147">
                  <c:v>1.5464589793136663</c:v>
                </c:pt>
                <c:pt idx="148">
                  <c:v>1.5458511130566697</c:v>
                </c:pt>
                <c:pt idx="149">
                  <c:v>1.6011969164426274</c:v>
                </c:pt>
                <c:pt idx="150">
                  <c:v>1.5922330338977722</c:v>
                </c:pt>
                <c:pt idx="151">
                  <c:v>1.5944788426827035</c:v>
                </c:pt>
                <c:pt idx="152">
                  <c:v>1.6067960999771702</c:v>
                </c:pt>
                <c:pt idx="153">
                  <c:v>1.6178657808822188</c:v>
                </c:pt>
                <c:pt idx="154">
                  <c:v>1.6155137997194389</c:v>
                </c:pt>
                <c:pt idx="155">
                  <c:v>1.6372260133678367</c:v>
                </c:pt>
                <c:pt idx="156">
                  <c:v>1.6465060295141192</c:v>
                </c:pt>
                <c:pt idx="157">
                  <c:v>1.6463306480458382</c:v>
                </c:pt>
                <c:pt idx="158">
                  <c:v>1.6660436818038846</c:v>
                </c:pt>
                <c:pt idx="159">
                  <c:v>1.6812380927276172</c:v>
                </c:pt>
                <c:pt idx="160">
                  <c:v>1.698436343390161</c:v>
                </c:pt>
                <c:pt idx="161">
                  <c:v>1.7087582256363083</c:v>
                </c:pt>
                <c:pt idx="162">
                  <c:v>1.7016599988990251</c:v>
                </c:pt>
                <c:pt idx="163">
                  <c:v>1.7056107943127365</c:v>
                </c:pt>
                <c:pt idx="164">
                  <c:v>1.7210248643094639</c:v>
                </c:pt>
                <c:pt idx="165">
                  <c:v>1.7490013253351346</c:v>
                </c:pt>
                <c:pt idx="166">
                  <c:v>1.7442731016762665</c:v>
                </c:pt>
                <c:pt idx="167">
                  <c:v>1.7273246918015264</c:v>
                </c:pt>
                <c:pt idx="168">
                  <c:v>1.7497970151533866</c:v>
                </c:pt>
                <c:pt idx="169">
                  <c:v>1.7519704858625795</c:v>
                </c:pt>
                <c:pt idx="170">
                  <c:v>1.7964131872726437</c:v>
                </c:pt>
                <c:pt idx="171">
                  <c:v>1.794112161645907</c:v>
                </c:pt>
                <c:pt idx="172">
                  <c:v>1.8025434946387329</c:v>
                </c:pt>
                <c:pt idx="173">
                  <c:v>1.7853276048507407</c:v>
                </c:pt>
                <c:pt idx="174">
                  <c:v>1.7697645851233912</c:v>
                </c:pt>
                <c:pt idx="175">
                  <c:v>1.7467731434903075</c:v>
                </c:pt>
                <c:pt idx="176">
                  <c:v>1.7712437644241912</c:v>
                </c:pt>
                <c:pt idx="177">
                  <c:v>1.7673863479189011</c:v>
                </c:pt>
                <c:pt idx="178">
                  <c:v>1.7685004383643914</c:v>
                </c:pt>
                <c:pt idx="179">
                  <c:v>1.7690171219919746</c:v>
                </c:pt>
                <c:pt idx="180">
                  <c:v>1.7811258790413991</c:v>
                </c:pt>
                <c:pt idx="181">
                  <c:v>1.7556735176637339</c:v>
                </c:pt>
                <c:pt idx="182">
                  <c:v>1.7476961757884566</c:v>
                </c:pt>
                <c:pt idx="183">
                  <c:v>1.7464549624186265</c:v>
                </c:pt>
                <c:pt idx="184">
                  <c:v>1.7428172218472444</c:v>
                </c:pt>
                <c:pt idx="185">
                  <c:v>1.7362558860231487</c:v>
                </c:pt>
                <c:pt idx="186">
                  <c:v>1.7414619060677961</c:v>
                </c:pt>
                <c:pt idx="187">
                  <c:v>1.7616178130788542</c:v>
                </c:pt>
                <c:pt idx="188">
                  <c:v>1.7596113275379761</c:v>
                </c:pt>
                <c:pt idx="189">
                  <c:v>1.7537249105790649</c:v>
                </c:pt>
                <c:pt idx="190">
                  <c:v>1.7487558849179854</c:v>
                </c:pt>
                <c:pt idx="191">
                  <c:v>1.737072550241298</c:v>
                </c:pt>
                <c:pt idx="192">
                  <c:v>1.7268415011898284</c:v>
                </c:pt>
                <c:pt idx="193">
                  <c:v>1.7374851609541186</c:v>
                </c:pt>
                <c:pt idx="194">
                  <c:v>1.7238076111989009</c:v>
                </c:pt>
                <c:pt idx="195">
                  <c:v>1.7245774777250142</c:v>
                </c:pt>
                <c:pt idx="196">
                  <c:v>1.7204353581819809</c:v>
                </c:pt>
                <c:pt idx="197">
                  <c:v>1.7160355926528623</c:v>
                </c:pt>
                <c:pt idx="198">
                  <c:v>1.7146078149375452</c:v>
                </c:pt>
                <c:pt idx="199">
                  <c:v>1.710767445761578</c:v>
                </c:pt>
                <c:pt idx="200">
                  <c:v>1.7118265405878619</c:v>
                </c:pt>
                <c:pt idx="201">
                  <c:v>1.7039199895690957</c:v>
                </c:pt>
                <c:pt idx="202">
                  <c:v>1.7037541844149198</c:v>
                </c:pt>
                <c:pt idx="203">
                  <c:v>1.7116021414516032</c:v>
                </c:pt>
                <c:pt idx="204">
                  <c:v>1.7054562224676204</c:v>
                </c:pt>
                <c:pt idx="205">
                  <c:v>1.6919894869049872</c:v>
                </c:pt>
                <c:pt idx="206">
                  <c:v>1.6899226442404962</c:v>
                </c:pt>
                <c:pt idx="207">
                  <c:v>1.6921239292469892</c:v>
                </c:pt>
                <c:pt idx="208">
                  <c:v>1.6984648619875105</c:v>
                </c:pt>
                <c:pt idx="209">
                  <c:v>1.7011205818292954</c:v>
                </c:pt>
                <c:pt idx="210">
                  <c:v>1.676353560860399</c:v>
                </c:pt>
                <c:pt idx="211">
                  <c:v>1.6817865778340382</c:v>
                </c:pt>
                <c:pt idx="212">
                  <c:v>1.6770998108207522</c:v>
                </c:pt>
                <c:pt idx="213">
                  <c:v>1.6807409645057958</c:v>
                </c:pt>
                <c:pt idx="214">
                  <c:v>1.6867678226079006</c:v>
                </c:pt>
                <c:pt idx="215">
                  <c:v>1.6850038431918171</c:v>
                </c:pt>
                <c:pt idx="216">
                  <c:v>1.6583778233843778</c:v>
                </c:pt>
                <c:pt idx="217">
                  <c:v>1.6459961026679946</c:v>
                </c:pt>
                <c:pt idx="218">
                  <c:v>1.6494888251573245</c:v>
                </c:pt>
                <c:pt idx="219">
                  <c:v>1.6439606272917908</c:v>
                </c:pt>
                <c:pt idx="220">
                  <c:v>1.6380908435627333</c:v>
                </c:pt>
                <c:pt idx="221">
                  <c:v>1.6414094583342689</c:v>
                </c:pt>
                <c:pt idx="222">
                  <c:v>1.6364250314593576</c:v>
                </c:pt>
                <c:pt idx="223">
                  <c:v>1.6468008690734954</c:v>
                </c:pt>
                <c:pt idx="224">
                  <c:v>1.6523880214746056</c:v>
                </c:pt>
                <c:pt idx="225">
                  <c:v>1.6540697382141538</c:v>
                </c:pt>
                <c:pt idx="226">
                  <c:v>1.6626886398390086</c:v>
                </c:pt>
                <c:pt idx="227">
                  <c:v>1.6617174610050858</c:v>
                </c:pt>
                <c:pt idx="228">
                  <c:v>1.6491310967832027</c:v>
                </c:pt>
                <c:pt idx="229">
                  <c:v>1.6392702569155142</c:v>
                </c:pt>
                <c:pt idx="230">
                  <c:v>1.6448780033148291</c:v>
                </c:pt>
                <c:pt idx="231">
                  <c:v>1.6299028098518362</c:v>
                </c:pt>
                <c:pt idx="232">
                  <c:v>1.6200311743071212</c:v>
                </c:pt>
                <c:pt idx="233">
                  <c:v>1.6027213078343108</c:v>
                </c:pt>
                <c:pt idx="234">
                  <c:v>1.6158578909540215</c:v>
                </c:pt>
                <c:pt idx="235">
                  <c:v>1.6267677323583507</c:v>
                </c:pt>
                <c:pt idx="236">
                  <c:v>1.6308474443740264</c:v>
                </c:pt>
                <c:pt idx="237">
                  <c:v>1.6380206337391465</c:v>
                </c:pt>
                <c:pt idx="238">
                  <c:v>1.6389157899112488</c:v>
                </c:pt>
                <c:pt idx="239">
                  <c:v>1.640240150832027</c:v>
                </c:pt>
                <c:pt idx="240">
                  <c:v>1.6449016900378886</c:v>
                </c:pt>
                <c:pt idx="241">
                  <c:v>1.6522779131094829</c:v>
                </c:pt>
                <c:pt idx="242">
                  <c:v>1.6587998845133016</c:v>
                </c:pt>
                <c:pt idx="243">
                  <c:v>1.6549116486039568</c:v>
                </c:pt>
                <c:pt idx="244">
                  <c:v>1.6514632227545905</c:v>
                </c:pt>
                <c:pt idx="245">
                  <c:v>1.6353936750007936</c:v>
                </c:pt>
                <c:pt idx="246">
                  <c:v>1.6407510581473277</c:v>
                </c:pt>
                <c:pt idx="247">
                  <c:v>1.6205555164602821</c:v>
                </c:pt>
                <c:pt idx="248">
                  <c:v>1.606161250438128</c:v>
                </c:pt>
                <c:pt idx="249">
                  <c:v>1.6181955839053996</c:v>
                </c:pt>
                <c:pt idx="250">
                  <c:v>1.6356226695656333</c:v>
                </c:pt>
                <c:pt idx="251">
                  <c:v>1.6185541192012314</c:v>
                </c:pt>
                <c:pt idx="252">
                  <c:v>1.6094107172304231</c:v>
                </c:pt>
                <c:pt idx="253">
                  <c:v>1.6110435331778932</c:v>
                </c:pt>
                <c:pt idx="254">
                  <c:v>1.6218376636779075</c:v>
                </c:pt>
                <c:pt idx="255">
                  <c:v>1.6198932766086471</c:v>
                </c:pt>
                <c:pt idx="256">
                  <c:v>1.6180716281606546</c:v>
                </c:pt>
                <c:pt idx="257">
                  <c:v>1.6228352770123358</c:v>
                </c:pt>
                <c:pt idx="258">
                  <c:v>1.6260174805618999</c:v>
                </c:pt>
                <c:pt idx="259">
                  <c:v>1.6354109397989189</c:v>
                </c:pt>
                <c:pt idx="260">
                  <c:v>1.6267797352511664</c:v>
                </c:pt>
                <c:pt idx="261">
                  <c:v>1.6289567852634552</c:v>
                </c:pt>
                <c:pt idx="262">
                  <c:v>1.6670386888596591</c:v>
                </c:pt>
                <c:pt idx="263">
                  <c:v>1.6655005771131151</c:v>
                </c:pt>
                <c:pt idx="264">
                  <c:v>1.628527309729479</c:v>
                </c:pt>
                <c:pt idx="265">
                  <c:v>1.6543867840732067</c:v>
                </c:pt>
                <c:pt idx="266">
                  <c:v>1.6606525686311515</c:v>
                </c:pt>
                <c:pt idx="267">
                  <c:v>1.6806484568849058</c:v>
                </c:pt>
                <c:pt idx="268">
                  <c:v>1.6803528320992251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2-489D-8D75-73E1B442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56072"/>
        <c:axId val="657753192"/>
      </c:lineChart>
      <c:dateAx>
        <c:axId val="6577560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3192"/>
        <c:crosses val="autoZero"/>
        <c:auto val="1"/>
        <c:lblOffset val="100"/>
        <c:baseTimeUnit val="months"/>
      </c:dateAx>
      <c:valAx>
        <c:axId val="6577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calc'!$BT$13:$BT$281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1.0049653142072119</c:v>
                </c:pt>
                <c:pt idx="3">
                  <c:v>1.0122581117744287</c:v>
                </c:pt>
                <c:pt idx="4">
                  <c:v>1.0158046041828042</c:v>
                </c:pt>
                <c:pt idx="5">
                  <c:v>1.0255632789127105</c:v>
                </c:pt>
                <c:pt idx="6">
                  <c:v>1.0356251365893487</c:v>
                </c:pt>
                <c:pt idx="7">
                  <c:v>1.0409361769827727</c:v>
                </c:pt>
                <c:pt idx="8">
                  <c:v>1.0398025702999392</c:v>
                </c:pt>
                <c:pt idx="9">
                  <c:v>1.0412013841109222</c:v>
                </c:pt>
                <c:pt idx="10">
                  <c:v>1.0442279234335066</c:v>
                </c:pt>
                <c:pt idx="11">
                  <c:v>1.0458660647608427</c:v>
                </c:pt>
                <c:pt idx="12">
                  <c:v>1.0441189144493068</c:v>
                </c:pt>
                <c:pt idx="13">
                  <c:v>1.0456069536614538</c:v>
                </c:pt>
                <c:pt idx="14">
                  <c:v>1.0480730719393831</c:v>
                </c:pt>
                <c:pt idx="15">
                  <c:v>1.0504442320167608</c:v>
                </c:pt>
                <c:pt idx="16">
                  <c:v>1.0510505527645084</c:v>
                </c:pt>
                <c:pt idx="17">
                  <c:v>1.0536711221725692</c:v>
                </c:pt>
                <c:pt idx="18">
                  <c:v>1.0566832426031916</c:v>
                </c:pt>
                <c:pt idx="19">
                  <c:v>1.0606194801441158</c:v>
                </c:pt>
                <c:pt idx="20">
                  <c:v>1.0648255972092817</c:v>
                </c:pt>
                <c:pt idx="21">
                  <c:v>1.0699676685350485</c:v>
                </c:pt>
                <c:pt idx="22">
                  <c:v>1.0755020076060744</c:v>
                </c:pt>
                <c:pt idx="23">
                  <c:v>1.0747967806603942</c:v>
                </c:pt>
                <c:pt idx="24">
                  <c:v>1.0905624746493239</c:v>
                </c:pt>
                <c:pt idx="25">
                  <c:v>1.1026823938793471</c:v>
                </c:pt>
                <c:pt idx="26">
                  <c:v>1.1145398004069151</c:v>
                </c:pt>
                <c:pt idx="27">
                  <c:v>1.1274644168212085</c:v>
                </c:pt>
                <c:pt idx="28">
                  <c:v>1.1347974436230492</c:v>
                </c:pt>
                <c:pt idx="29">
                  <c:v>1.137193106934216</c:v>
                </c:pt>
                <c:pt idx="30">
                  <c:v>1.1580688885057313</c:v>
                </c:pt>
                <c:pt idx="31">
                  <c:v>1.1655474904986609</c:v>
                </c:pt>
                <c:pt idx="32">
                  <c:v>1.1546203546865528</c:v>
                </c:pt>
                <c:pt idx="33">
                  <c:v>1.1607610110149691</c:v>
                </c:pt>
                <c:pt idx="34">
                  <c:v>1.1833831124952299</c:v>
                </c:pt>
                <c:pt idx="35">
                  <c:v>1.1804965024976564</c:v>
                </c:pt>
                <c:pt idx="36">
                  <c:v>1.1830560472010621</c:v>
                </c:pt>
                <c:pt idx="37">
                  <c:v>1.1874215069943392</c:v>
                </c:pt>
                <c:pt idx="38">
                  <c:v>1.2023625272597525</c:v>
                </c:pt>
                <c:pt idx="39">
                  <c:v>1.2075592582333297</c:v>
                </c:pt>
                <c:pt idx="40">
                  <c:v>1.2183747835596836</c:v>
                </c:pt>
                <c:pt idx="41">
                  <c:v>1.2216619885609139</c:v>
                </c:pt>
                <c:pt idx="42">
                  <c:v>1.2197906503167777</c:v>
                </c:pt>
                <c:pt idx="43">
                  <c:v>1.2194502678650065</c:v>
                </c:pt>
                <c:pt idx="44">
                  <c:v>1.2236730217013931</c:v>
                </c:pt>
                <c:pt idx="45">
                  <c:v>1.2231608907596461</c:v>
                </c:pt>
                <c:pt idx="46">
                  <c:v>1.2250608467334818</c:v>
                </c:pt>
                <c:pt idx="47">
                  <c:v>1.2287748862875651</c:v>
                </c:pt>
                <c:pt idx="48">
                  <c:v>1.2325930053351681</c:v>
                </c:pt>
                <c:pt idx="49">
                  <c:v>1.2415615888541478</c:v>
                </c:pt>
                <c:pt idx="50">
                  <c:v>1.2549202543529934</c:v>
                </c:pt>
                <c:pt idx="51">
                  <c:v>1.255438102853164</c:v>
                </c:pt>
                <c:pt idx="52">
                  <c:v>1.2694258973835673</c:v>
                </c:pt>
                <c:pt idx="53">
                  <c:v>1.2810941708269634</c:v>
                </c:pt>
                <c:pt idx="54">
                  <c:v>1.2853978812704967</c:v>
                </c:pt>
                <c:pt idx="55">
                  <c:v>1.2900994506762398</c:v>
                </c:pt>
                <c:pt idx="56">
                  <c:v>1.2886689915193865</c:v>
                </c:pt>
                <c:pt idx="57">
                  <c:v>1.2951530593462393</c:v>
                </c:pt>
                <c:pt idx="58">
                  <c:v>1.3065237212918548</c:v>
                </c:pt>
                <c:pt idx="59">
                  <c:v>1.2981245924667679</c:v>
                </c:pt>
                <c:pt idx="60">
                  <c:v>1.3040489318368205</c:v>
                </c:pt>
                <c:pt idx="61">
                  <c:v>1.3155815609560528</c:v>
                </c:pt>
                <c:pt idx="62">
                  <c:v>1.3189003122402747</c:v>
                </c:pt>
                <c:pt idx="63">
                  <c:v>1.3208679664773624</c:v>
                </c:pt>
                <c:pt idx="64">
                  <c:v>1.3222689665833374</c:v>
                </c:pt>
                <c:pt idx="65">
                  <c:v>1.3232983531743563</c:v>
                </c:pt>
                <c:pt idx="66">
                  <c:v>1.3278979900488324</c:v>
                </c:pt>
                <c:pt idx="67">
                  <c:v>1.3296472205413787</c:v>
                </c:pt>
                <c:pt idx="68">
                  <c:v>1.3312912017966598</c:v>
                </c:pt>
                <c:pt idx="69">
                  <c:v>1.3332578046342169</c:v>
                </c:pt>
                <c:pt idx="70">
                  <c:v>1.3364131609906251</c:v>
                </c:pt>
                <c:pt idx="71">
                  <c:v>1.3393973974552722</c:v>
                </c:pt>
                <c:pt idx="72">
                  <c:v>1.343879091791131</c:v>
                </c:pt>
                <c:pt idx="73">
                  <c:v>1.3493727007329999</c:v>
                </c:pt>
                <c:pt idx="74">
                  <c:v>1.3570363132741539</c:v>
                </c:pt>
                <c:pt idx="75">
                  <c:v>1.3557191414331005</c:v>
                </c:pt>
                <c:pt idx="76">
                  <c:v>1.3660032922555028</c:v>
                </c:pt>
                <c:pt idx="77">
                  <c:v>1.3907327111320871</c:v>
                </c:pt>
                <c:pt idx="78">
                  <c:v>1.4063476867038296</c:v>
                </c:pt>
                <c:pt idx="79">
                  <c:v>1.4305256333588663</c:v>
                </c:pt>
                <c:pt idx="80">
                  <c:v>1.424574866052875</c:v>
                </c:pt>
                <c:pt idx="81">
                  <c:v>1.4264722233491716</c:v>
                </c:pt>
                <c:pt idx="82">
                  <c:v>1.4510559635008582</c:v>
                </c:pt>
                <c:pt idx="83">
                  <c:v>1.4526258151370344</c:v>
                </c:pt>
                <c:pt idx="84">
                  <c:v>1.4533214515860953</c:v>
                </c:pt>
                <c:pt idx="85">
                  <c:v>1.4604395607514151</c:v>
                </c:pt>
                <c:pt idx="86">
                  <c:v>1.4622640723637403</c:v>
                </c:pt>
                <c:pt idx="87">
                  <c:v>1.4684763356671811</c:v>
                </c:pt>
                <c:pt idx="88">
                  <c:v>1.4692714222178942</c:v>
                </c:pt>
                <c:pt idx="89">
                  <c:v>1.4727263400497121</c:v>
                </c:pt>
                <c:pt idx="90">
                  <c:v>1.473718259372681</c:v>
                </c:pt>
                <c:pt idx="91">
                  <c:v>1.4815072887963774</c:v>
                </c:pt>
                <c:pt idx="92">
                  <c:v>1.4801674371427753</c:v>
                </c:pt>
                <c:pt idx="93">
                  <c:v>1.4830903955500228</c:v>
                </c:pt>
                <c:pt idx="94">
                  <c:v>1.492210955493088</c:v>
                </c:pt>
                <c:pt idx="95">
                  <c:v>1.4917246263775894</c:v>
                </c:pt>
                <c:pt idx="96">
                  <c:v>1.4993865204297627</c:v>
                </c:pt>
                <c:pt idx="97">
                  <c:v>1.4953052087016057</c:v>
                </c:pt>
                <c:pt idx="98">
                  <c:v>1.4938159727929896</c:v>
                </c:pt>
                <c:pt idx="99">
                  <c:v>1.5029391712607401</c:v>
                </c:pt>
                <c:pt idx="100">
                  <c:v>1.5014149406564234</c:v>
                </c:pt>
                <c:pt idx="101">
                  <c:v>1.5004305629153745</c:v>
                </c:pt>
                <c:pt idx="102">
                  <c:v>1.4945298475201594</c:v>
                </c:pt>
                <c:pt idx="103">
                  <c:v>1.5301211486910542</c:v>
                </c:pt>
                <c:pt idx="104">
                  <c:v>1.5734936653420619</c:v>
                </c:pt>
                <c:pt idx="105">
                  <c:v>1.5843144400215952</c:v>
                </c:pt>
                <c:pt idx="106">
                  <c:v>1.5912608221162823</c:v>
                </c:pt>
                <c:pt idx="107">
                  <c:v>1.6032920775385839</c:v>
                </c:pt>
                <c:pt idx="108">
                  <c:v>1.5953840300906634</c:v>
                </c:pt>
                <c:pt idx="109">
                  <c:v>1.6011813888175694</c:v>
                </c:pt>
                <c:pt idx="110">
                  <c:v>1.5967948697074721</c:v>
                </c:pt>
                <c:pt idx="111">
                  <c:v>1.6220985248404043</c:v>
                </c:pt>
                <c:pt idx="112">
                  <c:v>1.6401978507853581</c:v>
                </c:pt>
                <c:pt idx="113">
                  <c:v>1.6194139632574283</c:v>
                </c:pt>
                <c:pt idx="114">
                  <c:v>1.6097849833496407</c:v>
                </c:pt>
                <c:pt idx="115">
                  <c:v>1.5824285822572846</c:v>
                </c:pt>
                <c:pt idx="116">
                  <c:v>1.5716812738866652</c:v>
                </c:pt>
                <c:pt idx="117">
                  <c:v>1.5966079056813733</c:v>
                </c:pt>
                <c:pt idx="118">
                  <c:v>1.5863602065479907</c:v>
                </c:pt>
                <c:pt idx="119">
                  <c:v>1.5823410191808618</c:v>
                </c:pt>
                <c:pt idx="120">
                  <c:v>1.5942359202753513</c:v>
                </c:pt>
                <c:pt idx="121">
                  <c:v>1.5764827893973929</c:v>
                </c:pt>
                <c:pt idx="122">
                  <c:v>1.5703510093435749</c:v>
                </c:pt>
                <c:pt idx="123">
                  <c:v>1.5705652382658644</c:v>
                </c:pt>
                <c:pt idx="124">
                  <c:v>1.5655736992794871</c:v>
                </c:pt>
                <c:pt idx="125">
                  <c:v>1.5711662007713232</c:v>
                </c:pt>
                <c:pt idx="126">
                  <c:v>1.5764164292744896</c:v>
                </c:pt>
                <c:pt idx="127">
                  <c:v>1.573325541871734</c:v>
                </c:pt>
                <c:pt idx="128">
                  <c:v>1.5755076037644653</c:v>
                </c:pt>
                <c:pt idx="129">
                  <c:v>1.5754211039897887</c:v>
                </c:pt>
                <c:pt idx="130">
                  <c:v>1.5792793665405069</c:v>
                </c:pt>
                <c:pt idx="131">
                  <c:v>1.5756609322986517</c:v>
                </c:pt>
                <c:pt idx="132">
                  <c:v>1.5726522092815138</c:v>
                </c:pt>
                <c:pt idx="133">
                  <c:v>1.5796390375568503</c:v>
                </c:pt>
                <c:pt idx="134">
                  <c:v>1.5759363363356638</c:v>
                </c:pt>
                <c:pt idx="135">
                  <c:v>1.5709639024957824</c:v>
                </c:pt>
                <c:pt idx="136">
                  <c:v>1.5746785777100523</c:v>
                </c:pt>
                <c:pt idx="137">
                  <c:v>1.5656528216628767</c:v>
                </c:pt>
                <c:pt idx="138">
                  <c:v>1.5701044601502061</c:v>
                </c:pt>
                <c:pt idx="139">
                  <c:v>1.5491092247675868</c:v>
                </c:pt>
                <c:pt idx="140">
                  <c:v>1.559782224894626</c:v>
                </c:pt>
                <c:pt idx="141">
                  <c:v>1.5558016141687845</c:v>
                </c:pt>
                <c:pt idx="142">
                  <c:v>1.5572321883781812</c:v>
                </c:pt>
                <c:pt idx="143">
                  <c:v>1.5536428029127201</c:v>
                </c:pt>
                <c:pt idx="144">
                  <c:v>1.5585959995305871</c:v>
                </c:pt>
                <c:pt idx="145">
                  <c:v>1.5741114682836559</c:v>
                </c:pt>
                <c:pt idx="146">
                  <c:v>1.5718440693700459</c:v>
                </c:pt>
                <c:pt idx="147">
                  <c:v>1.5715499182893922</c:v>
                </c:pt>
                <c:pt idx="148">
                  <c:v>1.5709321895430803</c:v>
                </c:pt>
                <c:pt idx="149">
                  <c:v>1.627175965777911</c:v>
                </c:pt>
                <c:pt idx="150">
                  <c:v>1.618066646313663</c:v>
                </c:pt>
                <c:pt idx="151">
                  <c:v>1.6203488928262855</c:v>
                </c:pt>
                <c:pt idx="152">
                  <c:v>1.6328659947692414</c:v>
                </c:pt>
                <c:pt idx="153">
                  <c:v>1.6441152786846411</c:v>
                </c:pt>
                <c:pt idx="154">
                  <c:v>1.6414048576624527</c:v>
                </c:pt>
                <c:pt idx="155">
                  <c:v>1.6653455100961483</c:v>
                </c:pt>
                <c:pt idx="156">
                  <c:v>1.6774686395838665</c:v>
                </c:pt>
                <c:pt idx="157">
                  <c:v>1.6861302337597981</c:v>
                </c:pt>
                <c:pt idx="158">
                  <c:v>1.7114066282349736</c:v>
                </c:pt>
                <c:pt idx="159">
                  <c:v>1.7334476829824119</c:v>
                </c:pt>
                <c:pt idx="160">
                  <c:v>1.7612027212011923</c:v>
                </c:pt>
                <c:pt idx="161">
                  <c:v>1.7754976507940434</c:v>
                </c:pt>
                <c:pt idx="162">
                  <c:v>1.7605339912328559</c:v>
                </c:pt>
                <c:pt idx="163">
                  <c:v>1.7763082968763566</c:v>
                </c:pt>
                <c:pt idx="164">
                  <c:v>1.7983453781195013</c:v>
                </c:pt>
                <c:pt idx="165">
                  <c:v>1.8273383421293545</c:v>
                </c:pt>
                <c:pt idx="166">
                  <c:v>1.8287899177719884</c:v>
                </c:pt>
                <c:pt idx="167">
                  <c:v>1.788136724369777</c:v>
                </c:pt>
                <c:pt idx="168">
                  <c:v>1.8132938738628477</c:v>
                </c:pt>
                <c:pt idx="169">
                  <c:v>1.8242200203121759</c:v>
                </c:pt>
                <c:pt idx="170">
                  <c:v>1.8653258131184702</c:v>
                </c:pt>
                <c:pt idx="171">
                  <c:v>1.8872972172674645</c:v>
                </c:pt>
                <c:pt idx="172">
                  <c:v>1.9129079203576285</c:v>
                </c:pt>
                <c:pt idx="173">
                  <c:v>1.864802694010832</c:v>
                </c:pt>
                <c:pt idx="174">
                  <c:v>1.8417022137860883</c:v>
                </c:pt>
                <c:pt idx="175">
                  <c:v>1.8090458218489085</c:v>
                </c:pt>
                <c:pt idx="176">
                  <c:v>1.8384226958832706</c:v>
                </c:pt>
                <c:pt idx="177">
                  <c:v>1.834418977031447</c:v>
                </c:pt>
                <c:pt idx="178">
                  <c:v>1.8355753221948816</c:v>
                </c:pt>
                <c:pt idx="179">
                  <c:v>1.836111602365132</c:v>
                </c:pt>
                <c:pt idx="180">
                  <c:v>1.8536657457062848</c:v>
                </c:pt>
                <c:pt idx="181">
                  <c:v>1.8271767866785782</c:v>
                </c:pt>
                <c:pt idx="182">
                  <c:v>1.8188745518112996</c:v>
                </c:pt>
                <c:pt idx="183">
                  <c:v>1.8175827875773167</c:v>
                </c:pt>
                <c:pt idx="184">
                  <c:v>1.8137968928416981</c:v>
                </c:pt>
                <c:pt idx="185">
                  <c:v>1.8069683336666735</c:v>
                </c:pt>
                <c:pt idx="186">
                  <c:v>1.8123863791522721</c:v>
                </c:pt>
                <c:pt idx="187">
                  <c:v>1.8333631752561768</c:v>
                </c:pt>
                <c:pt idx="188">
                  <c:v>1.8238916705838142</c:v>
                </c:pt>
                <c:pt idx="189">
                  <c:v>1.8177902169883979</c:v>
                </c:pt>
                <c:pt idx="190">
                  <c:v>1.8126396679027421</c:v>
                </c:pt>
                <c:pt idx="191">
                  <c:v>1.800529529448889</c:v>
                </c:pt>
                <c:pt idx="192">
                  <c:v>1.7899247300512748</c:v>
                </c:pt>
                <c:pt idx="193">
                  <c:v>1.8009572132393543</c:v>
                </c:pt>
                <c:pt idx="194">
                  <c:v>1.7867800090567454</c:v>
                </c:pt>
                <c:pt idx="195">
                  <c:v>1.787577999568891</c:v>
                </c:pt>
                <c:pt idx="196">
                  <c:v>1.7832845643000514</c:v>
                </c:pt>
                <c:pt idx="197">
                  <c:v>1.7787240709822973</c:v>
                </c:pt>
                <c:pt idx="198">
                  <c:v>1.7772441351341599</c:v>
                </c:pt>
                <c:pt idx="199">
                  <c:v>1.7732634734718975</c:v>
                </c:pt>
                <c:pt idx="200">
                  <c:v>1.7743612580802293</c:v>
                </c:pt>
                <c:pt idx="201">
                  <c:v>1.7661658729286964</c:v>
                </c:pt>
                <c:pt idx="202">
                  <c:v>1.7659940107481633</c:v>
                </c:pt>
                <c:pt idx="203">
                  <c:v>1.7741286614214651</c:v>
                </c:pt>
                <c:pt idx="204">
                  <c:v>1.7677582259352074</c:v>
                </c:pt>
                <c:pt idx="205">
                  <c:v>1.7537995371962527</c:v>
                </c:pt>
                <c:pt idx="206">
                  <c:v>1.7516571907239513</c:v>
                </c:pt>
                <c:pt idx="207">
                  <c:v>1.7539388908500475</c:v>
                </c:pt>
                <c:pt idx="208">
                  <c:v>1.760511464138349</c:v>
                </c:pt>
                <c:pt idx="209">
                  <c:v>1.7632642000539633</c:v>
                </c:pt>
                <c:pt idx="210">
                  <c:v>1.7375924153004807</c:v>
                </c:pt>
                <c:pt idx="211">
                  <c:v>1.7432239057604939</c:v>
                </c:pt>
                <c:pt idx="212">
                  <c:v>1.7383659265103493</c:v>
                </c:pt>
                <c:pt idx="213">
                  <c:v>1.742140095142668</c:v>
                </c:pt>
                <c:pt idx="214">
                  <c:v>1.7483871203352144</c:v>
                </c:pt>
                <c:pt idx="215">
                  <c:v>1.7465587010054879</c:v>
                </c:pt>
                <c:pt idx="216">
                  <c:v>1.7189600063462891</c:v>
                </c:pt>
                <c:pt idx="217">
                  <c:v>1.7061259691196113</c:v>
                </c:pt>
                <c:pt idx="218">
                  <c:v>1.7097462842177547</c:v>
                </c:pt>
                <c:pt idx="219">
                  <c:v>1.7040161358136785</c:v>
                </c:pt>
                <c:pt idx="220">
                  <c:v>1.6979319230764622</c:v>
                </c:pt>
                <c:pt idx="221">
                  <c:v>1.7013717701295892</c:v>
                </c:pt>
                <c:pt idx="222">
                  <c:v>1.6962052572085198</c:v>
                </c:pt>
                <c:pt idx="223">
                  <c:v>1.7069601344382743</c:v>
                </c:pt>
                <c:pt idx="224">
                  <c:v>1.712751391045451</c:v>
                </c:pt>
                <c:pt idx="225">
                  <c:v>1.714494542561664</c:v>
                </c:pt>
                <c:pt idx="226">
                  <c:v>1.7234283011918434</c:v>
                </c:pt>
                <c:pt idx="227">
                  <c:v>1.7224216442340723</c:v>
                </c:pt>
                <c:pt idx="228">
                  <c:v>1.7093754876721305</c:v>
                </c:pt>
                <c:pt idx="229">
                  <c:v>1.6991544215661272</c:v>
                </c:pt>
                <c:pt idx="230">
                  <c:v>1.7049670244906423</c:v>
                </c:pt>
                <c:pt idx="231">
                  <c:v>1.6894447723915098</c:v>
                </c:pt>
                <c:pt idx="232">
                  <c:v>1.6792125162317151</c:v>
                </c:pt>
                <c:pt idx="233">
                  <c:v>1.6612703032074043</c:v>
                </c:pt>
                <c:pt idx="234">
                  <c:v>1.6748867787079893</c:v>
                </c:pt>
                <c:pt idx="235">
                  <c:v>1.6900326963762944</c:v>
                </c:pt>
                <c:pt idx="236">
                  <c:v>1.6942710683092657</c:v>
                </c:pt>
                <c:pt idx="237">
                  <c:v>1.7017232228628705</c:v>
                </c:pt>
                <c:pt idx="238">
                  <c:v>1.7026531916402954</c:v>
                </c:pt>
                <c:pt idx="239">
                  <c:v>1.7040290569303411</c:v>
                </c:pt>
                <c:pt idx="240">
                  <c:v>1.7088718833010887</c:v>
                </c:pt>
                <c:pt idx="241">
                  <c:v>1.7165349675378823</c:v>
                </c:pt>
                <c:pt idx="242">
                  <c:v>1.7233105782769185</c:v>
                </c:pt>
                <c:pt idx="243">
                  <c:v>1.7212853533423431</c:v>
                </c:pt>
                <c:pt idx="244">
                  <c:v>1.7171756970116714</c:v>
                </c:pt>
                <c:pt idx="245">
                  <c:v>1.7005906549104446</c:v>
                </c:pt>
                <c:pt idx="246">
                  <c:v>1.7129651421116441</c:v>
                </c:pt>
                <c:pt idx="247">
                  <c:v>1.6918807376468779</c:v>
                </c:pt>
                <c:pt idx="248">
                  <c:v>1.6768529393591391</c:v>
                </c:pt>
                <c:pt idx="249">
                  <c:v>1.6894169378009631</c:v>
                </c:pt>
                <c:pt idx="250">
                  <c:v>1.7035076910628399</c:v>
                </c:pt>
                <c:pt idx="251">
                  <c:v>1.6857307261417229</c:v>
                </c:pt>
                <c:pt idx="252">
                  <c:v>1.6762078356428478</c:v>
                </c:pt>
                <c:pt idx="253">
                  <c:v>1.6779084201213841</c:v>
                </c:pt>
                <c:pt idx="254">
                  <c:v>1.6891505511258373</c:v>
                </c:pt>
                <c:pt idx="255">
                  <c:v>1.6871254640513424</c:v>
                </c:pt>
                <c:pt idx="256">
                  <c:v>1.6852282097522246</c:v>
                </c:pt>
                <c:pt idx="257">
                  <c:v>1.6901895694884017</c:v>
                </c:pt>
                <c:pt idx="258">
                  <c:v>1.6935038474830015</c:v>
                </c:pt>
                <c:pt idx="259">
                  <c:v>1.7032871736459954</c:v>
                </c:pt>
                <c:pt idx="260">
                  <c:v>1.6942539359221582</c:v>
                </c:pt>
                <c:pt idx="261">
                  <c:v>1.7042593475073389</c:v>
                </c:pt>
                <c:pt idx="262">
                  <c:v>1.7441016814242618</c:v>
                </c:pt>
                <c:pt idx="263">
                  <c:v>1.7424924666524073</c:v>
                </c:pt>
                <c:pt idx="264">
                  <c:v>1.7038100184030152</c:v>
                </c:pt>
                <c:pt idx="265">
                  <c:v>1.7343872052340739</c:v>
                </c:pt>
                <c:pt idx="266">
                  <c:v>1.7409559814553737</c:v>
                </c:pt>
                <c:pt idx="267">
                  <c:v>1.7619188016848824</c:v>
                </c:pt>
                <c:pt idx="268">
                  <c:v>1.7616088815073454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B-4F71-98FE-0C45E073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91824"/>
        <c:axId val="750592184"/>
      </c:lineChart>
      <c:dateAx>
        <c:axId val="75059182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92184"/>
        <c:crosses val="autoZero"/>
        <c:auto val="1"/>
        <c:lblOffset val="100"/>
        <c:baseTimeUnit val="months"/>
      </c:dateAx>
      <c:valAx>
        <c:axId val="7505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calc'!$A$14:$A$281</c:f>
              <c:numCache>
                <c:formatCode>yyyy\-mm\-dd\ hh:mm:ss</c:formatCode>
                <c:ptCount val="268"/>
                <c:pt idx="0">
                  <c:v>36889</c:v>
                </c:pt>
                <c:pt idx="1">
                  <c:v>36922</c:v>
                </c:pt>
                <c:pt idx="2">
                  <c:v>36950</c:v>
                </c:pt>
                <c:pt idx="3">
                  <c:v>36980</c:v>
                </c:pt>
                <c:pt idx="4">
                  <c:v>37011</c:v>
                </c:pt>
                <c:pt idx="5">
                  <c:v>37042</c:v>
                </c:pt>
                <c:pt idx="6">
                  <c:v>37071</c:v>
                </c:pt>
                <c:pt idx="7">
                  <c:v>37103</c:v>
                </c:pt>
                <c:pt idx="8">
                  <c:v>37134</c:v>
                </c:pt>
                <c:pt idx="9">
                  <c:v>37162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37344</c:v>
                </c:pt>
                <c:pt idx="16">
                  <c:v>37376</c:v>
                </c:pt>
                <c:pt idx="17">
                  <c:v>37407</c:v>
                </c:pt>
                <c:pt idx="18">
                  <c:v>37435</c:v>
                </c:pt>
                <c:pt idx="19">
                  <c:v>37468</c:v>
                </c:pt>
                <c:pt idx="20">
                  <c:v>37498</c:v>
                </c:pt>
                <c:pt idx="21">
                  <c:v>37529</c:v>
                </c:pt>
                <c:pt idx="22">
                  <c:v>37560</c:v>
                </c:pt>
                <c:pt idx="23">
                  <c:v>37589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37771</c:v>
                </c:pt>
                <c:pt idx="30">
                  <c:v>37802</c:v>
                </c:pt>
                <c:pt idx="31">
                  <c:v>37833</c:v>
                </c:pt>
                <c:pt idx="32">
                  <c:v>37862</c:v>
                </c:pt>
                <c:pt idx="33">
                  <c:v>37894</c:v>
                </c:pt>
                <c:pt idx="34">
                  <c:v>37925</c:v>
                </c:pt>
                <c:pt idx="35">
                  <c:v>37953</c:v>
                </c:pt>
                <c:pt idx="36">
                  <c:v>37986</c:v>
                </c:pt>
                <c:pt idx="37">
                  <c:v>38016</c:v>
                </c:pt>
                <c:pt idx="38">
                  <c:v>38044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38198</c:v>
                </c:pt>
                <c:pt idx="44">
                  <c:v>38230</c:v>
                </c:pt>
                <c:pt idx="45">
                  <c:v>38260</c:v>
                </c:pt>
                <c:pt idx="46">
                  <c:v>38289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38471</c:v>
                </c:pt>
                <c:pt idx="53">
                  <c:v>38503</c:v>
                </c:pt>
                <c:pt idx="54">
                  <c:v>38533</c:v>
                </c:pt>
                <c:pt idx="55">
                  <c:v>38562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38716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38835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38989</c:v>
                </c:pt>
                <c:pt idx="70">
                  <c:v>39021</c:v>
                </c:pt>
                <c:pt idx="71">
                  <c:v>39051</c:v>
                </c:pt>
                <c:pt idx="72">
                  <c:v>39080</c:v>
                </c:pt>
                <c:pt idx="73">
                  <c:v>39113</c:v>
                </c:pt>
                <c:pt idx="74">
                  <c:v>39141</c:v>
                </c:pt>
                <c:pt idx="75">
                  <c:v>39171</c:v>
                </c:pt>
                <c:pt idx="76">
                  <c:v>39202</c:v>
                </c:pt>
                <c:pt idx="77">
                  <c:v>39233</c:v>
                </c:pt>
                <c:pt idx="78">
                  <c:v>39262</c:v>
                </c:pt>
                <c:pt idx="79">
                  <c:v>39294</c:v>
                </c:pt>
                <c:pt idx="80">
                  <c:v>39325</c:v>
                </c:pt>
                <c:pt idx="81">
                  <c:v>39353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39598</c:v>
                </c:pt>
                <c:pt idx="90">
                  <c:v>39629</c:v>
                </c:pt>
                <c:pt idx="91">
                  <c:v>39660</c:v>
                </c:pt>
                <c:pt idx="92">
                  <c:v>39689</c:v>
                </c:pt>
                <c:pt idx="93">
                  <c:v>39721</c:v>
                </c:pt>
                <c:pt idx="94">
                  <c:v>39752</c:v>
                </c:pt>
                <c:pt idx="95">
                  <c:v>39780</c:v>
                </c:pt>
                <c:pt idx="96">
                  <c:v>39813</c:v>
                </c:pt>
                <c:pt idx="97">
                  <c:v>39843</c:v>
                </c:pt>
                <c:pt idx="98">
                  <c:v>39871</c:v>
                </c:pt>
                <c:pt idx="99">
                  <c:v>39903</c:v>
                </c:pt>
                <c:pt idx="100">
                  <c:v>39933</c:v>
                </c:pt>
                <c:pt idx="101">
                  <c:v>39962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40116</c:v>
                </c:pt>
                <c:pt idx="107">
                  <c:v>40147</c:v>
                </c:pt>
                <c:pt idx="108">
                  <c:v>40178</c:v>
                </c:pt>
                <c:pt idx="109">
                  <c:v>40207</c:v>
                </c:pt>
                <c:pt idx="110">
                  <c:v>40235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40389</c:v>
                </c:pt>
                <c:pt idx="116">
                  <c:v>40421</c:v>
                </c:pt>
                <c:pt idx="117">
                  <c:v>40451</c:v>
                </c:pt>
                <c:pt idx="118">
                  <c:v>40480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40662</c:v>
                </c:pt>
                <c:pt idx="125">
                  <c:v>40694</c:v>
                </c:pt>
                <c:pt idx="126">
                  <c:v>40724</c:v>
                </c:pt>
                <c:pt idx="127">
                  <c:v>40753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40907</c:v>
                </c:pt>
                <c:pt idx="133">
                  <c:v>40939</c:v>
                </c:pt>
                <c:pt idx="134">
                  <c:v>40968</c:v>
                </c:pt>
                <c:pt idx="135">
                  <c:v>40998</c:v>
                </c:pt>
                <c:pt idx="136">
                  <c:v>41029</c:v>
                </c:pt>
                <c:pt idx="137">
                  <c:v>41060</c:v>
                </c:pt>
                <c:pt idx="138">
                  <c:v>41089</c:v>
                </c:pt>
                <c:pt idx="139">
                  <c:v>41121</c:v>
                </c:pt>
                <c:pt idx="140">
                  <c:v>41152</c:v>
                </c:pt>
                <c:pt idx="141">
                  <c:v>41180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41362</c:v>
                </c:pt>
                <c:pt idx="148">
                  <c:v>41394</c:v>
                </c:pt>
                <c:pt idx="149">
                  <c:v>41425</c:v>
                </c:pt>
                <c:pt idx="150">
                  <c:v>41453</c:v>
                </c:pt>
                <c:pt idx="151">
                  <c:v>41486</c:v>
                </c:pt>
                <c:pt idx="152">
                  <c:v>41516</c:v>
                </c:pt>
                <c:pt idx="153">
                  <c:v>41547</c:v>
                </c:pt>
                <c:pt idx="154">
                  <c:v>41578</c:v>
                </c:pt>
                <c:pt idx="155">
                  <c:v>41607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41789</c:v>
                </c:pt>
                <c:pt idx="162">
                  <c:v>41820</c:v>
                </c:pt>
                <c:pt idx="163">
                  <c:v>41851</c:v>
                </c:pt>
                <c:pt idx="164">
                  <c:v>41880</c:v>
                </c:pt>
                <c:pt idx="165">
                  <c:v>41912</c:v>
                </c:pt>
                <c:pt idx="166">
                  <c:v>41943</c:v>
                </c:pt>
                <c:pt idx="167">
                  <c:v>41971</c:v>
                </c:pt>
                <c:pt idx="168">
                  <c:v>42004</c:v>
                </c:pt>
                <c:pt idx="169">
                  <c:v>42034</c:v>
                </c:pt>
                <c:pt idx="170">
                  <c:v>42062</c:v>
                </c:pt>
                <c:pt idx="171">
                  <c:v>42094</c:v>
                </c:pt>
                <c:pt idx="172">
                  <c:v>42124</c:v>
                </c:pt>
                <c:pt idx="173">
                  <c:v>42153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  <c:pt idx="178">
                  <c:v>42307</c:v>
                </c:pt>
                <c:pt idx="179">
                  <c:v>42338</c:v>
                </c:pt>
                <c:pt idx="180">
                  <c:v>42369</c:v>
                </c:pt>
                <c:pt idx="181">
                  <c:v>42398</c:v>
                </c:pt>
                <c:pt idx="182">
                  <c:v>42429</c:v>
                </c:pt>
                <c:pt idx="183">
                  <c:v>42460</c:v>
                </c:pt>
                <c:pt idx="184">
                  <c:v>42489</c:v>
                </c:pt>
                <c:pt idx="185">
                  <c:v>42521</c:v>
                </c:pt>
                <c:pt idx="186">
                  <c:v>42551</c:v>
                </c:pt>
                <c:pt idx="187">
                  <c:v>42580</c:v>
                </c:pt>
                <c:pt idx="188">
                  <c:v>42613</c:v>
                </c:pt>
                <c:pt idx="189">
                  <c:v>42643</c:v>
                </c:pt>
                <c:pt idx="190">
                  <c:v>42674</c:v>
                </c:pt>
                <c:pt idx="191">
                  <c:v>42704</c:v>
                </c:pt>
                <c:pt idx="192">
                  <c:v>42734</c:v>
                </c:pt>
                <c:pt idx="193">
                  <c:v>42766</c:v>
                </c:pt>
                <c:pt idx="194">
                  <c:v>42794</c:v>
                </c:pt>
                <c:pt idx="195">
                  <c:v>42825</c:v>
                </c:pt>
                <c:pt idx="196">
                  <c:v>42853</c:v>
                </c:pt>
                <c:pt idx="197">
                  <c:v>42886</c:v>
                </c:pt>
                <c:pt idx="198">
                  <c:v>42916</c:v>
                </c:pt>
                <c:pt idx="199">
                  <c:v>42947</c:v>
                </c:pt>
                <c:pt idx="200">
                  <c:v>42978</c:v>
                </c:pt>
                <c:pt idx="201">
                  <c:v>43007</c:v>
                </c:pt>
                <c:pt idx="202">
                  <c:v>43039</c:v>
                </c:pt>
                <c:pt idx="203">
                  <c:v>43069</c:v>
                </c:pt>
                <c:pt idx="204">
                  <c:v>43098</c:v>
                </c:pt>
                <c:pt idx="205">
                  <c:v>43131</c:v>
                </c:pt>
                <c:pt idx="206">
                  <c:v>43159</c:v>
                </c:pt>
                <c:pt idx="207">
                  <c:v>43189</c:v>
                </c:pt>
                <c:pt idx="208">
                  <c:v>43220</c:v>
                </c:pt>
                <c:pt idx="209">
                  <c:v>43251</c:v>
                </c:pt>
                <c:pt idx="210">
                  <c:v>43280</c:v>
                </c:pt>
                <c:pt idx="211">
                  <c:v>43312</c:v>
                </c:pt>
                <c:pt idx="212">
                  <c:v>43343</c:v>
                </c:pt>
                <c:pt idx="213">
                  <c:v>43371</c:v>
                </c:pt>
                <c:pt idx="214">
                  <c:v>43404</c:v>
                </c:pt>
                <c:pt idx="215">
                  <c:v>43434</c:v>
                </c:pt>
                <c:pt idx="216">
                  <c:v>43465</c:v>
                </c:pt>
                <c:pt idx="217">
                  <c:v>43496</c:v>
                </c:pt>
                <c:pt idx="218">
                  <c:v>43524</c:v>
                </c:pt>
                <c:pt idx="219">
                  <c:v>43553</c:v>
                </c:pt>
                <c:pt idx="220">
                  <c:v>43585</c:v>
                </c:pt>
                <c:pt idx="221">
                  <c:v>43616</c:v>
                </c:pt>
                <c:pt idx="222">
                  <c:v>43644</c:v>
                </c:pt>
                <c:pt idx="223">
                  <c:v>43677</c:v>
                </c:pt>
                <c:pt idx="224">
                  <c:v>43707</c:v>
                </c:pt>
                <c:pt idx="225">
                  <c:v>43738</c:v>
                </c:pt>
                <c:pt idx="226">
                  <c:v>43769</c:v>
                </c:pt>
                <c:pt idx="227">
                  <c:v>43798</c:v>
                </c:pt>
                <c:pt idx="228">
                  <c:v>43830</c:v>
                </c:pt>
                <c:pt idx="229">
                  <c:v>43861</c:v>
                </c:pt>
                <c:pt idx="230">
                  <c:v>43889</c:v>
                </c:pt>
                <c:pt idx="231">
                  <c:v>43921</c:v>
                </c:pt>
                <c:pt idx="232">
                  <c:v>43951</c:v>
                </c:pt>
                <c:pt idx="233">
                  <c:v>43980</c:v>
                </c:pt>
                <c:pt idx="234">
                  <c:v>44012</c:v>
                </c:pt>
                <c:pt idx="235">
                  <c:v>44043</c:v>
                </c:pt>
                <c:pt idx="236">
                  <c:v>44074</c:v>
                </c:pt>
                <c:pt idx="237">
                  <c:v>44104</c:v>
                </c:pt>
                <c:pt idx="238">
                  <c:v>44134</c:v>
                </c:pt>
                <c:pt idx="239">
                  <c:v>44165</c:v>
                </c:pt>
                <c:pt idx="240">
                  <c:v>44196</c:v>
                </c:pt>
                <c:pt idx="241">
                  <c:v>44225</c:v>
                </c:pt>
                <c:pt idx="242">
                  <c:v>44253</c:v>
                </c:pt>
                <c:pt idx="243">
                  <c:v>44286</c:v>
                </c:pt>
                <c:pt idx="244">
                  <c:v>44316</c:v>
                </c:pt>
                <c:pt idx="245">
                  <c:v>44347</c:v>
                </c:pt>
                <c:pt idx="246">
                  <c:v>44377</c:v>
                </c:pt>
                <c:pt idx="247">
                  <c:v>44407</c:v>
                </c:pt>
                <c:pt idx="248">
                  <c:v>44439</c:v>
                </c:pt>
                <c:pt idx="249">
                  <c:v>44469</c:v>
                </c:pt>
                <c:pt idx="250">
                  <c:v>44498</c:v>
                </c:pt>
                <c:pt idx="251">
                  <c:v>44530</c:v>
                </c:pt>
                <c:pt idx="252">
                  <c:v>44561</c:v>
                </c:pt>
                <c:pt idx="253">
                  <c:v>44592</c:v>
                </c:pt>
                <c:pt idx="254">
                  <c:v>44620</c:v>
                </c:pt>
                <c:pt idx="255">
                  <c:v>44651</c:v>
                </c:pt>
                <c:pt idx="256">
                  <c:v>44680</c:v>
                </c:pt>
                <c:pt idx="257">
                  <c:v>44712</c:v>
                </c:pt>
                <c:pt idx="258">
                  <c:v>44742</c:v>
                </c:pt>
                <c:pt idx="259">
                  <c:v>44771</c:v>
                </c:pt>
                <c:pt idx="260">
                  <c:v>44804</c:v>
                </c:pt>
                <c:pt idx="261">
                  <c:v>44834</c:v>
                </c:pt>
                <c:pt idx="262">
                  <c:v>44865</c:v>
                </c:pt>
                <c:pt idx="263">
                  <c:v>44895</c:v>
                </c:pt>
                <c:pt idx="264">
                  <c:v>44925</c:v>
                </c:pt>
                <c:pt idx="265">
                  <c:v>44957</c:v>
                </c:pt>
                <c:pt idx="266">
                  <c:v>44985</c:v>
                </c:pt>
                <c:pt idx="267">
                  <c:v>45016</c:v>
                </c:pt>
              </c:numCache>
            </c:numRef>
          </c:cat>
          <c:val>
            <c:numRef>
              <c:f>'Vola calc'!$AT$14:$AT$281</c:f>
              <c:numCache>
                <c:formatCode>General</c:formatCode>
                <c:ptCount val="268"/>
                <c:pt idx="0">
                  <c:v>1.0008451664662241</c:v>
                </c:pt>
                <c:pt idx="1">
                  <c:v>1.0028146940734937</c:v>
                </c:pt>
                <c:pt idx="2">
                  <c:v>1.0050270001046031</c:v>
                </c:pt>
                <c:pt idx="3">
                  <c:v>1.0045090665262764</c:v>
                </c:pt>
                <c:pt idx="4">
                  <c:v>1.0087516779708574</c:v>
                </c:pt>
                <c:pt idx="5">
                  <c:v>1.0128564701411604</c:v>
                </c:pt>
                <c:pt idx="6">
                  <c:v>1.0148568635408974</c:v>
                </c:pt>
                <c:pt idx="7">
                  <c:v>1.013147886533466</c:v>
                </c:pt>
                <c:pt idx="8">
                  <c:v>1.0122754536755292</c:v>
                </c:pt>
                <c:pt idx="9">
                  <c:v>1.0162757651766035</c:v>
                </c:pt>
                <c:pt idx="10">
                  <c:v>1.0140177859700759</c:v>
                </c:pt>
                <c:pt idx="11">
                  <c:v>1.0138725593262365</c:v>
                </c:pt>
                <c:pt idx="12">
                  <c:v>1.0170538461035672</c:v>
                </c:pt>
                <c:pt idx="13">
                  <c:v>1.0198193163749119</c:v>
                </c:pt>
                <c:pt idx="14">
                  <c:v>1.0220976780695266</c:v>
                </c:pt>
                <c:pt idx="15">
                  <c:v>1.0228211380287859</c:v>
                </c:pt>
                <c:pt idx="16">
                  <c:v>1.0258409378814013</c:v>
                </c:pt>
                <c:pt idx="17">
                  <c:v>1.0292051351676046</c:v>
                </c:pt>
                <c:pt idx="18">
                  <c:v>1.0334252950473251</c:v>
                </c:pt>
                <c:pt idx="19">
                  <c:v>1.0378860767381326</c:v>
                </c:pt>
                <c:pt idx="20">
                  <c:v>1.0395722187962688</c:v>
                </c:pt>
                <c:pt idx="21">
                  <c:v>1.0417442175674938</c:v>
                </c:pt>
                <c:pt idx="22">
                  <c:v>1.0409053242433459</c:v>
                </c:pt>
                <c:pt idx="23">
                  <c:v>1.0473132816089383</c:v>
                </c:pt>
                <c:pt idx="24">
                  <c:v>1.0511058201546135</c:v>
                </c:pt>
                <c:pt idx="25">
                  <c:v>1.0527265241417103</c:v>
                </c:pt>
                <c:pt idx="26">
                  <c:v>1.055662377883718</c:v>
                </c:pt>
                <c:pt idx="27">
                  <c:v>1.0578201957769022</c:v>
                </c:pt>
                <c:pt idx="28">
                  <c:v>1.0591296218043507</c:v>
                </c:pt>
                <c:pt idx="29">
                  <c:v>1.0629411832004703</c:v>
                </c:pt>
                <c:pt idx="30">
                  <c:v>1.0669448605244178</c:v>
                </c:pt>
                <c:pt idx="31">
                  <c:v>1.0671076249845632</c:v>
                </c:pt>
                <c:pt idx="32">
                  <c:v>1.073232009892793</c:v>
                </c:pt>
                <c:pt idx="33">
                  <c:v>1.0801759306092287</c:v>
                </c:pt>
                <c:pt idx="34">
                  <c:v>1.0801443890356648</c:v>
                </c:pt>
                <c:pt idx="35">
                  <c:v>1.0794296778191206</c:v>
                </c:pt>
                <c:pt idx="36">
                  <c:v>1.0805530404918504</c:v>
                </c:pt>
                <c:pt idx="37">
                  <c:v>1.0858399533147729</c:v>
                </c:pt>
                <c:pt idx="38">
                  <c:v>1.0890943324632347</c:v>
                </c:pt>
                <c:pt idx="39">
                  <c:v>1.0933734986563732</c:v>
                </c:pt>
                <c:pt idx="40">
                  <c:v>1.0936851693241476</c:v>
                </c:pt>
                <c:pt idx="41">
                  <c:v>1.0924043444656246</c:v>
                </c:pt>
                <c:pt idx="42">
                  <c:v>1.091450851537997</c:v>
                </c:pt>
                <c:pt idx="43">
                  <c:v>1.0964178729123875</c:v>
                </c:pt>
                <c:pt idx="44">
                  <c:v>1.0957981060336317</c:v>
                </c:pt>
                <c:pt idx="45">
                  <c:v>1.0972895868630526</c:v>
                </c:pt>
                <c:pt idx="46">
                  <c:v>1.1004649793402972</c:v>
                </c:pt>
                <c:pt idx="47">
                  <c:v>1.1033780586637436</c:v>
                </c:pt>
                <c:pt idx="48">
                  <c:v>1.1050364468037812</c:v>
                </c:pt>
                <c:pt idx="49">
                  <c:v>1.1110709052148275</c:v>
                </c:pt>
                <c:pt idx="50">
                  <c:v>1.1120796967285671</c:v>
                </c:pt>
                <c:pt idx="51">
                  <c:v>1.1166335745968692</c:v>
                </c:pt>
                <c:pt idx="52">
                  <c:v>1.1197292907651497</c:v>
                </c:pt>
                <c:pt idx="53">
                  <c:v>1.1211489787847084</c:v>
                </c:pt>
                <c:pt idx="54">
                  <c:v>1.1225367573371468</c:v>
                </c:pt>
                <c:pt idx="55">
                  <c:v>1.1217205450618033</c:v>
                </c:pt>
                <c:pt idx="56">
                  <c:v>1.1242162361925614</c:v>
                </c:pt>
                <c:pt idx="57">
                  <c:v>1.1279203770881685</c:v>
                </c:pt>
                <c:pt idx="58">
                  <c:v>1.1251091636450716</c:v>
                </c:pt>
                <c:pt idx="59">
                  <c:v>1.1265402213240494</c:v>
                </c:pt>
                <c:pt idx="60">
                  <c:v>1.1299853722215936</c:v>
                </c:pt>
                <c:pt idx="61">
                  <c:v>1.1303784069654721</c:v>
                </c:pt>
                <c:pt idx="62">
                  <c:v>1.131222929764689</c:v>
                </c:pt>
                <c:pt idx="63">
                  <c:v>1.1303710745049929</c:v>
                </c:pt>
                <c:pt idx="64">
                  <c:v>1.130442844093444</c:v>
                </c:pt>
                <c:pt idx="65">
                  <c:v>1.1338943018994498</c:v>
                </c:pt>
                <c:pt idx="66">
                  <c:v>1.1349549799781615</c:v>
                </c:pt>
                <c:pt idx="67">
                  <c:v>1.1367816771856778</c:v>
                </c:pt>
                <c:pt idx="68">
                  <c:v>1.1413379995430961</c:v>
                </c:pt>
                <c:pt idx="69">
                  <c:v>1.1447217803680441</c:v>
                </c:pt>
                <c:pt idx="70">
                  <c:v>1.1459942854318603</c:v>
                </c:pt>
                <c:pt idx="71">
                  <c:v>1.1500480864603193</c:v>
                </c:pt>
                <c:pt idx="72">
                  <c:v>1.1550880355171806</c:v>
                </c:pt>
                <c:pt idx="73">
                  <c:v>1.1600986881618374</c:v>
                </c:pt>
                <c:pt idx="74">
                  <c:v>1.1587000959485916</c:v>
                </c:pt>
                <c:pt idx="75">
                  <c:v>1.1673350763849346</c:v>
                </c:pt>
                <c:pt idx="76">
                  <c:v>1.1743492164052274</c:v>
                </c:pt>
                <c:pt idx="77">
                  <c:v>1.1793941264888208</c:v>
                </c:pt>
                <c:pt idx="78">
                  <c:v>1.1862064433492687</c:v>
                </c:pt>
                <c:pt idx="79">
                  <c:v>1.1814548904777216</c:v>
                </c:pt>
                <c:pt idx="80">
                  <c:v>1.1830433555014301</c:v>
                </c:pt>
                <c:pt idx="81">
                  <c:v>1.1899037794701992</c:v>
                </c:pt>
                <c:pt idx="82">
                  <c:v>1.1909508246549123</c:v>
                </c:pt>
                <c:pt idx="83">
                  <c:v>1.1894705741594369</c:v>
                </c:pt>
                <c:pt idx="84">
                  <c:v>1.1933447514434723</c:v>
                </c:pt>
                <c:pt idx="85">
                  <c:v>1.1958206141714236</c:v>
                </c:pt>
                <c:pt idx="86">
                  <c:v>1.2002542164653347</c:v>
                </c:pt>
                <c:pt idx="87">
                  <c:v>1.2024239359944549</c:v>
                </c:pt>
                <c:pt idx="88">
                  <c:v>1.2045624818327239</c:v>
                </c:pt>
                <c:pt idx="89">
                  <c:v>1.2053317894320597</c:v>
                </c:pt>
                <c:pt idx="90">
                  <c:v>1.2126747347262572</c:v>
                </c:pt>
                <c:pt idx="91">
                  <c:v>1.2114758752104995</c:v>
                </c:pt>
                <c:pt idx="92">
                  <c:v>1.2135387851956521</c:v>
                </c:pt>
                <c:pt idx="93">
                  <c:v>1.2209224293135876</c:v>
                </c:pt>
                <c:pt idx="94">
                  <c:v>1.2207628488277646</c:v>
                </c:pt>
                <c:pt idx="95">
                  <c:v>1.231359709627486</c:v>
                </c:pt>
                <c:pt idx="96">
                  <c:v>1.231434416430941</c:v>
                </c:pt>
                <c:pt idx="97">
                  <c:v>1.2278110762802339</c:v>
                </c:pt>
                <c:pt idx="98">
                  <c:v>1.2349323182762084</c:v>
                </c:pt>
                <c:pt idx="99">
                  <c:v>1.2358375530035004</c:v>
                </c:pt>
                <c:pt idx="100">
                  <c:v>1.2336694978917027</c:v>
                </c:pt>
                <c:pt idx="101">
                  <c:v>1.2284398469877393</c:v>
                </c:pt>
                <c:pt idx="102">
                  <c:v>1.2362830101490689</c:v>
                </c:pt>
                <c:pt idx="103">
                  <c:v>1.2478050185116762</c:v>
                </c:pt>
                <c:pt idx="104">
                  <c:v>1.2531877870250019</c:v>
                </c:pt>
                <c:pt idx="105">
                  <c:v>1.2553159403700058</c:v>
                </c:pt>
                <c:pt idx="106">
                  <c:v>1.2588453254362739</c:v>
                </c:pt>
                <c:pt idx="107">
                  <c:v>1.256245285840476</c:v>
                </c:pt>
                <c:pt idx="108">
                  <c:v>1.2566384766916801</c:v>
                </c:pt>
                <c:pt idx="109">
                  <c:v>1.2549373026208348</c:v>
                </c:pt>
                <c:pt idx="110">
                  <c:v>1.261719195729184</c:v>
                </c:pt>
                <c:pt idx="111">
                  <c:v>1.2662565459404229</c:v>
                </c:pt>
                <c:pt idx="112">
                  <c:v>1.2613242204896953</c:v>
                </c:pt>
                <c:pt idx="113">
                  <c:v>1.2588264189980578</c:v>
                </c:pt>
                <c:pt idx="114">
                  <c:v>1.251540514468416</c:v>
                </c:pt>
                <c:pt idx="115">
                  <c:v>1.2450691539676186</c:v>
                </c:pt>
                <c:pt idx="116">
                  <c:v>1.2597914514677016</c:v>
                </c:pt>
                <c:pt idx="117">
                  <c:v>1.2523127097510542</c:v>
                </c:pt>
                <c:pt idx="118">
                  <c:v>1.2520532905818336</c:v>
                </c:pt>
                <c:pt idx="119">
                  <c:v>1.2594621026928718</c:v>
                </c:pt>
                <c:pt idx="120">
                  <c:v>1.2446728921018078</c:v>
                </c:pt>
                <c:pt idx="121">
                  <c:v>1.2398316972187129</c:v>
                </c:pt>
                <c:pt idx="122">
                  <c:v>1.2400008363517701</c:v>
                </c:pt>
                <c:pt idx="123">
                  <c:v>1.2360598905273072</c:v>
                </c:pt>
                <c:pt idx="124">
                  <c:v>1.2404753113950404</c:v>
                </c:pt>
                <c:pt idx="125">
                  <c:v>1.2446204991123953</c:v>
                </c:pt>
                <c:pt idx="126">
                  <c:v>1.2421801656126434</c:v>
                </c:pt>
                <c:pt idx="127">
                  <c:v>1.2464665186448645</c:v>
                </c:pt>
                <c:pt idx="128">
                  <c:v>1.242450126621325</c:v>
                </c:pt>
                <c:pt idx="129">
                  <c:v>1.2461140494551761</c:v>
                </c:pt>
                <c:pt idx="130">
                  <c:v>1.2431941243103648</c:v>
                </c:pt>
                <c:pt idx="131">
                  <c:v>1.2375529735625266</c:v>
                </c:pt>
                <c:pt idx="132">
                  <c:v>1.2406840030066124</c:v>
                </c:pt>
                <c:pt idx="133">
                  <c:v>1.2399876542246446</c:v>
                </c:pt>
                <c:pt idx="134">
                  <c:v>1.2357447501329533</c:v>
                </c:pt>
                <c:pt idx="135">
                  <c:v>1.2376733803660376</c:v>
                </c:pt>
                <c:pt idx="136">
                  <c:v>1.2281485104498668</c:v>
                </c:pt>
                <c:pt idx="137">
                  <c:v>1.2394307691347191</c:v>
                </c:pt>
                <c:pt idx="138">
                  <c:v>1.2205843335846029</c:v>
                </c:pt>
                <c:pt idx="139">
                  <c:v>1.2332290794860257</c:v>
                </c:pt>
                <c:pt idx="140">
                  <c:v>1.2258130889894774</c:v>
                </c:pt>
                <c:pt idx="141">
                  <c:v>1.2177558325513524</c:v>
                </c:pt>
                <c:pt idx="142">
                  <c:v>1.2104294404011116</c:v>
                </c:pt>
                <c:pt idx="143">
                  <c:v>1.2093402905307127</c:v>
                </c:pt>
                <c:pt idx="144">
                  <c:v>1.2144133984392687</c:v>
                </c:pt>
                <c:pt idx="145">
                  <c:v>1.2114529381359198</c:v>
                </c:pt>
                <c:pt idx="146">
                  <c:v>1.2140829766303156</c:v>
                </c:pt>
                <c:pt idx="147">
                  <c:v>1.2146009789261416</c:v>
                </c:pt>
                <c:pt idx="148">
                  <c:v>1.2220238204130818</c:v>
                </c:pt>
                <c:pt idx="149">
                  <c:v>1.218356927335706</c:v>
                </c:pt>
                <c:pt idx="150">
                  <c:v>1.2235638148097765</c:v>
                </c:pt>
                <c:pt idx="151">
                  <c:v>1.227214725133408</c:v>
                </c:pt>
                <c:pt idx="152">
                  <c:v>1.2302921142745642</c:v>
                </c:pt>
                <c:pt idx="153">
                  <c:v>1.230012235609059</c:v>
                </c:pt>
                <c:pt idx="154">
                  <c:v>1.2369983865790615</c:v>
                </c:pt>
                <c:pt idx="155">
                  <c:v>1.2413557643620401</c:v>
                </c:pt>
                <c:pt idx="156">
                  <c:v>1.2404897161582551</c:v>
                </c:pt>
                <c:pt idx="157">
                  <c:v>1.249290312465017</c:v>
                </c:pt>
                <c:pt idx="158">
                  <c:v>1.2581440824742809</c:v>
                </c:pt>
                <c:pt idx="159">
                  <c:v>1.2678328008406456</c:v>
                </c:pt>
                <c:pt idx="160">
                  <c:v>1.2730900418016917</c:v>
                </c:pt>
                <c:pt idx="161">
                  <c:v>1.2702037310551058</c:v>
                </c:pt>
                <c:pt idx="162">
                  <c:v>1.2710554367274247</c:v>
                </c:pt>
                <c:pt idx="163">
                  <c:v>1.276366899072358</c:v>
                </c:pt>
                <c:pt idx="164">
                  <c:v>1.2862580578951466</c:v>
                </c:pt>
                <c:pt idx="165">
                  <c:v>1.2844319996407263</c:v>
                </c:pt>
                <c:pt idx="166">
                  <c:v>1.2784193616920434</c:v>
                </c:pt>
                <c:pt idx="167">
                  <c:v>1.2862963677395574</c:v>
                </c:pt>
                <c:pt idx="168">
                  <c:v>1.2868636028242828</c:v>
                </c:pt>
                <c:pt idx="169">
                  <c:v>1.3023988136803262</c:v>
                </c:pt>
                <c:pt idx="170">
                  <c:v>1.3000439776093895</c:v>
                </c:pt>
                <c:pt idx="171">
                  <c:v>1.3030016635588149</c:v>
                </c:pt>
                <c:pt idx="172">
                  <c:v>1.2958248141917954</c:v>
                </c:pt>
                <c:pt idx="173">
                  <c:v>1.2869919735508324</c:v>
                </c:pt>
                <c:pt idx="174">
                  <c:v>1.2754725566512322</c:v>
                </c:pt>
                <c:pt idx="175">
                  <c:v>1.2844858760689672</c:v>
                </c:pt>
                <c:pt idx="176">
                  <c:v>1.2826484529747106</c:v>
                </c:pt>
                <c:pt idx="177">
                  <c:v>1.2847050433677025</c:v>
                </c:pt>
                <c:pt idx="178">
                  <c:v>1.2861152636234181</c:v>
                </c:pt>
                <c:pt idx="179">
                  <c:v>1.2917165486786903</c:v>
                </c:pt>
                <c:pt idx="180">
                  <c:v>1.2830215604851836</c:v>
                </c:pt>
                <c:pt idx="181">
                  <c:v>1.2848360114006683</c:v>
                </c:pt>
                <c:pt idx="182">
                  <c:v>1.2833337517073087</c:v>
                </c:pt>
                <c:pt idx="183">
                  <c:v>1.2804415130272131</c:v>
                </c:pt>
                <c:pt idx="184">
                  <c:v>1.2709740948857953</c:v>
                </c:pt>
                <c:pt idx="185">
                  <c:v>1.2746125086553122</c:v>
                </c:pt>
                <c:pt idx="186">
                  <c:v>1.2812814629700213</c:v>
                </c:pt>
                <c:pt idx="187">
                  <c:v>1.2822155191494264</c:v>
                </c:pt>
                <c:pt idx="188">
                  <c:v>1.2763251538217426</c:v>
                </c:pt>
                <c:pt idx="189">
                  <c:v>1.2734985100670537</c:v>
                </c:pt>
                <c:pt idx="190">
                  <c:v>1.2649903418134418</c:v>
                </c:pt>
                <c:pt idx="191">
                  <c:v>1.2575397731915781</c:v>
                </c:pt>
                <c:pt idx="192">
                  <c:v>1.2652908177875595</c:v>
                </c:pt>
                <c:pt idx="193">
                  <c:v>1.2553303999929084</c:v>
                </c:pt>
                <c:pt idx="194">
                  <c:v>1.2560478461780629</c:v>
                </c:pt>
                <c:pt idx="195">
                  <c:v>1.2523683123590199</c:v>
                </c:pt>
                <c:pt idx="196">
                  <c:v>1.2491716118392615</c:v>
                </c:pt>
                <c:pt idx="197">
                  <c:v>1.2481453985233182</c:v>
                </c:pt>
                <c:pt idx="198">
                  <c:v>1.2454878475743285</c:v>
                </c:pt>
                <c:pt idx="199">
                  <c:v>1.2466806672804642</c:v>
                </c:pt>
                <c:pt idx="200">
                  <c:v>1.2404623516700364</c:v>
                </c:pt>
                <c:pt idx="201">
                  <c:v>1.2403416446810185</c:v>
                </c:pt>
                <c:pt idx="202">
                  <c:v>1.2460549970104267</c:v>
                </c:pt>
                <c:pt idx="203">
                  <c:v>1.2435623376003246</c:v>
                </c:pt>
                <c:pt idx="204">
                  <c:v>1.235861790266928</c:v>
                </c:pt>
                <c:pt idx="205">
                  <c:v>1.2359970864090568</c:v>
                </c:pt>
                <c:pt idx="206">
                  <c:v>1.2376070901945284</c:v>
                </c:pt>
                <c:pt idx="207">
                  <c:v>1.2416760869224663</c:v>
                </c:pt>
                <c:pt idx="208">
                  <c:v>1.2436175717861868</c:v>
                </c:pt>
                <c:pt idx="209">
                  <c:v>1.2255114464434465</c:v>
                </c:pt>
                <c:pt idx="210">
                  <c:v>1.2294832962043638</c:v>
                </c:pt>
                <c:pt idx="211">
                  <c:v>1.226056998342326</c:v>
                </c:pt>
                <c:pt idx="212">
                  <c:v>1.2287188923624577</c:v>
                </c:pt>
                <c:pt idx="213">
                  <c:v>1.2311325397598556</c:v>
                </c:pt>
                <c:pt idx="214">
                  <c:v>1.2311658173978737</c:v>
                </c:pt>
                <c:pt idx="215">
                  <c:v>1.211711235396338</c:v>
                </c:pt>
                <c:pt idx="216">
                  <c:v>1.2026644006557701</c:v>
                </c:pt>
                <c:pt idx="217">
                  <c:v>1.205216395154711</c:v>
                </c:pt>
                <c:pt idx="218">
                  <c:v>1.2011771591189258</c:v>
                </c:pt>
                <c:pt idx="219">
                  <c:v>1.1968883397717576</c:v>
                </c:pt>
                <c:pt idx="220">
                  <c:v>1.1993131206316556</c:v>
                </c:pt>
                <c:pt idx="221">
                  <c:v>1.1956711966013307</c:v>
                </c:pt>
                <c:pt idx="222">
                  <c:v>1.2032524117119145</c:v>
                </c:pt>
                <c:pt idx="223">
                  <c:v>1.2098571368887254</c:v>
                </c:pt>
                <c:pt idx="224">
                  <c:v>1.211088468133642</c:v>
                </c:pt>
                <c:pt idx="225">
                  <c:v>1.2173991164241487</c:v>
                </c:pt>
                <c:pt idx="226">
                  <c:v>1.2183830745498894</c:v>
                </c:pt>
                <c:pt idx="227">
                  <c:v>1.2091546626820937</c:v>
                </c:pt>
                <c:pt idx="228">
                  <c:v>1.209894587547937</c:v>
                </c:pt>
                <c:pt idx="229">
                  <c:v>1.2088317071041705</c:v>
                </c:pt>
                <c:pt idx="230">
                  <c:v>1.2007773317026438</c:v>
                </c:pt>
                <c:pt idx="231">
                  <c:v>1.1964341102856064</c:v>
                </c:pt>
                <c:pt idx="232">
                  <c:v>1.184670994481706</c:v>
                </c:pt>
                <c:pt idx="233">
                  <c:v>1.1946153417847472</c:v>
                </c:pt>
                <c:pt idx="234">
                  <c:v>1.196771867081474</c:v>
                </c:pt>
                <c:pt idx="235">
                  <c:v>1.1987233437003766</c:v>
                </c:pt>
                <c:pt idx="236">
                  <c:v>1.2031776184125083</c:v>
                </c:pt>
                <c:pt idx="237">
                  <c:v>1.2049224330717283</c:v>
                </c:pt>
                <c:pt idx="238">
                  <c:v>1.2082981289252699</c:v>
                </c:pt>
                <c:pt idx="239">
                  <c:v>1.2069175513274206</c:v>
                </c:pt>
                <c:pt idx="240">
                  <c:v>1.2055565912648341</c:v>
                </c:pt>
                <c:pt idx="241">
                  <c:v>1.2073474306133474</c:v>
                </c:pt>
                <c:pt idx="242">
                  <c:v>1.2085540121488703</c:v>
                </c:pt>
                <c:pt idx="243">
                  <c:v>1.2081184599476908</c:v>
                </c:pt>
                <c:pt idx="244">
                  <c:v>1.2010155085621221</c:v>
                </c:pt>
                <c:pt idx="245">
                  <c:v>1.2021482921497741</c:v>
                </c:pt>
                <c:pt idx="246">
                  <c:v>1.195444926714422</c:v>
                </c:pt>
                <c:pt idx="247">
                  <c:v>1.189995558172195</c:v>
                </c:pt>
                <c:pt idx="248">
                  <c:v>1.1930540570445025</c:v>
                </c:pt>
                <c:pt idx="249">
                  <c:v>1.197072855415634</c:v>
                </c:pt>
                <c:pt idx="250">
                  <c:v>1.1891933777779689</c:v>
                </c:pt>
                <c:pt idx="251">
                  <c:v>1.182475484971633</c:v>
                </c:pt>
                <c:pt idx="252">
                  <c:v>1.183675156881782</c:v>
                </c:pt>
                <c:pt idx="253">
                  <c:v>1.1916058824331914</c:v>
                </c:pt>
                <c:pt idx="254">
                  <c:v>1.1934895381189583</c:v>
                </c:pt>
                <c:pt idx="255">
                  <c:v>1.1923946048723097</c:v>
                </c:pt>
                <c:pt idx="256">
                  <c:v>1.2007860718958225</c:v>
                </c:pt>
                <c:pt idx="257">
                  <c:v>1.2075542719215755</c:v>
                </c:pt>
                <c:pt idx="258">
                  <c:v>1.2120135482977246</c:v>
                </c:pt>
                <c:pt idx="259">
                  <c:v>1.197507156256054</c:v>
                </c:pt>
                <c:pt idx="260">
                  <c:v>1.2041447158972436</c:v>
                </c:pt>
                <c:pt idx="261">
                  <c:v>1.2185767523448829</c:v>
                </c:pt>
                <c:pt idx="262">
                  <c:v>1.2147008602874556</c:v>
                </c:pt>
                <c:pt idx="263">
                  <c:v>1.2031098445235673</c:v>
                </c:pt>
                <c:pt idx="264">
                  <c:v>1.2158960221267259</c:v>
                </c:pt>
                <c:pt idx="265">
                  <c:v>1.2142747889882273</c:v>
                </c:pt>
                <c:pt idx="266">
                  <c:v>1.2211380624249544</c:v>
                </c:pt>
                <c:pt idx="267">
                  <c:v>1.221731117725916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3-4D0B-A5CE-0634C020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84264"/>
        <c:axId val="750574904"/>
      </c:lineChart>
      <c:dateAx>
        <c:axId val="75058426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74904"/>
        <c:crosses val="autoZero"/>
        <c:auto val="1"/>
        <c:lblOffset val="100"/>
        <c:baseTimeUnit val="months"/>
      </c:dateAx>
      <c:valAx>
        <c:axId val="7505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8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 LO'!$A$13:$A$246</c:f>
              <c:numCache>
                <c:formatCode>yyyy\-mm\-dd\ hh:mm:ss</c:formatCode>
                <c:ptCount val="234"/>
                <c:pt idx="0">
                  <c:v>37925</c:v>
                </c:pt>
                <c:pt idx="1">
                  <c:v>37953</c:v>
                </c:pt>
                <c:pt idx="2">
                  <c:v>37986</c:v>
                </c:pt>
                <c:pt idx="3">
                  <c:v>38016</c:v>
                </c:pt>
                <c:pt idx="4">
                  <c:v>38044</c:v>
                </c:pt>
                <c:pt idx="5">
                  <c:v>38077</c:v>
                </c:pt>
                <c:pt idx="6">
                  <c:v>38107</c:v>
                </c:pt>
                <c:pt idx="7">
                  <c:v>38138</c:v>
                </c:pt>
                <c:pt idx="8">
                  <c:v>38168</c:v>
                </c:pt>
                <c:pt idx="9">
                  <c:v>38198</c:v>
                </c:pt>
                <c:pt idx="10">
                  <c:v>38230</c:v>
                </c:pt>
                <c:pt idx="11">
                  <c:v>38260</c:v>
                </c:pt>
                <c:pt idx="12">
                  <c:v>38289</c:v>
                </c:pt>
                <c:pt idx="13">
                  <c:v>38321</c:v>
                </c:pt>
                <c:pt idx="14">
                  <c:v>38352</c:v>
                </c:pt>
                <c:pt idx="15">
                  <c:v>38383</c:v>
                </c:pt>
                <c:pt idx="16">
                  <c:v>38411</c:v>
                </c:pt>
                <c:pt idx="17">
                  <c:v>38442</c:v>
                </c:pt>
                <c:pt idx="18">
                  <c:v>38471</c:v>
                </c:pt>
                <c:pt idx="19">
                  <c:v>38503</c:v>
                </c:pt>
                <c:pt idx="20">
                  <c:v>38533</c:v>
                </c:pt>
                <c:pt idx="21">
                  <c:v>38562</c:v>
                </c:pt>
                <c:pt idx="22">
                  <c:v>38595</c:v>
                </c:pt>
                <c:pt idx="23">
                  <c:v>38625</c:v>
                </c:pt>
                <c:pt idx="24">
                  <c:v>38656</c:v>
                </c:pt>
                <c:pt idx="25">
                  <c:v>38686</c:v>
                </c:pt>
                <c:pt idx="26">
                  <c:v>38716</c:v>
                </c:pt>
                <c:pt idx="27">
                  <c:v>38748</c:v>
                </c:pt>
                <c:pt idx="28">
                  <c:v>38776</c:v>
                </c:pt>
                <c:pt idx="29">
                  <c:v>38807</c:v>
                </c:pt>
                <c:pt idx="30">
                  <c:v>38835</c:v>
                </c:pt>
                <c:pt idx="31">
                  <c:v>38868</c:v>
                </c:pt>
                <c:pt idx="32">
                  <c:v>38898</c:v>
                </c:pt>
                <c:pt idx="33">
                  <c:v>38929</c:v>
                </c:pt>
                <c:pt idx="34">
                  <c:v>38960</c:v>
                </c:pt>
                <c:pt idx="35">
                  <c:v>38989</c:v>
                </c:pt>
                <c:pt idx="36">
                  <c:v>39021</c:v>
                </c:pt>
                <c:pt idx="37">
                  <c:v>39051</c:v>
                </c:pt>
                <c:pt idx="38">
                  <c:v>39080</c:v>
                </c:pt>
                <c:pt idx="39">
                  <c:v>39113</c:v>
                </c:pt>
                <c:pt idx="40">
                  <c:v>39141</c:v>
                </c:pt>
                <c:pt idx="41">
                  <c:v>39171</c:v>
                </c:pt>
                <c:pt idx="42">
                  <c:v>39202</c:v>
                </c:pt>
                <c:pt idx="43">
                  <c:v>39233</c:v>
                </c:pt>
                <c:pt idx="44">
                  <c:v>39262</c:v>
                </c:pt>
                <c:pt idx="45">
                  <c:v>39294</c:v>
                </c:pt>
                <c:pt idx="46">
                  <c:v>39325</c:v>
                </c:pt>
                <c:pt idx="47">
                  <c:v>39353</c:v>
                </c:pt>
                <c:pt idx="48">
                  <c:v>39386</c:v>
                </c:pt>
                <c:pt idx="49">
                  <c:v>39416</c:v>
                </c:pt>
                <c:pt idx="50">
                  <c:v>39447</c:v>
                </c:pt>
                <c:pt idx="51">
                  <c:v>39478</c:v>
                </c:pt>
                <c:pt idx="52">
                  <c:v>39507</c:v>
                </c:pt>
                <c:pt idx="53">
                  <c:v>39538</c:v>
                </c:pt>
                <c:pt idx="54">
                  <c:v>39568</c:v>
                </c:pt>
                <c:pt idx="55">
                  <c:v>39598</c:v>
                </c:pt>
                <c:pt idx="56">
                  <c:v>39629</c:v>
                </c:pt>
                <c:pt idx="57">
                  <c:v>39660</c:v>
                </c:pt>
                <c:pt idx="58">
                  <c:v>39689</c:v>
                </c:pt>
                <c:pt idx="59">
                  <c:v>39721</c:v>
                </c:pt>
                <c:pt idx="60">
                  <c:v>39752</c:v>
                </c:pt>
                <c:pt idx="61">
                  <c:v>39780</c:v>
                </c:pt>
                <c:pt idx="62">
                  <c:v>39813</c:v>
                </c:pt>
                <c:pt idx="63">
                  <c:v>39843</c:v>
                </c:pt>
                <c:pt idx="64">
                  <c:v>39871</c:v>
                </c:pt>
                <c:pt idx="65">
                  <c:v>39903</c:v>
                </c:pt>
                <c:pt idx="66">
                  <c:v>39933</c:v>
                </c:pt>
                <c:pt idx="67">
                  <c:v>39962</c:v>
                </c:pt>
                <c:pt idx="68">
                  <c:v>39994</c:v>
                </c:pt>
                <c:pt idx="69">
                  <c:v>40025</c:v>
                </c:pt>
                <c:pt idx="70">
                  <c:v>40056</c:v>
                </c:pt>
                <c:pt idx="71">
                  <c:v>40086</c:v>
                </c:pt>
                <c:pt idx="72">
                  <c:v>40116</c:v>
                </c:pt>
                <c:pt idx="73">
                  <c:v>40147</c:v>
                </c:pt>
                <c:pt idx="74">
                  <c:v>40178</c:v>
                </c:pt>
                <c:pt idx="75">
                  <c:v>40207</c:v>
                </c:pt>
                <c:pt idx="76">
                  <c:v>40235</c:v>
                </c:pt>
                <c:pt idx="77">
                  <c:v>40268</c:v>
                </c:pt>
                <c:pt idx="78">
                  <c:v>40298</c:v>
                </c:pt>
                <c:pt idx="79">
                  <c:v>40329</c:v>
                </c:pt>
                <c:pt idx="80">
                  <c:v>40359</c:v>
                </c:pt>
                <c:pt idx="81">
                  <c:v>40389</c:v>
                </c:pt>
                <c:pt idx="82">
                  <c:v>40421</c:v>
                </c:pt>
                <c:pt idx="83">
                  <c:v>40451</c:v>
                </c:pt>
                <c:pt idx="84">
                  <c:v>40480</c:v>
                </c:pt>
                <c:pt idx="85">
                  <c:v>40512</c:v>
                </c:pt>
                <c:pt idx="86">
                  <c:v>40543</c:v>
                </c:pt>
                <c:pt idx="87">
                  <c:v>40574</c:v>
                </c:pt>
                <c:pt idx="88">
                  <c:v>40602</c:v>
                </c:pt>
                <c:pt idx="89">
                  <c:v>40633</c:v>
                </c:pt>
                <c:pt idx="90">
                  <c:v>40662</c:v>
                </c:pt>
                <c:pt idx="91">
                  <c:v>40694</c:v>
                </c:pt>
                <c:pt idx="92">
                  <c:v>40724</c:v>
                </c:pt>
                <c:pt idx="93">
                  <c:v>40753</c:v>
                </c:pt>
                <c:pt idx="94">
                  <c:v>40786</c:v>
                </c:pt>
                <c:pt idx="95">
                  <c:v>40816</c:v>
                </c:pt>
                <c:pt idx="96">
                  <c:v>40847</c:v>
                </c:pt>
                <c:pt idx="97">
                  <c:v>40877</c:v>
                </c:pt>
                <c:pt idx="98">
                  <c:v>40907</c:v>
                </c:pt>
                <c:pt idx="99">
                  <c:v>40939</c:v>
                </c:pt>
                <c:pt idx="100">
                  <c:v>40968</c:v>
                </c:pt>
                <c:pt idx="101">
                  <c:v>40998</c:v>
                </c:pt>
                <c:pt idx="102">
                  <c:v>41029</c:v>
                </c:pt>
                <c:pt idx="103">
                  <c:v>41060</c:v>
                </c:pt>
                <c:pt idx="104">
                  <c:v>41089</c:v>
                </c:pt>
                <c:pt idx="105">
                  <c:v>41121</c:v>
                </c:pt>
                <c:pt idx="106">
                  <c:v>41152</c:v>
                </c:pt>
                <c:pt idx="107">
                  <c:v>41180</c:v>
                </c:pt>
                <c:pt idx="108">
                  <c:v>41213</c:v>
                </c:pt>
                <c:pt idx="109">
                  <c:v>41243</c:v>
                </c:pt>
                <c:pt idx="110">
                  <c:v>41274</c:v>
                </c:pt>
                <c:pt idx="111">
                  <c:v>41305</c:v>
                </c:pt>
                <c:pt idx="112">
                  <c:v>41333</c:v>
                </c:pt>
                <c:pt idx="113">
                  <c:v>41362</c:v>
                </c:pt>
                <c:pt idx="114">
                  <c:v>41394</c:v>
                </c:pt>
                <c:pt idx="115">
                  <c:v>41425</c:v>
                </c:pt>
                <c:pt idx="116">
                  <c:v>41453</c:v>
                </c:pt>
                <c:pt idx="117">
                  <c:v>41486</c:v>
                </c:pt>
                <c:pt idx="118">
                  <c:v>41516</c:v>
                </c:pt>
                <c:pt idx="119">
                  <c:v>41547</c:v>
                </c:pt>
                <c:pt idx="120">
                  <c:v>41578</c:v>
                </c:pt>
                <c:pt idx="121">
                  <c:v>41607</c:v>
                </c:pt>
                <c:pt idx="122">
                  <c:v>41639</c:v>
                </c:pt>
                <c:pt idx="123">
                  <c:v>41670</c:v>
                </c:pt>
                <c:pt idx="124">
                  <c:v>41698</c:v>
                </c:pt>
                <c:pt idx="125">
                  <c:v>41729</c:v>
                </c:pt>
                <c:pt idx="126">
                  <c:v>41759</c:v>
                </c:pt>
                <c:pt idx="127">
                  <c:v>41789</c:v>
                </c:pt>
                <c:pt idx="128">
                  <c:v>41820</c:v>
                </c:pt>
                <c:pt idx="129">
                  <c:v>41851</c:v>
                </c:pt>
                <c:pt idx="130">
                  <c:v>41880</c:v>
                </c:pt>
                <c:pt idx="131">
                  <c:v>41912</c:v>
                </c:pt>
                <c:pt idx="132">
                  <c:v>41943</c:v>
                </c:pt>
                <c:pt idx="133">
                  <c:v>41971</c:v>
                </c:pt>
                <c:pt idx="134">
                  <c:v>42004</c:v>
                </c:pt>
                <c:pt idx="135">
                  <c:v>42034</c:v>
                </c:pt>
                <c:pt idx="136">
                  <c:v>42062</c:v>
                </c:pt>
                <c:pt idx="137">
                  <c:v>42094</c:v>
                </c:pt>
                <c:pt idx="138">
                  <c:v>42124</c:v>
                </c:pt>
                <c:pt idx="139">
                  <c:v>42153</c:v>
                </c:pt>
                <c:pt idx="140">
                  <c:v>42185</c:v>
                </c:pt>
                <c:pt idx="141">
                  <c:v>42216</c:v>
                </c:pt>
                <c:pt idx="142">
                  <c:v>42247</c:v>
                </c:pt>
                <c:pt idx="143">
                  <c:v>42277</c:v>
                </c:pt>
                <c:pt idx="144">
                  <c:v>42307</c:v>
                </c:pt>
                <c:pt idx="145">
                  <c:v>42338</c:v>
                </c:pt>
                <c:pt idx="146">
                  <c:v>42369</c:v>
                </c:pt>
                <c:pt idx="147">
                  <c:v>42398</c:v>
                </c:pt>
                <c:pt idx="148">
                  <c:v>42429</c:v>
                </c:pt>
                <c:pt idx="149">
                  <c:v>42460</c:v>
                </c:pt>
                <c:pt idx="150">
                  <c:v>42489</c:v>
                </c:pt>
                <c:pt idx="151">
                  <c:v>42521</c:v>
                </c:pt>
                <c:pt idx="152">
                  <c:v>42551</c:v>
                </c:pt>
                <c:pt idx="153">
                  <c:v>42580</c:v>
                </c:pt>
                <c:pt idx="154">
                  <c:v>42613</c:v>
                </c:pt>
                <c:pt idx="155">
                  <c:v>42643</c:v>
                </c:pt>
                <c:pt idx="156">
                  <c:v>42674</c:v>
                </c:pt>
                <c:pt idx="157">
                  <c:v>42704</c:v>
                </c:pt>
                <c:pt idx="158">
                  <c:v>42734</c:v>
                </c:pt>
                <c:pt idx="159">
                  <c:v>42766</c:v>
                </c:pt>
                <c:pt idx="160">
                  <c:v>42794</c:v>
                </c:pt>
                <c:pt idx="161">
                  <c:v>42825</c:v>
                </c:pt>
                <c:pt idx="162">
                  <c:v>42853</c:v>
                </c:pt>
                <c:pt idx="163">
                  <c:v>42886</c:v>
                </c:pt>
                <c:pt idx="164">
                  <c:v>42916</c:v>
                </c:pt>
                <c:pt idx="165">
                  <c:v>42947</c:v>
                </c:pt>
                <c:pt idx="166">
                  <c:v>42978</c:v>
                </c:pt>
                <c:pt idx="167">
                  <c:v>43007</c:v>
                </c:pt>
                <c:pt idx="168">
                  <c:v>43039</c:v>
                </c:pt>
                <c:pt idx="169">
                  <c:v>43069</c:v>
                </c:pt>
                <c:pt idx="170">
                  <c:v>43098</c:v>
                </c:pt>
                <c:pt idx="171">
                  <c:v>43131</c:v>
                </c:pt>
                <c:pt idx="172">
                  <c:v>43159</c:v>
                </c:pt>
                <c:pt idx="173">
                  <c:v>43189</c:v>
                </c:pt>
                <c:pt idx="174">
                  <c:v>43220</c:v>
                </c:pt>
                <c:pt idx="175">
                  <c:v>43251</c:v>
                </c:pt>
                <c:pt idx="176">
                  <c:v>43280</c:v>
                </c:pt>
                <c:pt idx="177">
                  <c:v>43312</c:v>
                </c:pt>
                <c:pt idx="178">
                  <c:v>43343</c:v>
                </c:pt>
                <c:pt idx="179">
                  <c:v>43371</c:v>
                </c:pt>
                <c:pt idx="180">
                  <c:v>43404</c:v>
                </c:pt>
                <c:pt idx="181">
                  <c:v>43434</c:v>
                </c:pt>
                <c:pt idx="182">
                  <c:v>43465</c:v>
                </c:pt>
                <c:pt idx="183">
                  <c:v>43496</c:v>
                </c:pt>
                <c:pt idx="184">
                  <c:v>43524</c:v>
                </c:pt>
                <c:pt idx="185">
                  <c:v>43553</c:v>
                </c:pt>
                <c:pt idx="186">
                  <c:v>43585</c:v>
                </c:pt>
                <c:pt idx="187">
                  <c:v>43616</c:v>
                </c:pt>
                <c:pt idx="188">
                  <c:v>43644</c:v>
                </c:pt>
                <c:pt idx="189">
                  <c:v>43677</c:v>
                </c:pt>
                <c:pt idx="190">
                  <c:v>43707</c:v>
                </c:pt>
                <c:pt idx="191">
                  <c:v>43738</c:v>
                </c:pt>
                <c:pt idx="192">
                  <c:v>43769</c:v>
                </c:pt>
                <c:pt idx="193">
                  <c:v>43798</c:v>
                </c:pt>
                <c:pt idx="194">
                  <c:v>43830</c:v>
                </c:pt>
                <c:pt idx="195">
                  <c:v>43861</c:v>
                </c:pt>
                <c:pt idx="196">
                  <c:v>43889</c:v>
                </c:pt>
                <c:pt idx="197">
                  <c:v>43921</c:v>
                </c:pt>
                <c:pt idx="198">
                  <c:v>43951</c:v>
                </c:pt>
                <c:pt idx="199">
                  <c:v>43980</c:v>
                </c:pt>
                <c:pt idx="200">
                  <c:v>44012</c:v>
                </c:pt>
                <c:pt idx="201">
                  <c:v>44043</c:v>
                </c:pt>
                <c:pt idx="202">
                  <c:v>44074</c:v>
                </c:pt>
                <c:pt idx="203">
                  <c:v>44104</c:v>
                </c:pt>
                <c:pt idx="204">
                  <c:v>44134</c:v>
                </c:pt>
                <c:pt idx="205">
                  <c:v>44165</c:v>
                </c:pt>
                <c:pt idx="206">
                  <c:v>44196</c:v>
                </c:pt>
                <c:pt idx="207">
                  <c:v>44225</c:v>
                </c:pt>
                <c:pt idx="208">
                  <c:v>44253</c:v>
                </c:pt>
                <c:pt idx="209">
                  <c:v>44286</c:v>
                </c:pt>
                <c:pt idx="210">
                  <c:v>44316</c:v>
                </c:pt>
                <c:pt idx="211">
                  <c:v>44347</c:v>
                </c:pt>
                <c:pt idx="212">
                  <c:v>44377</c:v>
                </c:pt>
                <c:pt idx="213">
                  <c:v>44407</c:v>
                </c:pt>
                <c:pt idx="214">
                  <c:v>44439</c:v>
                </c:pt>
                <c:pt idx="215">
                  <c:v>44469</c:v>
                </c:pt>
                <c:pt idx="216">
                  <c:v>44498</c:v>
                </c:pt>
                <c:pt idx="217">
                  <c:v>44530</c:v>
                </c:pt>
                <c:pt idx="218">
                  <c:v>44561</c:v>
                </c:pt>
                <c:pt idx="219">
                  <c:v>44592</c:v>
                </c:pt>
                <c:pt idx="220">
                  <c:v>44620</c:v>
                </c:pt>
                <c:pt idx="221">
                  <c:v>44651</c:v>
                </c:pt>
                <c:pt idx="222">
                  <c:v>44680</c:v>
                </c:pt>
                <c:pt idx="223">
                  <c:v>44712</c:v>
                </c:pt>
                <c:pt idx="224">
                  <c:v>44742</c:v>
                </c:pt>
                <c:pt idx="225">
                  <c:v>44771</c:v>
                </c:pt>
                <c:pt idx="226">
                  <c:v>44804</c:v>
                </c:pt>
                <c:pt idx="227">
                  <c:v>44834</c:v>
                </c:pt>
                <c:pt idx="228">
                  <c:v>44865</c:v>
                </c:pt>
                <c:pt idx="229">
                  <c:v>44895</c:v>
                </c:pt>
                <c:pt idx="230">
                  <c:v>44925</c:v>
                </c:pt>
                <c:pt idx="231">
                  <c:v>44957</c:v>
                </c:pt>
                <c:pt idx="232">
                  <c:v>44985</c:v>
                </c:pt>
                <c:pt idx="233">
                  <c:v>45016</c:v>
                </c:pt>
              </c:numCache>
            </c:numRef>
          </c:cat>
          <c:val>
            <c:numRef>
              <c:f>'Vola calc LO'!$AG$13:$AG$246</c:f>
              <c:numCache>
                <c:formatCode>General</c:formatCode>
                <c:ptCount val="234"/>
                <c:pt idx="0">
                  <c:v>1</c:v>
                </c:pt>
                <c:pt idx="1">
                  <c:v>0.99740644022416358</c:v>
                </c:pt>
                <c:pt idx="2">
                  <c:v>1.0102376018640196</c:v>
                </c:pt>
                <c:pt idx="3">
                  <c:v>1.0174845315730969</c:v>
                </c:pt>
                <c:pt idx="4">
                  <c:v>1.0305349279663261</c:v>
                </c:pt>
                <c:pt idx="5">
                  <c:v>1.0398020373583203</c:v>
                </c:pt>
                <c:pt idx="6">
                  <c:v>1.0259080963631038</c:v>
                </c:pt>
                <c:pt idx="7">
                  <c:v>1.0215189791689065</c:v>
                </c:pt>
                <c:pt idx="8">
                  <c:v>1.0200188111162096</c:v>
                </c:pt>
                <c:pt idx="9">
                  <c:v>1.0312995024873148</c:v>
                </c:pt>
                <c:pt idx="10">
                  <c:v>1.040882047512325</c:v>
                </c:pt>
                <c:pt idx="11">
                  <c:v>1.0444729162837716</c:v>
                </c:pt>
                <c:pt idx="12">
                  <c:v>1.0518885257816211</c:v>
                </c:pt>
                <c:pt idx="13">
                  <c:v>1.0610411881907273</c:v>
                </c:pt>
                <c:pt idx="14">
                  <c:v>1.0659518062157733</c:v>
                </c:pt>
                <c:pt idx="15">
                  <c:v>1.0736304618885406</c:v>
                </c:pt>
                <c:pt idx="16">
                  <c:v>1.0671061877161752</c:v>
                </c:pt>
                <c:pt idx="17">
                  <c:v>1.0717401474419692</c:v>
                </c:pt>
                <c:pt idx="18">
                  <c:v>1.0865839218372741</c:v>
                </c:pt>
                <c:pt idx="19">
                  <c:v>1.0969187427301168</c:v>
                </c:pt>
                <c:pt idx="20">
                  <c:v>1.1056070765822996</c:v>
                </c:pt>
                <c:pt idx="21">
                  <c:v>1.100513729440227</c:v>
                </c:pt>
                <c:pt idx="22">
                  <c:v>1.1060561788012639</c:v>
                </c:pt>
                <c:pt idx="23">
                  <c:v>1.1023898148841678</c:v>
                </c:pt>
                <c:pt idx="24">
                  <c:v>1.0931270137926763</c:v>
                </c:pt>
                <c:pt idx="25">
                  <c:v>1.093357212535063</c:v>
                </c:pt>
                <c:pt idx="26">
                  <c:v>1.1011339367803319</c:v>
                </c:pt>
                <c:pt idx="27">
                  <c:v>1.0987419263292131</c:v>
                </c:pt>
                <c:pt idx="28">
                  <c:v>1.1002306373600557</c:v>
                </c:pt>
                <c:pt idx="29">
                  <c:v>1.0831741731207802</c:v>
                </c:pt>
                <c:pt idx="30">
                  <c:v>1.0757498238433321</c:v>
                </c:pt>
                <c:pt idx="31">
                  <c:v>1.0809004246654565</c:v>
                </c:pt>
                <c:pt idx="32">
                  <c:v>1.0834648609229751</c:v>
                </c:pt>
                <c:pt idx="33">
                  <c:v>1.0862180956158112</c:v>
                </c:pt>
                <c:pt idx="34">
                  <c:v>1.0985642581442978</c:v>
                </c:pt>
                <c:pt idx="35">
                  <c:v>1.1022927824453079</c:v>
                </c:pt>
                <c:pt idx="36">
                  <c:v>1.10284715792905</c:v>
                </c:pt>
                <c:pt idx="37">
                  <c:v>1.1094711911827044</c:v>
                </c:pt>
                <c:pt idx="38">
                  <c:v>1.1034257239240155</c:v>
                </c:pt>
                <c:pt idx="39">
                  <c:v>1.1071762679596331</c:v>
                </c:pt>
                <c:pt idx="40">
                  <c:v>1.1156195568808012</c:v>
                </c:pt>
                <c:pt idx="41">
                  <c:v>1.1145242295026432</c:v>
                </c:pt>
                <c:pt idx="42">
                  <c:v>1.1161388726034442</c:v>
                </c:pt>
                <c:pt idx="43">
                  <c:v>1.1043177302398048</c:v>
                </c:pt>
                <c:pt idx="44">
                  <c:v>1.1004331894040003</c:v>
                </c:pt>
                <c:pt idx="45">
                  <c:v>1.109717603055117</c:v>
                </c:pt>
                <c:pt idx="46">
                  <c:v>1.1194058231572861</c:v>
                </c:pt>
                <c:pt idx="47">
                  <c:v>1.1191661989550941</c:v>
                </c:pt>
                <c:pt idx="48">
                  <c:v>1.1186402116731355</c:v>
                </c:pt>
                <c:pt idx="49">
                  <c:v>1.1236705725073544</c:v>
                </c:pt>
                <c:pt idx="50">
                  <c:v>1.1189843825799979</c:v>
                </c:pt>
                <c:pt idx="51">
                  <c:v>1.1364678015000897</c:v>
                </c:pt>
                <c:pt idx="52">
                  <c:v>1.1409317975001168</c:v>
                </c:pt>
                <c:pt idx="53">
                  <c:v>1.1394432908114163</c:v>
                </c:pt>
                <c:pt idx="54">
                  <c:v>1.1294721557879939</c:v>
                </c:pt>
                <c:pt idx="55">
                  <c:v>1.1333330681071958</c:v>
                </c:pt>
                <c:pt idx="56">
                  <c:v>1.1278895149494625</c:v>
                </c:pt>
                <c:pt idx="57">
                  <c:v>1.1459739146068706</c:v>
                </c:pt>
                <c:pt idx="58">
                  <c:v>1.1577868160013975</c:v>
                </c:pt>
                <c:pt idx="59">
                  <c:v>1.1640618904377258</c:v>
                </c:pt>
                <c:pt idx="60">
                  <c:v>1.1700425735332911</c:v>
                </c:pt>
                <c:pt idx="61">
                  <c:v>1.2064928682586002</c:v>
                </c:pt>
                <c:pt idx="62">
                  <c:v>1.2237639108308684</c:v>
                </c:pt>
                <c:pt idx="63">
                  <c:v>1.2103378243441107</c:v>
                </c:pt>
                <c:pt idx="64">
                  <c:v>1.221209354490155</c:v>
                </c:pt>
                <c:pt idx="65">
                  <c:v>1.2293732210364934</c:v>
                </c:pt>
                <c:pt idx="66">
                  <c:v>1.2336979080710186</c:v>
                </c:pt>
                <c:pt idx="67">
                  <c:v>1.2192363200101488</c:v>
                </c:pt>
                <c:pt idx="68">
                  <c:v>1.2305367024196747</c:v>
                </c:pt>
                <c:pt idx="69">
                  <c:v>1.2377684685093886</c:v>
                </c:pt>
                <c:pt idx="70">
                  <c:v>1.2422505533509591</c:v>
                </c:pt>
                <c:pt idx="71">
                  <c:v>1.2454994874151981</c:v>
                </c:pt>
                <c:pt idx="72">
                  <c:v>1.2449423716889001</c:v>
                </c:pt>
                <c:pt idx="73">
                  <c:v>1.2554046931771421</c:v>
                </c:pt>
                <c:pt idx="74">
                  <c:v>1.2473055561814206</c:v>
                </c:pt>
                <c:pt idx="75">
                  <c:v>1.2590419540541433</c:v>
                </c:pt>
                <c:pt idx="76">
                  <c:v>1.2661545760210811</c:v>
                </c:pt>
                <c:pt idx="77">
                  <c:v>1.2698844305380625</c:v>
                </c:pt>
                <c:pt idx="78">
                  <c:v>1.274324418575705</c:v>
                </c:pt>
                <c:pt idx="79">
                  <c:v>1.2897785430957507</c:v>
                </c:pt>
                <c:pt idx="80">
                  <c:v>1.2948666573020213</c:v>
                </c:pt>
                <c:pt idx="81">
                  <c:v>1.3005738019828141</c:v>
                </c:pt>
                <c:pt idx="82">
                  <c:v>1.3358578645764736</c:v>
                </c:pt>
                <c:pt idx="83">
                  <c:v>1.3216886544757209</c:v>
                </c:pt>
                <c:pt idx="84">
                  <c:v>1.311040298014438</c:v>
                </c:pt>
                <c:pt idx="85">
                  <c:v>1.3037006029349811</c:v>
                </c:pt>
                <c:pt idx="86">
                  <c:v>1.291434458730524</c:v>
                </c:pt>
                <c:pt idx="87">
                  <c:v>1.28528397483667</c:v>
                </c:pt>
                <c:pt idx="88">
                  <c:v>1.2859115628322935</c:v>
                </c:pt>
                <c:pt idx="89">
                  <c:v>1.2841046394292381</c:v>
                </c:pt>
                <c:pt idx="90">
                  <c:v>1.2953016242245532</c:v>
                </c:pt>
                <c:pt idx="91">
                  <c:v>1.3070614662424074</c:v>
                </c:pt>
                <c:pt idx="92">
                  <c:v>1.3038372010677872</c:v>
                </c:pt>
                <c:pt idx="93">
                  <c:v>1.3062403056789189</c:v>
                </c:pt>
                <c:pt idx="94">
                  <c:v>1.3350276576651656</c:v>
                </c:pt>
                <c:pt idx="95">
                  <c:v>1.3470026249375693</c:v>
                </c:pt>
                <c:pt idx="96">
                  <c:v>1.3413571310889389</c:v>
                </c:pt>
                <c:pt idx="97">
                  <c:v>1.3807860377869958</c:v>
                </c:pt>
                <c:pt idx="98">
                  <c:v>1.4298128491315114</c:v>
                </c:pt>
                <c:pt idx="99">
                  <c:v>1.4424226489345149</c:v>
                </c:pt>
                <c:pt idx="100">
                  <c:v>1.4426586193459898</c:v>
                </c:pt>
                <c:pt idx="101">
                  <c:v>1.4350370549268949</c:v>
                </c:pt>
                <c:pt idx="102">
                  <c:v>1.4446138327550053</c:v>
                </c:pt>
                <c:pt idx="103">
                  <c:v>1.4774307534110083</c:v>
                </c:pt>
                <c:pt idx="104">
                  <c:v>1.4669244969564101</c:v>
                </c:pt>
                <c:pt idx="105">
                  <c:v>1.5058490316606545</c:v>
                </c:pt>
                <c:pt idx="106">
                  <c:v>1.4949568715961559</c:v>
                </c:pt>
                <c:pt idx="107">
                  <c:v>1.499707639029102</c:v>
                </c:pt>
                <c:pt idx="108">
                  <c:v>1.503075316332418</c:v>
                </c:pt>
                <c:pt idx="109">
                  <c:v>1.5161930046911605</c:v>
                </c:pt>
                <c:pt idx="110">
                  <c:v>1.5191077331097722</c:v>
                </c:pt>
                <c:pt idx="111">
                  <c:v>1.5138673166987746</c:v>
                </c:pt>
                <c:pt idx="112">
                  <c:v>1.5187550889870496</c:v>
                </c:pt>
                <c:pt idx="113">
                  <c:v>1.5289767281265618</c:v>
                </c:pt>
                <c:pt idx="114">
                  <c:v>1.5592856114881204</c:v>
                </c:pt>
                <c:pt idx="115">
                  <c:v>1.5354978966249777</c:v>
                </c:pt>
                <c:pt idx="116">
                  <c:v>1.5103581192553355</c:v>
                </c:pt>
                <c:pt idx="117">
                  <c:v>1.5199940609704163</c:v>
                </c:pt>
                <c:pt idx="118">
                  <c:v>1.5151479723653869</c:v>
                </c:pt>
                <c:pt idx="119">
                  <c:v>1.5272262882561218</c:v>
                </c:pt>
                <c:pt idx="120">
                  <c:v>1.5472563796275309</c:v>
                </c:pt>
                <c:pt idx="121">
                  <c:v>1.5468955462495608</c:v>
                </c:pt>
                <c:pt idx="122">
                  <c:v>1.5367667910813096</c:v>
                </c:pt>
                <c:pt idx="123">
                  <c:v>1.5650062307024</c:v>
                </c:pt>
                <c:pt idx="124">
                  <c:v>1.577574553882916</c:v>
                </c:pt>
                <c:pt idx="125">
                  <c:v>1.5862819967924195</c:v>
                </c:pt>
                <c:pt idx="126">
                  <c:v>1.5989632607935342</c:v>
                </c:pt>
                <c:pt idx="127">
                  <c:v>1.6124467376751332</c:v>
                </c:pt>
                <c:pt idx="128">
                  <c:v>1.6206577320290783</c:v>
                </c:pt>
                <c:pt idx="129">
                  <c:v>1.6303543807720768</c:v>
                </c:pt>
                <c:pt idx="130">
                  <c:v>1.65880822658607</c:v>
                </c:pt>
                <c:pt idx="131">
                  <c:v>1.6550201186481288</c:v>
                </c:pt>
                <c:pt idx="132">
                  <c:v>1.6636168961548996</c:v>
                </c:pt>
                <c:pt idx="133">
                  <c:v>1.6821703220826656</c:v>
                </c:pt>
                <c:pt idx="134">
                  <c:v>1.6978883891230716</c:v>
                </c:pt>
                <c:pt idx="135">
                  <c:v>1.7457891544289037</c:v>
                </c:pt>
                <c:pt idx="136">
                  <c:v>1.7481561156155641</c:v>
                </c:pt>
                <c:pt idx="137">
                  <c:v>1.7662584781265969</c:v>
                </c:pt>
                <c:pt idx="138">
                  <c:v>1.7435385210792267</c:v>
                </c:pt>
                <c:pt idx="139">
                  <c:v>1.7233183872188083</c:v>
                </c:pt>
                <c:pt idx="140">
                  <c:v>1.6907446540664346</c:v>
                </c:pt>
                <c:pt idx="141">
                  <c:v>1.7219585507170518</c:v>
                </c:pt>
                <c:pt idx="142">
                  <c:v>1.7012093702558178</c:v>
                </c:pt>
                <c:pt idx="143">
                  <c:v>1.718216044351595</c:v>
                </c:pt>
                <c:pt idx="144">
                  <c:v>1.7349560321015649</c:v>
                </c:pt>
                <c:pt idx="145">
                  <c:v>1.7476248332988904</c:v>
                </c:pt>
                <c:pt idx="146">
                  <c:v>1.7270250877143998</c:v>
                </c:pt>
                <c:pt idx="147">
                  <c:v>1.7565165985416957</c:v>
                </c:pt>
                <c:pt idx="148">
                  <c:v>1.7725767898205858</c:v>
                </c:pt>
                <c:pt idx="149">
                  <c:v>1.7825383918432716</c:v>
                </c:pt>
                <c:pt idx="150">
                  <c:v>1.7666510783497962</c:v>
                </c:pt>
                <c:pt idx="151">
                  <c:v>1.7763358724800342</c:v>
                </c:pt>
                <c:pt idx="152">
                  <c:v>1.8173538010983166</c:v>
                </c:pt>
                <c:pt idx="153">
                  <c:v>1.826946851130832</c:v>
                </c:pt>
                <c:pt idx="154">
                  <c:v>1.8234835435187633</c:v>
                </c:pt>
                <c:pt idx="155">
                  <c:v>1.8221028936060577</c:v>
                </c:pt>
                <c:pt idx="156">
                  <c:v>1.7880291386711995</c:v>
                </c:pt>
                <c:pt idx="157">
                  <c:v>1.7506997455131512</c:v>
                </c:pt>
                <c:pt idx="158">
                  <c:v>1.7600894834930148</c:v>
                </c:pt>
                <c:pt idx="159">
                  <c:v>1.7333002256007297</c:v>
                </c:pt>
                <c:pt idx="160">
                  <c:v>1.7319804137733916</c:v>
                </c:pt>
                <c:pt idx="161">
                  <c:v>1.7308364888206613</c:v>
                </c:pt>
                <c:pt idx="162">
                  <c:v>1.7297379845957566</c:v>
                </c:pt>
                <c:pt idx="163">
                  <c:v>1.7380876289216005</c:v>
                </c:pt>
                <c:pt idx="164">
                  <c:v>1.7369723560263759</c:v>
                </c:pt>
                <c:pt idx="165">
                  <c:v>1.7358385955702118</c:v>
                </c:pt>
                <c:pt idx="166">
                  <c:v>1.7345710476535354</c:v>
                </c:pt>
                <c:pt idx="167">
                  <c:v>1.733400115831311</c:v>
                </c:pt>
                <c:pt idx="168">
                  <c:v>1.7320811909431761</c:v>
                </c:pt>
                <c:pt idx="169">
                  <c:v>1.7307330544162254</c:v>
                </c:pt>
                <c:pt idx="170">
                  <c:v>1.722568696665131</c:v>
                </c:pt>
                <c:pt idx="171">
                  <c:v>1.7216505535722522</c:v>
                </c:pt>
                <c:pt idx="172">
                  <c:v>1.7204446108782028</c:v>
                </c:pt>
                <c:pt idx="173">
                  <c:v>1.7429138095676955</c:v>
                </c:pt>
                <c:pt idx="174">
                  <c:v>1.735753479975207</c:v>
                </c:pt>
                <c:pt idx="175">
                  <c:v>1.7048465734930589</c:v>
                </c:pt>
                <c:pt idx="176">
                  <c:v>1.7113226967761892</c:v>
                </c:pt>
                <c:pt idx="177">
                  <c:v>1.7101863785055298</c:v>
                </c:pt>
                <c:pt idx="178">
                  <c:v>1.709134898913812</c:v>
                </c:pt>
                <c:pt idx="179">
                  <c:v>1.7081963939504305</c:v>
                </c:pt>
                <c:pt idx="180">
                  <c:v>1.7068638584134497</c:v>
                </c:pt>
                <c:pt idx="181">
                  <c:v>1.7056846999645958</c:v>
                </c:pt>
                <c:pt idx="182">
                  <c:v>1.7045346420556446</c:v>
                </c:pt>
                <c:pt idx="183">
                  <c:v>1.7244322209715561</c:v>
                </c:pt>
                <c:pt idx="184">
                  <c:v>1.7193674451364604</c:v>
                </c:pt>
                <c:pt idx="185">
                  <c:v>1.742099304518397</c:v>
                </c:pt>
                <c:pt idx="186">
                  <c:v>1.735519270343935</c:v>
                </c:pt>
                <c:pt idx="187">
                  <c:v>1.7459961853646908</c:v>
                </c:pt>
                <c:pt idx="188">
                  <c:v>1.7745815355304422</c:v>
                </c:pt>
                <c:pt idx="189">
                  <c:v>1.8005908349040189</c:v>
                </c:pt>
                <c:pt idx="190">
                  <c:v>1.8194192436916938</c:v>
                </c:pt>
                <c:pt idx="191">
                  <c:v>1.8203920942059777</c:v>
                </c:pt>
                <c:pt idx="192">
                  <c:v>1.8132885197533124</c:v>
                </c:pt>
                <c:pt idx="193">
                  <c:v>1.799117079466289</c:v>
                </c:pt>
                <c:pt idx="194">
                  <c:v>1.7954672985303728</c:v>
                </c:pt>
                <c:pt idx="195">
                  <c:v>1.8268309661144506</c:v>
                </c:pt>
                <c:pt idx="196">
                  <c:v>1.8322145331359796</c:v>
                </c:pt>
                <c:pt idx="197">
                  <c:v>1.7909267487484473</c:v>
                </c:pt>
                <c:pt idx="198">
                  <c:v>1.805867044973426</c:v>
                </c:pt>
                <c:pt idx="199">
                  <c:v>1.8075095231187204</c:v>
                </c:pt>
                <c:pt idx="200">
                  <c:v>1.8153789535477998</c:v>
                </c:pt>
                <c:pt idx="201">
                  <c:v>1.8357962358018471</c:v>
                </c:pt>
                <c:pt idx="202">
                  <c:v>1.8296624007860403</c:v>
                </c:pt>
                <c:pt idx="203">
                  <c:v>1.8436947438479292</c:v>
                </c:pt>
                <c:pt idx="204">
                  <c:v>1.8519009340475128</c:v>
                </c:pt>
                <c:pt idx="205">
                  <c:v>1.8547856555328011</c:v>
                </c:pt>
                <c:pt idx="206">
                  <c:v>1.8632556293442875</c:v>
                </c:pt>
                <c:pt idx="207">
                  <c:v>1.8543041519895298</c:v>
                </c:pt>
                <c:pt idx="208">
                  <c:v>1.853391216245367</c:v>
                </c:pt>
                <c:pt idx="209">
                  <c:v>1.8523021944565548</c:v>
                </c:pt>
                <c:pt idx="210">
                  <c:v>1.8505572131136705</c:v>
                </c:pt>
                <c:pt idx="211">
                  <c:v>1.8631712173559152</c:v>
                </c:pt>
                <c:pt idx="212">
                  <c:v>1.8651767093552802</c:v>
                </c:pt>
                <c:pt idx="213">
                  <c:v>1.8870718184572171</c:v>
                </c:pt>
                <c:pt idx="214">
                  <c:v>1.8981774773619418</c:v>
                </c:pt>
                <c:pt idx="215">
                  <c:v>1.8977534350135894</c:v>
                </c:pt>
                <c:pt idx="216">
                  <c:v>1.896651209275459</c:v>
                </c:pt>
                <c:pt idx="217">
                  <c:v>1.93555279634981</c:v>
                </c:pt>
                <c:pt idx="218">
                  <c:v>1.9282060690806966</c:v>
                </c:pt>
                <c:pt idx="219">
                  <c:v>1.9183705148313654</c:v>
                </c:pt>
                <c:pt idx="220">
                  <c:v>1.9085039124514691</c:v>
                </c:pt>
                <c:pt idx="221">
                  <c:v>1.8760147184913558</c:v>
                </c:pt>
                <c:pt idx="222">
                  <c:v>1.8751472701301333</c:v>
                </c:pt>
                <c:pt idx="223">
                  <c:v>1.8744422147565643</c:v>
                </c:pt>
                <c:pt idx="224">
                  <c:v>1.8741204355096976</c:v>
                </c:pt>
                <c:pt idx="225">
                  <c:v>1.9480054342489486</c:v>
                </c:pt>
                <c:pt idx="226">
                  <c:v>1.9485482784299595</c:v>
                </c:pt>
                <c:pt idx="227">
                  <c:v>1.9504351226795722</c:v>
                </c:pt>
                <c:pt idx="228">
                  <c:v>1.9530081800364139</c:v>
                </c:pt>
                <c:pt idx="229">
                  <c:v>1.9555015204795936</c:v>
                </c:pt>
                <c:pt idx="230">
                  <c:v>1.9579980440874056</c:v>
                </c:pt>
                <c:pt idx="231">
                  <c:v>1.9606644023127759</c:v>
                </c:pt>
                <c:pt idx="232">
                  <c:v>1.9630006428739317</c:v>
                </c:pt>
                <c:pt idx="233">
                  <c:v>1.9655902769442475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4030-A6EB-EE550F7A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48512"/>
        <c:axId val="657752472"/>
      </c:lineChart>
      <c:dateAx>
        <c:axId val="6577485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2472"/>
        <c:crosses val="autoZero"/>
        <c:auto val="1"/>
        <c:lblOffset val="100"/>
        <c:baseTimeUnit val="months"/>
      </c:dateAx>
      <c:valAx>
        <c:axId val="657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156740</xdr:colOff>
      <xdr:row>5</xdr:row>
      <xdr:rowOff>168798</xdr:rowOff>
    </xdr:from>
    <xdr:to>
      <xdr:col>80</xdr:col>
      <xdr:colOff>140475</xdr:colOff>
      <xdr:row>20</xdr:row>
      <xdr:rowOff>104381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DDF39B2-173C-4D7B-9CE7-D07A3C802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156740</xdr:colOff>
      <xdr:row>23</xdr:row>
      <xdr:rowOff>168798</xdr:rowOff>
    </xdr:from>
    <xdr:to>
      <xdr:col>80</xdr:col>
      <xdr:colOff>140475</xdr:colOff>
      <xdr:row>38</xdr:row>
      <xdr:rowOff>104381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D7F990-AADA-444D-B587-3E924028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168798</xdr:colOff>
      <xdr:row>6</xdr:row>
      <xdr:rowOff>1</xdr:rowOff>
    </xdr:from>
    <xdr:to>
      <xdr:col>87</xdr:col>
      <xdr:colOff>183266</xdr:colOff>
      <xdr:row>20</xdr:row>
      <xdr:rowOff>42441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E9A8FDC-3ECF-40EC-B029-AA4D37420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217025</xdr:colOff>
      <xdr:row>23</xdr:row>
      <xdr:rowOff>132627</xdr:rowOff>
    </xdr:from>
    <xdr:to>
      <xdr:col>87</xdr:col>
      <xdr:colOff>231493</xdr:colOff>
      <xdr:row>37</xdr:row>
      <xdr:rowOff>175067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A085426-785A-4AB4-AB5C-CB5B46CD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88</xdr:col>
      <xdr:colOff>0</xdr:colOff>
      <xdr:row>18</xdr:row>
      <xdr:rowOff>0</xdr:rowOff>
    </xdr:from>
    <xdr:to>
      <xdr:col>94</xdr:col>
      <xdr:colOff>14468</xdr:colOff>
      <xdr:row>32</xdr:row>
      <xdr:rowOff>42440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3445300-43E1-489D-8671-1EB603D9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514350</xdr:colOff>
      <xdr:row>220</xdr:row>
      <xdr:rowOff>166687</xdr:rowOff>
    </xdr:from>
    <xdr:to>
      <xdr:col>39</xdr:col>
      <xdr:colOff>514350</xdr:colOff>
      <xdr:row>235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6AB1B7-7A0B-B101-8737-0EE7900B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1"/>
  <sheetViews>
    <sheetView topLeftCell="A260" workbookViewId="0">
      <selection activeCell="S2" sqref="S2:S281"/>
    </sheetView>
  </sheetViews>
  <sheetFormatPr baseColWidth="10" defaultColWidth="9.140625" defaultRowHeight="15" x14ac:dyDescent="0.25"/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R1" s="1" t="s">
        <v>20</v>
      </c>
      <c r="S1" s="1" t="s">
        <v>21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R2">
        <v>0</v>
      </c>
      <c r="S2">
        <v>0</v>
      </c>
    </row>
    <row r="3" spans="1:66" x14ac:dyDescent="0.25">
      <c r="A3" s="2">
        <v>36556</v>
      </c>
      <c r="B3">
        <v>6.6666666666666666E-2</v>
      </c>
      <c r="C3">
        <v>6.6666666666666666E-2</v>
      </c>
      <c r="D3">
        <v>6.6666666666666666E-2</v>
      </c>
      <c r="E3">
        <v>6.6666666666666666E-2</v>
      </c>
      <c r="F3">
        <v>-6.6666666666666666E-2</v>
      </c>
      <c r="G3">
        <v>0</v>
      </c>
      <c r="H3">
        <v>0</v>
      </c>
      <c r="I3">
        <v>6.6666666666666666E-2</v>
      </c>
      <c r="J3">
        <v>-6.6666666666666666E-2</v>
      </c>
      <c r="K3">
        <v>0</v>
      </c>
      <c r="L3">
        <v>0</v>
      </c>
      <c r="M3">
        <v>0</v>
      </c>
      <c r="N3">
        <v>0</v>
      </c>
      <c r="R3">
        <v>-7.1241922158349347E-4</v>
      </c>
      <c r="S3">
        <v>-1.2177912304109991E-3</v>
      </c>
    </row>
    <row r="4" spans="1:66" x14ac:dyDescent="0.25">
      <c r="A4" s="2">
        <v>36585</v>
      </c>
      <c r="B4">
        <v>6.6666666666666666E-2</v>
      </c>
      <c r="C4">
        <v>6.6666666666666666E-2</v>
      </c>
      <c r="D4">
        <v>6.6666666666666666E-2</v>
      </c>
      <c r="E4">
        <v>6.6666666666666666E-2</v>
      </c>
      <c r="F4">
        <v>-6.6666666666666666E-2</v>
      </c>
      <c r="G4">
        <v>0</v>
      </c>
      <c r="H4">
        <v>0</v>
      </c>
      <c r="I4">
        <v>-6.6666666666666666E-2</v>
      </c>
      <c r="J4">
        <v>-6.6666666666666666E-2</v>
      </c>
      <c r="K4">
        <v>0</v>
      </c>
      <c r="L4">
        <v>0</v>
      </c>
      <c r="M4">
        <v>6.6666666666666666E-2</v>
      </c>
      <c r="N4">
        <v>0</v>
      </c>
      <c r="R4">
        <v>4.2443577968187388E-5</v>
      </c>
      <c r="S4">
        <v>2.3056205526395569E-3</v>
      </c>
    </row>
    <row r="5" spans="1:66" x14ac:dyDescent="0.25">
      <c r="A5" s="2">
        <v>36616</v>
      </c>
      <c r="B5">
        <v>-6.6666666666666666E-2</v>
      </c>
      <c r="C5">
        <v>6.6666666666666666E-2</v>
      </c>
      <c r="D5">
        <v>6.6666666666666666E-2</v>
      </c>
      <c r="E5">
        <v>6.6666666666666666E-2</v>
      </c>
      <c r="F5">
        <v>-6.6666666666666666E-2</v>
      </c>
      <c r="G5">
        <v>0</v>
      </c>
      <c r="H5">
        <v>0</v>
      </c>
      <c r="I5">
        <v>-6.6666666666666666E-2</v>
      </c>
      <c r="J5">
        <v>6.6666666666666666E-2</v>
      </c>
      <c r="K5">
        <v>0</v>
      </c>
      <c r="L5">
        <v>0</v>
      </c>
      <c r="M5">
        <v>6.6666666666666666E-2</v>
      </c>
      <c r="N5">
        <v>0</v>
      </c>
      <c r="R5">
        <v>9.1984241476296489E-4</v>
      </c>
      <c r="S5">
        <v>3.6582402185776209E-3</v>
      </c>
    </row>
    <row r="6" spans="1:66" x14ac:dyDescent="0.25">
      <c r="A6" s="2">
        <v>36644</v>
      </c>
      <c r="B6">
        <v>-6.6666666666666666E-2</v>
      </c>
      <c r="C6">
        <v>6.6666666666666666E-2</v>
      </c>
      <c r="D6">
        <v>6.6666666666666666E-2</v>
      </c>
      <c r="E6">
        <v>6.6666666666666666E-2</v>
      </c>
      <c r="F6">
        <v>-6.6666666666666666E-2</v>
      </c>
      <c r="G6">
        <v>0</v>
      </c>
      <c r="H6">
        <v>0</v>
      </c>
      <c r="I6">
        <v>-6.6666666666666666E-2</v>
      </c>
      <c r="J6">
        <v>6.6666666666666666E-2</v>
      </c>
      <c r="K6">
        <v>0</v>
      </c>
      <c r="L6">
        <v>0</v>
      </c>
      <c r="M6">
        <v>6.6666666666666666E-2</v>
      </c>
      <c r="N6">
        <v>0</v>
      </c>
      <c r="R6">
        <v>-3.8689075393356638E-4</v>
      </c>
      <c r="S6">
        <v>5.470889143755302E-4</v>
      </c>
    </row>
    <row r="7" spans="1:66" x14ac:dyDescent="0.25">
      <c r="A7" s="2">
        <v>36677</v>
      </c>
      <c r="B7">
        <v>6.6666666666666666E-2</v>
      </c>
      <c r="C7">
        <v>-6.6666666666666666E-2</v>
      </c>
      <c r="D7">
        <v>6.6666666666666666E-2</v>
      </c>
      <c r="E7">
        <v>6.6666666666666666E-2</v>
      </c>
      <c r="F7">
        <v>-6.6666666666666666E-2</v>
      </c>
      <c r="G7">
        <v>0</v>
      </c>
      <c r="H7">
        <v>0</v>
      </c>
      <c r="I7">
        <v>-6.6666666666666666E-2</v>
      </c>
      <c r="J7">
        <v>6.6666666666666666E-2</v>
      </c>
      <c r="K7">
        <v>0</v>
      </c>
      <c r="L7">
        <v>0</v>
      </c>
      <c r="M7">
        <v>6.6666666666666666E-2</v>
      </c>
      <c r="N7">
        <v>0</v>
      </c>
      <c r="R7">
        <v>-5.202240484970754E-4</v>
      </c>
      <c r="S7">
        <v>5.4967488451812172E-4</v>
      </c>
    </row>
    <row r="8" spans="1:66" x14ac:dyDescent="0.25">
      <c r="A8" s="2">
        <v>36707</v>
      </c>
      <c r="B8">
        <v>-6.6666666666666666E-2</v>
      </c>
      <c r="C8">
        <v>6.6666666666666666E-2</v>
      </c>
      <c r="D8">
        <v>6.6666666666666666E-2</v>
      </c>
      <c r="E8">
        <v>6.6666666666666666E-2</v>
      </c>
      <c r="F8">
        <v>-6.6666666666666666E-2</v>
      </c>
      <c r="G8">
        <v>0</v>
      </c>
      <c r="H8">
        <v>0</v>
      </c>
      <c r="I8">
        <v>-6.6666666666666666E-2</v>
      </c>
      <c r="J8">
        <v>6.6666666666666666E-2</v>
      </c>
      <c r="K8">
        <v>0</v>
      </c>
      <c r="L8">
        <v>0</v>
      </c>
      <c r="M8">
        <v>6.6666666666666666E-2</v>
      </c>
      <c r="N8">
        <v>0</v>
      </c>
      <c r="R8">
        <v>-9.239088239863044E-4</v>
      </c>
      <c r="S8">
        <v>6.129711018847924E-4</v>
      </c>
    </row>
    <row r="9" spans="1:66" x14ac:dyDescent="0.25">
      <c r="A9" s="2">
        <v>36738</v>
      </c>
      <c r="B9">
        <v>-6.6666666666666666E-2</v>
      </c>
      <c r="C9">
        <v>6.6666666666666666E-2</v>
      </c>
      <c r="D9">
        <v>6.6666666666666666E-2</v>
      </c>
      <c r="E9">
        <v>6.6666666666666666E-2</v>
      </c>
      <c r="F9">
        <v>-6.6666666666666666E-2</v>
      </c>
      <c r="G9">
        <v>0</v>
      </c>
      <c r="H9">
        <v>0</v>
      </c>
      <c r="I9">
        <v>-6.6666666666666666E-2</v>
      </c>
      <c r="J9">
        <v>6.6666666666666666E-2</v>
      </c>
      <c r="K9">
        <v>0</v>
      </c>
      <c r="L9">
        <v>0</v>
      </c>
      <c r="M9">
        <v>6.6666666666666666E-2</v>
      </c>
      <c r="N9">
        <v>0</v>
      </c>
      <c r="R9">
        <v>1.3037523477224271E-3</v>
      </c>
      <c r="S9">
        <v>1.5740839732994341E-3</v>
      </c>
    </row>
    <row r="10" spans="1:66" x14ac:dyDescent="0.25">
      <c r="A10" s="2">
        <v>36769</v>
      </c>
      <c r="B10">
        <v>-6.6666666666666666E-2</v>
      </c>
      <c r="C10">
        <v>6.6666666666666666E-2</v>
      </c>
      <c r="D10">
        <v>6.6666666666666666E-2</v>
      </c>
      <c r="E10">
        <v>6.6666666666666666E-2</v>
      </c>
      <c r="F10">
        <v>-6.6666666666666666E-2</v>
      </c>
      <c r="G10">
        <v>0</v>
      </c>
      <c r="H10">
        <v>0</v>
      </c>
      <c r="I10">
        <v>-6.6666666666666666E-2</v>
      </c>
      <c r="J10">
        <v>6.6666666666666666E-2</v>
      </c>
      <c r="K10">
        <v>0</v>
      </c>
      <c r="L10">
        <v>0</v>
      </c>
      <c r="M10">
        <v>6.6666666666666666E-2</v>
      </c>
      <c r="N10">
        <v>0</v>
      </c>
      <c r="R10">
        <v>-4.2277985013024672E-4</v>
      </c>
      <c r="S10">
        <v>-3.6212254093919148E-4</v>
      </c>
    </row>
    <row r="11" spans="1:66" x14ac:dyDescent="0.25">
      <c r="A11" s="2">
        <v>36798</v>
      </c>
      <c r="B11">
        <v>-6.6666666666666666E-2</v>
      </c>
      <c r="C11">
        <v>6.6666666666666666E-2</v>
      </c>
      <c r="D11">
        <v>6.6666666666666666E-2</v>
      </c>
      <c r="E11">
        <v>6.6666666666666666E-2</v>
      </c>
      <c r="F11">
        <v>-6.6666666666666666E-2</v>
      </c>
      <c r="G11">
        <v>0</v>
      </c>
      <c r="H11">
        <v>0</v>
      </c>
      <c r="I11">
        <v>-6.6666666666666666E-2</v>
      </c>
      <c r="J11">
        <v>6.6666666666666666E-2</v>
      </c>
      <c r="K11">
        <v>0</v>
      </c>
      <c r="L11">
        <v>0</v>
      </c>
      <c r="M11">
        <v>6.6666666666666666E-2</v>
      </c>
      <c r="N11">
        <v>0</v>
      </c>
      <c r="R11">
        <v>4.7156359976295489E-4</v>
      </c>
      <c r="S11">
        <v>2.148439567202942E-3</v>
      </c>
    </row>
    <row r="12" spans="1:66" x14ac:dyDescent="0.25">
      <c r="A12" s="2">
        <v>36830</v>
      </c>
      <c r="B12">
        <v>-6.6666666666666666E-2</v>
      </c>
      <c r="C12">
        <v>6.6666666666666666E-2</v>
      </c>
      <c r="D12">
        <v>6.6666666666666666E-2</v>
      </c>
      <c r="E12">
        <v>6.6666666666666666E-2</v>
      </c>
      <c r="F12">
        <v>-6.6666666666666666E-2</v>
      </c>
      <c r="G12">
        <v>0</v>
      </c>
      <c r="H12">
        <v>0</v>
      </c>
      <c r="I12">
        <v>-6.6666666666666666E-2</v>
      </c>
      <c r="J12">
        <v>6.6666666666666666E-2</v>
      </c>
      <c r="K12">
        <v>0</v>
      </c>
      <c r="L12">
        <v>0</v>
      </c>
      <c r="M12">
        <v>6.6666666666666666E-2</v>
      </c>
      <c r="N12">
        <v>0</v>
      </c>
      <c r="R12">
        <v>3.2905497493033558E-4</v>
      </c>
      <c r="S12">
        <v>1.683372401316641E-3</v>
      </c>
    </row>
    <row r="13" spans="1:66" x14ac:dyDescent="0.25">
      <c r="A13" s="2">
        <v>36860</v>
      </c>
      <c r="B13">
        <v>-6.6666666666666666E-2</v>
      </c>
      <c r="C13">
        <v>6.6666666666666666E-2</v>
      </c>
      <c r="D13">
        <v>6.6666666666666666E-2</v>
      </c>
      <c r="E13">
        <v>6.6666666666666666E-2</v>
      </c>
      <c r="F13">
        <v>-6.6666666666666666E-2</v>
      </c>
      <c r="G13">
        <v>0</v>
      </c>
      <c r="H13">
        <v>0</v>
      </c>
      <c r="I13">
        <v>-6.6666666666666666E-2</v>
      </c>
      <c r="J13">
        <v>6.6666666666666666E-2</v>
      </c>
      <c r="K13">
        <v>0</v>
      </c>
      <c r="L13">
        <v>0</v>
      </c>
      <c r="M13">
        <v>6.6666666666666666E-2</v>
      </c>
      <c r="N13">
        <v>0</v>
      </c>
      <c r="R13">
        <v>5.1195109795078373E-4</v>
      </c>
      <c r="S13">
        <v>4.3476601783760376E-3</v>
      </c>
    </row>
    <row r="14" spans="1:66" x14ac:dyDescent="0.25">
      <c r="A14" s="2">
        <v>36889</v>
      </c>
      <c r="B14">
        <v>-6.6666666666666666E-2</v>
      </c>
      <c r="C14">
        <v>6.6666666666666666E-2</v>
      </c>
      <c r="D14">
        <v>6.6666666666666666E-2</v>
      </c>
      <c r="E14">
        <v>6.6666666666666666E-2</v>
      </c>
      <c r="F14">
        <v>-6.6666666666666666E-2</v>
      </c>
      <c r="G14">
        <v>0</v>
      </c>
      <c r="H14">
        <v>0</v>
      </c>
      <c r="I14">
        <v>-6.6666666666666666E-2</v>
      </c>
      <c r="J14">
        <v>6.6666666666666666E-2</v>
      </c>
      <c r="K14">
        <v>0</v>
      </c>
      <c r="L14">
        <v>0</v>
      </c>
      <c r="M14">
        <v>6.6666666666666666E-2</v>
      </c>
      <c r="N14">
        <v>0</v>
      </c>
      <c r="R14">
        <v>6.3463550355059178E-4</v>
      </c>
      <c r="S14">
        <v>3.1829350829508962E-3</v>
      </c>
    </row>
    <row r="15" spans="1:66" x14ac:dyDescent="0.25">
      <c r="A15" s="2">
        <v>36922</v>
      </c>
      <c r="B15">
        <v>-0.1333333333333333</v>
      </c>
      <c r="C15">
        <v>0.1333333333333333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R15">
        <v>3.2328535705694627E-5</v>
      </c>
      <c r="S15">
        <v>6.1965816493039531E-3</v>
      </c>
    </row>
    <row r="16" spans="1:66" x14ac:dyDescent="0.25">
      <c r="A16" s="2">
        <v>36950</v>
      </c>
      <c r="B16">
        <v>-0.1333333333333333</v>
      </c>
      <c r="C16">
        <v>0.1333333333333333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R16">
        <v>-4.9226332599428013E-5</v>
      </c>
      <c r="S16">
        <v>3.9071612561108653E-3</v>
      </c>
    </row>
    <row r="17" spans="1:19" x14ac:dyDescent="0.25">
      <c r="A17" s="2">
        <v>36980</v>
      </c>
      <c r="B17">
        <v>-0.1333333333333333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0.1333333333333333</v>
      </c>
      <c r="N17">
        <v>0</v>
      </c>
      <c r="R17">
        <v>-1.3710403704385E-3</v>
      </c>
      <c r="S17">
        <v>3.0006720861712149E-3</v>
      </c>
    </row>
    <row r="18" spans="1:19" x14ac:dyDescent="0.25">
      <c r="A18" s="2">
        <v>37011</v>
      </c>
      <c r="B18">
        <v>0</v>
      </c>
      <c r="C18">
        <v>0.1333333333333333</v>
      </c>
      <c r="D18">
        <v>-0.1333333333333333</v>
      </c>
      <c r="E18">
        <v>0</v>
      </c>
      <c r="F18">
        <v>-0.1333333333333333</v>
      </c>
      <c r="G18">
        <v>0</v>
      </c>
      <c r="H18">
        <v>0</v>
      </c>
      <c r="I18">
        <v>0.1333333333333333</v>
      </c>
      <c r="J18">
        <v>0</v>
      </c>
      <c r="K18">
        <v>0</v>
      </c>
      <c r="L18">
        <v>0</v>
      </c>
      <c r="M18">
        <v>0</v>
      </c>
      <c r="N18">
        <v>0</v>
      </c>
      <c r="R18">
        <v>4.237622776512703E-4</v>
      </c>
      <c r="S18">
        <v>-6.238138146179387E-3</v>
      </c>
    </row>
    <row r="19" spans="1:19" x14ac:dyDescent="0.25">
      <c r="A19" s="2">
        <v>37042</v>
      </c>
      <c r="B19">
        <v>-0.1333333333333333</v>
      </c>
      <c r="C19">
        <v>-0.1333333333333333</v>
      </c>
      <c r="D19">
        <v>0</v>
      </c>
      <c r="E19">
        <v>0.1333333333333333</v>
      </c>
      <c r="F19">
        <v>-0.1333333333333333</v>
      </c>
      <c r="G19">
        <v>0</v>
      </c>
      <c r="H19">
        <v>0</v>
      </c>
      <c r="I19">
        <v>0.1333333333333333</v>
      </c>
      <c r="J19">
        <v>0</v>
      </c>
      <c r="K19">
        <v>0</v>
      </c>
      <c r="L19">
        <v>0</v>
      </c>
      <c r="M19">
        <v>0.1333333333333333</v>
      </c>
      <c r="N19">
        <v>0</v>
      </c>
      <c r="R19">
        <v>6.6405535127360697E-4</v>
      </c>
      <c r="S19">
        <v>1.6337062873527321E-3</v>
      </c>
    </row>
    <row r="20" spans="1:19" x14ac:dyDescent="0.25">
      <c r="A20" s="2">
        <v>37071</v>
      </c>
      <c r="B20">
        <v>-0.1333333333333333</v>
      </c>
      <c r="C20">
        <v>-0.1333333333333333</v>
      </c>
      <c r="D20">
        <v>0</v>
      </c>
      <c r="E20">
        <v>0.1333333333333333</v>
      </c>
      <c r="F20">
        <v>-0.1333333333333333</v>
      </c>
      <c r="G20">
        <v>0</v>
      </c>
      <c r="H20">
        <v>0</v>
      </c>
      <c r="I20">
        <v>0.1333333333333333</v>
      </c>
      <c r="J20">
        <v>0</v>
      </c>
      <c r="K20">
        <v>0</v>
      </c>
      <c r="L20">
        <v>0</v>
      </c>
      <c r="M20">
        <v>0.1333333333333333</v>
      </c>
      <c r="N20">
        <v>0</v>
      </c>
      <c r="R20">
        <v>-7.0721916943969169E-4</v>
      </c>
      <c r="S20">
        <v>3.2305150539963328E-3</v>
      </c>
    </row>
    <row r="21" spans="1:19" x14ac:dyDescent="0.25">
      <c r="A21" s="2">
        <v>37103</v>
      </c>
      <c r="B21">
        <v>-0.1333333333333333</v>
      </c>
      <c r="C21">
        <v>-0.1333333333333333</v>
      </c>
      <c r="D21">
        <v>0</v>
      </c>
      <c r="E21">
        <v>0.1333333333333333</v>
      </c>
      <c r="F21">
        <v>-0.1333333333333333</v>
      </c>
      <c r="G21">
        <v>0</v>
      </c>
      <c r="H21">
        <v>0</v>
      </c>
      <c r="I21">
        <v>0.1333333333333333</v>
      </c>
      <c r="J21">
        <v>0</v>
      </c>
      <c r="K21">
        <v>0</v>
      </c>
      <c r="L21">
        <v>0</v>
      </c>
      <c r="M21">
        <v>0.1333333333333333</v>
      </c>
      <c r="N21">
        <v>0</v>
      </c>
      <c r="R21">
        <v>-3.731989079933308E-3</v>
      </c>
      <c r="S21">
        <v>5.6973887500056559E-3</v>
      </c>
    </row>
    <row r="22" spans="1:19" x14ac:dyDescent="0.25">
      <c r="A22" s="2">
        <v>37134</v>
      </c>
      <c r="B22">
        <v>-0.1333333333333333</v>
      </c>
      <c r="C22">
        <v>-0.1333333333333333</v>
      </c>
      <c r="D22">
        <v>0.1333333333333333</v>
      </c>
      <c r="E22">
        <v>0.1333333333333333</v>
      </c>
      <c r="F22">
        <v>-0.1333333333333333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0.1333333333333333</v>
      </c>
      <c r="N22">
        <v>0</v>
      </c>
      <c r="R22">
        <v>-1.1060276357469871E-3</v>
      </c>
      <c r="S22">
        <v>7.7948065077757681E-3</v>
      </c>
    </row>
    <row r="23" spans="1:19" x14ac:dyDescent="0.25">
      <c r="A23" s="2">
        <v>37162</v>
      </c>
      <c r="B23">
        <v>-0.1333333333333333</v>
      </c>
      <c r="C23">
        <v>0</v>
      </c>
      <c r="D23">
        <v>0.1333333333333333</v>
      </c>
      <c r="E23">
        <v>0.1333333333333333</v>
      </c>
      <c r="F23">
        <v>-0.1333333333333333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R23">
        <v>1.008998345237769E-3</v>
      </c>
      <c r="S23">
        <v>4.736366644612508E-3</v>
      </c>
    </row>
    <row r="24" spans="1:19" x14ac:dyDescent="0.25">
      <c r="A24" s="2">
        <v>37195</v>
      </c>
      <c r="B24">
        <v>-0.1333333333333333</v>
      </c>
      <c r="C24">
        <v>0</v>
      </c>
      <c r="D24">
        <v>0.1333333333333333</v>
      </c>
      <c r="E24">
        <v>0.1333333333333333</v>
      </c>
      <c r="F24">
        <v>-0.1333333333333333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R24">
        <v>-5.45686043548758E-4</v>
      </c>
      <c r="S24">
        <v>1.5027803090161071E-2</v>
      </c>
    </row>
    <row r="25" spans="1:19" x14ac:dyDescent="0.25">
      <c r="A25" s="2">
        <v>37225</v>
      </c>
      <c r="B25">
        <v>-0.1333333333333333</v>
      </c>
      <c r="C25">
        <v>0</v>
      </c>
      <c r="D25">
        <v>0</v>
      </c>
      <c r="E25">
        <v>0.1333333333333333</v>
      </c>
      <c r="F25">
        <v>-0.1333333333333333</v>
      </c>
      <c r="G25">
        <v>0</v>
      </c>
      <c r="H25">
        <v>0</v>
      </c>
      <c r="I25">
        <v>0.1333333333333333</v>
      </c>
      <c r="J25">
        <v>-0.1333333333333333</v>
      </c>
      <c r="K25">
        <v>0</v>
      </c>
      <c r="L25">
        <v>0</v>
      </c>
      <c r="M25">
        <v>0.1333333333333333</v>
      </c>
      <c r="N25">
        <v>0</v>
      </c>
      <c r="R25">
        <v>-3.509418577540183E-3</v>
      </c>
      <c r="S25">
        <v>-6.5759545908056138E-3</v>
      </c>
    </row>
    <row r="26" spans="1:19" x14ac:dyDescent="0.25">
      <c r="A26" s="2">
        <v>37256</v>
      </c>
      <c r="B26">
        <v>-0.1333333333333333</v>
      </c>
      <c r="C26">
        <v>0.1333333333333333</v>
      </c>
      <c r="D26">
        <v>0.1333333333333333</v>
      </c>
      <c r="E26">
        <v>0.1333333333333333</v>
      </c>
      <c r="F26">
        <v>-0.1333333333333333</v>
      </c>
      <c r="G26">
        <v>0</v>
      </c>
      <c r="H26">
        <v>0</v>
      </c>
      <c r="I26">
        <v>0</v>
      </c>
      <c r="J26">
        <v>-0.1333333333333333</v>
      </c>
      <c r="K26">
        <v>0</v>
      </c>
      <c r="L26">
        <v>0</v>
      </c>
      <c r="M26">
        <v>0</v>
      </c>
      <c r="N26">
        <v>0</v>
      </c>
      <c r="R26">
        <v>-4.6928185850291589E-4</v>
      </c>
      <c r="S26">
        <v>-8.767482492490427E-3</v>
      </c>
    </row>
    <row r="27" spans="1:19" x14ac:dyDescent="0.25">
      <c r="A27" s="2">
        <v>37287</v>
      </c>
      <c r="B27">
        <v>-0.1333333333333333</v>
      </c>
      <c r="C27">
        <v>0.1333333333333333</v>
      </c>
      <c r="D27">
        <v>0.1333333333333333</v>
      </c>
      <c r="E27">
        <v>0.1333333333333333</v>
      </c>
      <c r="F27">
        <v>-0.1333333333333333</v>
      </c>
      <c r="G27">
        <v>0</v>
      </c>
      <c r="H27">
        <v>0</v>
      </c>
      <c r="I27">
        <v>0</v>
      </c>
      <c r="J27">
        <v>-0.1333333333333333</v>
      </c>
      <c r="K27">
        <v>0</v>
      </c>
      <c r="L27">
        <v>0</v>
      </c>
      <c r="M27">
        <v>0</v>
      </c>
      <c r="N27">
        <v>0</v>
      </c>
      <c r="R27">
        <v>4.4688524358387958E-4</v>
      </c>
      <c r="S27">
        <v>3.0575187905161299E-3</v>
      </c>
    </row>
    <row r="28" spans="1:19" x14ac:dyDescent="0.25">
      <c r="A28" s="2">
        <v>37315</v>
      </c>
      <c r="B28">
        <v>-0.1333333333333333</v>
      </c>
      <c r="C28">
        <v>0.1333333333333333</v>
      </c>
      <c r="D28">
        <v>0.1333333333333333</v>
      </c>
      <c r="E28">
        <v>0.1333333333333333</v>
      </c>
      <c r="F28">
        <v>-0.1333333333333333</v>
      </c>
      <c r="G28">
        <v>0</v>
      </c>
      <c r="H28">
        <v>0</v>
      </c>
      <c r="I28">
        <v>0</v>
      </c>
      <c r="J28">
        <v>-0.1333333333333333</v>
      </c>
      <c r="K28">
        <v>0</v>
      </c>
      <c r="L28">
        <v>0</v>
      </c>
      <c r="M28">
        <v>0</v>
      </c>
      <c r="N28">
        <v>0</v>
      </c>
      <c r="R28">
        <v>5.3054772777856303E-4</v>
      </c>
      <c r="S28">
        <v>1.3800481960550761E-3</v>
      </c>
    </row>
    <row r="29" spans="1:19" x14ac:dyDescent="0.25">
      <c r="A29" s="2">
        <v>37344</v>
      </c>
      <c r="B29">
        <v>0</v>
      </c>
      <c r="C29">
        <v>0.1333333333333333</v>
      </c>
      <c r="D29">
        <v>0.1333333333333333</v>
      </c>
      <c r="E29">
        <v>0.1333333333333333</v>
      </c>
      <c r="F29">
        <v>-0.1333333333333333</v>
      </c>
      <c r="G29">
        <v>0</v>
      </c>
      <c r="H29">
        <v>0</v>
      </c>
      <c r="I29">
        <v>-0.1333333333333333</v>
      </c>
      <c r="J29">
        <v>-0.1333333333333333</v>
      </c>
      <c r="K29">
        <v>0</v>
      </c>
      <c r="L29">
        <v>0</v>
      </c>
      <c r="M29">
        <v>0</v>
      </c>
      <c r="N29">
        <v>0</v>
      </c>
      <c r="R29">
        <v>-1.2809440193927381E-3</v>
      </c>
      <c r="S29">
        <v>-5.8099746969277888E-3</v>
      </c>
    </row>
    <row r="30" spans="1:19" x14ac:dyDescent="0.25">
      <c r="A30" s="2">
        <v>37376</v>
      </c>
      <c r="B30">
        <v>0</v>
      </c>
      <c r="C30">
        <v>0.1333333333333333</v>
      </c>
      <c r="D30">
        <v>0.1333333333333333</v>
      </c>
      <c r="E30">
        <v>0.1333333333333333</v>
      </c>
      <c r="F30">
        <v>-0.1333333333333333</v>
      </c>
      <c r="G30">
        <v>0</v>
      </c>
      <c r="H30">
        <v>0</v>
      </c>
      <c r="I30">
        <v>-0.1333333333333333</v>
      </c>
      <c r="J30">
        <v>-0.1333333333333333</v>
      </c>
      <c r="K30">
        <v>0</v>
      </c>
      <c r="L30">
        <v>0</v>
      </c>
      <c r="M30">
        <v>0</v>
      </c>
      <c r="N30">
        <v>0</v>
      </c>
      <c r="R30">
        <v>4.8439690137893682E-4</v>
      </c>
      <c r="S30">
        <v>7.0892372201331556E-3</v>
      </c>
    </row>
    <row r="31" spans="1:19" x14ac:dyDescent="0.25">
      <c r="A31" s="2">
        <v>37407</v>
      </c>
      <c r="B31">
        <v>0</v>
      </c>
      <c r="C31">
        <v>0.1333333333333333</v>
      </c>
      <c r="D31">
        <v>0.1333333333333333</v>
      </c>
      <c r="E31">
        <v>0.1333333333333333</v>
      </c>
      <c r="F31">
        <v>-0.1333333333333333</v>
      </c>
      <c r="G31">
        <v>0</v>
      </c>
      <c r="H31">
        <v>0</v>
      </c>
      <c r="I31">
        <v>-0.1333333333333333</v>
      </c>
      <c r="J31">
        <v>-0.1333333333333333</v>
      </c>
      <c r="K31">
        <v>0</v>
      </c>
      <c r="L31">
        <v>0</v>
      </c>
      <c r="M31">
        <v>0</v>
      </c>
      <c r="N31">
        <v>0</v>
      </c>
      <c r="R31">
        <v>8.6665422557601361E-4</v>
      </c>
      <c r="S31">
        <v>8.8440577465230443E-4</v>
      </c>
    </row>
    <row r="32" spans="1:19" x14ac:dyDescent="0.25">
      <c r="A32" s="2">
        <v>37435</v>
      </c>
      <c r="B32">
        <v>0</v>
      </c>
      <c r="C32">
        <v>0</v>
      </c>
      <c r="D32">
        <v>0.1333333333333333</v>
      </c>
      <c r="E32">
        <v>0.1333333333333333</v>
      </c>
      <c r="F32">
        <v>0</v>
      </c>
      <c r="G32">
        <v>0</v>
      </c>
      <c r="H32">
        <v>0</v>
      </c>
      <c r="I32">
        <v>-0.1333333333333333</v>
      </c>
      <c r="J32">
        <v>-0.1333333333333333</v>
      </c>
      <c r="K32">
        <v>0</v>
      </c>
      <c r="L32">
        <v>0</v>
      </c>
      <c r="M32">
        <v>0</v>
      </c>
      <c r="N32">
        <v>0</v>
      </c>
      <c r="R32">
        <v>1.9569393541642851E-3</v>
      </c>
      <c r="S32">
        <v>1.118785886543313E-2</v>
      </c>
    </row>
    <row r="33" spans="1:19" x14ac:dyDescent="0.25">
      <c r="A33" s="2">
        <v>37468</v>
      </c>
      <c r="B33">
        <v>0</v>
      </c>
      <c r="C33">
        <v>0</v>
      </c>
      <c r="D33">
        <v>0.1333333333333333</v>
      </c>
      <c r="E33">
        <v>0.1333333333333333</v>
      </c>
      <c r="F33">
        <v>-0.1333333333333333</v>
      </c>
      <c r="G33">
        <v>0</v>
      </c>
      <c r="H33">
        <v>0</v>
      </c>
      <c r="I33">
        <v>0</v>
      </c>
      <c r="J33">
        <v>-0.1333333333333333</v>
      </c>
      <c r="K33">
        <v>0</v>
      </c>
      <c r="L33">
        <v>0</v>
      </c>
      <c r="M33">
        <v>0</v>
      </c>
      <c r="N33">
        <v>0</v>
      </c>
      <c r="R33">
        <v>1.931328452635395E-3</v>
      </c>
      <c r="S33">
        <v>8.9381726160495077E-3</v>
      </c>
    </row>
    <row r="34" spans="1:19" x14ac:dyDescent="0.25">
      <c r="A34" s="2">
        <v>37498</v>
      </c>
      <c r="B34">
        <v>0</v>
      </c>
      <c r="C34">
        <v>0.1333333333333333</v>
      </c>
      <c r="D34">
        <v>0.1333333333333333</v>
      </c>
      <c r="E34">
        <v>0.1333333333333333</v>
      </c>
      <c r="F34">
        <v>-0.1333333333333333</v>
      </c>
      <c r="G34">
        <v>0</v>
      </c>
      <c r="H34">
        <v>0</v>
      </c>
      <c r="I34">
        <v>-0.1333333333333333</v>
      </c>
      <c r="J34">
        <v>-0.1333333333333333</v>
      </c>
      <c r="K34">
        <v>0</v>
      </c>
      <c r="L34">
        <v>0</v>
      </c>
      <c r="M34">
        <v>0</v>
      </c>
      <c r="N34">
        <v>0</v>
      </c>
      <c r="R34">
        <v>-2.4810218418972818E-4</v>
      </c>
      <c r="S34">
        <v>9.3954400788499957E-3</v>
      </c>
    </row>
    <row r="35" spans="1:19" x14ac:dyDescent="0.25">
      <c r="A35" s="2">
        <v>37529</v>
      </c>
      <c r="B35">
        <v>-0.1333333333333333</v>
      </c>
      <c r="C35">
        <v>0</v>
      </c>
      <c r="D35">
        <v>0.1333333333333333</v>
      </c>
      <c r="E35">
        <v>0.1333333333333333</v>
      </c>
      <c r="F35">
        <v>0</v>
      </c>
      <c r="G35">
        <v>0</v>
      </c>
      <c r="H35">
        <v>0</v>
      </c>
      <c r="I35">
        <v>-0.1333333333333333</v>
      </c>
      <c r="J35">
        <v>0</v>
      </c>
      <c r="K35">
        <v>0</v>
      </c>
      <c r="L35">
        <v>0</v>
      </c>
      <c r="M35">
        <v>0</v>
      </c>
      <c r="N35">
        <v>0</v>
      </c>
      <c r="R35">
        <v>-1.3642880820095019E-4</v>
      </c>
      <c r="S35">
        <v>1.052007128790673E-2</v>
      </c>
    </row>
    <row r="36" spans="1:19" x14ac:dyDescent="0.25">
      <c r="A36" s="2">
        <v>37560</v>
      </c>
      <c r="B36">
        <v>0</v>
      </c>
      <c r="C36">
        <v>0</v>
      </c>
      <c r="D36">
        <v>0.1333333333333333</v>
      </c>
      <c r="E36">
        <v>0.1333333333333333</v>
      </c>
      <c r="F36">
        <v>0</v>
      </c>
      <c r="G36">
        <v>0</v>
      </c>
      <c r="H36">
        <v>0</v>
      </c>
      <c r="I36">
        <v>-0.1333333333333333</v>
      </c>
      <c r="J36">
        <v>-0.1333333333333333</v>
      </c>
      <c r="K36">
        <v>0</v>
      </c>
      <c r="L36">
        <v>0</v>
      </c>
      <c r="M36">
        <v>0</v>
      </c>
      <c r="N36">
        <v>0</v>
      </c>
      <c r="R36">
        <v>-2.4600336704681419E-3</v>
      </c>
      <c r="S36">
        <v>-2.5161875061381189E-3</v>
      </c>
    </row>
    <row r="37" spans="1:19" x14ac:dyDescent="0.25">
      <c r="A37" s="2">
        <v>37589</v>
      </c>
      <c r="B37">
        <v>6.6666666666666666E-2</v>
      </c>
      <c r="C37">
        <v>6.6666666666666666E-2</v>
      </c>
      <c r="D37">
        <v>6.6666666666666666E-2</v>
      </c>
      <c r="E37">
        <v>6.6666666666666666E-2</v>
      </c>
      <c r="F37">
        <v>-6.6666666666666666E-2</v>
      </c>
      <c r="G37">
        <v>0</v>
      </c>
      <c r="H37">
        <v>0</v>
      </c>
      <c r="I37">
        <v>-0.2</v>
      </c>
      <c r="J37">
        <v>-6.6666666666666666E-2</v>
      </c>
      <c r="K37">
        <v>0</v>
      </c>
      <c r="L37">
        <v>0</v>
      </c>
      <c r="M37">
        <v>0.2</v>
      </c>
      <c r="N37">
        <v>0</v>
      </c>
      <c r="R37">
        <v>2.9540506085748461E-3</v>
      </c>
      <c r="S37">
        <v>3.7520921168742389E-3</v>
      </c>
    </row>
    <row r="38" spans="1:19" x14ac:dyDescent="0.25">
      <c r="A38" s="2">
        <v>37621</v>
      </c>
      <c r="B38">
        <v>6.6666666666666666E-2</v>
      </c>
      <c r="C38">
        <v>6.6666666666666666E-2</v>
      </c>
      <c r="D38">
        <v>6.6666666666666666E-2</v>
      </c>
      <c r="E38">
        <v>6.6666666666666666E-2</v>
      </c>
      <c r="F38">
        <v>-6.6666666666666666E-2</v>
      </c>
      <c r="G38">
        <v>0</v>
      </c>
      <c r="H38">
        <v>0</v>
      </c>
      <c r="I38">
        <v>-0.2</v>
      </c>
      <c r="J38">
        <v>-6.6666666666666666E-2</v>
      </c>
      <c r="K38">
        <v>0</v>
      </c>
      <c r="L38">
        <v>0</v>
      </c>
      <c r="M38">
        <v>0.2</v>
      </c>
      <c r="N38">
        <v>0</v>
      </c>
      <c r="R38">
        <v>1.604456056046955E-3</v>
      </c>
      <c r="S38">
        <v>1.7954145140828891E-2</v>
      </c>
    </row>
    <row r="39" spans="1:19" x14ac:dyDescent="0.25">
      <c r="A39" s="2">
        <v>37652</v>
      </c>
      <c r="B39">
        <v>6.6666666666666666E-2</v>
      </c>
      <c r="C39">
        <v>6.6666666666666666E-2</v>
      </c>
      <c r="D39">
        <v>6.6666666666666666E-2</v>
      </c>
      <c r="E39">
        <v>-6.6666666666666666E-2</v>
      </c>
      <c r="F39">
        <v>-6.6666666666666666E-2</v>
      </c>
      <c r="G39">
        <v>0</v>
      </c>
      <c r="H39">
        <v>0</v>
      </c>
      <c r="I39">
        <v>-6.6666666666666666E-2</v>
      </c>
      <c r="J39">
        <v>-6.6666666666666666E-2</v>
      </c>
      <c r="K39">
        <v>0</v>
      </c>
      <c r="L39">
        <v>0</v>
      </c>
      <c r="M39">
        <v>0.2</v>
      </c>
      <c r="N39">
        <v>0</v>
      </c>
      <c r="R39">
        <v>1.535083130074873E-3</v>
      </c>
      <c r="S39">
        <v>9.3960851678138134E-3</v>
      </c>
    </row>
    <row r="40" spans="1:19" x14ac:dyDescent="0.25">
      <c r="A40" s="2">
        <v>37680</v>
      </c>
      <c r="B40">
        <v>6.6666666666666666E-2</v>
      </c>
      <c r="C40">
        <v>0.2</v>
      </c>
      <c r="D40">
        <v>6.6666666666666666E-2</v>
      </c>
      <c r="E40">
        <v>6.6666666666666666E-2</v>
      </c>
      <c r="F40">
        <v>-6.6666666666666666E-2</v>
      </c>
      <c r="G40">
        <v>0</v>
      </c>
      <c r="H40">
        <v>0</v>
      </c>
      <c r="I40">
        <v>-0.2</v>
      </c>
      <c r="J40">
        <v>-6.6666666666666666E-2</v>
      </c>
      <c r="K40">
        <v>0</v>
      </c>
      <c r="L40">
        <v>0</v>
      </c>
      <c r="M40">
        <v>6.6666666666666666E-2</v>
      </c>
      <c r="N40">
        <v>0</v>
      </c>
      <c r="R40">
        <v>2.2146494115040209E-3</v>
      </c>
      <c r="S40">
        <v>9.2190958477028247E-3</v>
      </c>
    </row>
    <row r="41" spans="1:19" x14ac:dyDescent="0.25">
      <c r="A41" s="2">
        <v>37711</v>
      </c>
      <c r="B41">
        <v>0.2</v>
      </c>
      <c r="C41">
        <v>0.2</v>
      </c>
      <c r="D41">
        <v>6.6666666666666666E-2</v>
      </c>
      <c r="E41">
        <v>-6.6666666666666666E-2</v>
      </c>
      <c r="F41">
        <v>-6.6666666666666666E-2</v>
      </c>
      <c r="G41">
        <v>0</v>
      </c>
      <c r="H41">
        <v>0</v>
      </c>
      <c r="I41">
        <v>-0.2</v>
      </c>
      <c r="J41">
        <v>-6.6666666666666666E-2</v>
      </c>
      <c r="K41">
        <v>0</v>
      </c>
      <c r="L41">
        <v>0</v>
      </c>
      <c r="M41">
        <v>6.6666666666666666E-2</v>
      </c>
      <c r="N41">
        <v>0</v>
      </c>
      <c r="R41">
        <v>3.3509577442786612E-4</v>
      </c>
      <c r="S41">
        <v>-1.660478966083397E-3</v>
      </c>
    </row>
    <row r="42" spans="1:19" x14ac:dyDescent="0.25">
      <c r="A42" s="2">
        <v>37741</v>
      </c>
      <c r="B42">
        <v>6.6666666666666666E-2</v>
      </c>
      <c r="C42">
        <v>0.2</v>
      </c>
      <c r="D42">
        <v>6.6666666666666666E-2</v>
      </c>
      <c r="E42">
        <v>6.6666666666666666E-2</v>
      </c>
      <c r="F42">
        <v>-6.6666666666666666E-2</v>
      </c>
      <c r="G42">
        <v>0</v>
      </c>
      <c r="H42">
        <v>0</v>
      </c>
      <c r="I42">
        <v>-0.2</v>
      </c>
      <c r="J42">
        <v>-6.6666666666666666E-2</v>
      </c>
      <c r="K42">
        <v>0</v>
      </c>
      <c r="L42">
        <v>0</v>
      </c>
      <c r="M42">
        <v>6.6666666666666666E-2</v>
      </c>
      <c r="N42">
        <v>0</v>
      </c>
      <c r="R42">
        <v>-1.053468890871501E-3</v>
      </c>
      <c r="S42">
        <v>5.8345919442193139E-4</v>
      </c>
    </row>
    <row r="43" spans="1:19" x14ac:dyDescent="0.25">
      <c r="A43" s="2">
        <v>37771</v>
      </c>
      <c r="B43">
        <v>6.6666666666666666E-2</v>
      </c>
      <c r="C43">
        <v>0.2</v>
      </c>
      <c r="D43">
        <v>6.6666666666666666E-2</v>
      </c>
      <c r="E43">
        <v>6.6666666666666666E-2</v>
      </c>
      <c r="F43">
        <v>-6.6666666666666666E-2</v>
      </c>
      <c r="G43">
        <v>0</v>
      </c>
      <c r="H43">
        <v>0</v>
      </c>
      <c r="I43">
        <v>-0.2</v>
      </c>
      <c r="J43">
        <v>-6.6666666666666666E-2</v>
      </c>
      <c r="K43">
        <v>0</v>
      </c>
      <c r="L43">
        <v>0</v>
      </c>
      <c r="M43">
        <v>6.6666666666666666E-2</v>
      </c>
      <c r="N43">
        <v>0</v>
      </c>
      <c r="R43">
        <v>4.541040501869216E-3</v>
      </c>
      <c r="S43">
        <v>1.9553433978555169E-2</v>
      </c>
    </row>
    <row r="44" spans="1:19" x14ac:dyDescent="0.25">
      <c r="A44" s="2">
        <v>37802</v>
      </c>
      <c r="B44">
        <v>6.6666666666666666E-2</v>
      </c>
      <c r="C44">
        <v>0.2</v>
      </c>
      <c r="D44">
        <v>6.6666666666666666E-2</v>
      </c>
      <c r="E44">
        <v>6.6666666666666666E-2</v>
      </c>
      <c r="F44">
        <v>-6.6666666666666666E-2</v>
      </c>
      <c r="G44">
        <v>0</v>
      </c>
      <c r="H44">
        <v>0</v>
      </c>
      <c r="I44">
        <v>-0.2</v>
      </c>
      <c r="J44">
        <v>-6.6666666666666666E-2</v>
      </c>
      <c r="K44">
        <v>0</v>
      </c>
      <c r="L44">
        <v>0</v>
      </c>
      <c r="M44">
        <v>6.6666666666666666E-2</v>
      </c>
      <c r="N44">
        <v>0</v>
      </c>
      <c r="R44">
        <v>6.2643119073112132E-4</v>
      </c>
      <c r="S44">
        <v>-2.8151833884358709E-3</v>
      </c>
    </row>
    <row r="45" spans="1:19" x14ac:dyDescent="0.25">
      <c r="A45" s="2">
        <v>37833</v>
      </c>
      <c r="B45">
        <v>6.6666666666666666E-2</v>
      </c>
      <c r="C45">
        <v>0.2</v>
      </c>
      <c r="D45">
        <v>6.6666666666666666E-2</v>
      </c>
      <c r="E45">
        <v>6.6666666666666666E-2</v>
      </c>
      <c r="F45">
        <v>-6.6666666666666666E-2</v>
      </c>
      <c r="G45">
        <v>0</v>
      </c>
      <c r="H45">
        <v>0</v>
      </c>
      <c r="I45">
        <v>-0.2</v>
      </c>
      <c r="J45">
        <v>-6.6666666666666666E-2</v>
      </c>
      <c r="K45">
        <v>0</v>
      </c>
      <c r="L45">
        <v>0</v>
      </c>
      <c r="M45">
        <v>6.6666666666666666E-2</v>
      </c>
      <c r="N45">
        <v>0</v>
      </c>
      <c r="R45">
        <v>-4.6482273726481324E-3</v>
      </c>
      <c r="S45">
        <v>-1.6225042945689001E-2</v>
      </c>
    </row>
    <row r="46" spans="1:19" x14ac:dyDescent="0.25">
      <c r="A46" s="2">
        <v>37862</v>
      </c>
      <c r="B46">
        <v>6.6666666666666666E-2</v>
      </c>
      <c r="C46">
        <v>0.2</v>
      </c>
      <c r="D46">
        <v>6.6666666666666666E-2</v>
      </c>
      <c r="E46">
        <v>-6.6666666666666666E-2</v>
      </c>
      <c r="F46">
        <v>-6.6666666666666666E-2</v>
      </c>
      <c r="G46">
        <v>0</v>
      </c>
      <c r="H46">
        <v>0</v>
      </c>
      <c r="I46">
        <v>-6.6666666666666666E-2</v>
      </c>
      <c r="J46">
        <v>-6.6666666666666666E-2</v>
      </c>
      <c r="K46">
        <v>0</v>
      </c>
      <c r="L46">
        <v>0</v>
      </c>
      <c r="M46">
        <v>6.6666666666666666E-2</v>
      </c>
      <c r="N46">
        <v>0</v>
      </c>
      <c r="R46">
        <v>3.220260439276367E-4</v>
      </c>
      <c r="S46">
        <v>-2.8188439945841708E-3</v>
      </c>
    </row>
    <row r="47" spans="1:19" x14ac:dyDescent="0.25">
      <c r="A47" s="2">
        <v>37894</v>
      </c>
      <c r="B47">
        <v>6.6666666666666666E-2</v>
      </c>
      <c r="C47">
        <v>0.2</v>
      </c>
      <c r="D47">
        <v>6.6666666666666666E-2</v>
      </c>
      <c r="E47">
        <v>6.6666666666666666E-2</v>
      </c>
      <c r="F47">
        <v>-6.6666666666666666E-2</v>
      </c>
      <c r="G47">
        <v>0</v>
      </c>
      <c r="H47">
        <v>0</v>
      </c>
      <c r="I47">
        <v>-0.2</v>
      </c>
      <c r="J47">
        <v>-6.6666666666666666E-2</v>
      </c>
      <c r="K47">
        <v>0</v>
      </c>
      <c r="L47">
        <v>0</v>
      </c>
      <c r="M47">
        <v>6.6666666666666666E-2</v>
      </c>
      <c r="N47">
        <v>0</v>
      </c>
      <c r="R47">
        <v>4.9486679135213622E-3</v>
      </c>
      <c r="S47">
        <v>1.349199538703221E-2</v>
      </c>
    </row>
    <row r="48" spans="1:19" x14ac:dyDescent="0.25">
      <c r="A48" s="2">
        <v>37925</v>
      </c>
      <c r="B48">
        <v>6.6666666666666666E-2</v>
      </c>
      <c r="C48">
        <v>0.2</v>
      </c>
      <c r="D48">
        <v>6.6666666666666666E-2</v>
      </c>
      <c r="E48">
        <v>6.6666666666666666E-2</v>
      </c>
      <c r="F48">
        <v>-6.6666666666666666E-2</v>
      </c>
      <c r="G48">
        <v>0</v>
      </c>
      <c r="H48">
        <v>0</v>
      </c>
      <c r="I48">
        <v>-0.2</v>
      </c>
      <c r="J48">
        <v>-6.6666666666666666E-2</v>
      </c>
      <c r="K48">
        <v>0</v>
      </c>
      <c r="L48">
        <v>0</v>
      </c>
      <c r="M48">
        <v>6.6666666666666666E-2</v>
      </c>
      <c r="N48">
        <v>0</v>
      </c>
      <c r="R48">
        <v>-2.3691231501594611E-3</v>
      </c>
      <c r="S48">
        <v>-1.304269298158596E-2</v>
      </c>
    </row>
    <row r="49" spans="1:19" x14ac:dyDescent="0.25">
      <c r="A49" s="2">
        <v>37953</v>
      </c>
      <c r="B49">
        <v>6.6666666666666666E-2</v>
      </c>
      <c r="C49">
        <v>0.2</v>
      </c>
      <c r="D49">
        <v>6.6666666666666666E-2</v>
      </c>
      <c r="E49">
        <v>6.6666666666666666E-2</v>
      </c>
      <c r="F49">
        <v>-6.6666666666666666E-2</v>
      </c>
      <c r="G49">
        <v>0</v>
      </c>
      <c r="H49">
        <v>0</v>
      </c>
      <c r="I49">
        <v>-0.2</v>
      </c>
      <c r="J49">
        <v>-6.6666666666666666E-2</v>
      </c>
      <c r="K49">
        <v>0</v>
      </c>
      <c r="L49">
        <v>0</v>
      </c>
      <c r="M49">
        <v>6.6666666666666666E-2</v>
      </c>
      <c r="N49">
        <v>0</v>
      </c>
      <c r="R49">
        <v>-6.9417257659173752E-4</v>
      </c>
      <c r="S49">
        <v>-1.515862616449789E-3</v>
      </c>
    </row>
    <row r="50" spans="1:19" x14ac:dyDescent="0.25">
      <c r="A50" s="2">
        <v>37986</v>
      </c>
      <c r="B50">
        <v>-6.6666666666666666E-2</v>
      </c>
      <c r="C50">
        <v>6.6666666666666666E-2</v>
      </c>
      <c r="D50">
        <v>6.6666666666666666E-2</v>
      </c>
      <c r="E50">
        <v>6.6666666666666666E-2</v>
      </c>
      <c r="F50">
        <v>-6.6666666666666666E-2</v>
      </c>
      <c r="G50">
        <v>0.1333333333333333</v>
      </c>
      <c r="H50">
        <v>0</v>
      </c>
      <c r="I50">
        <v>-0.2</v>
      </c>
      <c r="J50">
        <v>-6.6666666666666666E-2</v>
      </c>
      <c r="K50">
        <v>0</v>
      </c>
      <c r="L50">
        <v>0</v>
      </c>
      <c r="M50">
        <v>6.6666666666666666E-2</v>
      </c>
      <c r="N50">
        <v>0</v>
      </c>
      <c r="R50">
        <v>-6.8950479574205804E-4</v>
      </c>
      <c r="S50">
        <v>1.339466207230018E-2</v>
      </c>
    </row>
    <row r="51" spans="1:19" x14ac:dyDescent="0.25">
      <c r="A51" s="2">
        <v>38016</v>
      </c>
      <c r="B51">
        <v>-6.6666666666666666E-2</v>
      </c>
      <c r="C51">
        <v>6.6666666666666666E-2</v>
      </c>
      <c r="D51">
        <v>6.6666666666666666E-2</v>
      </c>
      <c r="E51">
        <v>6.6666666666666666E-2</v>
      </c>
      <c r="F51">
        <v>-6.6666666666666666E-2</v>
      </c>
      <c r="G51">
        <v>0.1333333333333333</v>
      </c>
      <c r="H51">
        <v>0</v>
      </c>
      <c r="I51">
        <v>-0.2</v>
      </c>
      <c r="J51">
        <v>-6.6666666666666666E-2</v>
      </c>
      <c r="K51">
        <v>0</v>
      </c>
      <c r="L51">
        <v>0</v>
      </c>
      <c r="M51">
        <v>6.6666666666666666E-2</v>
      </c>
      <c r="N51">
        <v>0</v>
      </c>
      <c r="R51">
        <v>2.4884145046374958E-3</v>
      </c>
      <c r="S51">
        <v>5.3116307545689597E-3</v>
      </c>
    </row>
    <row r="52" spans="1:19" x14ac:dyDescent="0.25">
      <c r="A52" s="2">
        <v>38044</v>
      </c>
      <c r="B52">
        <v>-6.6666666666666666E-2</v>
      </c>
      <c r="C52">
        <v>6.6666666666666666E-2</v>
      </c>
      <c r="D52">
        <v>6.6666666666666666E-2</v>
      </c>
      <c r="E52">
        <v>6.6666666666666666E-2</v>
      </c>
      <c r="F52">
        <v>-6.6666666666666666E-2</v>
      </c>
      <c r="G52">
        <v>0.1333333333333333</v>
      </c>
      <c r="H52">
        <v>0</v>
      </c>
      <c r="I52">
        <v>-0.2</v>
      </c>
      <c r="J52">
        <v>-6.6666666666666666E-2</v>
      </c>
      <c r="K52">
        <v>0</v>
      </c>
      <c r="L52">
        <v>0</v>
      </c>
      <c r="M52">
        <v>6.6666666666666666E-2</v>
      </c>
      <c r="N52">
        <v>0</v>
      </c>
      <c r="R52">
        <v>-1.086333625791362E-4</v>
      </c>
      <c r="S52">
        <v>1.122269417160663E-2</v>
      </c>
    </row>
    <row r="53" spans="1:19" x14ac:dyDescent="0.25">
      <c r="A53" s="2">
        <v>38077</v>
      </c>
      <c r="B53">
        <v>-6.6666666666666666E-2</v>
      </c>
      <c r="C53">
        <v>6.6666666666666666E-2</v>
      </c>
      <c r="D53">
        <v>6.6666666666666666E-2</v>
      </c>
      <c r="E53">
        <v>6.6666666666666666E-2</v>
      </c>
      <c r="F53">
        <v>-6.6666666666666666E-2</v>
      </c>
      <c r="G53">
        <v>0.1333333333333333</v>
      </c>
      <c r="H53">
        <v>0</v>
      </c>
      <c r="I53">
        <v>-0.2</v>
      </c>
      <c r="J53">
        <v>-6.6666666666666666E-2</v>
      </c>
      <c r="K53">
        <v>0</v>
      </c>
      <c r="L53">
        <v>0</v>
      </c>
      <c r="M53">
        <v>6.6666666666666666E-2</v>
      </c>
      <c r="N53">
        <v>0</v>
      </c>
      <c r="R53">
        <v>9.5104465794399232E-4</v>
      </c>
      <c r="S53">
        <v>7.8661551256033867E-3</v>
      </c>
    </row>
    <row r="54" spans="1:19" x14ac:dyDescent="0.25">
      <c r="A54" s="2">
        <v>38107</v>
      </c>
      <c r="B54">
        <v>6.6666666666666666E-2</v>
      </c>
      <c r="C54">
        <v>6.6666666666666666E-2</v>
      </c>
      <c r="D54">
        <v>6.6666666666666666E-2</v>
      </c>
      <c r="E54">
        <v>-6.6666666666666666E-2</v>
      </c>
      <c r="F54">
        <v>-6.6666666666666666E-2</v>
      </c>
      <c r="G54">
        <v>0.1333333333333333</v>
      </c>
      <c r="H54">
        <v>0</v>
      </c>
      <c r="I54">
        <v>-0.2</v>
      </c>
      <c r="J54">
        <v>-6.6666666666666666E-2</v>
      </c>
      <c r="K54">
        <v>0</v>
      </c>
      <c r="L54">
        <v>0</v>
      </c>
      <c r="M54">
        <v>6.6666666666666666E-2</v>
      </c>
      <c r="N54">
        <v>0</v>
      </c>
      <c r="R54">
        <v>-5.5744972511634697E-4</v>
      </c>
      <c r="S54">
        <v>-9.8552560830197367E-3</v>
      </c>
    </row>
    <row r="55" spans="1:19" x14ac:dyDescent="0.25">
      <c r="A55" s="2">
        <v>38138</v>
      </c>
      <c r="B55">
        <v>6.6666666666666666E-2</v>
      </c>
      <c r="C55">
        <v>6.6666666666666666E-2</v>
      </c>
      <c r="D55">
        <v>6.6666666666666666E-2</v>
      </c>
      <c r="E55">
        <v>-6.6666666666666666E-2</v>
      </c>
      <c r="F55">
        <v>-6.6666666666666666E-2</v>
      </c>
      <c r="G55">
        <v>0.1333333333333333</v>
      </c>
      <c r="H55">
        <v>0</v>
      </c>
      <c r="I55">
        <v>-0.2</v>
      </c>
      <c r="J55">
        <v>-6.6666666666666666E-2</v>
      </c>
      <c r="K55">
        <v>0</v>
      </c>
      <c r="L55">
        <v>0</v>
      </c>
      <c r="M55">
        <v>6.6666666666666666E-2</v>
      </c>
      <c r="N55">
        <v>0</v>
      </c>
      <c r="R55">
        <v>-2.5802522202062E-3</v>
      </c>
      <c r="S55">
        <v>-2.0068374543657252E-3</v>
      </c>
    </row>
    <row r="56" spans="1:19" x14ac:dyDescent="0.25">
      <c r="A56" s="2">
        <v>38168</v>
      </c>
      <c r="B56">
        <v>6.6666666666666666E-2</v>
      </c>
      <c r="C56">
        <v>6.6666666666666666E-2</v>
      </c>
      <c r="D56">
        <v>-6.6666666666666666E-2</v>
      </c>
      <c r="E56">
        <v>-6.6666666666666666E-2</v>
      </c>
      <c r="F56">
        <v>-6.6666666666666666E-2</v>
      </c>
      <c r="G56">
        <v>0.1333333333333333</v>
      </c>
      <c r="H56">
        <v>0</v>
      </c>
      <c r="I56">
        <v>-6.6666666666666666E-2</v>
      </c>
      <c r="J56">
        <v>-6.6666666666666666E-2</v>
      </c>
      <c r="K56">
        <v>0</v>
      </c>
      <c r="L56">
        <v>0</v>
      </c>
      <c r="M56">
        <v>6.6666666666666666E-2</v>
      </c>
      <c r="N56">
        <v>0</v>
      </c>
      <c r="R56">
        <v>-2.0098832274138079E-3</v>
      </c>
      <c r="S56">
        <v>8.515796939509234E-5</v>
      </c>
    </row>
    <row r="57" spans="1:19" x14ac:dyDescent="0.25">
      <c r="A57" s="2">
        <v>38198</v>
      </c>
      <c r="B57">
        <v>-6.6666666666666666E-2</v>
      </c>
      <c r="C57">
        <v>6.6666666666666666E-2</v>
      </c>
      <c r="D57">
        <v>6.6666666666666666E-2</v>
      </c>
      <c r="E57">
        <v>6.6666666666666666E-2</v>
      </c>
      <c r="F57">
        <v>-6.6666666666666666E-2</v>
      </c>
      <c r="G57">
        <v>0.1333333333333333</v>
      </c>
      <c r="H57">
        <v>0</v>
      </c>
      <c r="I57">
        <v>-0.2</v>
      </c>
      <c r="J57">
        <v>-6.6666666666666666E-2</v>
      </c>
      <c r="K57">
        <v>0</v>
      </c>
      <c r="L57">
        <v>0</v>
      </c>
      <c r="M57">
        <v>6.6666666666666666E-2</v>
      </c>
      <c r="N57">
        <v>0</v>
      </c>
      <c r="R57">
        <v>1.7395006564280501E-3</v>
      </c>
      <c r="S57">
        <v>7.3118949892752834E-3</v>
      </c>
    </row>
    <row r="58" spans="1:19" x14ac:dyDescent="0.25">
      <c r="A58" s="2">
        <v>38230</v>
      </c>
      <c r="B58">
        <v>-6.6666666666666666E-2</v>
      </c>
      <c r="C58">
        <v>6.6666666666666666E-2</v>
      </c>
      <c r="D58">
        <v>-6.6666666666666666E-2</v>
      </c>
      <c r="E58">
        <v>6.6666666666666666E-2</v>
      </c>
      <c r="F58">
        <v>-6.6666666666666666E-2</v>
      </c>
      <c r="G58">
        <v>0.1333333333333333</v>
      </c>
      <c r="H58">
        <v>0</v>
      </c>
      <c r="I58">
        <v>-0.2</v>
      </c>
      <c r="J58">
        <v>-6.6666666666666666E-2</v>
      </c>
      <c r="K58">
        <v>0</v>
      </c>
      <c r="L58">
        <v>0</v>
      </c>
      <c r="M58">
        <v>0.2</v>
      </c>
      <c r="N58">
        <v>0</v>
      </c>
      <c r="R58">
        <v>-2.2531861017319231E-3</v>
      </c>
      <c r="S58">
        <v>1.188039709279742E-2</v>
      </c>
    </row>
    <row r="59" spans="1:19" x14ac:dyDescent="0.25">
      <c r="A59" s="2">
        <v>38260</v>
      </c>
      <c r="B59">
        <v>6.6666666666666666E-2</v>
      </c>
      <c r="C59">
        <v>6.6666666666666666E-2</v>
      </c>
      <c r="D59">
        <v>-6.6666666666666666E-2</v>
      </c>
      <c r="E59">
        <v>6.6666666666666666E-2</v>
      </c>
      <c r="F59">
        <v>-6.6666666666666666E-2</v>
      </c>
      <c r="G59">
        <v>0.1333333333333333</v>
      </c>
      <c r="H59">
        <v>0</v>
      </c>
      <c r="I59">
        <v>-6.6666666666666666E-2</v>
      </c>
      <c r="J59">
        <v>-6.6666666666666666E-2</v>
      </c>
      <c r="K59">
        <v>0</v>
      </c>
      <c r="L59">
        <v>0</v>
      </c>
      <c r="M59">
        <v>-6.6666666666666666E-2</v>
      </c>
      <c r="N59">
        <v>0</v>
      </c>
      <c r="R59">
        <v>-1.6668351629866391E-4</v>
      </c>
      <c r="S59">
        <v>5.0942574308662451E-3</v>
      </c>
    </row>
    <row r="60" spans="1:19" x14ac:dyDescent="0.25">
      <c r="A60" s="2">
        <v>38289</v>
      </c>
      <c r="B60">
        <v>6.6666666666666666E-2</v>
      </c>
      <c r="C60">
        <v>-6.6666666666666666E-2</v>
      </c>
      <c r="D60">
        <v>-6.6666666666666666E-2</v>
      </c>
      <c r="E60">
        <v>6.6666666666666666E-2</v>
      </c>
      <c r="F60">
        <v>6.6666666666666666E-2</v>
      </c>
      <c r="G60">
        <v>0.1333333333333333</v>
      </c>
      <c r="H60">
        <v>0</v>
      </c>
      <c r="I60">
        <v>-6.6666666666666666E-2</v>
      </c>
      <c r="J60">
        <v>-6.6666666666666666E-2</v>
      </c>
      <c r="K60">
        <v>0</v>
      </c>
      <c r="L60">
        <v>0</v>
      </c>
      <c r="M60">
        <v>-6.6666666666666666E-2</v>
      </c>
      <c r="N60">
        <v>0</v>
      </c>
      <c r="R60">
        <v>1.3505239914084551E-3</v>
      </c>
      <c r="S60">
        <v>9.2761330556991525E-3</v>
      </c>
    </row>
    <row r="61" spans="1:19" x14ac:dyDescent="0.25">
      <c r="A61" s="2">
        <v>38321</v>
      </c>
      <c r="B61">
        <v>-6.6666666666666666E-2</v>
      </c>
      <c r="C61">
        <v>6.6666666666666666E-2</v>
      </c>
      <c r="D61">
        <v>6.6666666666666666E-2</v>
      </c>
      <c r="E61">
        <v>6.6666666666666666E-2</v>
      </c>
      <c r="F61">
        <v>-6.6666666666666666E-2</v>
      </c>
      <c r="G61">
        <v>6.6666666666666666E-2</v>
      </c>
      <c r="H61">
        <v>0</v>
      </c>
      <c r="I61">
        <v>-6.6666666666666666E-2</v>
      </c>
      <c r="J61">
        <v>-6.6666666666666666E-2</v>
      </c>
      <c r="K61">
        <v>0</v>
      </c>
      <c r="L61">
        <v>0</v>
      </c>
      <c r="M61">
        <v>6.6666666666666666E-2</v>
      </c>
      <c r="N61">
        <v>0</v>
      </c>
      <c r="R61">
        <v>1.360886369827593E-3</v>
      </c>
      <c r="S61">
        <v>1.079947609727944E-2</v>
      </c>
    </row>
    <row r="62" spans="1:19" x14ac:dyDescent="0.25">
      <c r="A62" s="2">
        <v>38352</v>
      </c>
      <c r="B62">
        <v>6.6666666666666666E-2</v>
      </c>
      <c r="C62">
        <v>6.6666666666666666E-2</v>
      </c>
      <c r="D62">
        <v>6.6666666666666666E-2</v>
      </c>
      <c r="E62">
        <v>6.6666666666666666E-2</v>
      </c>
      <c r="F62">
        <v>-6.6666666666666666E-2</v>
      </c>
      <c r="G62">
        <v>6.6666666666666666E-2</v>
      </c>
      <c r="H62">
        <v>0</v>
      </c>
      <c r="I62">
        <v>-6.6666666666666666E-2</v>
      </c>
      <c r="J62">
        <v>-6.6666666666666666E-2</v>
      </c>
      <c r="K62">
        <v>0</v>
      </c>
      <c r="L62">
        <v>0</v>
      </c>
      <c r="M62">
        <v>-6.6666666666666666E-2</v>
      </c>
      <c r="N62">
        <v>0</v>
      </c>
      <c r="R62">
        <v>7.7619737506213755E-4</v>
      </c>
      <c r="S62">
        <v>6.2803126617402656E-3</v>
      </c>
    </row>
    <row r="63" spans="1:19" x14ac:dyDescent="0.25">
      <c r="A63" s="2">
        <v>38383</v>
      </c>
      <c r="B63">
        <v>-6.6666666666666666E-2</v>
      </c>
      <c r="C63">
        <v>6.6666666666666666E-2</v>
      </c>
      <c r="D63">
        <v>6.6666666666666666E-2</v>
      </c>
      <c r="E63">
        <v>6.6666666666666666E-2</v>
      </c>
      <c r="F63">
        <v>-6.6666666666666666E-2</v>
      </c>
      <c r="G63">
        <v>6.6666666666666666E-2</v>
      </c>
      <c r="H63">
        <v>0</v>
      </c>
      <c r="I63">
        <v>-6.6666666666666666E-2</v>
      </c>
      <c r="J63">
        <v>-6.6666666666666666E-2</v>
      </c>
      <c r="K63">
        <v>0</v>
      </c>
      <c r="L63">
        <v>0</v>
      </c>
      <c r="M63">
        <v>6.6666666666666666E-2</v>
      </c>
      <c r="N63">
        <v>0</v>
      </c>
      <c r="R63">
        <v>1.92687429229299E-3</v>
      </c>
      <c r="S63">
        <v>6.9561206310926023E-3</v>
      </c>
    </row>
    <row r="64" spans="1:19" x14ac:dyDescent="0.25">
      <c r="A64" s="2">
        <v>38411</v>
      </c>
      <c r="B64">
        <v>0.2</v>
      </c>
      <c r="C64">
        <v>6.6666666666666666E-2</v>
      </c>
      <c r="D64">
        <v>6.6666666666666666E-2</v>
      </c>
      <c r="E64">
        <v>6.6666666666666666E-2</v>
      </c>
      <c r="F64">
        <v>-6.6666666666666666E-2</v>
      </c>
      <c r="G64">
        <v>6.6666666666666666E-2</v>
      </c>
      <c r="H64">
        <v>0</v>
      </c>
      <c r="I64">
        <v>-0.2</v>
      </c>
      <c r="J64">
        <v>-6.6666666666666666E-2</v>
      </c>
      <c r="K64">
        <v>0</v>
      </c>
      <c r="L64">
        <v>0</v>
      </c>
      <c r="M64">
        <v>-6.6666666666666666E-2</v>
      </c>
      <c r="N64">
        <v>0</v>
      </c>
      <c r="R64">
        <v>-1.097997343826939E-3</v>
      </c>
      <c r="S64">
        <v>-5.9810644927906697E-3</v>
      </c>
    </row>
    <row r="65" spans="1:19" x14ac:dyDescent="0.25">
      <c r="A65" s="2">
        <v>38442</v>
      </c>
      <c r="B65">
        <v>0.2</v>
      </c>
      <c r="C65">
        <v>6.6666666666666666E-2</v>
      </c>
      <c r="D65">
        <v>6.6666666666666666E-2</v>
      </c>
      <c r="E65">
        <v>6.6666666666666666E-2</v>
      </c>
      <c r="F65">
        <v>-6.6666666666666666E-2</v>
      </c>
      <c r="G65">
        <v>6.6666666666666666E-2</v>
      </c>
      <c r="H65">
        <v>0</v>
      </c>
      <c r="I65">
        <v>-0.2</v>
      </c>
      <c r="J65">
        <v>-6.6666666666666666E-2</v>
      </c>
      <c r="K65">
        <v>0</v>
      </c>
      <c r="L65">
        <v>0</v>
      </c>
      <c r="M65">
        <v>-6.6666666666666666E-2</v>
      </c>
      <c r="N65">
        <v>0</v>
      </c>
      <c r="R65">
        <v>2.0365915634619281E-3</v>
      </c>
      <c r="S65">
        <v>5.3938564918728209E-3</v>
      </c>
    </row>
    <row r="66" spans="1:19" x14ac:dyDescent="0.25">
      <c r="A66" s="2">
        <v>38471</v>
      </c>
      <c r="B66">
        <v>0.2</v>
      </c>
      <c r="C66">
        <v>6.6666666666666666E-2</v>
      </c>
      <c r="D66">
        <v>6.6666666666666666E-2</v>
      </c>
      <c r="E66">
        <v>6.6666666666666666E-2</v>
      </c>
      <c r="F66">
        <v>-6.6666666666666666E-2</v>
      </c>
      <c r="G66">
        <v>6.6666666666666666E-2</v>
      </c>
      <c r="H66">
        <v>0</v>
      </c>
      <c r="I66">
        <v>-0.2</v>
      </c>
      <c r="J66">
        <v>-6.6666666666666666E-2</v>
      </c>
      <c r="K66">
        <v>0</v>
      </c>
      <c r="L66">
        <v>0</v>
      </c>
      <c r="M66">
        <v>-6.6666666666666666E-2</v>
      </c>
      <c r="N66">
        <v>0</v>
      </c>
      <c r="R66">
        <v>1.5075906729033731E-3</v>
      </c>
      <c r="S66">
        <v>1.4390362906218739E-2</v>
      </c>
    </row>
    <row r="67" spans="1:19" x14ac:dyDescent="0.25">
      <c r="A67" s="2">
        <v>38503</v>
      </c>
      <c r="B67">
        <v>6.6666666666666666E-2</v>
      </c>
      <c r="C67">
        <v>6.6666666666666666E-2</v>
      </c>
      <c r="D67">
        <v>6.6666666666666666E-2</v>
      </c>
      <c r="E67">
        <v>6.6666666666666666E-2</v>
      </c>
      <c r="F67">
        <v>-6.6666666666666666E-2</v>
      </c>
      <c r="G67">
        <v>6.6666666666666666E-2</v>
      </c>
      <c r="H67">
        <v>0</v>
      </c>
      <c r="I67">
        <v>-0.2</v>
      </c>
      <c r="J67">
        <v>6.6666666666666666E-2</v>
      </c>
      <c r="K67">
        <v>0</v>
      </c>
      <c r="L67">
        <v>0</v>
      </c>
      <c r="M67">
        <v>-6.6666666666666666E-2</v>
      </c>
      <c r="N67">
        <v>0</v>
      </c>
      <c r="R67">
        <v>-5.8011041221452239E-4</v>
      </c>
      <c r="S67">
        <v>9.9638417919838684E-3</v>
      </c>
    </row>
    <row r="68" spans="1:19" x14ac:dyDescent="0.25">
      <c r="A68" s="2">
        <v>38533</v>
      </c>
      <c r="B68">
        <v>-6.6666666666666666E-2</v>
      </c>
      <c r="C68">
        <v>6.6666666666666666E-2</v>
      </c>
      <c r="D68">
        <v>6.6666666666666666E-2</v>
      </c>
      <c r="E68">
        <v>6.6666666666666666E-2</v>
      </c>
      <c r="F68">
        <v>-6.6666666666666666E-2</v>
      </c>
      <c r="G68">
        <v>0.2</v>
      </c>
      <c r="H68">
        <v>0</v>
      </c>
      <c r="I68">
        <v>-0.2</v>
      </c>
      <c r="J68">
        <v>6.6666666666666666E-2</v>
      </c>
      <c r="K68">
        <v>0</v>
      </c>
      <c r="L68">
        <v>0</v>
      </c>
      <c r="M68">
        <v>-6.6666666666666666E-2</v>
      </c>
      <c r="N68">
        <v>0</v>
      </c>
      <c r="R68">
        <v>-3.5966344535129168E-4</v>
      </c>
      <c r="S68">
        <v>8.0532014537316818E-3</v>
      </c>
    </row>
    <row r="69" spans="1:19" x14ac:dyDescent="0.25">
      <c r="A69" s="2">
        <v>38562</v>
      </c>
      <c r="B69">
        <v>-6.6666666666666666E-2</v>
      </c>
      <c r="C69">
        <v>6.6666666666666666E-2</v>
      </c>
      <c r="D69">
        <v>6.6666666666666666E-2</v>
      </c>
      <c r="E69">
        <v>6.6666666666666666E-2</v>
      </c>
      <c r="F69">
        <v>6.6666666666666666E-2</v>
      </c>
      <c r="G69">
        <v>6.6666666666666666E-2</v>
      </c>
      <c r="H69">
        <v>0</v>
      </c>
      <c r="I69">
        <v>-0.2</v>
      </c>
      <c r="J69">
        <v>6.6666666666666666E-2</v>
      </c>
      <c r="K69">
        <v>0</v>
      </c>
      <c r="L69">
        <v>0</v>
      </c>
      <c r="M69">
        <v>-6.6666666666666666E-2</v>
      </c>
      <c r="N69">
        <v>0</v>
      </c>
      <c r="R69">
        <v>-1.9116473435443939E-3</v>
      </c>
      <c r="S69">
        <v>-3.1309251880887509E-3</v>
      </c>
    </row>
    <row r="70" spans="1:19" x14ac:dyDescent="0.25">
      <c r="A70" s="2">
        <v>38595</v>
      </c>
      <c r="B70">
        <v>6.6666666666666666E-2</v>
      </c>
      <c r="C70">
        <v>-0.2</v>
      </c>
      <c r="D70">
        <v>6.6666666666666666E-2</v>
      </c>
      <c r="E70">
        <v>6.6666666666666666E-2</v>
      </c>
      <c r="F70">
        <v>6.6666666666666666E-2</v>
      </c>
      <c r="G70">
        <v>0.2</v>
      </c>
      <c r="H70">
        <v>0</v>
      </c>
      <c r="I70">
        <v>-0.2</v>
      </c>
      <c r="J70">
        <v>6.6666666666666666E-2</v>
      </c>
      <c r="K70">
        <v>0</v>
      </c>
      <c r="L70">
        <v>0</v>
      </c>
      <c r="M70">
        <v>-6.6666666666666666E-2</v>
      </c>
      <c r="N70">
        <v>0</v>
      </c>
      <c r="R70">
        <v>-8.1821981890573014E-5</v>
      </c>
      <c r="S70">
        <v>6.455097265205767E-3</v>
      </c>
    </row>
    <row r="71" spans="1:19" x14ac:dyDescent="0.25">
      <c r="A71" s="2">
        <v>38625</v>
      </c>
      <c r="B71">
        <v>-6.6666666666666666E-2</v>
      </c>
      <c r="C71">
        <v>6.6666666666666666E-2</v>
      </c>
      <c r="D71">
        <v>6.6666666666666666E-2</v>
      </c>
      <c r="E71">
        <v>6.6666666666666666E-2</v>
      </c>
      <c r="F71">
        <v>6.6666666666666666E-2</v>
      </c>
      <c r="G71">
        <v>6.6666666666666666E-2</v>
      </c>
      <c r="H71">
        <v>0</v>
      </c>
      <c r="I71">
        <v>-0.2</v>
      </c>
      <c r="J71">
        <v>6.6666666666666666E-2</v>
      </c>
      <c r="K71">
        <v>0</v>
      </c>
      <c r="L71">
        <v>0</v>
      </c>
      <c r="M71">
        <v>-6.6666666666666666E-2</v>
      </c>
      <c r="N71">
        <v>0</v>
      </c>
      <c r="R71">
        <v>1.308687647437501E-3</v>
      </c>
      <c r="S71">
        <v>-1.4414661100573989E-3</v>
      </c>
    </row>
    <row r="72" spans="1:19" x14ac:dyDescent="0.25">
      <c r="A72" s="2">
        <v>38656</v>
      </c>
      <c r="B72">
        <v>0.2</v>
      </c>
      <c r="C72">
        <v>-6.6666666666666666E-2</v>
      </c>
      <c r="D72">
        <v>6.6666666666666666E-2</v>
      </c>
      <c r="E72">
        <v>6.6666666666666666E-2</v>
      </c>
      <c r="F72">
        <v>-6.6666666666666666E-2</v>
      </c>
      <c r="G72">
        <v>6.6666666666666666E-2</v>
      </c>
      <c r="H72">
        <v>0</v>
      </c>
      <c r="I72">
        <v>-0.2</v>
      </c>
      <c r="J72">
        <v>6.6666666666666666E-2</v>
      </c>
      <c r="K72">
        <v>0</v>
      </c>
      <c r="L72">
        <v>0</v>
      </c>
      <c r="M72">
        <v>-6.6666666666666666E-2</v>
      </c>
      <c r="N72">
        <v>0</v>
      </c>
      <c r="R72">
        <v>-3.8893174759197179E-3</v>
      </c>
      <c r="S72">
        <v>-8.3687592608841996E-3</v>
      </c>
    </row>
    <row r="73" spans="1:19" x14ac:dyDescent="0.25">
      <c r="A73" s="2">
        <v>38686</v>
      </c>
      <c r="B73">
        <v>-6.6666666666666666E-2</v>
      </c>
      <c r="C73">
        <v>6.6666666666666666E-2</v>
      </c>
      <c r="D73">
        <v>6.6666666666666666E-2</v>
      </c>
      <c r="E73">
        <v>6.6666666666666666E-2</v>
      </c>
      <c r="F73">
        <v>6.6666666666666666E-2</v>
      </c>
      <c r="G73">
        <v>6.6666666666666666E-2</v>
      </c>
      <c r="H73">
        <v>0</v>
      </c>
      <c r="I73">
        <v>-0.2</v>
      </c>
      <c r="J73">
        <v>6.6666666666666666E-2</v>
      </c>
      <c r="K73">
        <v>0</v>
      </c>
      <c r="L73">
        <v>0</v>
      </c>
      <c r="M73">
        <v>-6.6666666666666666E-2</v>
      </c>
      <c r="N73">
        <v>0</v>
      </c>
      <c r="R73">
        <v>-3.360773603108197E-4</v>
      </c>
      <c r="S73">
        <v>1.0208717864630399E-3</v>
      </c>
    </row>
    <row r="74" spans="1:19" x14ac:dyDescent="0.25">
      <c r="A74" s="2">
        <v>38716</v>
      </c>
      <c r="B74">
        <v>6.6666666666666666E-2</v>
      </c>
      <c r="C74">
        <v>-6.6666666666666666E-2</v>
      </c>
      <c r="D74">
        <v>-6.6666666666666666E-2</v>
      </c>
      <c r="E74">
        <v>6.6666666666666666E-2</v>
      </c>
      <c r="F74">
        <v>6.6666666666666666E-2</v>
      </c>
      <c r="G74">
        <v>6.6666666666666666E-2</v>
      </c>
      <c r="H74">
        <v>0</v>
      </c>
      <c r="I74">
        <v>-6.6666666666666666E-2</v>
      </c>
      <c r="J74">
        <v>6.6666666666666666E-2</v>
      </c>
      <c r="K74">
        <v>0</v>
      </c>
      <c r="L74">
        <v>0</v>
      </c>
      <c r="M74">
        <v>-6.6666666666666666E-2</v>
      </c>
      <c r="N74">
        <v>0</v>
      </c>
      <c r="R74">
        <v>1.1092362935359349E-3</v>
      </c>
      <c r="S74">
        <v>9.6240089548954941E-3</v>
      </c>
    </row>
    <row r="75" spans="1:19" x14ac:dyDescent="0.25">
      <c r="A75" s="2">
        <v>38748</v>
      </c>
      <c r="B75">
        <v>-6.6666666666666666E-2</v>
      </c>
      <c r="C75">
        <v>6.6666666666666666E-2</v>
      </c>
      <c r="D75">
        <v>6.6666666666666666E-2</v>
      </c>
      <c r="E75">
        <v>-6.6666666666666666E-2</v>
      </c>
      <c r="F75">
        <v>6.6666666666666666E-2</v>
      </c>
      <c r="G75">
        <v>6.6666666666666666E-2</v>
      </c>
      <c r="H75">
        <v>0</v>
      </c>
      <c r="I75">
        <v>-6.6666666666666666E-2</v>
      </c>
      <c r="J75">
        <v>6.6666666666666666E-2</v>
      </c>
      <c r="K75">
        <v>-0.1333333333333333</v>
      </c>
      <c r="L75">
        <v>0</v>
      </c>
      <c r="M75">
        <v>-6.6666666666666666E-2</v>
      </c>
      <c r="N75">
        <v>0</v>
      </c>
      <c r="R75">
        <v>1.7977551506265981E-4</v>
      </c>
      <c r="S75">
        <v>-4.5574463498763438E-3</v>
      </c>
    </row>
    <row r="76" spans="1:19" x14ac:dyDescent="0.25">
      <c r="A76" s="2">
        <v>38776</v>
      </c>
      <c r="B76">
        <v>6.6666666666666666E-2</v>
      </c>
      <c r="C76">
        <v>6.6666666666666666E-2</v>
      </c>
      <c r="D76">
        <v>-6.6666666666666666E-2</v>
      </c>
      <c r="E76">
        <v>-6.6666666666666666E-2</v>
      </c>
      <c r="F76">
        <v>6.6666666666666666E-2</v>
      </c>
      <c r="G76">
        <v>6.6666666666666666E-2</v>
      </c>
      <c r="H76">
        <v>0</v>
      </c>
      <c r="I76">
        <v>-6.6666666666666666E-2</v>
      </c>
      <c r="J76">
        <v>6.6666666666666666E-2</v>
      </c>
      <c r="K76">
        <v>-0.1333333333333333</v>
      </c>
      <c r="L76">
        <v>0</v>
      </c>
      <c r="M76">
        <v>-6.6666666666666666E-2</v>
      </c>
      <c r="N76">
        <v>0</v>
      </c>
      <c r="R76">
        <v>-5.8882107300407924E-4</v>
      </c>
      <c r="S76">
        <v>8.5286343381982819E-4</v>
      </c>
    </row>
    <row r="77" spans="1:19" x14ac:dyDescent="0.25">
      <c r="A77" s="2">
        <v>38807</v>
      </c>
      <c r="B77">
        <v>-6.6666666666666666E-2</v>
      </c>
      <c r="C77">
        <v>-6.6666666666666666E-2</v>
      </c>
      <c r="D77">
        <v>6.6666666666666666E-2</v>
      </c>
      <c r="E77">
        <v>6.6666666666666666E-2</v>
      </c>
      <c r="F77">
        <v>6.6666666666666666E-2</v>
      </c>
      <c r="G77">
        <v>6.6666666666666666E-2</v>
      </c>
      <c r="H77">
        <v>0</v>
      </c>
      <c r="I77">
        <v>-6.6666666666666666E-2</v>
      </c>
      <c r="J77">
        <v>6.6666666666666666E-2</v>
      </c>
      <c r="K77">
        <v>-0.1333333333333333</v>
      </c>
      <c r="L77">
        <v>0</v>
      </c>
      <c r="M77">
        <v>-6.6666666666666666E-2</v>
      </c>
      <c r="N77">
        <v>0</v>
      </c>
      <c r="R77">
        <v>-1.38626705817834E-3</v>
      </c>
      <c r="S77">
        <v>-1.23554180112821E-2</v>
      </c>
    </row>
    <row r="78" spans="1:19" x14ac:dyDescent="0.25">
      <c r="A78" s="2">
        <v>38835</v>
      </c>
      <c r="B78">
        <v>-6.6666666666666666E-2</v>
      </c>
      <c r="C78">
        <v>6.6666666666666666E-2</v>
      </c>
      <c r="D78">
        <v>6.6666666666666666E-2</v>
      </c>
      <c r="E78">
        <v>-6.6666666666666666E-2</v>
      </c>
      <c r="F78">
        <v>6.6666666666666666E-2</v>
      </c>
      <c r="G78">
        <v>6.6666666666666666E-2</v>
      </c>
      <c r="H78">
        <v>0</v>
      </c>
      <c r="I78">
        <v>-6.6666666666666666E-2</v>
      </c>
      <c r="J78">
        <v>6.6666666666666666E-2</v>
      </c>
      <c r="K78">
        <v>-0.1333333333333333</v>
      </c>
      <c r="L78">
        <v>0</v>
      </c>
      <c r="M78">
        <v>-6.6666666666666666E-2</v>
      </c>
      <c r="N78">
        <v>0</v>
      </c>
      <c r="R78">
        <v>-1.4623294779707661E-3</v>
      </c>
      <c r="S78">
        <v>-8.1104514886361223E-3</v>
      </c>
    </row>
    <row r="79" spans="1:19" x14ac:dyDescent="0.25">
      <c r="A79" s="2">
        <v>38868</v>
      </c>
      <c r="B79">
        <v>6.6666666666666666E-2</v>
      </c>
      <c r="C79">
        <v>-0.2</v>
      </c>
      <c r="D79">
        <v>6.6666666666666666E-2</v>
      </c>
      <c r="E79">
        <v>-6.6666666666666666E-2</v>
      </c>
      <c r="F79">
        <v>6.6666666666666666E-2</v>
      </c>
      <c r="G79">
        <v>6.6666666666666666E-2</v>
      </c>
      <c r="H79">
        <v>0</v>
      </c>
      <c r="I79">
        <v>-6.6666666666666666E-2</v>
      </c>
      <c r="J79">
        <v>6.6666666666666666E-2</v>
      </c>
      <c r="K79">
        <v>-0.1333333333333333</v>
      </c>
      <c r="L79">
        <v>0</v>
      </c>
      <c r="M79">
        <v>6.6666666666666666E-2</v>
      </c>
      <c r="N79">
        <v>0</v>
      </c>
      <c r="R79">
        <v>7.4691022846235335E-4</v>
      </c>
      <c r="S79">
        <v>4.1842654395966537E-3</v>
      </c>
    </row>
    <row r="80" spans="1:19" x14ac:dyDescent="0.25">
      <c r="A80" s="2">
        <v>38898</v>
      </c>
      <c r="B80">
        <v>6.6666666666666666E-2</v>
      </c>
      <c r="C80">
        <v>-0.2</v>
      </c>
      <c r="D80">
        <v>6.6666666666666666E-2</v>
      </c>
      <c r="E80">
        <v>-6.6666666666666666E-2</v>
      </c>
      <c r="F80">
        <v>6.6666666666666666E-2</v>
      </c>
      <c r="G80">
        <v>6.6666666666666666E-2</v>
      </c>
      <c r="H80">
        <v>0</v>
      </c>
      <c r="I80">
        <v>-6.6666666666666666E-2</v>
      </c>
      <c r="J80">
        <v>6.6666666666666666E-2</v>
      </c>
      <c r="K80">
        <v>-0.1333333333333333</v>
      </c>
      <c r="L80">
        <v>0</v>
      </c>
      <c r="M80">
        <v>6.6666666666666666E-2</v>
      </c>
      <c r="N80">
        <v>0</v>
      </c>
      <c r="R80">
        <v>-1.213373843230755E-3</v>
      </c>
      <c r="S80">
        <v>-3.3692571203196718E-3</v>
      </c>
    </row>
    <row r="81" spans="1:19" x14ac:dyDescent="0.25">
      <c r="A81" s="2">
        <v>38929</v>
      </c>
      <c r="B81">
        <v>6.6666666666666666E-2</v>
      </c>
      <c r="C81">
        <v>-0.2</v>
      </c>
      <c r="D81">
        <v>6.6666666666666666E-2</v>
      </c>
      <c r="E81">
        <v>-6.6666666666666666E-2</v>
      </c>
      <c r="F81">
        <v>6.6666666666666666E-2</v>
      </c>
      <c r="G81">
        <v>6.6666666666666666E-2</v>
      </c>
      <c r="H81">
        <v>0</v>
      </c>
      <c r="I81">
        <v>-6.6666666666666666E-2</v>
      </c>
      <c r="J81">
        <v>6.6666666666666666E-2</v>
      </c>
      <c r="K81">
        <v>-0.1333333333333333</v>
      </c>
      <c r="L81">
        <v>0</v>
      </c>
      <c r="M81">
        <v>6.6666666666666666E-2</v>
      </c>
      <c r="N81">
        <v>0</v>
      </c>
      <c r="R81">
        <v>-1.4741440630016221E-3</v>
      </c>
      <c r="S81">
        <v>8.102493595783352E-3</v>
      </c>
    </row>
    <row r="82" spans="1:19" x14ac:dyDescent="0.25">
      <c r="A82" s="2">
        <v>38960</v>
      </c>
      <c r="B82">
        <v>6.6666666666666666E-2</v>
      </c>
      <c r="C82">
        <v>-6.6666666666666666E-2</v>
      </c>
      <c r="D82">
        <v>-6.6666666666666666E-2</v>
      </c>
      <c r="E82">
        <v>-6.6666666666666666E-2</v>
      </c>
      <c r="F82">
        <v>6.6666666666666666E-2</v>
      </c>
      <c r="G82">
        <v>6.6666666666666666E-2</v>
      </c>
      <c r="H82">
        <v>0</v>
      </c>
      <c r="I82">
        <v>-6.6666666666666666E-2</v>
      </c>
      <c r="J82">
        <v>6.6666666666666666E-2</v>
      </c>
      <c r="K82">
        <v>-0.1333333333333333</v>
      </c>
      <c r="L82">
        <v>0</v>
      </c>
      <c r="M82">
        <v>6.6666666666666666E-2</v>
      </c>
      <c r="N82">
        <v>0</v>
      </c>
      <c r="R82">
        <v>-1.397748334861238E-3</v>
      </c>
      <c r="S82">
        <v>1.1544613732575921E-2</v>
      </c>
    </row>
    <row r="83" spans="1:19" x14ac:dyDescent="0.25">
      <c r="A83" s="2">
        <v>38989</v>
      </c>
      <c r="B83">
        <v>-6.6666666666666666E-2</v>
      </c>
      <c r="C83">
        <v>-0.2</v>
      </c>
      <c r="D83">
        <v>-0.2</v>
      </c>
      <c r="E83">
        <v>-6.6666666666666666E-2</v>
      </c>
      <c r="F83">
        <v>6.6666666666666666E-2</v>
      </c>
      <c r="G83">
        <v>6.6666666666666666E-2</v>
      </c>
      <c r="H83">
        <v>0</v>
      </c>
      <c r="I83">
        <v>-6.6666666666666666E-2</v>
      </c>
      <c r="J83">
        <v>0.2</v>
      </c>
      <c r="K83">
        <v>0</v>
      </c>
      <c r="L83">
        <v>0</v>
      </c>
      <c r="M83">
        <v>0.2</v>
      </c>
      <c r="N83">
        <v>0</v>
      </c>
      <c r="R83">
        <v>-4.3195607752912748E-4</v>
      </c>
      <c r="S83">
        <v>6.8407846509107358E-3</v>
      </c>
    </row>
    <row r="84" spans="1:19" x14ac:dyDescent="0.25">
      <c r="A84" s="2">
        <v>39021</v>
      </c>
      <c r="B84">
        <v>-6.6666666666666666E-2</v>
      </c>
      <c r="C84">
        <v>0.2</v>
      </c>
      <c r="D84">
        <v>-0.2</v>
      </c>
      <c r="E84">
        <v>-6.6666666666666666E-2</v>
      </c>
      <c r="F84">
        <v>-6.6666666666666666E-2</v>
      </c>
      <c r="G84">
        <v>6.6666666666666666E-2</v>
      </c>
      <c r="H84">
        <v>0</v>
      </c>
      <c r="I84">
        <v>-6.6666666666666666E-2</v>
      </c>
      <c r="J84">
        <v>6.6666666666666666E-2</v>
      </c>
      <c r="K84">
        <v>0</v>
      </c>
      <c r="L84">
        <v>0</v>
      </c>
      <c r="M84">
        <v>6.6666666666666666E-2</v>
      </c>
      <c r="N84">
        <v>0</v>
      </c>
      <c r="R84">
        <v>-9.925806376082833E-4</v>
      </c>
      <c r="S84">
        <v>1.529313800143643E-3</v>
      </c>
    </row>
    <row r="85" spans="1:19" x14ac:dyDescent="0.25">
      <c r="A85" s="2">
        <v>39051</v>
      </c>
      <c r="B85">
        <v>-6.6666666666666666E-2</v>
      </c>
      <c r="C85">
        <v>-6.6666666666666666E-2</v>
      </c>
      <c r="D85">
        <v>-6.6666666666666666E-2</v>
      </c>
      <c r="E85">
        <v>6.6666666666666666E-2</v>
      </c>
      <c r="F85">
        <v>-6.6666666666666666E-2</v>
      </c>
      <c r="G85">
        <v>6.6666666666666666E-2</v>
      </c>
      <c r="H85">
        <v>0</v>
      </c>
      <c r="I85">
        <v>-6.6666666666666666E-2</v>
      </c>
      <c r="J85">
        <v>6.6666666666666666E-2</v>
      </c>
      <c r="K85">
        <v>0</v>
      </c>
      <c r="L85">
        <v>0</v>
      </c>
      <c r="M85">
        <v>6.6666666666666666E-2</v>
      </c>
      <c r="N85">
        <v>0</v>
      </c>
      <c r="R85">
        <v>1.9227496532424251E-4</v>
      </c>
      <c r="S85">
        <v>6.0952826056723062E-3</v>
      </c>
    </row>
    <row r="86" spans="1:19" x14ac:dyDescent="0.25">
      <c r="A86" s="2">
        <v>39080</v>
      </c>
      <c r="B86">
        <v>6.6666666666666666E-2</v>
      </c>
      <c r="C86">
        <v>6.6666666666666666E-2</v>
      </c>
      <c r="D86">
        <v>-0.2</v>
      </c>
      <c r="E86">
        <v>6.6666666666666666E-2</v>
      </c>
      <c r="F86">
        <v>-6.6666666666666666E-2</v>
      </c>
      <c r="G86">
        <v>6.6666666666666666E-2</v>
      </c>
      <c r="H86">
        <v>0</v>
      </c>
      <c r="I86">
        <v>-6.6666666666666666E-2</v>
      </c>
      <c r="J86">
        <v>6.6666666666666666E-2</v>
      </c>
      <c r="K86">
        <v>-6.6666666666666666E-2</v>
      </c>
      <c r="L86">
        <v>0</v>
      </c>
      <c r="M86">
        <v>6.6666666666666666E-2</v>
      </c>
      <c r="N86">
        <v>0</v>
      </c>
      <c r="R86">
        <v>1.199957737679506E-3</v>
      </c>
      <c r="S86">
        <v>-6.9735474521798544E-3</v>
      </c>
    </row>
    <row r="87" spans="1:19" x14ac:dyDescent="0.25">
      <c r="A87" s="2">
        <v>39113</v>
      </c>
      <c r="B87">
        <v>-6.6666666666666666E-2</v>
      </c>
      <c r="C87">
        <v>6.6666666666666666E-2</v>
      </c>
      <c r="D87">
        <v>-6.6666666666666666E-2</v>
      </c>
      <c r="E87">
        <v>6.6666666666666666E-2</v>
      </c>
      <c r="F87">
        <v>-0.2</v>
      </c>
      <c r="G87">
        <v>6.6666666666666666E-2</v>
      </c>
      <c r="H87">
        <v>0</v>
      </c>
      <c r="I87">
        <v>-6.6666666666666666E-2</v>
      </c>
      <c r="J87">
        <v>0.2</v>
      </c>
      <c r="K87">
        <v>-6.6666666666666666E-2</v>
      </c>
      <c r="L87">
        <v>0</v>
      </c>
      <c r="M87">
        <v>6.6666666666666666E-2</v>
      </c>
      <c r="N87">
        <v>0</v>
      </c>
      <c r="R87">
        <v>2.280389050179488E-3</v>
      </c>
      <c r="S87">
        <v>-2.5637557771090789E-3</v>
      </c>
    </row>
    <row r="88" spans="1:19" x14ac:dyDescent="0.25">
      <c r="A88" s="2">
        <v>39141</v>
      </c>
      <c r="B88">
        <v>0.2</v>
      </c>
      <c r="C88">
        <v>6.6666666666666666E-2</v>
      </c>
      <c r="D88">
        <v>-0.2</v>
      </c>
      <c r="E88">
        <v>-6.6666666666666666E-2</v>
      </c>
      <c r="F88">
        <v>-0.2</v>
      </c>
      <c r="G88">
        <v>6.6666666666666666E-2</v>
      </c>
      <c r="H88">
        <v>0</v>
      </c>
      <c r="I88">
        <v>-6.6666666666666666E-2</v>
      </c>
      <c r="J88">
        <v>0.2</v>
      </c>
      <c r="K88">
        <v>-6.6666666666666666E-2</v>
      </c>
      <c r="L88">
        <v>0</v>
      </c>
      <c r="M88">
        <v>6.6666666666666666E-2</v>
      </c>
      <c r="N88">
        <v>0</v>
      </c>
      <c r="R88">
        <v>-3.8826238721612208E-3</v>
      </c>
      <c r="S88">
        <v>8.6913412992761039E-3</v>
      </c>
    </row>
    <row r="89" spans="1:19" x14ac:dyDescent="0.25">
      <c r="A89" s="2">
        <v>39171</v>
      </c>
      <c r="B89">
        <v>6.6666666666666666E-2</v>
      </c>
      <c r="C89">
        <v>6.6666666666666666E-2</v>
      </c>
      <c r="D89">
        <v>-0.2</v>
      </c>
      <c r="E89">
        <v>6.6666666666666666E-2</v>
      </c>
      <c r="F89">
        <v>-0.2</v>
      </c>
      <c r="G89">
        <v>6.6666666666666666E-2</v>
      </c>
      <c r="H89">
        <v>0</v>
      </c>
      <c r="I89">
        <v>-6.6666666666666666E-2</v>
      </c>
      <c r="J89">
        <v>6.6666666666666666E-2</v>
      </c>
      <c r="K89">
        <v>-6.6666666666666666E-2</v>
      </c>
      <c r="L89">
        <v>0</v>
      </c>
      <c r="M89">
        <v>0.2</v>
      </c>
      <c r="N89">
        <v>0</v>
      </c>
      <c r="R89">
        <v>4.3999198718115869E-3</v>
      </c>
      <c r="S89">
        <v>-7.444308149987533E-4</v>
      </c>
    </row>
    <row r="90" spans="1:19" x14ac:dyDescent="0.25">
      <c r="A90" s="2">
        <v>39202</v>
      </c>
      <c r="B90">
        <v>-6.6666666666666666E-2</v>
      </c>
      <c r="C90">
        <v>6.6666666666666666E-2</v>
      </c>
      <c r="D90">
        <v>-0.2</v>
      </c>
      <c r="E90">
        <v>6.6666666666666666E-2</v>
      </c>
      <c r="F90">
        <v>-0.2</v>
      </c>
      <c r="G90">
        <v>6.6666666666666666E-2</v>
      </c>
      <c r="H90">
        <v>0</v>
      </c>
      <c r="I90">
        <v>-6.6666666666666666E-2</v>
      </c>
      <c r="J90">
        <v>0.2</v>
      </c>
      <c r="K90">
        <v>-6.6666666666666666E-2</v>
      </c>
      <c r="L90">
        <v>0</v>
      </c>
      <c r="M90">
        <v>0.2</v>
      </c>
      <c r="N90">
        <v>0</v>
      </c>
      <c r="R90">
        <v>2.6598002542596042E-3</v>
      </c>
      <c r="S90">
        <v>2.7660570433112991E-3</v>
      </c>
    </row>
    <row r="91" spans="1:19" x14ac:dyDescent="0.25">
      <c r="A91" s="2">
        <v>39233</v>
      </c>
      <c r="B91">
        <v>-6.6666666666666666E-2</v>
      </c>
      <c r="C91">
        <v>6.6666666666666666E-2</v>
      </c>
      <c r="D91">
        <v>-0.2</v>
      </c>
      <c r="E91">
        <v>6.6666666666666666E-2</v>
      </c>
      <c r="F91">
        <v>-0.2</v>
      </c>
      <c r="G91">
        <v>6.6666666666666666E-2</v>
      </c>
      <c r="H91">
        <v>0</v>
      </c>
      <c r="I91">
        <v>-6.6666666666666666E-2</v>
      </c>
      <c r="J91">
        <v>0.2</v>
      </c>
      <c r="K91">
        <v>-6.6666666666666666E-2</v>
      </c>
      <c r="L91">
        <v>0</v>
      </c>
      <c r="M91">
        <v>0.2</v>
      </c>
      <c r="N91">
        <v>0</v>
      </c>
      <c r="R91">
        <v>2.8009782927402118E-4</v>
      </c>
      <c r="S91">
        <v>-9.2733970199144009E-3</v>
      </c>
    </row>
    <row r="92" spans="1:19" x14ac:dyDescent="0.25">
      <c r="A92" s="2">
        <v>39262</v>
      </c>
      <c r="B92">
        <v>-6.6666666666666666E-2</v>
      </c>
      <c r="C92">
        <v>6.6666666666666666E-2</v>
      </c>
      <c r="D92">
        <v>-0.2</v>
      </c>
      <c r="E92">
        <v>6.6666666666666666E-2</v>
      </c>
      <c r="F92">
        <v>-0.2</v>
      </c>
      <c r="G92">
        <v>6.6666666666666666E-2</v>
      </c>
      <c r="H92">
        <v>0</v>
      </c>
      <c r="I92">
        <v>-6.6666666666666666E-2</v>
      </c>
      <c r="J92">
        <v>0.2</v>
      </c>
      <c r="K92">
        <v>-6.6666666666666666E-2</v>
      </c>
      <c r="L92">
        <v>0</v>
      </c>
      <c r="M92">
        <v>0.2</v>
      </c>
      <c r="N92">
        <v>0</v>
      </c>
      <c r="R92">
        <v>2.406142971621443E-3</v>
      </c>
      <c r="S92">
        <v>-3.722331968645813E-3</v>
      </c>
    </row>
    <row r="93" spans="1:19" x14ac:dyDescent="0.25">
      <c r="A93" s="2">
        <v>39294</v>
      </c>
      <c r="B93">
        <v>-6.6666666666666666E-2</v>
      </c>
      <c r="C93">
        <v>-6.6666666666666666E-2</v>
      </c>
      <c r="D93">
        <v>-6.6666666666666666E-2</v>
      </c>
      <c r="E93">
        <v>6.6666666666666666E-2</v>
      </c>
      <c r="F93">
        <v>-0.2</v>
      </c>
      <c r="G93">
        <v>6.6666666666666666E-2</v>
      </c>
      <c r="H93">
        <v>0</v>
      </c>
      <c r="I93">
        <v>-6.6666666666666666E-2</v>
      </c>
      <c r="J93">
        <v>0.2</v>
      </c>
      <c r="K93">
        <v>-6.6666666666666666E-2</v>
      </c>
      <c r="L93">
        <v>0</v>
      </c>
      <c r="M93">
        <v>0.2</v>
      </c>
      <c r="N93">
        <v>0</v>
      </c>
      <c r="R93">
        <v>-7.8638466795864399E-3</v>
      </c>
      <c r="S93">
        <v>7.940491270580852E-3</v>
      </c>
    </row>
    <row r="94" spans="1:19" x14ac:dyDescent="0.25">
      <c r="A94" s="2">
        <v>39325</v>
      </c>
      <c r="B94">
        <v>0.2</v>
      </c>
      <c r="C94">
        <v>-6.6666666666666666E-2</v>
      </c>
      <c r="D94">
        <v>-0.2</v>
      </c>
      <c r="E94">
        <v>-6.6666666666666666E-2</v>
      </c>
      <c r="F94">
        <v>-0.2</v>
      </c>
      <c r="G94">
        <v>6.6666666666666666E-2</v>
      </c>
      <c r="H94">
        <v>0</v>
      </c>
      <c r="I94">
        <v>-6.6666666666666666E-2</v>
      </c>
      <c r="J94">
        <v>0.2</v>
      </c>
      <c r="K94">
        <v>-6.6666666666666666E-2</v>
      </c>
      <c r="L94">
        <v>0</v>
      </c>
      <c r="M94">
        <v>0.2</v>
      </c>
      <c r="N94">
        <v>0</v>
      </c>
      <c r="R94">
        <v>-2.08759606638793E-3</v>
      </c>
      <c r="S94">
        <v>9.5884571317499841E-3</v>
      </c>
    </row>
    <row r="95" spans="1:19" x14ac:dyDescent="0.25">
      <c r="A95" s="2">
        <v>39353</v>
      </c>
      <c r="B95">
        <v>6.6666666666666666E-2</v>
      </c>
      <c r="C95">
        <v>-6.6666666666666666E-2</v>
      </c>
      <c r="D95">
        <v>-0.2</v>
      </c>
      <c r="E95">
        <v>-6.6666666666666666E-2</v>
      </c>
      <c r="F95">
        <v>-6.6666666666666666E-2</v>
      </c>
      <c r="G95">
        <v>6.6666666666666666E-2</v>
      </c>
      <c r="H95">
        <v>0</v>
      </c>
      <c r="I95">
        <v>-6.6666666666666666E-2</v>
      </c>
      <c r="J95">
        <v>0.2</v>
      </c>
      <c r="K95">
        <v>-6.6666666666666666E-2</v>
      </c>
      <c r="L95">
        <v>0</v>
      </c>
      <c r="M95">
        <v>0.2</v>
      </c>
      <c r="N95">
        <v>0</v>
      </c>
      <c r="R95">
        <v>2.7074252489513641E-3</v>
      </c>
      <c r="S95">
        <v>3.2156407199721059E-3</v>
      </c>
    </row>
    <row r="96" spans="1:19" x14ac:dyDescent="0.25">
      <c r="A96" s="2">
        <v>39386</v>
      </c>
      <c r="B96">
        <v>-6.6666666666666666E-2</v>
      </c>
      <c r="C96">
        <v>-6.6666666666666666E-2</v>
      </c>
      <c r="D96">
        <v>-6.6666666666666666E-2</v>
      </c>
      <c r="E96">
        <v>6.6666666666666666E-2</v>
      </c>
      <c r="F96">
        <v>-0.2</v>
      </c>
      <c r="G96">
        <v>6.6666666666666666E-2</v>
      </c>
      <c r="H96">
        <v>0</v>
      </c>
      <c r="I96">
        <v>-6.6666666666666666E-2</v>
      </c>
      <c r="J96">
        <v>0.2</v>
      </c>
      <c r="K96">
        <v>-6.6666666666666666E-2</v>
      </c>
      <c r="L96">
        <v>0</v>
      </c>
      <c r="M96">
        <v>0.2</v>
      </c>
      <c r="N96">
        <v>0</v>
      </c>
      <c r="R96">
        <v>-2.6471315706193621E-3</v>
      </c>
      <c r="S96">
        <v>3.214558020917154E-3</v>
      </c>
    </row>
    <row r="97" spans="1:19" x14ac:dyDescent="0.25">
      <c r="A97" s="2">
        <v>39416</v>
      </c>
      <c r="B97">
        <v>-6.6666666666666666E-2</v>
      </c>
      <c r="C97">
        <v>-6.6666666666666666E-2</v>
      </c>
      <c r="D97">
        <v>-6.6666666666666666E-2</v>
      </c>
      <c r="E97">
        <v>-6.6666666666666666E-2</v>
      </c>
      <c r="F97">
        <v>-6.6666666666666666E-2</v>
      </c>
      <c r="G97">
        <v>6.6666666666666666E-2</v>
      </c>
      <c r="H97">
        <v>0</v>
      </c>
      <c r="I97">
        <v>-6.6666666666666666E-2</v>
      </c>
      <c r="J97">
        <v>0.2</v>
      </c>
      <c r="K97">
        <v>-6.6666666666666666E-2</v>
      </c>
      <c r="L97">
        <v>0</v>
      </c>
      <c r="M97">
        <v>0.2</v>
      </c>
      <c r="N97">
        <v>0</v>
      </c>
      <c r="R97">
        <v>-2.8644512689971701E-3</v>
      </c>
      <c r="S97">
        <v>9.3929901477586061E-3</v>
      </c>
    </row>
    <row r="98" spans="1:19" x14ac:dyDescent="0.25">
      <c r="A98" s="2">
        <v>39447</v>
      </c>
      <c r="B98">
        <v>-6.6666666666666666E-2</v>
      </c>
      <c r="C98">
        <v>6.6666666666666666E-2</v>
      </c>
      <c r="D98">
        <v>-0.2</v>
      </c>
      <c r="E98">
        <v>6.6666666666666666E-2</v>
      </c>
      <c r="F98">
        <v>-6.6666666666666666E-2</v>
      </c>
      <c r="G98">
        <v>-6.6666666666666666E-2</v>
      </c>
      <c r="H98">
        <v>0</v>
      </c>
      <c r="I98">
        <v>-6.6666666666666666E-2</v>
      </c>
      <c r="J98">
        <v>0.2</v>
      </c>
      <c r="K98">
        <v>-6.6666666666666666E-2</v>
      </c>
      <c r="L98">
        <v>0</v>
      </c>
      <c r="M98">
        <v>0.2</v>
      </c>
      <c r="N98">
        <v>0</v>
      </c>
      <c r="R98">
        <v>1.451654911313553E-3</v>
      </c>
      <c r="S98">
        <v>8.784259128439576E-4</v>
      </c>
    </row>
    <row r="99" spans="1:19" x14ac:dyDescent="0.25">
      <c r="A99" s="2">
        <v>39478</v>
      </c>
      <c r="B99">
        <v>-6.6666666666666666E-2</v>
      </c>
      <c r="C99">
        <v>-6.6666666666666666E-2</v>
      </c>
      <c r="D99">
        <v>-0.2</v>
      </c>
      <c r="E99">
        <v>-6.6666666666666666E-2</v>
      </c>
      <c r="F99">
        <v>-6.6666666666666666E-2</v>
      </c>
      <c r="G99">
        <v>6.6666666666666666E-2</v>
      </c>
      <c r="H99">
        <v>0</v>
      </c>
      <c r="I99">
        <v>-6.6666666666666666E-2</v>
      </c>
      <c r="J99">
        <v>0.2</v>
      </c>
      <c r="K99">
        <v>6.6666666666666666E-2</v>
      </c>
      <c r="L99">
        <v>0</v>
      </c>
      <c r="M99">
        <v>0.2</v>
      </c>
      <c r="N99">
        <v>0</v>
      </c>
      <c r="R99">
        <v>-2.0978495233046372E-3</v>
      </c>
      <c r="S99">
        <v>1.703241376917387E-2</v>
      </c>
    </row>
    <row r="100" spans="1:19" x14ac:dyDescent="0.25">
      <c r="A100" s="2">
        <v>39507</v>
      </c>
      <c r="B100">
        <v>6.6666666666666666E-2</v>
      </c>
      <c r="C100">
        <v>6.6666666666666666E-2</v>
      </c>
      <c r="D100">
        <v>-0.2</v>
      </c>
      <c r="E100">
        <v>6.6666666666666666E-2</v>
      </c>
      <c r="F100">
        <v>-6.6666666666666666E-2</v>
      </c>
      <c r="G100">
        <v>6.6666666666666666E-2</v>
      </c>
      <c r="H100">
        <v>0</v>
      </c>
      <c r="I100">
        <v>-0.2</v>
      </c>
      <c r="J100">
        <v>6.6666666666666666E-2</v>
      </c>
      <c r="K100">
        <v>6.6666666666666666E-2</v>
      </c>
      <c r="L100">
        <v>0</v>
      </c>
      <c r="M100">
        <v>6.6666666666666666E-2</v>
      </c>
      <c r="N100">
        <v>0</v>
      </c>
      <c r="R100">
        <v>1.120414523270874E-3</v>
      </c>
      <c r="S100">
        <v>4.0914342672951683E-3</v>
      </c>
    </row>
    <row r="101" spans="1:19" x14ac:dyDescent="0.25">
      <c r="A101" s="2">
        <v>39538</v>
      </c>
      <c r="B101">
        <v>6.6666666666666666E-2</v>
      </c>
      <c r="C101">
        <v>6.6666666666666666E-2</v>
      </c>
      <c r="D101">
        <v>-0.2</v>
      </c>
      <c r="E101">
        <v>6.6666666666666666E-2</v>
      </c>
      <c r="F101">
        <v>-6.6666666666666666E-2</v>
      </c>
      <c r="G101">
        <v>6.6666666666666666E-2</v>
      </c>
      <c r="H101">
        <v>0</v>
      </c>
      <c r="I101">
        <v>-0.2</v>
      </c>
      <c r="J101">
        <v>6.6666666666666666E-2</v>
      </c>
      <c r="K101">
        <v>6.6666666666666666E-2</v>
      </c>
      <c r="L101">
        <v>0</v>
      </c>
      <c r="M101">
        <v>6.6666666666666666E-2</v>
      </c>
      <c r="N101">
        <v>0</v>
      </c>
      <c r="R101">
        <v>-2.7583413709378231E-3</v>
      </c>
      <c r="S101">
        <v>-7.6664438339691309E-5</v>
      </c>
    </row>
    <row r="102" spans="1:19" x14ac:dyDescent="0.25">
      <c r="A102" s="2">
        <v>39568</v>
      </c>
      <c r="B102">
        <v>6.6666666666666666E-2</v>
      </c>
      <c r="C102">
        <v>-6.6666666666666666E-2</v>
      </c>
      <c r="D102">
        <v>-0.2</v>
      </c>
      <c r="E102">
        <v>6.6666666666666666E-2</v>
      </c>
      <c r="F102">
        <v>-6.6666666666666666E-2</v>
      </c>
      <c r="G102">
        <v>6.6666666666666666E-2</v>
      </c>
      <c r="H102">
        <v>0</v>
      </c>
      <c r="I102">
        <v>-6.6666666666666666E-2</v>
      </c>
      <c r="J102">
        <v>6.6666666666666666E-2</v>
      </c>
      <c r="K102">
        <v>6.6666666666666666E-2</v>
      </c>
      <c r="L102">
        <v>0</v>
      </c>
      <c r="M102">
        <v>6.6666666666666666E-2</v>
      </c>
      <c r="N102">
        <v>0</v>
      </c>
      <c r="R102">
        <v>-9.0355030896701195E-4</v>
      </c>
      <c r="S102">
        <v>-9.1600801348392363E-3</v>
      </c>
    </row>
    <row r="103" spans="1:19" x14ac:dyDescent="0.25">
      <c r="A103" s="2">
        <v>39598</v>
      </c>
      <c r="B103">
        <v>6.6666666666666666E-2</v>
      </c>
      <c r="C103">
        <v>6.6666666666666666E-2</v>
      </c>
      <c r="D103">
        <v>-0.2</v>
      </c>
      <c r="E103">
        <v>6.6666666666666666E-2</v>
      </c>
      <c r="F103">
        <v>-6.6666666666666666E-2</v>
      </c>
      <c r="G103">
        <v>6.6666666666666666E-2</v>
      </c>
      <c r="H103">
        <v>0</v>
      </c>
      <c r="I103">
        <v>-0.2</v>
      </c>
      <c r="J103">
        <v>6.6666666666666666E-2</v>
      </c>
      <c r="K103">
        <v>6.6666666666666666E-2</v>
      </c>
      <c r="L103">
        <v>0</v>
      </c>
      <c r="M103">
        <v>6.6666666666666666E-2</v>
      </c>
      <c r="N103">
        <v>0</v>
      </c>
      <c r="R103">
        <v>-2.744807440576398E-3</v>
      </c>
      <c r="S103">
        <v>-1.3835749987063E-2</v>
      </c>
    </row>
    <row r="104" spans="1:19" x14ac:dyDescent="0.25">
      <c r="A104" s="2">
        <v>39629</v>
      </c>
      <c r="B104">
        <v>6.6666666666666666E-2</v>
      </c>
      <c r="C104">
        <v>6.6666666666666666E-2</v>
      </c>
      <c r="D104">
        <v>-0.2</v>
      </c>
      <c r="E104">
        <v>6.6666666666666666E-2</v>
      </c>
      <c r="F104">
        <v>-6.6666666666666666E-2</v>
      </c>
      <c r="G104">
        <v>6.6666666666666666E-2</v>
      </c>
      <c r="H104">
        <v>0</v>
      </c>
      <c r="I104">
        <v>-6.6666666666666666E-2</v>
      </c>
      <c r="J104">
        <v>6.6666666666666666E-2</v>
      </c>
      <c r="K104">
        <v>6.6666666666666666E-2</v>
      </c>
      <c r="L104">
        <v>0</v>
      </c>
      <c r="M104">
        <v>-6.6666666666666666E-2</v>
      </c>
      <c r="N104">
        <v>0</v>
      </c>
      <c r="R104">
        <v>1.567012931052703E-3</v>
      </c>
      <c r="S104">
        <v>-2.4524156208684421E-3</v>
      </c>
    </row>
    <row r="105" spans="1:19" x14ac:dyDescent="0.25">
      <c r="A105" s="2">
        <v>39660</v>
      </c>
      <c r="B105">
        <v>6.6666666666666666E-2</v>
      </c>
      <c r="C105">
        <v>-6.6666666666666666E-2</v>
      </c>
      <c r="D105">
        <v>-0.2</v>
      </c>
      <c r="E105">
        <v>6.6666666666666666E-2</v>
      </c>
      <c r="F105">
        <v>-6.6666666666666666E-2</v>
      </c>
      <c r="G105">
        <v>6.6666666666666666E-2</v>
      </c>
      <c r="H105">
        <v>0</v>
      </c>
      <c r="I105">
        <v>-6.6666666666666666E-2</v>
      </c>
      <c r="J105">
        <v>0.2</v>
      </c>
      <c r="K105">
        <v>6.6666666666666666E-2</v>
      </c>
      <c r="L105">
        <v>0</v>
      </c>
      <c r="M105">
        <v>-6.6666666666666666E-2</v>
      </c>
      <c r="N105">
        <v>0</v>
      </c>
      <c r="R105">
        <v>-4.6123285563111523E-3</v>
      </c>
      <c r="S105">
        <v>1.511796481017837E-2</v>
      </c>
    </row>
    <row r="106" spans="1:19" x14ac:dyDescent="0.25">
      <c r="A106" s="2">
        <v>39689</v>
      </c>
      <c r="B106">
        <v>6.6666666666666666E-2</v>
      </c>
      <c r="C106">
        <v>-6.6666666666666666E-2</v>
      </c>
      <c r="D106">
        <v>-0.2</v>
      </c>
      <c r="E106">
        <v>6.6666666666666666E-2</v>
      </c>
      <c r="F106">
        <v>-6.6666666666666666E-2</v>
      </c>
      <c r="G106">
        <v>6.6666666666666666E-2</v>
      </c>
      <c r="H106">
        <v>0</v>
      </c>
      <c r="I106">
        <v>-6.6666666666666666E-2</v>
      </c>
      <c r="J106">
        <v>6.6666666666666666E-2</v>
      </c>
      <c r="K106">
        <v>6.6666666666666666E-2</v>
      </c>
      <c r="L106">
        <v>0</v>
      </c>
      <c r="M106">
        <v>6.6666666666666666E-2</v>
      </c>
      <c r="N106">
        <v>0</v>
      </c>
      <c r="R106">
        <v>-1.513307068391367E-3</v>
      </c>
      <c r="S106">
        <v>1.233294657361381E-2</v>
      </c>
    </row>
    <row r="107" spans="1:19" x14ac:dyDescent="0.25">
      <c r="A107" s="2">
        <v>39721</v>
      </c>
      <c r="B107">
        <v>0.2</v>
      </c>
      <c r="C107">
        <v>6.6666666666666666E-2</v>
      </c>
      <c r="D107">
        <v>-0.2</v>
      </c>
      <c r="E107">
        <v>-6.6666666666666666E-2</v>
      </c>
      <c r="F107">
        <v>-6.6666666666666666E-2</v>
      </c>
      <c r="G107">
        <v>6.6666666666666666E-2</v>
      </c>
      <c r="H107">
        <v>0</v>
      </c>
      <c r="I107">
        <v>-6.6666666666666666E-2</v>
      </c>
      <c r="J107">
        <v>6.6666666666666666E-2</v>
      </c>
      <c r="K107">
        <v>6.6666666666666666E-2</v>
      </c>
      <c r="L107">
        <v>0</v>
      </c>
      <c r="M107">
        <v>-6.6666666666666666E-2</v>
      </c>
      <c r="N107">
        <v>0</v>
      </c>
      <c r="R107">
        <v>3.3541437280695768E-3</v>
      </c>
      <c r="S107">
        <v>8.8736020913672432E-3</v>
      </c>
    </row>
    <row r="108" spans="1:19" x14ac:dyDescent="0.25">
      <c r="A108" s="2">
        <v>39752</v>
      </c>
      <c r="B108">
        <v>6.6666666666666666E-2</v>
      </c>
      <c r="C108">
        <v>6.6666666666666666E-2</v>
      </c>
      <c r="D108">
        <v>-6.6666666666666666E-2</v>
      </c>
      <c r="E108">
        <v>6.6666666666666666E-2</v>
      </c>
      <c r="F108">
        <v>-6.6666666666666666E-2</v>
      </c>
      <c r="G108">
        <v>6.6666666666666666E-2</v>
      </c>
      <c r="H108">
        <v>0</v>
      </c>
      <c r="I108">
        <v>-6.6666666666666666E-2</v>
      </c>
      <c r="J108">
        <v>-6.6666666666666666E-2</v>
      </c>
      <c r="K108">
        <v>6.6666666666666666E-2</v>
      </c>
      <c r="L108">
        <v>0</v>
      </c>
      <c r="M108">
        <v>-6.6666666666666666E-2</v>
      </c>
      <c r="N108">
        <v>0</v>
      </c>
      <c r="R108">
        <v>-2.2995784378598469E-3</v>
      </c>
      <c r="S108">
        <v>5.8690671579518846E-3</v>
      </c>
    </row>
    <row r="109" spans="1:19" x14ac:dyDescent="0.25">
      <c r="A109" s="2">
        <v>39780</v>
      </c>
      <c r="B109">
        <v>6.6666666666666666E-2</v>
      </c>
      <c r="C109">
        <v>6.6666666666666666E-2</v>
      </c>
      <c r="D109">
        <v>-0.2</v>
      </c>
      <c r="E109">
        <v>6.6666666666666666E-2</v>
      </c>
      <c r="F109">
        <v>6.6666666666666666E-2</v>
      </c>
      <c r="G109">
        <v>6.6666666666666666E-2</v>
      </c>
      <c r="H109">
        <v>0</v>
      </c>
      <c r="I109">
        <v>-6.6666666666666666E-2</v>
      </c>
      <c r="J109">
        <v>-6.6666666666666666E-2</v>
      </c>
      <c r="K109">
        <v>6.6666666666666666E-2</v>
      </c>
      <c r="L109">
        <v>0</v>
      </c>
      <c r="M109">
        <v>-6.6666666666666666E-2</v>
      </c>
      <c r="N109">
        <v>0</v>
      </c>
      <c r="R109">
        <v>3.8218212688723471E-3</v>
      </c>
      <c r="S109">
        <v>3.9297020996666467E-2</v>
      </c>
    </row>
    <row r="110" spans="1:19" x14ac:dyDescent="0.25">
      <c r="A110" s="2">
        <v>39813</v>
      </c>
      <c r="B110">
        <v>6.6666666666666666E-2</v>
      </c>
      <c r="C110">
        <v>0.2</v>
      </c>
      <c r="D110">
        <v>-6.6666666666666666E-2</v>
      </c>
      <c r="E110">
        <v>6.6666666666666666E-2</v>
      </c>
      <c r="F110">
        <v>-6.6666666666666666E-2</v>
      </c>
      <c r="G110">
        <v>0.2</v>
      </c>
      <c r="H110">
        <v>0</v>
      </c>
      <c r="I110">
        <v>-6.6666666666666666E-2</v>
      </c>
      <c r="J110">
        <v>-6.6666666666666666E-2</v>
      </c>
      <c r="K110">
        <v>-6.6666666666666666E-2</v>
      </c>
      <c r="L110">
        <v>0</v>
      </c>
      <c r="M110">
        <v>-0.2</v>
      </c>
      <c r="N110">
        <v>0</v>
      </c>
      <c r="R110">
        <v>-4.0181544080179297E-3</v>
      </c>
      <c r="S110">
        <v>1.7823336132898122E-2</v>
      </c>
    </row>
    <row r="111" spans="1:19" x14ac:dyDescent="0.25">
      <c r="A111" s="2">
        <v>39843</v>
      </c>
      <c r="B111">
        <v>0.2</v>
      </c>
      <c r="C111">
        <v>6.6666666666666666E-2</v>
      </c>
      <c r="D111">
        <v>-6.6666666666666666E-2</v>
      </c>
      <c r="E111">
        <v>6.6666666666666666E-2</v>
      </c>
      <c r="F111">
        <v>6.6666666666666666E-2</v>
      </c>
      <c r="G111">
        <v>6.6666666666666666E-2</v>
      </c>
      <c r="H111">
        <v>0</v>
      </c>
      <c r="I111">
        <v>-6.6666666666666666E-2</v>
      </c>
      <c r="J111">
        <v>-6.6666666666666666E-2</v>
      </c>
      <c r="K111">
        <v>-6.6666666666666666E-2</v>
      </c>
      <c r="L111">
        <v>0</v>
      </c>
      <c r="M111">
        <v>-0.2</v>
      </c>
      <c r="N111">
        <v>0</v>
      </c>
      <c r="R111">
        <v>-1.825107762805237E-3</v>
      </c>
      <c r="S111">
        <v>-1.390302912427702E-2</v>
      </c>
    </row>
    <row r="112" spans="1:19" x14ac:dyDescent="0.25">
      <c r="A112" s="2">
        <v>39871</v>
      </c>
      <c r="B112">
        <v>0.2</v>
      </c>
      <c r="C112">
        <v>0.2</v>
      </c>
      <c r="D112">
        <v>-6.6666666666666666E-2</v>
      </c>
      <c r="E112">
        <v>6.6666666666666666E-2</v>
      </c>
      <c r="F112">
        <v>6.6666666666666666E-2</v>
      </c>
      <c r="G112">
        <v>6.6666666666666666E-2</v>
      </c>
      <c r="H112">
        <v>0</v>
      </c>
      <c r="I112">
        <v>-6.6666666666666666E-2</v>
      </c>
      <c r="J112">
        <v>-6.6666666666666666E-2</v>
      </c>
      <c r="K112">
        <v>-0.2</v>
      </c>
      <c r="L112">
        <v>0</v>
      </c>
      <c r="M112">
        <v>-0.2</v>
      </c>
      <c r="N112">
        <v>0</v>
      </c>
      <c r="R112">
        <v>5.5589774960541037E-3</v>
      </c>
      <c r="S112">
        <v>8.3008561675872172E-3</v>
      </c>
    </row>
    <row r="113" spans="1:19" x14ac:dyDescent="0.25">
      <c r="A113" s="2">
        <v>39903</v>
      </c>
      <c r="B113">
        <v>0.2</v>
      </c>
      <c r="C113">
        <v>0.2</v>
      </c>
      <c r="D113">
        <v>-6.6666666666666666E-2</v>
      </c>
      <c r="E113">
        <v>6.6666666666666666E-2</v>
      </c>
      <c r="F113">
        <v>6.6666666666666666E-2</v>
      </c>
      <c r="G113">
        <v>6.6666666666666666E-2</v>
      </c>
      <c r="H113">
        <v>0</v>
      </c>
      <c r="I113">
        <v>-6.6666666666666666E-2</v>
      </c>
      <c r="J113">
        <v>-6.6666666666666666E-2</v>
      </c>
      <c r="K113">
        <v>-0.2</v>
      </c>
      <c r="L113">
        <v>0</v>
      </c>
      <c r="M113">
        <v>-0.2</v>
      </c>
      <c r="N113">
        <v>0</v>
      </c>
      <c r="R113">
        <v>-1.42305541902068E-3</v>
      </c>
      <c r="S113">
        <v>8.7731295691810176E-3</v>
      </c>
    </row>
    <row r="114" spans="1:19" x14ac:dyDescent="0.25">
      <c r="A114" s="2">
        <v>39933</v>
      </c>
      <c r="B114">
        <v>0.1333333333333333</v>
      </c>
      <c r="C114">
        <v>0.2</v>
      </c>
      <c r="D114">
        <v>-6.6666666666666666E-2</v>
      </c>
      <c r="E114">
        <v>6.6666666666666666E-2</v>
      </c>
      <c r="F114">
        <v>6.6666666666666666E-2</v>
      </c>
      <c r="G114">
        <v>6.6666666666666666E-2</v>
      </c>
      <c r="H114">
        <v>-0.1333333333333333</v>
      </c>
      <c r="I114">
        <v>-6.6666666666666666E-2</v>
      </c>
      <c r="J114">
        <v>-6.6666666666666666E-2</v>
      </c>
      <c r="K114">
        <v>0</v>
      </c>
      <c r="L114">
        <v>0</v>
      </c>
      <c r="M114">
        <v>-0.2</v>
      </c>
      <c r="N114">
        <v>0</v>
      </c>
      <c r="R114">
        <v>-1.2089667058229341E-3</v>
      </c>
      <c r="S114">
        <v>-8.5343101039928948E-4</v>
      </c>
    </row>
    <row r="115" spans="1:19" x14ac:dyDescent="0.25">
      <c r="A115" s="2">
        <v>39962</v>
      </c>
      <c r="B115">
        <v>0.1333333333333333</v>
      </c>
      <c r="C115">
        <v>0.2</v>
      </c>
      <c r="D115">
        <v>-6.6666666666666666E-2</v>
      </c>
      <c r="E115">
        <v>6.6666666666666666E-2</v>
      </c>
      <c r="F115">
        <v>6.6666666666666666E-2</v>
      </c>
      <c r="G115">
        <v>6.6666666666666666E-2</v>
      </c>
      <c r="H115">
        <v>-0.1333333333333333</v>
      </c>
      <c r="I115">
        <v>-6.6666666666666666E-2</v>
      </c>
      <c r="J115">
        <v>-6.6666666666666666E-2</v>
      </c>
      <c r="K115">
        <v>0</v>
      </c>
      <c r="L115">
        <v>0</v>
      </c>
      <c r="M115">
        <v>-0.2</v>
      </c>
      <c r="N115">
        <v>0</v>
      </c>
      <c r="R115">
        <v>-4.4530703078476579E-3</v>
      </c>
      <c r="S115">
        <v>-1.3553059136708489E-2</v>
      </c>
    </row>
    <row r="116" spans="1:19" x14ac:dyDescent="0.25">
      <c r="A116" s="2">
        <v>39994</v>
      </c>
      <c r="B116">
        <v>0.2</v>
      </c>
      <c r="C116">
        <v>0.2</v>
      </c>
      <c r="D116">
        <v>6.6666666666666666E-2</v>
      </c>
      <c r="E116">
        <v>6.6666666666666666E-2</v>
      </c>
      <c r="F116">
        <v>6.6666666666666666E-2</v>
      </c>
      <c r="G116">
        <v>-6.6666666666666666E-2</v>
      </c>
      <c r="H116">
        <v>-0.1333333333333333</v>
      </c>
      <c r="I116">
        <v>-6.6666666666666666E-2</v>
      </c>
      <c r="J116">
        <v>-6.6666666666666666E-2</v>
      </c>
      <c r="K116">
        <v>-6.6666666666666666E-2</v>
      </c>
      <c r="L116">
        <v>0</v>
      </c>
      <c r="M116">
        <v>-0.2</v>
      </c>
      <c r="N116">
        <v>0</v>
      </c>
      <c r="R116">
        <v>7.6270154352741683E-3</v>
      </c>
      <c r="S116">
        <v>9.7965521752642493E-3</v>
      </c>
    </row>
    <row r="117" spans="1:19" x14ac:dyDescent="0.25">
      <c r="A117" s="2">
        <v>40025</v>
      </c>
      <c r="B117">
        <v>0.1333333333333333</v>
      </c>
      <c r="C117">
        <v>0.2</v>
      </c>
      <c r="D117">
        <v>6.6666666666666666E-2</v>
      </c>
      <c r="E117">
        <v>6.6666666666666666E-2</v>
      </c>
      <c r="F117">
        <v>6.6666666666666666E-2</v>
      </c>
      <c r="G117">
        <v>-6.6666666666666666E-2</v>
      </c>
      <c r="H117">
        <v>-0.1333333333333333</v>
      </c>
      <c r="I117">
        <v>-6.6666666666666666E-2</v>
      </c>
      <c r="J117">
        <v>-6.6666666666666666E-2</v>
      </c>
      <c r="K117">
        <v>0</v>
      </c>
      <c r="L117">
        <v>0</v>
      </c>
      <c r="M117">
        <v>-0.2</v>
      </c>
      <c r="N117">
        <v>0</v>
      </c>
      <c r="R117">
        <v>9.2729352056122628E-3</v>
      </c>
      <c r="S117">
        <v>7.3892348906995234E-3</v>
      </c>
    </row>
    <row r="118" spans="1:19" x14ac:dyDescent="0.25">
      <c r="A118" s="2">
        <v>40056</v>
      </c>
      <c r="B118">
        <v>0.2</v>
      </c>
      <c r="C118">
        <v>0.2</v>
      </c>
      <c r="D118">
        <v>6.6666666666666666E-2</v>
      </c>
      <c r="E118">
        <v>0.1333333333333333</v>
      </c>
      <c r="F118">
        <v>0</v>
      </c>
      <c r="G118">
        <v>-6.6666666666666666E-2</v>
      </c>
      <c r="H118">
        <v>-0.1333333333333333</v>
      </c>
      <c r="I118">
        <v>-0.2</v>
      </c>
      <c r="J118">
        <v>-6.6666666666666666E-2</v>
      </c>
      <c r="K118">
        <v>6.6666666666666666E-2</v>
      </c>
      <c r="L118">
        <v>0</v>
      </c>
      <c r="M118">
        <v>-0.2</v>
      </c>
      <c r="N118">
        <v>0</v>
      </c>
      <c r="R118">
        <v>6.0899153992880113E-4</v>
      </c>
      <c r="S118">
        <v>7.3972773229297852E-3</v>
      </c>
    </row>
    <row r="119" spans="1:19" x14ac:dyDescent="0.25">
      <c r="A119" s="2">
        <v>40086</v>
      </c>
      <c r="B119">
        <v>0.1333333333333333</v>
      </c>
      <c r="C119">
        <v>0.2</v>
      </c>
      <c r="D119">
        <v>6.6666666666666666E-2</v>
      </c>
      <c r="E119">
        <v>0.1333333333333333</v>
      </c>
      <c r="F119">
        <v>6.6666666666666666E-2</v>
      </c>
      <c r="G119">
        <v>-6.6666666666666666E-2</v>
      </c>
      <c r="H119">
        <v>-0.1333333333333333</v>
      </c>
      <c r="I119">
        <v>-0.2</v>
      </c>
      <c r="J119">
        <v>-6.6666666666666666E-2</v>
      </c>
      <c r="K119">
        <v>6.6666666666666666E-2</v>
      </c>
      <c r="L119">
        <v>0</v>
      </c>
      <c r="M119">
        <v>-0.2</v>
      </c>
      <c r="N119">
        <v>0</v>
      </c>
      <c r="R119">
        <v>1.6616796353319261E-3</v>
      </c>
      <c r="S119">
        <v>4.7553175582670353E-3</v>
      </c>
    </row>
    <row r="120" spans="1:19" x14ac:dyDescent="0.25">
      <c r="A120" s="2">
        <v>40116</v>
      </c>
      <c r="B120">
        <v>0.1333333333333333</v>
      </c>
      <c r="C120">
        <v>0.2</v>
      </c>
      <c r="D120">
        <v>6.6666666666666666E-2</v>
      </c>
      <c r="E120">
        <v>0.1333333333333333</v>
      </c>
      <c r="F120">
        <v>6.6666666666666666E-2</v>
      </c>
      <c r="G120">
        <v>-6.6666666666666666E-2</v>
      </c>
      <c r="H120">
        <v>-0.1333333333333333</v>
      </c>
      <c r="I120">
        <v>-0.2</v>
      </c>
      <c r="J120">
        <v>-6.6666666666666666E-2</v>
      </c>
      <c r="K120">
        <v>6.6666666666666666E-2</v>
      </c>
      <c r="L120">
        <v>0</v>
      </c>
      <c r="M120">
        <v>-0.2</v>
      </c>
      <c r="N120">
        <v>0</v>
      </c>
      <c r="R120">
        <v>2.4614897219363092E-3</v>
      </c>
      <c r="S120">
        <v>-2.020769979801607E-4</v>
      </c>
    </row>
    <row r="121" spans="1:19" x14ac:dyDescent="0.25">
      <c r="A121" s="2">
        <v>40147</v>
      </c>
      <c r="B121">
        <v>0.1333333333333333</v>
      </c>
      <c r="C121">
        <v>0.2</v>
      </c>
      <c r="D121">
        <v>0.1333333333333333</v>
      </c>
      <c r="E121">
        <v>0.2</v>
      </c>
      <c r="F121">
        <v>6.6666666666666666E-2</v>
      </c>
      <c r="G121">
        <v>-6.6666666666666666E-2</v>
      </c>
      <c r="H121">
        <v>-0.1333333333333333</v>
      </c>
      <c r="I121">
        <v>-0.2</v>
      </c>
      <c r="J121">
        <v>-6.6666666666666666E-2</v>
      </c>
      <c r="K121">
        <v>-6.6666666666666666E-2</v>
      </c>
      <c r="L121">
        <v>0</v>
      </c>
      <c r="M121">
        <v>-0.2</v>
      </c>
      <c r="N121">
        <v>0</v>
      </c>
      <c r="R121">
        <v>-2.2272207469330092E-3</v>
      </c>
      <c r="S121">
        <v>9.0694245731494927E-3</v>
      </c>
    </row>
    <row r="122" spans="1:19" x14ac:dyDescent="0.25">
      <c r="A122" s="2">
        <v>40178</v>
      </c>
      <c r="B122">
        <v>0.1333333333333333</v>
      </c>
      <c r="C122">
        <v>0.2</v>
      </c>
      <c r="D122">
        <v>0.1333333333333333</v>
      </c>
      <c r="E122">
        <v>0.2</v>
      </c>
      <c r="F122">
        <v>6.6666666666666666E-2</v>
      </c>
      <c r="G122">
        <v>-6.6666666666666666E-2</v>
      </c>
      <c r="H122">
        <v>-0.1333333333333333</v>
      </c>
      <c r="I122">
        <v>-0.2</v>
      </c>
      <c r="J122">
        <v>-6.6666666666666666E-2</v>
      </c>
      <c r="K122">
        <v>-6.6666666666666666E-2</v>
      </c>
      <c r="L122">
        <v>0</v>
      </c>
      <c r="M122">
        <v>-0.2</v>
      </c>
      <c r="N122">
        <v>0</v>
      </c>
      <c r="R122">
        <v>-3.324102924418427E-3</v>
      </c>
      <c r="S122">
        <v>-9.7130808010065395E-3</v>
      </c>
    </row>
    <row r="123" spans="1:19" x14ac:dyDescent="0.25">
      <c r="A123" s="2">
        <v>40207</v>
      </c>
      <c r="B123">
        <v>0.1333333333333333</v>
      </c>
      <c r="C123">
        <v>0.2</v>
      </c>
      <c r="D123">
        <v>0.1333333333333333</v>
      </c>
      <c r="E123">
        <v>0.2</v>
      </c>
      <c r="F123">
        <v>6.6666666666666666E-2</v>
      </c>
      <c r="G123">
        <v>-6.6666666666666666E-2</v>
      </c>
      <c r="H123">
        <v>-0.1333333333333333</v>
      </c>
      <c r="I123">
        <v>-0.2</v>
      </c>
      <c r="J123">
        <v>-6.6666666666666666E-2</v>
      </c>
      <c r="K123">
        <v>-6.6666666666666666E-2</v>
      </c>
      <c r="L123">
        <v>0</v>
      </c>
      <c r="M123">
        <v>-0.2</v>
      </c>
      <c r="N123">
        <v>0</v>
      </c>
      <c r="R123">
        <v>-1.094474491715842E-4</v>
      </c>
      <c r="S123">
        <v>6.4917766256062199E-3</v>
      </c>
    </row>
    <row r="124" spans="1:19" x14ac:dyDescent="0.25">
      <c r="A124" s="2">
        <v>40235</v>
      </c>
      <c r="B124">
        <v>0.1333333333333333</v>
      </c>
      <c r="C124">
        <v>0.2</v>
      </c>
      <c r="D124">
        <v>0.1333333333333333</v>
      </c>
      <c r="E124">
        <v>0.2</v>
      </c>
      <c r="F124">
        <v>6.6666666666666666E-2</v>
      </c>
      <c r="G124">
        <v>-6.6666666666666666E-2</v>
      </c>
      <c r="H124">
        <v>-0.1333333333333333</v>
      </c>
      <c r="I124">
        <v>-0.2</v>
      </c>
      <c r="J124">
        <v>-6.6666666666666666E-2</v>
      </c>
      <c r="K124">
        <v>-6.6666666666666666E-2</v>
      </c>
      <c r="L124">
        <v>0</v>
      </c>
      <c r="M124">
        <v>-0.2</v>
      </c>
      <c r="N124">
        <v>0</v>
      </c>
      <c r="R124">
        <v>5.0052872196319539E-3</v>
      </c>
      <c r="S124">
        <v>8.4481872672169302E-3</v>
      </c>
    </row>
    <row r="125" spans="1:19" x14ac:dyDescent="0.25">
      <c r="A125" s="2">
        <v>40268</v>
      </c>
      <c r="B125">
        <v>0.1333333333333333</v>
      </c>
      <c r="C125">
        <v>0.2</v>
      </c>
      <c r="D125">
        <v>0.1333333333333333</v>
      </c>
      <c r="E125">
        <v>0.2</v>
      </c>
      <c r="F125">
        <v>-6.6666666666666666E-2</v>
      </c>
      <c r="G125">
        <v>-6.6666666666666666E-2</v>
      </c>
      <c r="H125">
        <v>-0.2</v>
      </c>
      <c r="I125">
        <v>-6.6666666666666666E-2</v>
      </c>
      <c r="J125">
        <v>0</v>
      </c>
      <c r="K125">
        <v>-6.6666666666666666E-2</v>
      </c>
      <c r="L125">
        <v>0</v>
      </c>
      <c r="M125">
        <v>-0.2</v>
      </c>
      <c r="N125">
        <v>0</v>
      </c>
      <c r="R125">
        <v>3.4379065161908701E-3</v>
      </c>
      <c r="S125">
        <v>2.538756734379304E-3</v>
      </c>
    </row>
    <row r="126" spans="1:19" x14ac:dyDescent="0.25">
      <c r="A126" s="2">
        <v>40298</v>
      </c>
      <c r="B126">
        <v>0.1333333333333333</v>
      </c>
      <c r="C126">
        <v>0.2</v>
      </c>
      <c r="D126">
        <v>0.1333333333333333</v>
      </c>
      <c r="E126">
        <v>0.2</v>
      </c>
      <c r="F126">
        <v>6.6666666666666666E-2</v>
      </c>
      <c r="G126">
        <v>-6.6666666666666666E-2</v>
      </c>
      <c r="H126">
        <v>-0.1333333333333333</v>
      </c>
      <c r="I126">
        <v>-0.2</v>
      </c>
      <c r="J126">
        <v>-6.6666666666666666E-2</v>
      </c>
      <c r="K126">
        <v>-6.6666666666666666E-2</v>
      </c>
      <c r="L126">
        <v>0</v>
      </c>
      <c r="M126">
        <v>-0.2</v>
      </c>
      <c r="N126">
        <v>0</v>
      </c>
      <c r="R126">
        <v>-4.4188578144659001E-3</v>
      </c>
      <c r="S126">
        <v>2.9032132018087299E-3</v>
      </c>
    </row>
    <row r="127" spans="1:19" x14ac:dyDescent="0.25">
      <c r="A127" s="2">
        <v>40329</v>
      </c>
      <c r="B127">
        <v>0.1333333333333333</v>
      </c>
      <c r="C127">
        <v>0.2</v>
      </c>
      <c r="D127">
        <v>0.1333333333333333</v>
      </c>
      <c r="E127">
        <v>0.2</v>
      </c>
      <c r="F127">
        <v>6.6666666666666666E-2</v>
      </c>
      <c r="G127">
        <v>-6.6666666666666666E-2</v>
      </c>
      <c r="H127">
        <v>-0.2</v>
      </c>
      <c r="I127">
        <v>-0.1333333333333333</v>
      </c>
      <c r="J127">
        <v>-6.6666666666666666E-2</v>
      </c>
      <c r="K127">
        <v>-6.6666666666666666E-2</v>
      </c>
      <c r="L127">
        <v>0</v>
      </c>
      <c r="M127">
        <v>-0.2</v>
      </c>
      <c r="N127">
        <v>0</v>
      </c>
      <c r="R127">
        <v>-2.121488572462556E-3</v>
      </c>
      <c r="S127">
        <v>9.4498871907046766E-3</v>
      </c>
    </row>
    <row r="128" spans="1:19" x14ac:dyDescent="0.25">
      <c r="A128" s="2">
        <v>40359</v>
      </c>
      <c r="B128">
        <v>0.1333333333333333</v>
      </c>
      <c r="C128">
        <v>0.2</v>
      </c>
      <c r="D128">
        <v>0</v>
      </c>
      <c r="E128">
        <v>0.2</v>
      </c>
      <c r="F128">
        <v>6.6666666666666666E-2</v>
      </c>
      <c r="G128">
        <v>-6.6666666666666666E-2</v>
      </c>
      <c r="H128">
        <v>-0.2</v>
      </c>
      <c r="I128">
        <v>-6.6666666666666666E-2</v>
      </c>
      <c r="J128">
        <v>-6.6666666666666666E-2</v>
      </c>
      <c r="K128">
        <v>0</v>
      </c>
      <c r="L128">
        <v>0</v>
      </c>
      <c r="M128">
        <v>-0.2</v>
      </c>
      <c r="N128">
        <v>0</v>
      </c>
      <c r="R128">
        <v>-5.7962743369061407E-3</v>
      </c>
      <c r="S128">
        <v>4.7268355156110239E-3</v>
      </c>
    </row>
    <row r="129" spans="1:19" x14ac:dyDescent="0.25">
      <c r="A129" s="2">
        <v>40389</v>
      </c>
      <c r="B129">
        <v>0.1333333333333333</v>
      </c>
      <c r="C129">
        <v>0.2</v>
      </c>
      <c r="D129">
        <v>0</v>
      </c>
      <c r="E129">
        <v>6.6666666666666666E-2</v>
      </c>
      <c r="F129">
        <v>6.6666666666666666E-2</v>
      </c>
      <c r="G129">
        <v>-6.6666666666666666E-2</v>
      </c>
      <c r="H129">
        <v>-0.1333333333333333</v>
      </c>
      <c r="I129">
        <v>-6.6666666666666666E-2</v>
      </c>
      <c r="J129">
        <v>-6.6666666666666666E-2</v>
      </c>
      <c r="K129">
        <v>6.6666666666666666E-2</v>
      </c>
      <c r="L129">
        <v>0</v>
      </c>
      <c r="M129">
        <v>-0.2</v>
      </c>
      <c r="N129">
        <v>0</v>
      </c>
      <c r="R129">
        <v>-2.598358206125632E-3</v>
      </c>
      <c r="S129">
        <v>5.7213341127334187E-3</v>
      </c>
    </row>
    <row r="130" spans="1:19" x14ac:dyDescent="0.25">
      <c r="A130" s="2">
        <v>40421</v>
      </c>
      <c r="B130">
        <v>0.1333333333333333</v>
      </c>
      <c r="C130">
        <v>0.2</v>
      </c>
      <c r="D130">
        <v>-6.6666666666666666E-2</v>
      </c>
      <c r="E130">
        <v>6.6666666666666666E-2</v>
      </c>
      <c r="F130">
        <v>-6.6666666666666666E-2</v>
      </c>
      <c r="G130">
        <v>-6.6666666666666666E-2</v>
      </c>
      <c r="H130">
        <v>-6.6666666666666666E-2</v>
      </c>
      <c r="I130">
        <v>-6.6666666666666666E-2</v>
      </c>
      <c r="J130">
        <v>-6.6666666666666666E-2</v>
      </c>
      <c r="K130">
        <v>0.1333333333333333</v>
      </c>
      <c r="L130">
        <v>0</v>
      </c>
      <c r="M130">
        <v>-0.1333333333333333</v>
      </c>
      <c r="N130">
        <v>0</v>
      </c>
      <c r="R130">
        <v>8.1886290085282296E-3</v>
      </c>
      <c r="S130">
        <v>2.3329921629499949E-2</v>
      </c>
    </row>
    <row r="131" spans="1:19" x14ac:dyDescent="0.25">
      <c r="A131" s="2">
        <v>40451</v>
      </c>
      <c r="B131">
        <v>0.1333333333333333</v>
      </c>
      <c r="C131">
        <v>0.2</v>
      </c>
      <c r="D131">
        <v>-6.6666666666666666E-2</v>
      </c>
      <c r="E131">
        <v>6.6666666666666666E-2</v>
      </c>
      <c r="F131">
        <v>6.6666666666666666E-2</v>
      </c>
      <c r="G131">
        <v>-6.6666666666666666E-2</v>
      </c>
      <c r="H131">
        <v>-0.2</v>
      </c>
      <c r="I131">
        <v>-6.6666666666666666E-2</v>
      </c>
      <c r="J131">
        <v>-6.6666666666666666E-2</v>
      </c>
      <c r="K131">
        <v>0.1333333333333333</v>
      </c>
      <c r="L131">
        <v>0</v>
      </c>
      <c r="M131">
        <v>-0.1333333333333333</v>
      </c>
      <c r="N131">
        <v>0</v>
      </c>
      <c r="R131">
        <v>-6.8059193858224761E-3</v>
      </c>
      <c r="S131">
        <v>-7.031574848420763E-3</v>
      </c>
    </row>
    <row r="132" spans="1:19" x14ac:dyDescent="0.25">
      <c r="A132" s="2">
        <v>40480</v>
      </c>
      <c r="B132">
        <v>0.1333333333333333</v>
      </c>
      <c r="C132">
        <v>0.2</v>
      </c>
      <c r="D132">
        <v>-6.6666666666666666E-2</v>
      </c>
      <c r="E132">
        <v>6.6666666666666666E-2</v>
      </c>
      <c r="F132">
        <v>6.6666666666666666E-2</v>
      </c>
      <c r="G132">
        <v>-6.6666666666666666E-2</v>
      </c>
      <c r="H132">
        <v>-6.6666666666666666E-2</v>
      </c>
      <c r="I132">
        <v>-6.6666666666666666E-2</v>
      </c>
      <c r="J132">
        <v>-6.6666666666666666E-2</v>
      </c>
      <c r="K132">
        <v>6.6666666666666666E-2</v>
      </c>
      <c r="L132">
        <v>0</v>
      </c>
      <c r="M132">
        <v>-0.2</v>
      </c>
      <c r="N132">
        <v>0</v>
      </c>
      <c r="R132">
        <v>-3.1474239709066449E-3</v>
      </c>
      <c r="S132">
        <v>-6.4880777701300588E-3</v>
      </c>
    </row>
    <row r="133" spans="1:19" x14ac:dyDescent="0.25">
      <c r="A133" s="2">
        <v>40512</v>
      </c>
      <c r="B133">
        <v>0.1333333333333333</v>
      </c>
      <c r="C133">
        <v>0.2</v>
      </c>
      <c r="D133">
        <v>-6.6666666666666666E-2</v>
      </c>
      <c r="E133">
        <v>0</v>
      </c>
      <c r="F133">
        <v>0</v>
      </c>
      <c r="G133">
        <v>-6.6666666666666666E-2</v>
      </c>
      <c r="H133">
        <v>-0.2</v>
      </c>
      <c r="I133">
        <v>-6.6666666666666666E-2</v>
      </c>
      <c r="J133">
        <v>-6.6666666666666666E-2</v>
      </c>
      <c r="K133">
        <v>0.2</v>
      </c>
      <c r="L133">
        <v>0</v>
      </c>
      <c r="M133">
        <v>-6.6666666666666666E-2</v>
      </c>
      <c r="N133">
        <v>0</v>
      </c>
      <c r="R133">
        <v>7.118169266697217E-3</v>
      </c>
      <c r="S133">
        <v>-1.3550077194728789E-2</v>
      </c>
    </row>
    <row r="134" spans="1:19" x14ac:dyDescent="0.25">
      <c r="A134" s="2">
        <v>40543</v>
      </c>
      <c r="B134">
        <v>0.1333333333333333</v>
      </c>
      <c r="C134">
        <v>0.2</v>
      </c>
      <c r="D134">
        <v>-6.6666666666666666E-2</v>
      </c>
      <c r="E134">
        <v>0</v>
      </c>
      <c r="F134">
        <v>6.6666666666666666E-2</v>
      </c>
      <c r="G134">
        <v>-6.6666666666666666E-2</v>
      </c>
      <c r="H134">
        <v>-0.2</v>
      </c>
      <c r="I134">
        <v>-6.6666666666666666E-2</v>
      </c>
      <c r="J134">
        <v>-6.6666666666666666E-2</v>
      </c>
      <c r="K134">
        <v>0.2</v>
      </c>
      <c r="L134">
        <v>0</v>
      </c>
      <c r="M134">
        <v>-0.1333333333333333</v>
      </c>
      <c r="N134">
        <v>0</v>
      </c>
      <c r="R134">
        <v>-1.14423797156913E-2</v>
      </c>
      <c r="S134">
        <v>-8.5103680830992557E-3</v>
      </c>
    </row>
    <row r="135" spans="1:19" x14ac:dyDescent="0.25">
      <c r="A135" s="2">
        <v>40574</v>
      </c>
      <c r="B135">
        <v>0.1333333333333333</v>
      </c>
      <c r="C135">
        <v>0.1333333333333333</v>
      </c>
      <c r="D135">
        <v>-6.6666666666666666E-2</v>
      </c>
      <c r="E135">
        <v>0</v>
      </c>
      <c r="F135">
        <v>6.6666666666666666E-2</v>
      </c>
      <c r="G135">
        <v>-6.6666666666666666E-2</v>
      </c>
      <c r="H135">
        <v>-6.6666666666666666E-2</v>
      </c>
      <c r="I135">
        <v>-6.6666666666666666E-2</v>
      </c>
      <c r="J135">
        <v>-6.6666666666666666E-2</v>
      </c>
      <c r="K135">
        <v>0.2</v>
      </c>
      <c r="L135">
        <v>0</v>
      </c>
      <c r="M135">
        <v>-0.2</v>
      </c>
      <c r="N135">
        <v>0</v>
      </c>
      <c r="R135">
        <v>-4.3777818712371474E-3</v>
      </c>
      <c r="S135">
        <v>-4.047376697267735E-3</v>
      </c>
    </row>
    <row r="136" spans="1:19" x14ac:dyDescent="0.25">
      <c r="A136" s="2">
        <v>40602</v>
      </c>
      <c r="B136">
        <v>6.6666666666666666E-2</v>
      </c>
      <c r="C136">
        <v>6.6666666666666666E-2</v>
      </c>
      <c r="D136">
        <v>-6.6666666666666666E-2</v>
      </c>
      <c r="E136">
        <v>0</v>
      </c>
      <c r="F136">
        <v>6.6666666666666666E-2</v>
      </c>
      <c r="G136">
        <v>-6.6666666666666666E-2</v>
      </c>
      <c r="H136">
        <v>-6.6666666666666666E-2</v>
      </c>
      <c r="I136">
        <v>-6.6666666666666666E-2</v>
      </c>
      <c r="J136">
        <v>-6.6666666666666666E-2</v>
      </c>
      <c r="K136">
        <v>0.2</v>
      </c>
      <c r="L136">
        <v>0</v>
      </c>
      <c r="M136">
        <v>-6.6666666666666666E-2</v>
      </c>
      <c r="N136">
        <v>0</v>
      </c>
      <c r="R136">
        <v>-2.8046784606791479E-4</v>
      </c>
      <c r="S136">
        <v>1.5839185473943921E-3</v>
      </c>
    </row>
    <row r="137" spans="1:19" x14ac:dyDescent="0.25">
      <c r="A137" s="2">
        <v>40633</v>
      </c>
      <c r="B137">
        <v>6.6666666666666666E-2</v>
      </c>
      <c r="C137">
        <v>6.6666666666666666E-2</v>
      </c>
      <c r="D137">
        <v>-6.6666666666666666E-2</v>
      </c>
      <c r="E137">
        <v>0</v>
      </c>
      <c r="F137">
        <v>6.6666666666666666E-2</v>
      </c>
      <c r="G137">
        <v>-6.6666666666666666E-2</v>
      </c>
      <c r="H137">
        <v>-6.6666666666666666E-2</v>
      </c>
      <c r="I137">
        <v>-6.6666666666666666E-2</v>
      </c>
      <c r="J137">
        <v>-6.6666666666666666E-2</v>
      </c>
      <c r="K137">
        <v>0.2</v>
      </c>
      <c r="L137">
        <v>0</v>
      </c>
      <c r="M137">
        <v>-6.6666666666666666E-2</v>
      </c>
      <c r="N137">
        <v>0</v>
      </c>
      <c r="R137">
        <v>-3.8644855284477729E-3</v>
      </c>
      <c r="S137">
        <v>1.027127465356181E-3</v>
      </c>
    </row>
    <row r="138" spans="1:19" x14ac:dyDescent="0.25">
      <c r="A138" s="2">
        <v>40662</v>
      </c>
      <c r="B138">
        <v>0</v>
      </c>
      <c r="C138">
        <v>6.6666666666666666E-2</v>
      </c>
      <c r="D138">
        <v>-6.6666666666666666E-2</v>
      </c>
      <c r="E138">
        <v>0</v>
      </c>
      <c r="F138">
        <v>6.6666666666666666E-2</v>
      </c>
      <c r="G138">
        <v>-6.6666666666666666E-2</v>
      </c>
      <c r="H138">
        <v>-6.6666666666666666E-2</v>
      </c>
      <c r="I138">
        <v>-6.6666666666666666E-2</v>
      </c>
      <c r="J138">
        <v>0</v>
      </c>
      <c r="K138">
        <v>0.2</v>
      </c>
      <c r="L138">
        <v>0</v>
      </c>
      <c r="M138">
        <v>-6.6666666666666666E-2</v>
      </c>
      <c r="N138">
        <v>0</v>
      </c>
      <c r="R138">
        <v>2.7674238902550899E-3</v>
      </c>
      <c r="S138">
        <v>9.4505689485434724E-3</v>
      </c>
    </row>
    <row r="139" spans="1:19" x14ac:dyDescent="0.25">
      <c r="A139" s="2">
        <v>40694</v>
      </c>
      <c r="B139">
        <v>0</v>
      </c>
      <c r="C139">
        <v>6.6666666666666666E-2</v>
      </c>
      <c r="D139">
        <v>-6.6666666666666666E-2</v>
      </c>
      <c r="E139">
        <v>0</v>
      </c>
      <c r="F139">
        <v>6.6666666666666666E-2</v>
      </c>
      <c r="G139">
        <v>-6.6666666666666666E-2</v>
      </c>
      <c r="H139">
        <v>-6.6666666666666666E-2</v>
      </c>
      <c r="I139">
        <v>-6.6666666666666666E-2</v>
      </c>
      <c r="J139">
        <v>0</v>
      </c>
      <c r="K139">
        <v>0.2</v>
      </c>
      <c r="L139">
        <v>0</v>
      </c>
      <c r="M139">
        <v>-6.6666666666666666E-2</v>
      </c>
      <c r="N139">
        <v>0</v>
      </c>
      <c r="R139">
        <v>2.3931679836926381E-3</v>
      </c>
      <c r="S139">
        <v>1.036779659124429E-2</v>
      </c>
    </row>
    <row r="140" spans="1:19" x14ac:dyDescent="0.25">
      <c r="A140" s="2">
        <v>40724</v>
      </c>
      <c r="B140">
        <v>0</v>
      </c>
      <c r="C140">
        <v>6.6666666666666666E-2</v>
      </c>
      <c r="D140">
        <v>0</v>
      </c>
      <c r="E140">
        <v>6.6666666666666666E-2</v>
      </c>
      <c r="F140">
        <v>6.6666666666666666E-2</v>
      </c>
      <c r="G140">
        <v>-6.6666666666666666E-2</v>
      </c>
      <c r="H140">
        <v>-6.6666666666666666E-2</v>
      </c>
      <c r="I140">
        <v>-6.6666666666666666E-2</v>
      </c>
      <c r="J140">
        <v>-6.6666666666666666E-2</v>
      </c>
      <c r="K140">
        <v>0.1333333333333333</v>
      </c>
      <c r="L140">
        <v>0</v>
      </c>
      <c r="M140">
        <v>-6.6666666666666666E-2</v>
      </c>
      <c r="N140">
        <v>0</v>
      </c>
      <c r="R140">
        <v>-2.911538224094993E-3</v>
      </c>
      <c r="S140">
        <v>-7.0953622692039695E-4</v>
      </c>
    </row>
    <row r="141" spans="1:19" x14ac:dyDescent="0.25">
      <c r="A141" s="2">
        <v>40753</v>
      </c>
      <c r="B141">
        <v>0</v>
      </c>
      <c r="C141">
        <v>6.6666666666666666E-2</v>
      </c>
      <c r="D141">
        <v>0</v>
      </c>
      <c r="E141">
        <v>6.6666666666666666E-2</v>
      </c>
      <c r="F141">
        <v>6.6666666666666666E-2</v>
      </c>
      <c r="G141">
        <v>0</v>
      </c>
      <c r="H141">
        <v>-6.6666666666666666E-2</v>
      </c>
      <c r="I141">
        <v>-6.6666666666666666E-2</v>
      </c>
      <c r="J141">
        <v>-6.6666666666666666E-2</v>
      </c>
      <c r="K141">
        <v>6.6666666666666666E-2</v>
      </c>
      <c r="L141">
        <v>0</v>
      </c>
      <c r="M141">
        <v>-6.6666666666666666E-2</v>
      </c>
      <c r="N141">
        <v>0</v>
      </c>
      <c r="R141">
        <v>6.5707728030569906E-4</v>
      </c>
      <c r="S141">
        <v>6.5833445372348292E-3</v>
      </c>
    </row>
    <row r="142" spans="1:19" x14ac:dyDescent="0.25">
      <c r="A142" s="2">
        <v>40786</v>
      </c>
      <c r="B142">
        <v>0</v>
      </c>
      <c r="C142">
        <v>6.6666666666666666E-2</v>
      </c>
      <c r="D142">
        <v>0</v>
      </c>
      <c r="E142">
        <v>6.6666666666666666E-2</v>
      </c>
      <c r="F142">
        <v>6.6666666666666666E-2</v>
      </c>
      <c r="G142">
        <v>6.6666666666666666E-2</v>
      </c>
      <c r="H142">
        <v>-6.6666666666666666E-2</v>
      </c>
      <c r="I142">
        <v>-6.6666666666666666E-2</v>
      </c>
      <c r="J142">
        <v>-6.6666666666666666E-2</v>
      </c>
      <c r="K142">
        <v>6.6666666666666666E-2</v>
      </c>
      <c r="L142">
        <v>0</v>
      </c>
      <c r="M142">
        <v>-0.1333333333333333</v>
      </c>
      <c r="N142">
        <v>0</v>
      </c>
      <c r="R142">
        <v>-5.1506946400636799E-4</v>
      </c>
      <c r="S142">
        <v>2.1453720908631391E-2</v>
      </c>
    </row>
    <row r="143" spans="1:19" x14ac:dyDescent="0.25">
      <c r="A143" s="2">
        <v>40816</v>
      </c>
      <c r="B143">
        <v>0</v>
      </c>
      <c r="C143">
        <v>6.6666666666666666E-2</v>
      </c>
      <c r="D143">
        <v>6.6666666666666666E-2</v>
      </c>
      <c r="E143">
        <v>0</v>
      </c>
      <c r="F143">
        <v>6.6666666666666666E-2</v>
      </c>
      <c r="G143">
        <v>0</v>
      </c>
      <c r="H143">
        <v>-6.6666666666666666E-2</v>
      </c>
      <c r="I143">
        <v>-6.6666666666666666E-2</v>
      </c>
      <c r="J143">
        <v>-6.6666666666666666E-2</v>
      </c>
      <c r="K143">
        <v>6.6666666666666666E-2</v>
      </c>
      <c r="L143">
        <v>0</v>
      </c>
      <c r="M143">
        <v>-6.6666666666666666E-2</v>
      </c>
      <c r="N143">
        <v>0</v>
      </c>
      <c r="R143">
        <v>2.2798690488935679E-3</v>
      </c>
      <c r="S143">
        <v>1.090473188894046E-2</v>
      </c>
    </row>
    <row r="144" spans="1:19" x14ac:dyDescent="0.25">
      <c r="A144" s="2">
        <v>40847</v>
      </c>
      <c r="B144">
        <v>0.1333333333333333</v>
      </c>
      <c r="C144">
        <v>6.6666666666666666E-2</v>
      </c>
      <c r="D144">
        <v>6.6666666666666666E-2</v>
      </c>
      <c r="E144">
        <v>0</v>
      </c>
      <c r="F144">
        <v>6.6666666666666666E-2</v>
      </c>
      <c r="G144">
        <v>-6.6666666666666666E-2</v>
      </c>
      <c r="H144">
        <v>-6.6666666666666666E-2</v>
      </c>
      <c r="I144">
        <v>-6.6666666666666666E-2</v>
      </c>
      <c r="J144">
        <v>-6.6666666666666666E-2</v>
      </c>
      <c r="K144">
        <v>6.6666666666666666E-2</v>
      </c>
      <c r="L144">
        <v>0</v>
      </c>
      <c r="M144">
        <v>-0.1333333333333333</v>
      </c>
      <c r="N144">
        <v>0</v>
      </c>
      <c r="R144">
        <v>-2.508193261000853E-3</v>
      </c>
      <c r="S144">
        <v>-6.5045737722799176E-3</v>
      </c>
    </row>
    <row r="145" spans="1:19" x14ac:dyDescent="0.25">
      <c r="A145" s="2">
        <v>40877</v>
      </c>
      <c r="B145">
        <v>0.2</v>
      </c>
      <c r="C145">
        <v>6.6666666666666666E-2</v>
      </c>
      <c r="D145">
        <v>6.6666666666666666E-2</v>
      </c>
      <c r="E145">
        <v>-6.6666666666666666E-2</v>
      </c>
      <c r="F145">
        <v>6.6666666666666666E-2</v>
      </c>
      <c r="G145">
        <v>-6.6666666666666666E-2</v>
      </c>
      <c r="H145">
        <v>-6.6666666666666666E-2</v>
      </c>
      <c r="I145">
        <v>-6.6666666666666666E-2</v>
      </c>
      <c r="J145">
        <v>-6.6666666666666666E-2</v>
      </c>
      <c r="K145">
        <v>0.1333333333333333</v>
      </c>
      <c r="L145">
        <v>0</v>
      </c>
      <c r="M145">
        <v>-0.2</v>
      </c>
      <c r="N145">
        <v>0</v>
      </c>
      <c r="R145">
        <v>-1.939499027020071E-3</v>
      </c>
      <c r="S145">
        <v>-1.0121849360738601E-3</v>
      </c>
    </row>
    <row r="146" spans="1:19" x14ac:dyDescent="0.25">
      <c r="A146" s="2">
        <v>40907</v>
      </c>
      <c r="B146">
        <v>6.6666666666666666E-2</v>
      </c>
      <c r="C146">
        <v>6.6666666666666666E-2</v>
      </c>
      <c r="D146">
        <v>6.6666666666666666E-2</v>
      </c>
      <c r="E146">
        <v>-6.6666666666666666E-2</v>
      </c>
      <c r="F146">
        <v>6.6666666666666666E-2</v>
      </c>
      <c r="G146">
        <v>-6.6666666666666666E-2</v>
      </c>
      <c r="H146">
        <v>-6.6666666666666666E-2</v>
      </c>
      <c r="I146">
        <v>-6.6666666666666666E-2</v>
      </c>
      <c r="J146">
        <v>-6.6666666666666666E-2</v>
      </c>
      <c r="K146">
        <v>0.1333333333333333</v>
      </c>
      <c r="L146">
        <v>0</v>
      </c>
      <c r="M146">
        <v>-6.6666666666666666E-2</v>
      </c>
      <c r="N146">
        <v>0</v>
      </c>
      <c r="R146">
        <v>4.4360373425870094E-3</v>
      </c>
      <c r="S146">
        <v>2.4440234254667161E-2</v>
      </c>
    </row>
    <row r="147" spans="1:19" x14ac:dyDescent="0.25">
      <c r="A147" s="2">
        <v>40939</v>
      </c>
      <c r="B147">
        <v>0.1333333333333333</v>
      </c>
      <c r="C147">
        <v>6.6666666666666666E-2</v>
      </c>
      <c r="D147">
        <v>6.6666666666666666E-2</v>
      </c>
      <c r="E147">
        <v>-6.6666666666666666E-2</v>
      </c>
      <c r="F147">
        <v>6.6666666666666666E-2</v>
      </c>
      <c r="G147">
        <v>0</v>
      </c>
      <c r="H147">
        <v>-6.6666666666666666E-2</v>
      </c>
      <c r="I147">
        <v>-6.6666666666666666E-2</v>
      </c>
      <c r="J147">
        <v>-6.6666666666666666E-2</v>
      </c>
      <c r="K147">
        <v>0.1333333333333333</v>
      </c>
      <c r="L147">
        <v>0</v>
      </c>
      <c r="M147">
        <v>-0.2</v>
      </c>
      <c r="N147">
        <v>0</v>
      </c>
      <c r="R147">
        <v>-2.3946839599548941E-3</v>
      </c>
      <c r="S147">
        <v>8.2393046070093831E-3</v>
      </c>
    </row>
    <row r="148" spans="1:19" x14ac:dyDescent="0.25">
      <c r="A148" s="2">
        <v>40968</v>
      </c>
      <c r="B148">
        <v>0.1333333333333333</v>
      </c>
      <c r="C148">
        <v>6.6666666666666666E-2</v>
      </c>
      <c r="D148">
        <v>0.1333333333333333</v>
      </c>
      <c r="E148">
        <v>-6.6666666666666666E-2</v>
      </c>
      <c r="F148">
        <v>6.6666666666666666E-2</v>
      </c>
      <c r="G148">
        <v>-6.6666666666666666E-2</v>
      </c>
      <c r="H148">
        <v>-6.6666666666666666E-2</v>
      </c>
      <c r="I148">
        <v>-6.6666666666666666E-2</v>
      </c>
      <c r="J148">
        <v>-6.6666666666666666E-2</v>
      </c>
      <c r="K148">
        <v>0.1333333333333333</v>
      </c>
      <c r="L148">
        <v>0</v>
      </c>
      <c r="M148">
        <v>-0.2</v>
      </c>
      <c r="N148">
        <v>0</v>
      </c>
      <c r="R148">
        <v>-3.223697293967934E-3</v>
      </c>
      <c r="S148">
        <v>3.8032727398887569E-3</v>
      </c>
    </row>
    <row r="149" spans="1:19" x14ac:dyDescent="0.25">
      <c r="A149" s="2">
        <v>40998</v>
      </c>
      <c r="B149">
        <v>0.1333333333333333</v>
      </c>
      <c r="C149">
        <v>0.1333333333333333</v>
      </c>
      <c r="D149">
        <v>6.6666666666666666E-2</v>
      </c>
      <c r="E149">
        <v>-6.6666666666666666E-2</v>
      </c>
      <c r="F149">
        <v>6.6666666666666666E-2</v>
      </c>
      <c r="G149">
        <v>-6.6666666666666666E-2</v>
      </c>
      <c r="H149">
        <v>-6.6666666666666666E-2</v>
      </c>
      <c r="I149">
        <v>-6.6666666666666666E-2</v>
      </c>
      <c r="J149">
        <v>-6.6666666666666666E-2</v>
      </c>
      <c r="K149">
        <v>0.1333333333333333</v>
      </c>
      <c r="L149">
        <v>0</v>
      </c>
      <c r="M149">
        <v>-0.2</v>
      </c>
      <c r="N149">
        <v>0</v>
      </c>
      <c r="R149">
        <v>2.2954167641609561E-3</v>
      </c>
      <c r="S149">
        <v>-3.524218766724855E-3</v>
      </c>
    </row>
    <row r="150" spans="1:19" x14ac:dyDescent="0.25">
      <c r="A150" s="2">
        <v>41029</v>
      </c>
      <c r="B150">
        <v>0.1333333333333333</v>
      </c>
      <c r="C150">
        <v>0.2</v>
      </c>
      <c r="D150">
        <v>6.6666666666666666E-2</v>
      </c>
      <c r="E150">
        <v>-6.6666666666666666E-2</v>
      </c>
      <c r="F150">
        <v>6.6666666666666666E-2</v>
      </c>
      <c r="G150">
        <v>-6.6666666666666666E-2</v>
      </c>
      <c r="H150">
        <v>-6.6666666666666666E-2</v>
      </c>
      <c r="I150">
        <v>-6.6666666666666666E-2</v>
      </c>
      <c r="J150">
        <v>-6.6666666666666666E-2</v>
      </c>
      <c r="K150">
        <v>6.6666666666666666E-2</v>
      </c>
      <c r="L150">
        <v>0</v>
      </c>
      <c r="M150">
        <v>-0.2</v>
      </c>
      <c r="N150">
        <v>0</v>
      </c>
      <c r="R150">
        <v>-5.7576418274205053E-3</v>
      </c>
      <c r="S150">
        <v>1.626048826779695E-3</v>
      </c>
    </row>
    <row r="151" spans="1:19" x14ac:dyDescent="0.25">
      <c r="A151" s="2">
        <v>41060</v>
      </c>
      <c r="B151">
        <v>6.6666666666666666E-2</v>
      </c>
      <c r="C151">
        <v>0.1333333333333333</v>
      </c>
      <c r="D151">
        <v>6.6666666666666666E-2</v>
      </c>
      <c r="E151">
        <v>-6.6666666666666666E-2</v>
      </c>
      <c r="F151">
        <v>6.6666666666666666E-2</v>
      </c>
      <c r="G151">
        <v>-6.6666666666666666E-2</v>
      </c>
      <c r="H151">
        <v>-6.6666666666666666E-2</v>
      </c>
      <c r="I151">
        <v>-6.6666666666666666E-2</v>
      </c>
      <c r="J151">
        <v>-6.6666666666666666E-2</v>
      </c>
      <c r="K151">
        <v>0.1333333333333333</v>
      </c>
      <c r="L151">
        <v>0</v>
      </c>
      <c r="M151">
        <v>-0.1333333333333333</v>
      </c>
      <c r="N151">
        <v>0</v>
      </c>
      <c r="R151">
        <v>8.5468507642562919E-3</v>
      </c>
      <c r="S151">
        <v>1.396094850880456E-2</v>
      </c>
    </row>
    <row r="152" spans="1:19" x14ac:dyDescent="0.25">
      <c r="A152" s="2">
        <v>41089</v>
      </c>
      <c r="B152">
        <v>0.1333333333333333</v>
      </c>
      <c r="C152">
        <v>0.2</v>
      </c>
      <c r="D152">
        <v>6.6666666666666666E-2</v>
      </c>
      <c r="E152">
        <v>-6.6666666666666666E-2</v>
      </c>
      <c r="F152">
        <v>6.6666666666666666E-2</v>
      </c>
      <c r="G152">
        <v>-6.6666666666666666E-2</v>
      </c>
      <c r="H152">
        <v>-0.1333333333333333</v>
      </c>
      <c r="I152">
        <v>-6.6666666666666666E-2</v>
      </c>
      <c r="J152">
        <v>-6.6666666666666666E-2</v>
      </c>
      <c r="K152">
        <v>0.1333333333333333</v>
      </c>
      <c r="L152">
        <v>0</v>
      </c>
      <c r="M152">
        <v>-0.2</v>
      </c>
      <c r="N152">
        <v>0</v>
      </c>
      <c r="R152">
        <v>-1.3410538357681931E-2</v>
      </c>
      <c r="S152">
        <v>-5.9050218362516364E-3</v>
      </c>
    </row>
    <row r="153" spans="1:19" x14ac:dyDescent="0.25">
      <c r="A153" s="2">
        <v>41121</v>
      </c>
      <c r="B153">
        <v>6.6666666666666666E-2</v>
      </c>
      <c r="C153">
        <v>6.6666666666666666E-2</v>
      </c>
      <c r="D153">
        <v>6.6666666666666666E-2</v>
      </c>
      <c r="E153">
        <v>-6.6666666666666666E-2</v>
      </c>
      <c r="F153">
        <v>6.6666666666666666E-2</v>
      </c>
      <c r="G153">
        <v>-6.6666666666666666E-2</v>
      </c>
      <c r="H153">
        <v>-6.6666666666666666E-2</v>
      </c>
      <c r="I153">
        <v>0</v>
      </c>
      <c r="J153">
        <v>-6.6666666666666666E-2</v>
      </c>
      <c r="K153">
        <v>6.6666666666666666E-2</v>
      </c>
      <c r="L153">
        <v>0</v>
      </c>
      <c r="M153">
        <v>-6.6666666666666666E-2</v>
      </c>
      <c r="N153">
        <v>0</v>
      </c>
      <c r="R153">
        <v>6.8888771498101086E-3</v>
      </c>
      <c r="S153">
        <v>1.444895228788126E-2</v>
      </c>
    </row>
    <row r="154" spans="1:19" x14ac:dyDescent="0.25">
      <c r="A154" s="2">
        <v>41152</v>
      </c>
      <c r="B154">
        <v>0.1333333333333333</v>
      </c>
      <c r="C154">
        <v>0.2</v>
      </c>
      <c r="D154">
        <v>0</v>
      </c>
      <c r="E154">
        <v>-6.6666666666666666E-2</v>
      </c>
      <c r="F154">
        <v>6.6666666666666666E-2</v>
      </c>
      <c r="G154">
        <v>-6.6666666666666666E-2</v>
      </c>
      <c r="H154">
        <v>-6.6666666666666666E-2</v>
      </c>
      <c r="I154">
        <v>6.6666666666666666E-2</v>
      </c>
      <c r="J154">
        <v>-6.6666666666666666E-2</v>
      </c>
      <c r="K154">
        <v>0</v>
      </c>
      <c r="L154">
        <v>0</v>
      </c>
      <c r="M154">
        <v>-0.2</v>
      </c>
      <c r="N154">
        <v>0</v>
      </c>
      <c r="R154">
        <v>-2.5520298041031989E-3</v>
      </c>
      <c r="S154">
        <v>6.8414540210908219E-4</v>
      </c>
    </row>
    <row r="155" spans="1:19" x14ac:dyDescent="0.25">
      <c r="A155" s="2">
        <v>41180</v>
      </c>
      <c r="B155">
        <v>6.6666666666666666E-2</v>
      </c>
      <c r="C155">
        <v>0.2</v>
      </c>
      <c r="D155">
        <v>-6.6666666666666666E-2</v>
      </c>
      <c r="E155">
        <v>6.6666666666666666E-2</v>
      </c>
      <c r="F155">
        <v>6.6666666666666666E-2</v>
      </c>
      <c r="G155">
        <v>-6.6666666666666666E-2</v>
      </c>
      <c r="H155">
        <v>-6.6666666666666666E-2</v>
      </c>
      <c r="I155">
        <v>6.6666666666666666E-2</v>
      </c>
      <c r="J155">
        <v>-6.6666666666666666E-2</v>
      </c>
      <c r="K155">
        <v>0</v>
      </c>
      <c r="L155">
        <v>0</v>
      </c>
      <c r="M155">
        <v>-0.2</v>
      </c>
      <c r="N155">
        <v>0</v>
      </c>
      <c r="R155">
        <v>9.1873162262932071E-4</v>
      </c>
      <c r="S155">
        <v>1.050270665076633E-2</v>
      </c>
    </row>
    <row r="156" spans="1:19" x14ac:dyDescent="0.25">
      <c r="A156" s="2">
        <v>41213</v>
      </c>
      <c r="B156">
        <v>0.1333333333333333</v>
      </c>
      <c r="C156">
        <v>0.2</v>
      </c>
      <c r="D156">
        <v>-6.6666666666666666E-2</v>
      </c>
      <c r="E156">
        <v>6.6666666666666666E-2</v>
      </c>
      <c r="F156">
        <v>6.6666666666666666E-2</v>
      </c>
      <c r="G156">
        <v>-6.6666666666666666E-2</v>
      </c>
      <c r="H156">
        <v>-0.1333333333333333</v>
      </c>
      <c r="I156">
        <v>6.6666666666666666E-2</v>
      </c>
      <c r="J156">
        <v>-6.6666666666666666E-2</v>
      </c>
      <c r="K156">
        <v>0</v>
      </c>
      <c r="L156">
        <v>0</v>
      </c>
      <c r="M156">
        <v>-0.2</v>
      </c>
      <c r="N156">
        <v>0</v>
      </c>
      <c r="R156">
        <v>-2.3150610317453769E-3</v>
      </c>
      <c r="S156">
        <v>3.087615643372876E-3</v>
      </c>
    </row>
    <row r="157" spans="1:19" x14ac:dyDescent="0.25">
      <c r="A157" s="2">
        <v>41243</v>
      </c>
      <c r="B157">
        <v>0.1333333333333333</v>
      </c>
      <c r="C157">
        <v>0.2</v>
      </c>
      <c r="D157">
        <v>6.6666666666666666E-2</v>
      </c>
      <c r="E157">
        <v>6.6666666666666666E-2</v>
      </c>
      <c r="F157">
        <v>-6.6666666666666666E-2</v>
      </c>
      <c r="G157">
        <v>-6.6666666666666666E-2</v>
      </c>
      <c r="H157">
        <v>-0.1333333333333333</v>
      </c>
      <c r="I157">
        <v>6.6666666666666666E-2</v>
      </c>
      <c r="J157">
        <v>-6.6666666666666666E-2</v>
      </c>
      <c r="K157">
        <v>0</v>
      </c>
      <c r="L157">
        <v>0</v>
      </c>
      <c r="M157">
        <v>-0.2</v>
      </c>
      <c r="N157">
        <v>0</v>
      </c>
      <c r="R157">
        <v>3.1747846874762061E-3</v>
      </c>
      <c r="S157">
        <v>9.5994470312938344E-3</v>
      </c>
    </row>
    <row r="158" spans="1:19" x14ac:dyDescent="0.25">
      <c r="A158" s="2">
        <v>41274</v>
      </c>
      <c r="B158">
        <v>6.6666666666666666E-2</v>
      </c>
      <c r="C158">
        <v>0.2</v>
      </c>
      <c r="D158">
        <v>6.6666666666666666E-2</v>
      </c>
      <c r="E158">
        <v>6.6666666666666666E-2</v>
      </c>
      <c r="F158">
        <v>-6.6666666666666666E-2</v>
      </c>
      <c r="G158">
        <v>-6.6666666666666666E-2</v>
      </c>
      <c r="H158">
        <v>-0.1333333333333333</v>
      </c>
      <c r="I158">
        <v>6.6666666666666666E-2</v>
      </c>
      <c r="J158">
        <v>-6.6666666666666666E-2</v>
      </c>
      <c r="K158">
        <v>0</v>
      </c>
      <c r="L158">
        <v>0</v>
      </c>
      <c r="M158">
        <v>-0.1333333333333333</v>
      </c>
      <c r="N158">
        <v>0</v>
      </c>
      <c r="R158">
        <v>3.7436473738828939E-3</v>
      </c>
      <c r="S158">
        <v>3.1339414848320659E-3</v>
      </c>
    </row>
    <row r="159" spans="1:19" x14ac:dyDescent="0.25">
      <c r="A159" s="2">
        <v>41305</v>
      </c>
      <c r="B159">
        <v>0.1333333333333333</v>
      </c>
      <c r="C159">
        <v>0.2</v>
      </c>
      <c r="D159">
        <v>6.6666666666666666E-2</v>
      </c>
      <c r="E159">
        <v>6.6666666666666666E-2</v>
      </c>
      <c r="F159">
        <v>-6.6666666666666666E-2</v>
      </c>
      <c r="G159">
        <v>-6.6666666666666666E-2</v>
      </c>
      <c r="H159">
        <v>-0.1333333333333333</v>
      </c>
      <c r="I159">
        <v>6.6666666666666666E-2</v>
      </c>
      <c r="J159">
        <v>-6.6666666666666666E-2</v>
      </c>
      <c r="K159">
        <v>0</v>
      </c>
      <c r="L159">
        <v>0</v>
      </c>
      <c r="M159">
        <v>-0.2</v>
      </c>
      <c r="N159">
        <v>0</v>
      </c>
      <c r="R159">
        <v>-1.507597639501346E-3</v>
      </c>
      <c r="S159">
        <v>-3.5976566979612529E-3</v>
      </c>
    </row>
    <row r="160" spans="1:19" x14ac:dyDescent="0.25">
      <c r="A160" s="2">
        <v>41333</v>
      </c>
      <c r="B160">
        <v>0</v>
      </c>
      <c r="C160">
        <v>0.2</v>
      </c>
      <c r="D160">
        <v>6.6666666666666666E-2</v>
      </c>
      <c r="E160">
        <v>6.6666666666666666E-2</v>
      </c>
      <c r="F160">
        <v>-6.6666666666666666E-2</v>
      </c>
      <c r="G160">
        <v>-6.6666666666666666E-2</v>
      </c>
      <c r="H160">
        <v>-6.6666666666666666E-2</v>
      </c>
      <c r="I160">
        <v>6.6666666666666666E-2</v>
      </c>
      <c r="J160">
        <v>-6.6666666666666666E-2</v>
      </c>
      <c r="K160">
        <v>0</v>
      </c>
      <c r="L160">
        <v>0</v>
      </c>
      <c r="M160">
        <v>-0.1333333333333333</v>
      </c>
      <c r="N160">
        <v>0</v>
      </c>
      <c r="R160">
        <v>-1.9024868180645199E-4</v>
      </c>
      <c r="S160">
        <v>3.4296483430269619E-3</v>
      </c>
    </row>
    <row r="161" spans="1:19" x14ac:dyDescent="0.25">
      <c r="A161" s="2">
        <v>41362</v>
      </c>
      <c r="B161">
        <v>6.6666666666666666E-2</v>
      </c>
      <c r="C161">
        <v>0.2</v>
      </c>
      <c r="D161">
        <v>6.6666666666666666E-2</v>
      </c>
      <c r="E161">
        <v>6.6666666666666666E-2</v>
      </c>
      <c r="F161">
        <v>-6.6666666666666666E-2</v>
      </c>
      <c r="G161">
        <v>-6.6666666666666666E-2</v>
      </c>
      <c r="H161">
        <v>-0.1333333333333333</v>
      </c>
      <c r="I161">
        <v>6.6666666666666666E-2</v>
      </c>
      <c r="J161">
        <v>-6.6666666666666666E-2</v>
      </c>
      <c r="K161">
        <v>0</v>
      </c>
      <c r="L161">
        <v>0</v>
      </c>
      <c r="M161">
        <v>-0.1333333333333333</v>
      </c>
      <c r="N161">
        <v>0</v>
      </c>
      <c r="R161">
        <v>-4.0112531371130309E-4</v>
      </c>
      <c r="S161">
        <v>5.2473224312240847E-3</v>
      </c>
    </row>
    <row r="162" spans="1:19" x14ac:dyDescent="0.25">
      <c r="A162" s="2">
        <v>41394</v>
      </c>
      <c r="B162">
        <v>-6.6666666666666666E-2</v>
      </c>
      <c r="C162">
        <v>0.2</v>
      </c>
      <c r="D162">
        <v>6.6666666666666666E-2</v>
      </c>
      <c r="E162">
        <v>6.6666666666666666E-2</v>
      </c>
      <c r="F162">
        <v>6.6666666666666666E-2</v>
      </c>
      <c r="G162">
        <v>-6.6666666666666666E-2</v>
      </c>
      <c r="H162">
        <v>-6.6666666666666666E-2</v>
      </c>
      <c r="I162">
        <v>-6.6666666666666666E-2</v>
      </c>
      <c r="J162">
        <v>-6.6666666666666666E-2</v>
      </c>
      <c r="K162">
        <v>6.6666666666666666E-2</v>
      </c>
      <c r="L162">
        <v>0</v>
      </c>
      <c r="M162">
        <v>-0.1333333333333333</v>
      </c>
      <c r="N162">
        <v>0</v>
      </c>
      <c r="R162">
        <v>7.1539959646311473E-3</v>
      </c>
      <c r="S162">
        <v>2.0839972602678971E-2</v>
      </c>
    </row>
    <row r="163" spans="1:19" x14ac:dyDescent="0.25">
      <c r="A163" s="2">
        <v>41425</v>
      </c>
      <c r="B163">
        <v>-6.6666666666666666E-2</v>
      </c>
      <c r="C163">
        <v>0.2</v>
      </c>
      <c r="D163">
        <v>6.6666666666666666E-2</v>
      </c>
      <c r="E163">
        <v>6.6666666666666666E-2</v>
      </c>
      <c r="F163">
        <v>-6.6666666666666666E-2</v>
      </c>
      <c r="G163">
        <v>-6.6666666666666666E-2</v>
      </c>
      <c r="H163">
        <v>-6.6666666666666666E-2</v>
      </c>
      <c r="I163">
        <v>0</v>
      </c>
      <c r="J163">
        <v>0</v>
      </c>
      <c r="K163">
        <v>6.6666666666666666E-2</v>
      </c>
      <c r="L163">
        <v>0</v>
      </c>
      <c r="M163">
        <v>-0.1333333333333333</v>
      </c>
      <c r="N163">
        <v>0</v>
      </c>
      <c r="R163">
        <v>-3.173526045278104E-3</v>
      </c>
      <c r="S163">
        <v>-1.1979213406315321E-2</v>
      </c>
    </row>
    <row r="164" spans="1:19" x14ac:dyDescent="0.25">
      <c r="A164" s="2">
        <v>41453</v>
      </c>
      <c r="B164">
        <v>6.6666666666666666E-2</v>
      </c>
      <c r="C164">
        <v>0.2</v>
      </c>
      <c r="D164">
        <v>6.6666666666666666E-2</v>
      </c>
      <c r="E164">
        <v>6.6666666666666666E-2</v>
      </c>
      <c r="F164">
        <v>-6.6666666666666666E-2</v>
      </c>
      <c r="G164">
        <v>-6.6666666666666666E-2</v>
      </c>
      <c r="H164">
        <v>-6.6666666666666666E-2</v>
      </c>
      <c r="I164">
        <v>-6.6666666666666666E-2</v>
      </c>
      <c r="J164">
        <v>-6.6666666666666666E-2</v>
      </c>
      <c r="K164">
        <v>6.6666666666666666E-2</v>
      </c>
      <c r="L164">
        <v>0</v>
      </c>
      <c r="M164">
        <v>-0.1333333333333333</v>
      </c>
      <c r="N164">
        <v>0</v>
      </c>
      <c r="R164">
        <v>2.683373663119732E-3</v>
      </c>
      <c r="S164">
        <v>-1.272252889185862E-2</v>
      </c>
    </row>
    <row r="165" spans="1:19" x14ac:dyDescent="0.25">
      <c r="A165" s="2">
        <v>41486</v>
      </c>
      <c r="B165">
        <v>-6.6666666666666666E-2</v>
      </c>
      <c r="C165">
        <v>0.1333333333333333</v>
      </c>
      <c r="D165">
        <v>6.6666666666666666E-2</v>
      </c>
      <c r="E165">
        <v>6.6666666666666666E-2</v>
      </c>
      <c r="F165">
        <v>-6.6666666666666666E-2</v>
      </c>
      <c r="G165">
        <v>-6.6666666666666666E-2</v>
      </c>
      <c r="H165">
        <v>-6.6666666666666666E-2</v>
      </c>
      <c r="I165">
        <v>6.6666666666666666E-2</v>
      </c>
      <c r="J165">
        <v>6.6666666666666666E-2</v>
      </c>
      <c r="K165">
        <v>0</v>
      </c>
      <c r="L165">
        <v>0</v>
      </c>
      <c r="M165">
        <v>-0.1333333333333333</v>
      </c>
      <c r="N165">
        <v>0</v>
      </c>
      <c r="R165">
        <v>2.7682198564297211E-3</v>
      </c>
      <c r="S165">
        <v>5.4239891988205604E-3</v>
      </c>
    </row>
    <row r="166" spans="1:19" x14ac:dyDescent="0.25">
      <c r="A166" s="2">
        <v>41516</v>
      </c>
      <c r="B166">
        <v>-6.6666666666666666E-2</v>
      </c>
      <c r="C166">
        <v>0.2</v>
      </c>
      <c r="D166">
        <v>6.6666666666666666E-2</v>
      </c>
      <c r="E166">
        <v>0.1333333333333333</v>
      </c>
      <c r="F166">
        <v>-6.6666666666666666E-2</v>
      </c>
      <c r="G166">
        <v>-6.6666666666666666E-2</v>
      </c>
      <c r="H166">
        <v>-6.6666666666666666E-2</v>
      </c>
      <c r="I166">
        <v>6.6666666666666666E-2</v>
      </c>
      <c r="J166">
        <v>0</v>
      </c>
      <c r="K166">
        <v>-6.6666666666666666E-2</v>
      </c>
      <c r="L166">
        <v>0</v>
      </c>
      <c r="M166">
        <v>-0.1333333333333333</v>
      </c>
      <c r="N166">
        <v>0</v>
      </c>
      <c r="R166">
        <v>2.463471716255257E-3</v>
      </c>
      <c r="S166">
        <v>-3.6942466454260429E-3</v>
      </c>
    </row>
    <row r="167" spans="1:19" x14ac:dyDescent="0.25">
      <c r="A167" s="2">
        <v>41547</v>
      </c>
      <c r="B167">
        <v>-6.6666666666666666E-2</v>
      </c>
      <c r="C167">
        <v>0.1333333333333333</v>
      </c>
      <c r="D167">
        <v>6.6666666666666666E-2</v>
      </c>
      <c r="E167">
        <v>0.1333333333333333</v>
      </c>
      <c r="F167">
        <v>-6.6666666666666666E-2</v>
      </c>
      <c r="G167">
        <v>-6.6666666666666666E-2</v>
      </c>
      <c r="H167">
        <v>-6.6666666666666666E-2</v>
      </c>
      <c r="I167">
        <v>6.6666666666666666E-2</v>
      </c>
      <c r="J167">
        <v>6.6666666666666666E-2</v>
      </c>
      <c r="K167">
        <v>-6.6666666666666666E-2</v>
      </c>
      <c r="L167">
        <v>0</v>
      </c>
      <c r="M167">
        <v>-0.1333333333333333</v>
      </c>
      <c r="N167">
        <v>0</v>
      </c>
      <c r="R167">
        <v>-1.555492775646195E-3</v>
      </c>
      <c r="S167">
        <v>6.1385257491635356E-3</v>
      </c>
    </row>
    <row r="168" spans="1:19" x14ac:dyDescent="0.25">
      <c r="A168" s="2">
        <v>41578</v>
      </c>
      <c r="B168">
        <v>-6.6666666666666666E-2</v>
      </c>
      <c r="C168">
        <v>0.1333333333333333</v>
      </c>
      <c r="D168">
        <v>6.6666666666666666E-2</v>
      </c>
      <c r="E168">
        <v>0.1333333333333333</v>
      </c>
      <c r="F168">
        <v>-6.6666666666666666E-2</v>
      </c>
      <c r="G168">
        <v>-6.6666666666666666E-2</v>
      </c>
      <c r="H168">
        <v>-6.6666666666666666E-2</v>
      </c>
      <c r="I168">
        <v>6.6666666666666666E-2</v>
      </c>
      <c r="J168">
        <v>6.6666666666666666E-2</v>
      </c>
      <c r="K168">
        <v>-6.6666666666666666E-2</v>
      </c>
      <c r="L168">
        <v>0</v>
      </c>
      <c r="M168">
        <v>-0.1333333333333333</v>
      </c>
      <c r="N168">
        <v>0</v>
      </c>
      <c r="R168">
        <v>4.6369611371654441E-3</v>
      </c>
      <c r="S168">
        <v>9.7108753369278128E-3</v>
      </c>
    </row>
    <row r="169" spans="1:19" x14ac:dyDescent="0.25">
      <c r="A169" s="2">
        <v>41607</v>
      </c>
      <c r="B169">
        <v>-6.6666666666666666E-2</v>
      </c>
      <c r="C169">
        <v>0.1333333333333333</v>
      </c>
      <c r="D169">
        <v>0.2</v>
      </c>
      <c r="E169">
        <v>0.1333333333333333</v>
      </c>
      <c r="F169">
        <v>-6.6666666666666666E-2</v>
      </c>
      <c r="G169">
        <v>-6.6666666666666666E-2</v>
      </c>
      <c r="H169">
        <v>-6.6666666666666666E-2</v>
      </c>
      <c r="I169">
        <v>-6.6666666666666666E-2</v>
      </c>
      <c r="J169">
        <v>6.6666666666666666E-2</v>
      </c>
      <c r="K169">
        <v>-6.6666666666666666E-2</v>
      </c>
      <c r="L169">
        <v>0</v>
      </c>
      <c r="M169">
        <v>-0.1333333333333333</v>
      </c>
      <c r="N169">
        <v>0</v>
      </c>
      <c r="R169">
        <v>4.1218774982510293E-3</v>
      </c>
      <c r="S169">
        <v>1.212871578615198E-4</v>
      </c>
    </row>
    <row r="170" spans="1:19" x14ac:dyDescent="0.25">
      <c r="A170" s="2">
        <v>41639</v>
      </c>
      <c r="B170">
        <v>-6.6666666666666666E-2</v>
      </c>
      <c r="C170">
        <v>0.2</v>
      </c>
      <c r="D170">
        <v>0.1333333333333333</v>
      </c>
      <c r="E170">
        <v>0.2</v>
      </c>
      <c r="F170">
        <v>-6.6666666666666666E-2</v>
      </c>
      <c r="G170">
        <v>-6.6666666666666666E-2</v>
      </c>
      <c r="H170">
        <v>-0.1333333333333333</v>
      </c>
      <c r="I170">
        <v>-6.6666666666666666E-2</v>
      </c>
      <c r="J170">
        <v>6.6666666666666666E-2</v>
      </c>
      <c r="K170">
        <v>-6.6666666666666666E-2</v>
      </c>
      <c r="L170">
        <v>0</v>
      </c>
      <c r="M170">
        <v>-0.1333333333333333</v>
      </c>
      <c r="N170">
        <v>0</v>
      </c>
      <c r="R170">
        <v>8.6391604656985707E-4</v>
      </c>
      <c r="S170">
        <v>-5.649648599678596E-3</v>
      </c>
    </row>
    <row r="171" spans="1:19" x14ac:dyDescent="0.25">
      <c r="A171" s="2">
        <v>41670</v>
      </c>
      <c r="B171">
        <v>-6.6666666666666666E-2</v>
      </c>
      <c r="C171">
        <v>0.2</v>
      </c>
      <c r="D171">
        <v>0.2</v>
      </c>
      <c r="E171">
        <v>0.1333333333333333</v>
      </c>
      <c r="F171">
        <v>-6.6666666666666666E-2</v>
      </c>
      <c r="G171">
        <v>-6.6666666666666666E-2</v>
      </c>
      <c r="H171">
        <v>-0.1333333333333333</v>
      </c>
      <c r="I171">
        <v>-6.6666666666666666E-2</v>
      </c>
      <c r="J171">
        <v>6.6666666666666666E-2</v>
      </c>
      <c r="K171">
        <v>-6.6666666666666666E-2</v>
      </c>
      <c r="L171">
        <v>0</v>
      </c>
      <c r="M171">
        <v>-0.1333333333333333</v>
      </c>
      <c r="N171">
        <v>0</v>
      </c>
      <c r="R171">
        <v>6.8088315867724939E-3</v>
      </c>
      <c r="S171">
        <v>1.999867111818918E-2</v>
      </c>
    </row>
    <row r="172" spans="1:19" x14ac:dyDescent="0.25">
      <c r="A172" s="2">
        <v>41698</v>
      </c>
      <c r="B172">
        <v>-6.6666666666666666E-2</v>
      </c>
      <c r="C172">
        <v>0.1333333333333333</v>
      </c>
      <c r="D172">
        <v>0.2</v>
      </c>
      <c r="E172">
        <v>0.1333333333333333</v>
      </c>
      <c r="F172">
        <v>-6.6666666666666666E-2</v>
      </c>
      <c r="G172">
        <v>-6.6666666666666666E-2</v>
      </c>
      <c r="H172">
        <v>-0.1333333333333333</v>
      </c>
      <c r="I172">
        <v>-6.6666666666666666E-2</v>
      </c>
      <c r="J172">
        <v>6.6666666666666666E-2</v>
      </c>
      <c r="K172">
        <v>-6.6666666666666666E-2</v>
      </c>
      <c r="L172">
        <v>0</v>
      </c>
      <c r="M172">
        <v>-6.6666666666666666E-2</v>
      </c>
      <c r="N172">
        <v>0</v>
      </c>
      <c r="R172">
        <v>4.3245838583687874E-3</v>
      </c>
      <c r="S172">
        <v>6.4233398736077548E-3</v>
      </c>
    </row>
    <row r="173" spans="1:19" x14ac:dyDescent="0.25">
      <c r="A173" s="2">
        <v>41729</v>
      </c>
      <c r="B173">
        <v>-6.6666666666666666E-2</v>
      </c>
      <c r="C173">
        <v>0.1333333333333333</v>
      </c>
      <c r="D173">
        <v>0.2</v>
      </c>
      <c r="E173">
        <v>0.1333333333333333</v>
      </c>
      <c r="F173">
        <v>-6.6666666666666666E-2</v>
      </c>
      <c r="G173">
        <v>-6.6666666666666666E-2</v>
      </c>
      <c r="H173">
        <v>-0.1333333333333333</v>
      </c>
      <c r="I173">
        <v>-6.6666666666666666E-2</v>
      </c>
      <c r="J173">
        <v>6.6666666666666666E-2</v>
      </c>
      <c r="K173">
        <v>-6.6666666666666666E-2</v>
      </c>
      <c r="L173">
        <v>0</v>
      </c>
      <c r="M173">
        <v>-6.6666666666666666E-2</v>
      </c>
      <c r="N173">
        <v>0</v>
      </c>
      <c r="R173">
        <v>7.7924317258415863E-3</v>
      </c>
      <c r="S173">
        <v>6.0940254211884507E-3</v>
      </c>
    </row>
    <row r="174" spans="1:19" x14ac:dyDescent="0.25">
      <c r="A174" s="2">
        <v>41759</v>
      </c>
      <c r="B174">
        <v>0</v>
      </c>
      <c r="C174">
        <v>0.1333333333333333</v>
      </c>
      <c r="D174">
        <v>0.2</v>
      </c>
      <c r="E174">
        <v>0.1333333333333333</v>
      </c>
      <c r="F174">
        <v>-6.6666666666666666E-2</v>
      </c>
      <c r="G174">
        <v>-6.6666666666666666E-2</v>
      </c>
      <c r="H174">
        <v>-0.2</v>
      </c>
      <c r="I174">
        <v>-6.6666666666666666E-2</v>
      </c>
      <c r="J174">
        <v>6.6666666666666666E-2</v>
      </c>
      <c r="K174">
        <v>-6.6666666666666666E-2</v>
      </c>
      <c r="L174">
        <v>0</v>
      </c>
      <c r="M174">
        <v>-6.6666666666666666E-2</v>
      </c>
      <c r="N174">
        <v>0</v>
      </c>
      <c r="R174">
        <v>2.970364637460159E-3</v>
      </c>
      <c r="S174">
        <v>7.5977720089651568E-3</v>
      </c>
    </row>
    <row r="175" spans="1:19" x14ac:dyDescent="0.25">
      <c r="A175" s="2">
        <v>41789</v>
      </c>
      <c r="B175">
        <v>0</v>
      </c>
      <c r="C175">
        <v>0.1333333333333333</v>
      </c>
      <c r="D175">
        <v>0.2</v>
      </c>
      <c r="E175">
        <v>0.1333333333333333</v>
      </c>
      <c r="F175">
        <v>-6.6666666666666666E-2</v>
      </c>
      <c r="G175">
        <v>-6.6666666666666666E-2</v>
      </c>
      <c r="H175">
        <v>-0.2</v>
      </c>
      <c r="I175">
        <v>-6.6666666666666666E-2</v>
      </c>
      <c r="J175">
        <v>6.6666666666666666E-2</v>
      </c>
      <c r="K175">
        <v>-6.6666666666666666E-2</v>
      </c>
      <c r="L175">
        <v>0</v>
      </c>
      <c r="M175">
        <v>-6.6666666666666666E-2</v>
      </c>
      <c r="N175">
        <v>0</v>
      </c>
      <c r="R175">
        <v>-2.907622615222912E-3</v>
      </c>
      <c r="S175">
        <v>8.5177291696831702E-3</v>
      </c>
    </row>
    <row r="176" spans="1:19" x14ac:dyDescent="0.25">
      <c r="A176" s="2">
        <v>41820</v>
      </c>
      <c r="B176">
        <v>6.6666666666666666E-2</v>
      </c>
      <c r="C176">
        <v>0.1333333333333333</v>
      </c>
      <c r="D176">
        <v>0.2</v>
      </c>
      <c r="E176">
        <v>0.1333333333333333</v>
      </c>
      <c r="F176">
        <v>-6.6666666666666666E-2</v>
      </c>
      <c r="G176">
        <v>-6.6666666666666666E-2</v>
      </c>
      <c r="H176">
        <v>-0.2</v>
      </c>
      <c r="I176">
        <v>-6.6666666666666666E-2</v>
      </c>
      <c r="J176">
        <v>0</v>
      </c>
      <c r="K176">
        <v>-6.6666666666666666E-2</v>
      </c>
      <c r="L176">
        <v>0</v>
      </c>
      <c r="M176">
        <v>-6.6666666666666666E-2</v>
      </c>
      <c r="N176">
        <v>0</v>
      </c>
      <c r="R176">
        <v>2.978040613508438E-3</v>
      </c>
      <c r="S176">
        <v>6.9145427981623713E-3</v>
      </c>
    </row>
    <row r="177" spans="1:19" x14ac:dyDescent="0.25">
      <c r="A177" s="2">
        <v>41851</v>
      </c>
      <c r="B177">
        <v>6.6666666666666666E-2</v>
      </c>
      <c r="C177">
        <v>0.1333333333333333</v>
      </c>
      <c r="D177">
        <v>0.2</v>
      </c>
      <c r="E177">
        <v>0.1333333333333333</v>
      </c>
      <c r="F177">
        <v>-6.6666666666666666E-2</v>
      </c>
      <c r="G177">
        <v>-6.6666666666666666E-2</v>
      </c>
      <c r="H177">
        <v>-0.2</v>
      </c>
      <c r="I177">
        <v>-6.6666666666666666E-2</v>
      </c>
      <c r="J177">
        <v>0</v>
      </c>
      <c r="K177">
        <v>-6.6666666666666666E-2</v>
      </c>
      <c r="L177">
        <v>0</v>
      </c>
      <c r="M177">
        <v>-6.6666666666666666E-2</v>
      </c>
      <c r="N177">
        <v>0</v>
      </c>
      <c r="R177">
        <v>4.1250376271200276E-3</v>
      </c>
      <c r="S177">
        <v>6.7980613358297791E-3</v>
      </c>
    </row>
    <row r="178" spans="1:19" x14ac:dyDescent="0.25">
      <c r="A178" s="2">
        <v>41880</v>
      </c>
      <c r="B178">
        <v>0</v>
      </c>
      <c r="C178">
        <v>0.1333333333333333</v>
      </c>
      <c r="D178">
        <v>0.2</v>
      </c>
      <c r="E178">
        <v>0.2</v>
      </c>
      <c r="F178">
        <v>0</v>
      </c>
      <c r="G178">
        <v>-6.6666666666666666E-2</v>
      </c>
      <c r="H178">
        <v>-0.2</v>
      </c>
      <c r="I178">
        <v>-6.6666666666666666E-2</v>
      </c>
      <c r="J178">
        <v>-6.6666666666666666E-2</v>
      </c>
      <c r="K178">
        <v>-6.6666666666666666E-2</v>
      </c>
      <c r="L178">
        <v>0</v>
      </c>
      <c r="M178">
        <v>-6.6666666666666666E-2</v>
      </c>
      <c r="N178">
        <v>0</v>
      </c>
      <c r="R178">
        <v>5.3828684926762044E-3</v>
      </c>
      <c r="S178">
        <v>1.5869181674546429E-2</v>
      </c>
    </row>
    <row r="179" spans="1:19" x14ac:dyDescent="0.25">
      <c r="A179" s="2">
        <v>41912</v>
      </c>
      <c r="B179">
        <v>0</v>
      </c>
      <c r="C179">
        <v>0.1333333333333333</v>
      </c>
      <c r="D179">
        <v>0.2</v>
      </c>
      <c r="E179">
        <v>0.2</v>
      </c>
      <c r="F179">
        <v>0</v>
      </c>
      <c r="G179">
        <v>-6.6666666666666666E-2</v>
      </c>
      <c r="H179">
        <v>-0.2</v>
      </c>
      <c r="I179">
        <v>-6.6666666666666666E-2</v>
      </c>
      <c r="J179">
        <v>-6.6666666666666666E-2</v>
      </c>
      <c r="K179">
        <v>-6.6666666666666666E-2</v>
      </c>
      <c r="L179">
        <v>0</v>
      </c>
      <c r="M179">
        <v>-6.6666666666666666E-2</v>
      </c>
      <c r="N179">
        <v>0</v>
      </c>
      <c r="R179">
        <v>3.1012203523336567E-4</v>
      </c>
      <c r="S179">
        <v>-5.2375025998869758E-4</v>
      </c>
    </row>
    <row r="180" spans="1:19" x14ac:dyDescent="0.25">
      <c r="A180" s="2">
        <v>41943</v>
      </c>
      <c r="B180">
        <v>0</v>
      </c>
      <c r="C180">
        <v>0.1333333333333333</v>
      </c>
      <c r="D180">
        <v>0.2</v>
      </c>
      <c r="E180">
        <v>0.2</v>
      </c>
      <c r="F180">
        <v>0</v>
      </c>
      <c r="G180">
        <v>-6.6666666666666666E-2</v>
      </c>
      <c r="H180">
        <v>-0.2</v>
      </c>
      <c r="I180">
        <v>-6.6666666666666666E-2</v>
      </c>
      <c r="J180">
        <v>-6.6666666666666666E-2</v>
      </c>
      <c r="K180">
        <v>-6.6666666666666666E-2</v>
      </c>
      <c r="L180">
        <v>0</v>
      </c>
      <c r="M180">
        <v>-6.6666666666666666E-2</v>
      </c>
      <c r="N180">
        <v>0</v>
      </c>
      <c r="R180">
        <v>-7.3805752270512523E-3</v>
      </c>
      <c r="S180">
        <v>4.0611487359496342E-3</v>
      </c>
    </row>
    <row r="181" spans="1:19" x14ac:dyDescent="0.25">
      <c r="A181" s="2">
        <v>41971</v>
      </c>
      <c r="B181">
        <v>-0.1333333333333333</v>
      </c>
      <c r="C181">
        <v>0.1333333333333333</v>
      </c>
      <c r="D181">
        <v>0.2</v>
      </c>
      <c r="E181">
        <v>0.2</v>
      </c>
      <c r="F181">
        <v>6.6666666666666666E-2</v>
      </c>
      <c r="G181">
        <v>-6.6666666666666666E-2</v>
      </c>
      <c r="H181">
        <v>-6.6666666666666666E-2</v>
      </c>
      <c r="I181">
        <v>-0.1333333333333333</v>
      </c>
      <c r="J181">
        <v>-6.6666666666666666E-2</v>
      </c>
      <c r="K181">
        <v>-6.6666666666666666E-2</v>
      </c>
      <c r="L181">
        <v>0</v>
      </c>
      <c r="M181">
        <v>-6.6666666666666666E-2</v>
      </c>
      <c r="N181">
        <v>0</v>
      </c>
      <c r="R181">
        <v>4.6718286500366524E-3</v>
      </c>
      <c r="S181">
        <v>1.5011509417104579E-2</v>
      </c>
    </row>
    <row r="182" spans="1:19" x14ac:dyDescent="0.25">
      <c r="A182" s="2">
        <v>42004</v>
      </c>
      <c r="B182">
        <v>-6.6666666666666666E-2</v>
      </c>
      <c r="C182">
        <v>0.1333333333333333</v>
      </c>
      <c r="D182">
        <v>0.2</v>
      </c>
      <c r="E182">
        <v>0.2</v>
      </c>
      <c r="F182">
        <v>6.6666666666666666E-2</v>
      </c>
      <c r="G182">
        <v>-6.6666666666666666E-2</v>
      </c>
      <c r="H182">
        <v>-6.6666666666666666E-2</v>
      </c>
      <c r="I182">
        <v>-0.2</v>
      </c>
      <c r="J182">
        <v>-6.6666666666666666E-2</v>
      </c>
      <c r="K182">
        <v>-6.6666666666666666E-2</v>
      </c>
      <c r="L182">
        <v>0</v>
      </c>
      <c r="M182">
        <v>-6.6666666666666666E-2</v>
      </c>
      <c r="N182">
        <v>0</v>
      </c>
      <c r="R182">
        <v>2.1377961435070712E-3</v>
      </c>
      <c r="S182">
        <v>7.4348062483085304E-3</v>
      </c>
    </row>
    <row r="183" spans="1:19" x14ac:dyDescent="0.25">
      <c r="A183" s="2">
        <v>42034</v>
      </c>
      <c r="B183">
        <v>-6.6666666666666666E-2</v>
      </c>
      <c r="C183">
        <v>0.1333333333333333</v>
      </c>
      <c r="D183">
        <v>0.2</v>
      </c>
      <c r="E183">
        <v>0.2</v>
      </c>
      <c r="F183">
        <v>6.6666666666666666E-2</v>
      </c>
      <c r="G183">
        <v>-6.6666666666666666E-2</v>
      </c>
      <c r="H183">
        <v>-0.2</v>
      </c>
      <c r="I183">
        <v>-6.6666666666666666E-2</v>
      </c>
      <c r="J183">
        <v>-6.6666666666666666E-2</v>
      </c>
      <c r="K183">
        <v>-6.6666666666666666E-2</v>
      </c>
      <c r="L183">
        <v>0</v>
      </c>
      <c r="M183">
        <v>-6.6666666666666666E-2</v>
      </c>
      <c r="N183">
        <v>0</v>
      </c>
      <c r="R183">
        <v>6.9170722179217638E-3</v>
      </c>
      <c r="S183">
        <v>2.5046361700136591E-2</v>
      </c>
    </row>
    <row r="184" spans="1:19" x14ac:dyDescent="0.25">
      <c r="A184" s="2">
        <v>42062</v>
      </c>
      <c r="B184">
        <v>-6.6666666666666666E-2</v>
      </c>
      <c r="C184">
        <v>6.6666666666666666E-2</v>
      </c>
      <c r="D184">
        <v>0.2</v>
      </c>
      <c r="E184">
        <v>0.2</v>
      </c>
      <c r="F184">
        <v>6.6666666666666666E-2</v>
      </c>
      <c r="G184">
        <v>0</v>
      </c>
      <c r="H184">
        <v>-0.2</v>
      </c>
      <c r="I184">
        <v>-6.6666666666666666E-2</v>
      </c>
      <c r="J184">
        <v>-6.6666666666666666E-2</v>
      </c>
      <c r="K184">
        <v>-6.6666666666666666E-2</v>
      </c>
      <c r="L184">
        <v>0</v>
      </c>
      <c r="M184">
        <v>-6.6666666666666666E-2</v>
      </c>
      <c r="N184">
        <v>0</v>
      </c>
      <c r="R184">
        <v>4.0639520005698376E-3</v>
      </c>
      <c r="S184">
        <v>-2.4108465316829519E-3</v>
      </c>
    </row>
    <row r="185" spans="1:19" x14ac:dyDescent="0.25">
      <c r="A185" s="2">
        <v>42094</v>
      </c>
      <c r="B185">
        <v>-6.6666666666666666E-2</v>
      </c>
      <c r="C185">
        <v>6.6666666666666666E-2</v>
      </c>
      <c r="D185">
        <v>0.2</v>
      </c>
      <c r="E185">
        <v>0.2</v>
      </c>
      <c r="F185">
        <v>6.6666666666666666E-2</v>
      </c>
      <c r="G185">
        <v>0</v>
      </c>
      <c r="H185">
        <v>-0.2</v>
      </c>
      <c r="I185">
        <v>-6.6666666666666666E-2</v>
      </c>
      <c r="J185">
        <v>-6.6666666666666666E-2</v>
      </c>
      <c r="K185">
        <v>-6.6666666666666666E-2</v>
      </c>
      <c r="L185">
        <v>0</v>
      </c>
      <c r="M185">
        <v>-6.6666666666666666E-2</v>
      </c>
      <c r="N185">
        <v>0</v>
      </c>
      <c r="R185">
        <v>4.7189029922751089E-3</v>
      </c>
      <c r="S185">
        <v>9.4477614148565769E-3</v>
      </c>
    </row>
    <row r="186" spans="1:19" x14ac:dyDescent="0.25">
      <c r="A186" s="2">
        <v>42124</v>
      </c>
      <c r="B186">
        <v>-6.6666666666666666E-2</v>
      </c>
      <c r="C186">
        <v>6.6666666666666666E-2</v>
      </c>
      <c r="D186">
        <v>0.2</v>
      </c>
      <c r="E186">
        <v>0.2</v>
      </c>
      <c r="F186">
        <v>6.6666666666666666E-2</v>
      </c>
      <c r="G186">
        <v>-6.6666666666666666E-2</v>
      </c>
      <c r="H186">
        <v>-0.1333333333333333</v>
      </c>
      <c r="I186">
        <v>-6.6666666666666666E-2</v>
      </c>
      <c r="J186">
        <v>-6.6666666666666666E-2</v>
      </c>
      <c r="K186">
        <v>-6.6666666666666666E-2</v>
      </c>
      <c r="L186">
        <v>0</v>
      </c>
      <c r="M186">
        <v>-6.6666666666666666E-2</v>
      </c>
      <c r="N186">
        <v>0</v>
      </c>
      <c r="R186">
        <v>-8.7174571105018625E-3</v>
      </c>
      <c r="S186">
        <v>-1.11657577539376E-2</v>
      </c>
    </row>
    <row r="187" spans="1:19" x14ac:dyDescent="0.25">
      <c r="A187" s="2">
        <v>42153</v>
      </c>
      <c r="B187">
        <v>-6.6666666666666666E-2</v>
      </c>
      <c r="C187">
        <v>6.6666666666666666E-2</v>
      </c>
      <c r="D187">
        <v>0.2</v>
      </c>
      <c r="E187">
        <v>0.2</v>
      </c>
      <c r="F187">
        <v>0</v>
      </c>
      <c r="G187">
        <v>-6.6666666666666666E-2</v>
      </c>
      <c r="H187">
        <v>6.6666666666666666E-2</v>
      </c>
      <c r="I187">
        <v>-0.2</v>
      </c>
      <c r="J187">
        <v>-6.6666666666666666E-2</v>
      </c>
      <c r="K187">
        <v>-6.6666666666666666E-2</v>
      </c>
      <c r="L187">
        <v>0</v>
      </c>
      <c r="M187">
        <v>-6.6666666666666666E-2</v>
      </c>
      <c r="N187">
        <v>0</v>
      </c>
      <c r="R187">
        <v>-6.3644381715307549E-3</v>
      </c>
      <c r="S187">
        <v>-1.048543204309069E-2</v>
      </c>
    </row>
    <row r="188" spans="1:19" x14ac:dyDescent="0.25">
      <c r="A188" s="2">
        <v>42185</v>
      </c>
      <c r="B188">
        <v>-6.6666666666666666E-2</v>
      </c>
      <c r="C188">
        <v>6.6666666666666666E-2</v>
      </c>
      <c r="D188">
        <v>0.2</v>
      </c>
      <c r="E188">
        <v>0.2</v>
      </c>
      <c r="F188">
        <v>0</v>
      </c>
      <c r="G188">
        <v>-6.6666666666666666E-2</v>
      </c>
      <c r="H188">
        <v>6.6666666666666666E-2</v>
      </c>
      <c r="I188">
        <v>-0.2</v>
      </c>
      <c r="J188">
        <v>-6.6666666666666666E-2</v>
      </c>
      <c r="K188">
        <v>-6.6666666666666666E-2</v>
      </c>
      <c r="L188">
        <v>0</v>
      </c>
      <c r="M188">
        <v>-6.6666666666666666E-2</v>
      </c>
      <c r="N188">
        <v>0</v>
      </c>
      <c r="R188">
        <v>-8.307971571850873E-3</v>
      </c>
      <c r="S188">
        <v>-1.7064365419689038E-2</v>
      </c>
    </row>
    <row r="189" spans="1:19" x14ac:dyDescent="0.25">
      <c r="A189" s="2">
        <v>42216</v>
      </c>
      <c r="B189">
        <v>0</v>
      </c>
      <c r="C189">
        <v>0</v>
      </c>
      <c r="D189">
        <v>6.6666666666666666E-2</v>
      </c>
      <c r="E189">
        <v>0.2</v>
      </c>
      <c r="F189">
        <v>6.6666666666666666E-2</v>
      </c>
      <c r="G189">
        <v>0</v>
      </c>
      <c r="H189">
        <v>-6.6666666666666666E-2</v>
      </c>
      <c r="I189">
        <v>-6.6666666666666666E-2</v>
      </c>
      <c r="J189">
        <v>-6.6666666666666666E-2</v>
      </c>
      <c r="K189">
        <v>-6.6666666666666666E-2</v>
      </c>
      <c r="L189">
        <v>0</v>
      </c>
      <c r="M189">
        <v>-6.6666666666666666E-2</v>
      </c>
      <c r="N189">
        <v>0</v>
      </c>
      <c r="R189">
        <v>7.5150564002793453E-3</v>
      </c>
      <c r="S189">
        <v>1.735352879941288E-2</v>
      </c>
    </row>
    <row r="190" spans="1:19" x14ac:dyDescent="0.25">
      <c r="A190" s="2">
        <v>42247</v>
      </c>
      <c r="B190">
        <v>-0.1333333333333333</v>
      </c>
      <c r="C190">
        <v>0</v>
      </c>
      <c r="D190">
        <v>0.2</v>
      </c>
      <c r="E190">
        <v>0.2</v>
      </c>
      <c r="F190">
        <v>6.6666666666666666E-2</v>
      </c>
      <c r="G190">
        <v>0</v>
      </c>
      <c r="H190">
        <v>-6.6666666666666666E-2</v>
      </c>
      <c r="I190">
        <v>-6.6666666666666666E-2</v>
      </c>
      <c r="J190">
        <v>-6.6666666666666666E-2</v>
      </c>
      <c r="K190">
        <v>-6.6666666666666666E-2</v>
      </c>
      <c r="L190">
        <v>0</v>
      </c>
      <c r="M190">
        <v>-6.6666666666666666E-2</v>
      </c>
      <c r="N190">
        <v>0</v>
      </c>
      <c r="R190">
        <v>-8.9019655403422431E-4</v>
      </c>
      <c r="S190">
        <v>-5.5524960635461003E-3</v>
      </c>
    </row>
    <row r="191" spans="1:19" x14ac:dyDescent="0.25">
      <c r="A191" s="2">
        <v>42277</v>
      </c>
      <c r="B191">
        <v>-0.1333333333333333</v>
      </c>
      <c r="C191">
        <v>6.6666666666666666E-2</v>
      </c>
      <c r="D191">
        <v>6.6666666666666666E-2</v>
      </c>
      <c r="E191">
        <v>0.2</v>
      </c>
      <c r="F191">
        <v>6.6666666666666666E-2</v>
      </c>
      <c r="G191">
        <v>6.6666666666666666E-2</v>
      </c>
      <c r="H191">
        <v>-6.6666666666666666E-2</v>
      </c>
      <c r="I191">
        <v>-6.6666666666666666E-2</v>
      </c>
      <c r="J191">
        <v>-6.6666666666666666E-2</v>
      </c>
      <c r="K191">
        <v>0</v>
      </c>
      <c r="L191">
        <v>0</v>
      </c>
      <c r="M191">
        <v>-0.1333333333333333</v>
      </c>
      <c r="N191">
        <v>0</v>
      </c>
      <c r="R191">
        <v>8.686937787458326E-4</v>
      </c>
      <c r="S191">
        <v>1.0111625259775259E-2</v>
      </c>
    </row>
    <row r="192" spans="1:19" x14ac:dyDescent="0.25">
      <c r="A192" s="2">
        <v>42307</v>
      </c>
      <c r="B192">
        <v>-6.6666666666666666E-2</v>
      </c>
      <c r="C192">
        <v>6.6666666666666666E-2</v>
      </c>
      <c r="D192">
        <v>0.2</v>
      </c>
      <c r="E192">
        <v>0.2</v>
      </c>
      <c r="F192">
        <v>6.6666666666666666E-2</v>
      </c>
      <c r="G192">
        <v>6.6666666666666666E-2</v>
      </c>
      <c r="H192">
        <v>-0.2</v>
      </c>
      <c r="I192">
        <v>-6.6666666666666666E-2</v>
      </c>
      <c r="J192">
        <v>-6.6666666666666666E-2</v>
      </c>
      <c r="K192">
        <v>-6.6666666666666666E-2</v>
      </c>
      <c r="L192">
        <v>0</v>
      </c>
      <c r="M192">
        <v>-0.1333333333333333</v>
      </c>
      <c r="N192">
        <v>0</v>
      </c>
      <c r="R192">
        <v>5.83825840831794E-4</v>
      </c>
      <c r="S192">
        <v>6.9633963423616349E-3</v>
      </c>
    </row>
    <row r="193" spans="1:19" x14ac:dyDescent="0.25">
      <c r="A193" s="2">
        <v>42338</v>
      </c>
      <c r="B193">
        <v>-6.6666666666666666E-2</v>
      </c>
      <c r="C193">
        <v>0</v>
      </c>
      <c r="D193">
        <v>0.2</v>
      </c>
      <c r="E193">
        <v>0.2</v>
      </c>
      <c r="F193">
        <v>-6.6666666666666666E-2</v>
      </c>
      <c r="G193">
        <v>6.6666666666666666E-2</v>
      </c>
      <c r="H193">
        <v>-6.6666666666666666E-2</v>
      </c>
      <c r="I193">
        <v>-6.6666666666666666E-2</v>
      </c>
      <c r="J193">
        <v>-6.6666666666666666E-2</v>
      </c>
      <c r="K193">
        <v>-6.6666666666666666E-2</v>
      </c>
      <c r="L193">
        <v>0</v>
      </c>
      <c r="M193">
        <v>-6.6666666666666666E-2</v>
      </c>
      <c r="N193">
        <v>0</v>
      </c>
      <c r="R193">
        <v>5.0807447063200362E-3</v>
      </c>
      <c r="S193">
        <v>3.4613922365976258E-3</v>
      </c>
    </row>
    <row r="194" spans="1:19" x14ac:dyDescent="0.25">
      <c r="A194" s="2">
        <v>42369</v>
      </c>
      <c r="B194">
        <v>-0.2</v>
      </c>
      <c r="C194">
        <v>0</v>
      </c>
      <c r="D194">
        <v>0.2</v>
      </c>
      <c r="E194">
        <v>0.2</v>
      </c>
      <c r="F194">
        <v>6.6666666666666666E-2</v>
      </c>
      <c r="G194">
        <v>6.6666666666666666E-2</v>
      </c>
      <c r="H194">
        <v>-6.6666666666666666E-2</v>
      </c>
      <c r="I194">
        <v>-0.1333333333333333</v>
      </c>
      <c r="J194">
        <v>-6.6666666666666666E-2</v>
      </c>
      <c r="K194">
        <v>-6.6666666666666666E-2</v>
      </c>
      <c r="L194">
        <v>0</v>
      </c>
      <c r="M194">
        <v>0</v>
      </c>
      <c r="N194">
        <v>0</v>
      </c>
      <c r="R194">
        <v>-5.9355643286906458E-3</v>
      </c>
      <c r="S194">
        <v>-9.4839936181969082E-3</v>
      </c>
    </row>
    <row r="195" spans="1:19" x14ac:dyDescent="0.25">
      <c r="A195" s="2">
        <v>42398</v>
      </c>
      <c r="B195">
        <v>-0.1333333333333333</v>
      </c>
      <c r="C195">
        <v>0</v>
      </c>
      <c r="D195">
        <v>0.2</v>
      </c>
      <c r="E195">
        <v>0.2</v>
      </c>
      <c r="F195">
        <v>-6.6666666666666666E-2</v>
      </c>
      <c r="G195">
        <v>0</v>
      </c>
      <c r="H195">
        <v>-6.6666666666666666E-2</v>
      </c>
      <c r="I195">
        <v>-6.6666666666666666E-2</v>
      </c>
      <c r="J195">
        <v>6.6666666666666666E-2</v>
      </c>
      <c r="K195">
        <v>-6.6666666666666666E-2</v>
      </c>
      <c r="L195">
        <v>0</v>
      </c>
      <c r="M195">
        <v>0</v>
      </c>
      <c r="N195">
        <v>-6.6666666666666666E-2</v>
      </c>
      <c r="R195">
        <v>9.9276502890788287E-4</v>
      </c>
      <c r="S195">
        <v>1.5292625844643869E-2</v>
      </c>
    </row>
    <row r="196" spans="1:19" x14ac:dyDescent="0.25">
      <c r="A196" s="2">
        <v>42429</v>
      </c>
      <c r="B196">
        <v>-0.1333333333333333</v>
      </c>
      <c r="C196">
        <v>0</v>
      </c>
      <c r="D196">
        <v>6.6666666666666666E-2</v>
      </c>
      <c r="E196">
        <v>0.1333333333333333</v>
      </c>
      <c r="F196">
        <v>6.6666666666666666E-2</v>
      </c>
      <c r="G196">
        <v>-6.6666666666666666E-2</v>
      </c>
      <c r="H196">
        <v>-0.2</v>
      </c>
      <c r="I196">
        <v>-6.6666666666666666E-2</v>
      </c>
      <c r="J196">
        <v>6.6666666666666666E-2</v>
      </c>
      <c r="K196">
        <v>6.6666666666666666E-2</v>
      </c>
      <c r="L196">
        <v>0</v>
      </c>
      <c r="M196">
        <v>0.1333333333333333</v>
      </c>
      <c r="N196">
        <v>-6.6666666666666666E-2</v>
      </c>
      <c r="R196">
        <v>-2.7619974010655279E-4</v>
      </c>
      <c r="S196">
        <v>9.7488314028670569E-3</v>
      </c>
    </row>
    <row r="197" spans="1:19" x14ac:dyDescent="0.25">
      <c r="A197" s="2">
        <v>42460</v>
      </c>
      <c r="B197">
        <v>-0.1333333333333333</v>
      </c>
      <c r="C197">
        <v>0</v>
      </c>
      <c r="D197">
        <v>6.6666666666666666E-2</v>
      </c>
      <c r="E197">
        <v>6.6666666666666666E-2</v>
      </c>
      <c r="F197">
        <v>6.6666666666666666E-2</v>
      </c>
      <c r="G197">
        <v>0</v>
      </c>
      <c r="H197">
        <v>-0.2</v>
      </c>
      <c r="I197">
        <v>-6.6666666666666666E-2</v>
      </c>
      <c r="J197">
        <v>6.6666666666666666E-2</v>
      </c>
      <c r="K197">
        <v>6.6666666666666666E-2</v>
      </c>
      <c r="L197">
        <v>0</v>
      </c>
      <c r="M197">
        <v>0.1333333333333333</v>
      </c>
      <c r="N197">
        <v>-6.6666666666666666E-2</v>
      </c>
      <c r="R197">
        <v>-1.6489283603994861E-3</v>
      </c>
      <c r="S197">
        <v>7.4191659498231699E-3</v>
      </c>
    </row>
    <row r="198" spans="1:19" x14ac:dyDescent="0.25">
      <c r="A198" s="2">
        <v>42489</v>
      </c>
      <c r="B198">
        <v>-0.1333333333333333</v>
      </c>
      <c r="C198">
        <v>-6.6666666666666666E-2</v>
      </c>
      <c r="D198">
        <v>6.6666666666666666E-2</v>
      </c>
      <c r="E198">
        <v>0.2</v>
      </c>
      <c r="F198">
        <v>6.6666666666666666E-2</v>
      </c>
      <c r="G198">
        <v>-6.6666666666666666E-2</v>
      </c>
      <c r="H198">
        <v>-0.1333333333333333</v>
      </c>
      <c r="I198">
        <v>-6.6666666666666666E-2</v>
      </c>
      <c r="J198">
        <v>6.6666666666666666E-2</v>
      </c>
      <c r="K198">
        <v>0</v>
      </c>
      <c r="L198">
        <v>0</v>
      </c>
      <c r="M198">
        <v>0.2</v>
      </c>
      <c r="N198">
        <v>-0.1333333333333333</v>
      </c>
      <c r="R198">
        <v>-3.34670378366638E-3</v>
      </c>
      <c r="S198">
        <v>-6.1727584139447643E-3</v>
      </c>
    </row>
    <row r="199" spans="1:19" x14ac:dyDescent="0.25">
      <c r="A199" s="2">
        <v>42521</v>
      </c>
      <c r="B199">
        <v>-0.1333333333333333</v>
      </c>
      <c r="C199">
        <v>0</v>
      </c>
      <c r="D199">
        <v>0.1333333333333333</v>
      </c>
      <c r="E199">
        <v>0.2</v>
      </c>
      <c r="F199">
        <v>6.6666666666666666E-2</v>
      </c>
      <c r="G199">
        <v>-0.1333333333333333</v>
      </c>
      <c r="H199">
        <v>-0.1333333333333333</v>
      </c>
      <c r="I199">
        <v>-6.6666666666666666E-2</v>
      </c>
      <c r="J199">
        <v>6.6666666666666666E-2</v>
      </c>
      <c r="K199">
        <v>-6.6666666666666666E-2</v>
      </c>
      <c r="L199">
        <v>0</v>
      </c>
      <c r="M199">
        <v>0.2</v>
      </c>
      <c r="N199">
        <v>-0.1333333333333333</v>
      </c>
      <c r="R199">
        <v>3.471306395522334E-3</v>
      </c>
      <c r="S199">
        <v>5.8042390384570519E-3</v>
      </c>
    </row>
    <row r="200" spans="1:19" x14ac:dyDescent="0.25">
      <c r="A200" s="2">
        <v>42551</v>
      </c>
      <c r="B200">
        <v>-0.1333333333333333</v>
      </c>
      <c r="C200">
        <v>0.1333333333333333</v>
      </c>
      <c r="D200">
        <v>0.2</v>
      </c>
      <c r="E200">
        <v>0.2</v>
      </c>
      <c r="F200">
        <v>6.6666666666666666E-2</v>
      </c>
      <c r="G200">
        <v>-0.1333333333333333</v>
      </c>
      <c r="H200">
        <v>-0.1333333333333333</v>
      </c>
      <c r="I200">
        <v>-0.1333333333333333</v>
      </c>
      <c r="J200">
        <v>6.6666666666666666E-2</v>
      </c>
      <c r="K200">
        <v>-6.6666666666666666E-2</v>
      </c>
      <c r="L200">
        <v>0</v>
      </c>
      <c r="M200">
        <v>6.6666666666666666E-2</v>
      </c>
      <c r="N200">
        <v>-0.1333333333333333</v>
      </c>
      <c r="R200">
        <v>6.2509091765463451E-3</v>
      </c>
      <c r="S200">
        <v>2.4102173851384141E-2</v>
      </c>
    </row>
    <row r="201" spans="1:19" x14ac:dyDescent="0.25">
      <c r="A201" s="2">
        <v>42580</v>
      </c>
      <c r="B201">
        <v>0</v>
      </c>
      <c r="C201">
        <v>0.1333333333333333</v>
      </c>
      <c r="D201">
        <v>0.1333333333333333</v>
      </c>
      <c r="E201">
        <v>6.6666666666666666E-2</v>
      </c>
      <c r="F201">
        <v>6.6666666666666666E-2</v>
      </c>
      <c r="G201">
        <v>-0.1333333333333333</v>
      </c>
      <c r="H201">
        <v>-0.1333333333333333</v>
      </c>
      <c r="I201">
        <v>-0.2</v>
      </c>
      <c r="J201">
        <v>6.6666666666666666E-2</v>
      </c>
      <c r="K201">
        <v>-6.6666666666666666E-2</v>
      </c>
      <c r="L201">
        <v>0</v>
      </c>
      <c r="M201">
        <v>0.2</v>
      </c>
      <c r="N201">
        <v>-0.1333333333333333</v>
      </c>
      <c r="R201">
        <v>-2.0795930652925741E-3</v>
      </c>
      <c r="S201">
        <v>6.3599685663251167E-3</v>
      </c>
    </row>
    <row r="202" spans="1:19" x14ac:dyDescent="0.25">
      <c r="A202" s="2">
        <v>42613</v>
      </c>
      <c r="B202">
        <v>0</v>
      </c>
      <c r="C202">
        <v>0.2</v>
      </c>
      <c r="D202">
        <v>0.2</v>
      </c>
      <c r="E202">
        <v>6.6666666666666666E-2</v>
      </c>
      <c r="F202">
        <v>0</v>
      </c>
      <c r="G202">
        <v>-0.1333333333333333</v>
      </c>
      <c r="H202">
        <v>-0.1333333333333333</v>
      </c>
      <c r="I202">
        <v>-0.2</v>
      </c>
      <c r="J202">
        <v>6.6666666666666666E-2</v>
      </c>
      <c r="K202">
        <v>-6.6666666666666666E-2</v>
      </c>
      <c r="L202">
        <v>0</v>
      </c>
      <c r="M202">
        <v>0.1333333333333333</v>
      </c>
      <c r="N202">
        <v>-0.1333333333333333</v>
      </c>
      <c r="R202">
        <v>-3.0269066738783709E-3</v>
      </c>
      <c r="S202">
        <v>-1.2470281598203699E-3</v>
      </c>
    </row>
    <row r="203" spans="1:19" x14ac:dyDescent="0.25">
      <c r="A203" s="2">
        <v>42643</v>
      </c>
      <c r="B203">
        <v>-6.6666666666666666E-2</v>
      </c>
      <c r="C203">
        <v>0.2</v>
      </c>
      <c r="D203">
        <v>0.2</v>
      </c>
      <c r="E203">
        <v>6.6666666666666666E-2</v>
      </c>
      <c r="F203">
        <v>0</v>
      </c>
      <c r="G203">
        <v>-0.1333333333333333</v>
      </c>
      <c r="H203">
        <v>-0.2</v>
      </c>
      <c r="I203">
        <v>-0.1333333333333333</v>
      </c>
      <c r="J203">
        <v>6.6666666666666666E-2</v>
      </c>
      <c r="K203">
        <v>-6.6666666666666666E-2</v>
      </c>
      <c r="L203">
        <v>0</v>
      </c>
      <c r="M203">
        <v>0.2</v>
      </c>
      <c r="N203">
        <v>-0.1333333333333333</v>
      </c>
      <c r="R203">
        <v>-2.191745592636189E-3</v>
      </c>
      <c r="S203">
        <v>3.5475405137147889E-4</v>
      </c>
    </row>
    <row r="204" spans="1:19" x14ac:dyDescent="0.25">
      <c r="A204" s="2">
        <v>42674</v>
      </c>
      <c r="B204">
        <v>0</v>
      </c>
      <c r="C204">
        <v>0.2</v>
      </c>
      <c r="D204">
        <v>0.2</v>
      </c>
      <c r="E204">
        <v>6.6666666666666666E-2</v>
      </c>
      <c r="F204">
        <v>6.6666666666666666E-2</v>
      </c>
      <c r="G204">
        <v>-0.1333333333333333</v>
      </c>
      <c r="H204">
        <v>-0.2</v>
      </c>
      <c r="I204">
        <v>-0.2</v>
      </c>
      <c r="J204">
        <v>6.6666666666666666E-2</v>
      </c>
      <c r="K204">
        <v>-6.6666666666666666E-2</v>
      </c>
      <c r="L204">
        <v>0</v>
      </c>
      <c r="M204">
        <v>0.1333333333333333</v>
      </c>
      <c r="N204">
        <v>-0.1333333333333333</v>
      </c>
      <c r="R204">
        <v>-5.9860242110449926E-3</v>
      </c>
      <c r="S204">
        <v>-1.756702075226866E-2</v>
      </c>
    </row>
    <row r="205" spans="1:19" x14ac:dyDescent="0.25">
      <c r="A205" s="2">
        <v>42704</v>
      </c>
      <c r="B205">
        <v>-6.6666666666666666E-2</v>
      </c>
      <c r="C205">
        <v>0.1333333333333333</v>
      </c>
      <c r="D205">
        <v>0.2</v>
      </c>
      <c r="E205">
        <v>6.6666666666666666E-2</v>
      </c>
      <c r="F205">
        <v>6.6666666666666666E-2</v>
      </c>
      <c r="G205">
        <v>-0.1333333333333333</v>
      </c>
      <c r="H205">
        <v>-0.2</v>
      </c>
      <c r="I205">
        <v>0</v>
      </c>
      <c r="J205">
        <v>6.6666666666666666E-2</v>
      </c>
      <c r="K205">
        <v>-6.6666666666666666E-2</v>
      </c>
      <c r="L205">
        <v>-0.1333333333333333</v>
      </c>
      <c r="M205">
        <v>0.2</v>
      </c>
      <c r="N205">
        <v>-0.1333333333333333</v>
      </c>
      <c r="R205">
        <v>-5.1123225350739286E-3</v>
      </c>
      <c r="S205">
        <v>-2.0397283993952769E-2</v>
      </c>
    </row>
    <row r="206" spans="1:19" x14ac:dyDescent="0.25">
      <c r="A206" s="2">
        <v>42734</v>
      </c>
      <c r="B206">
        <v>6.6666666666666666E-2</v>
      </c>
      <c r="C206">
        <v>0.1333333333333333</v>
      </c>
      <c r="D206">
        <v>0.1333333333333333</v>
      </c>
      <c r="E206">
        <v>6.6666666666666666E-2</v>
      </c>
      <c r="F206">
        <v>0</v>
      </c>
      <c r="G206">
        <v>-0.1333333333333333</v>
      </c>
      <c r="H206">
        <v>-0.2</v>
      </c>
      <c r="I206">
        <v>-0.1333333333333333</v>
      </c>
      <c r="J206">
        <v>6.6666666666666666E-2</v>
      </c>
      <c r="K206">
        <v>-6.6666666666666666E-2</v>
      </c>
      <c r="L206">
        <v>-6.6666666666666666E-2</v>
      </c>
      <c r="M206">
        <v>0.2</v>
      </c>
      <c r="N206">
        <v>-6.6666666666666666E-2</v>
      </c>
      <c r="R206">
        <v>6.9861576124424117E-3</v>
      </c>
      <c r="S206">
        <v>3.6795269056903329E-3</v>
      </c>
    </row>
    <row r="207" spans="1:19" x14ac:dyDescent="0.25">
      <c r="A207" s="2">
        <v>42766</v>
      </c>
      <c r="B207">
        <v>-6.6666666666666666E-2</v>
      </c>
      <c r="C207">
        <v>6.6666666666666666E-2</v>
      </c>
      <c r="D207">
        <v>0.2</v>
      </c>
      <c r="E207">
        <v>6.6666666666666666E-2</v>
      </c>
      <c r="F207">
        <v>6.6666666666666666E-2</v>
      </c>
      <c r="G207">
        <v>-0.1333333333333333</v>
      </c>
      <c r="H207">
        <v>-0.2</v>
      </c>
      <c r="I207">
        <v>-6.6666666666666666E-2</v>
      </c>
      <c r="J207">
        <v>6.6666666666666666E-2</v>
      </c>
      <c r="K207">
        <v>-6.6666666666666666E-2</v>
      </c>
      <c r="L207">
        <v>-6.6666666666666666E-2</v>
      </c>
      <c r="M207">
        <v>0.2</v>
      </c>
      <c r="N207">
        <v>-6.6666666666666666E-2</v>
      </c>
      <c r="R207">
        <v>-7.1840383129527473E-3</v>
      </c>
      <c r="S207">
        <v>-1.107483317492204E-2</v>
      </c>
    </row>
    <row r="208" spans="1:19" x14ac:dyDescent="0.25">
      <c r="A208" s="2">
        <v>42794</v>
      </c>
      <c r="B208">
        <v>0</v>
      </c>
      <c r="C208">
        <v>6.6666666666666666E-2</v>
      </c>
      <c r="D208">
        <v>0.2</v>
      </c>
      <c r="E208">
        <v>6.6666666666666666E-2</v>
      </c>
      <c r="F208">
        <v>0</v>
      </c>
      <c r="G208">
        <v>-0.1333333333333333</v>
      </c>
      <c r="H208">
        <v>-0.2</v>
      </c>
      <c r="I208">
        <v>6.6666666666666666E-2</v>
      </c>
      <c r="J208">
        <v>0</v>
      </c>
      <c r="K208">
        <v>-6.6666666666666666E-2</v>
      </c>
      <c r="L208">
        <v>-6.6666666666666666E-2</v>
      </c>
      <c r="M208">
        <v>0.1333333333333333</v>
      </c>
      <c r="N208">
        <v>-6.6666666666666666E-2</v>
      </c>
      <c r="R208">
        <v>1.208052593237619E-3</v>
      </c>
      <c r="S208">
        <v>7.514492114048651E-3</v>
      </c>
    </row>
    <row r="209" spans="1:19" x14ac:dyDescent="0.25">
      <c r="A209" s="2">
        <v>42825</v>
      </c>
      <c r="B209">
        <v>6.6666666666666666E-2</v>
      </c>
      <c r="C209">
        <v>6.6666666666666666E-2</v>
      </c>
      <c r="D209">
        <v>0.2</v>
      </c>
      <c r="E209">
        <v>6.6666666666666666E-2</v>
      </c>
      <c r="F209">
        <v>0</v>
      </c>
      <c r="G209">
        <v>-6.6666666666666666E-2</v>
      </c>
      <c r="H209">
        <v>-0.2</v>
      </c>
      <c r="I209">
        <v>6.6666666666666666E-2</v>
      </c>
      <c r="J209">
        <v>-6.6666666666666666E-2</v>
      </c>
      <c r="K209">
        <v>-6.6666666666666666E-2</v>
      </c>
      <c r="L209">
        <v>-6.6666666666666666E-2</v>
      </c>
      <c r="M209">
        <v>6.6666666666666666E-2</v>
      </c>
      <c r="N209">
        <v>-6.6666666666666666E-2</v>
      </c>
      <c r="R209">
        <v>-1.7413448005173971E-3</v>
      </c>
      <c r="S209">
        <v>2.1242006198084989E-3</v>
      </c>
    </row>
    <row r="210" spans="1:19" x14ac:dyDescent="0.25">
      <c r="A210" s="2">
        <v>42853</v>
      </c>
      <c r="B210">
        <v>6.6666666666666666E-2</v>
      </c>
      <c r="C210">
        <v>6.6666666666666666E-2</v>
      </c>
      <c r="D210">
        <v>0.2</v>
      </c>
      <c r="E210">
        <v>6.6666666666666666E-2</v>
      </c>
      <c r="F210">
        <v>6.6666666666666666E-2</v>
      </c>
      <c r="G210">
        <v>-6.6666666666666666E-2</v>
      </c>
      <c r="H210">
        <v>-0.2</v>
      </c>
      <c r="I210">
        <v>0</v>
      </c>
      <c r="J210">
        <v>-6.6666666666666666E-2</v>
      </c>
      <c r="K210">
        <v>-6.6666666666666666E-2</v>
      </c>
      <c r="L210">
        <v>-0.1333333333333333</v>
      </c>
      <c r="M210">
        <v>0.1333333333333333</v>
      </c>
      <c r="N210">
        <v>-6.6666666666666666E-2</v>
      </c>
      <c r="R210">
        <v>-1.922689242228396E-3</v>
      </c>
      <c r="S210">
        <v>4.4746764504533113E-3</v>
      </c>
    </row>
    <row r="211" spans="1:19" x14ac:dyDescent="0.25">
      <c r="A211" s="2">
        <v>42886</v>
      </c>
      <c r="B211">
        <v>0</v>
      </c>
      <c r="C211">
        <v>6.6666666666666666E-2</v>
      </c>
      <c r="D211">
        <v>0.2</v>
      </c>
      <c r="E211">
        <v>6.6666666666666666E-2</v>
      </c>
      <c r="F211">
        <v>6.6666666666666666E-2</v>
      </c>
      <c r="G211">
        <v>-0.1333333333333333</v>
      </c>
      <c r="H211">
        <v>-0.2</v>
      </c>
      <c r="I211">
        <v>0</v>
      </c>
      <c r="J211">
        <v>-6.6666666666666666E-2</v>
      </c>
      <c r="K211">
        <v>0</v>
      </c>
      <c r="L211">
        <v>-0.1333333333333333</v>
      </c>
      <c r="M211">
        <v>0.2</v>
      </c>
      <c r="N211">
        <v>-6.6666666666666666E-2</v>
      </c>
      <c r="R211">
        <v>-1.9768770482585121E-4</v>
      </c>
      <c r="S211">
        <v>6.4754173380711403E-3</v>
      </c>
    </row>
    <row r="212" spans="1:19" x14ac:dyDescent="0.25">
      <c r="A212" s="2">
        <v>42916</v>
      </c>
      <c r="B212">
        <v>0</v>
      </c>
      <c r="C212">
        <v>6.6666666666666666E-2</v>
      </c>
      <c r="D212">
        <v>0.2</v>
      </c>
      <c r="E212">
        <v>6.6666666666666666E-2</v>
      </c>
      <c r="F212">
        <v>6.6666666666666666E-2</v>
      </c>
      <c r="G212">
        <v>-6.6666666666666666E-2</v>
      </c>
      <c r="H212">
        <v>-0.2</v>
      </c>
      <c r="I212">
        <v>0</v>
      </c>
      <c r="J212">
        <v>-6.6666666666666666E-2</v>
      </c>
      <c r="K212">
        <v>0</v>
      </c>
      <c r="L212">
        <v>-0.1333333333333333</v>
      </c>
      <c r="M212">
        <v>0.1333333333333333</v>
      </c>
      <c r="N212">
        <v>-6.6666666666666666E-2</v>
      </c>
      <c r="R212">
        <v>-1.598127846405058E-3</v>
      </c>
      <c r="S212">
        <v>-1.7248743297892939E-3</v>
      </c>
    </row>
    <row r="213" spans="1:19" x14ac:dyDescent="0.25">
      <c r="A213" s="2">
        <v>42947</v>
      </c>
      <c r="B213">
        <v>0</v>
      </c>
      <c r="C213">
        <v>6.6666666666666666E-2</v>
      </c>
      <c r="D213">
        <v>0.2</v>
      </c>
      <c r="E213">
        <v>6.6666666666666666E-2</v>
      </c>
      <c r="F213">
        <v>0</v>
      </c>
      <c r="G213">
        <v>-0.1333333333333333</v>
      </c>
      <c r="H213">
        <v>-0.1333333333333333</v>
      </c>
      <c r="I213">
        <v>0</v>
      </c>
      <c r="J213">
        <v>-6.6666666666666666E-2</v>
      </c>
      <c r="K213">
        <v>6.6666666666666666E-2</v>
      </c>
      <c r="L213">
        <v>-6.6666666666666666E-2</v>
      </c>
      <c r="M213">
        <v>6.6666666666666666E-2</v>
      </c>
      <c r="N213">
        <v>-6.6666666666666666E-2</v>
      </c>
      <c r="R213">
        <v>1.271798081368296E-3</v>
      </c>
      <c r="S213">
        <v>2.3993168282267969E-3</v>
      </c>
    </row>
    <row r="214" spans="1:19" x14ac:dyDescent="0.25">
      <c r="A214" s="2">
        <v>42978</v>
      </c>
      <c r="B214">
        <v>-6.6666666666666666E-2</v>
      </c>
      <c r="C214">
        <v>6.6666666666666666E-2</v>
      </c>
      <c r="D214">
        <v>0.2</v>
      </c>
      <c r="E214">
        <v>6.6666666666666666E-2</v>
      </c>
      <c r="F214">
        <v>-6.6666666666666666E-2</v>
      </c>
      <c r="G214">
        <v>-0.1333333333333333</v>
      </c>
      <c r="H214">
        <v>-0.1333333333333333</v>
      </c>
      <c r="I214">
        <v>6.6666666666666666E-2</v>
      </c>
      <c r="J214">
        <v>0</v>
      </c>
      <c r="K214">
        <v>6.6666666666666666E-2</v>
      </c>
      <c r="L214">
        <v>-0.1333333333333333</v>
      </c>
      <c r="M214">
        <v>0.1333333333333333</v>
      </c>
      <c r="N214">
        <v>-6.6666666666666666E-2</v>
      </c>
      <c r="R214">
        <v>-3.8885582624237501E-3</v>
      </c>
      <c r="S214">
        <v>5.126058821254483E-3</v>
      </c>
    </row>
    <row r="215" spans="1:19" x14ac:dyDescent="0.25">
      <c r="A215" s="2">
        <v>43007</v>
      </c>
      <c r="B215">
        <v>0</v>
      </c>
      <c r="C215">
        <v>6.6666666666666666E-2</v>
      </c>
      <c r="D215">
        <v>6.6666666666666666E-2</v>
      </c>
      <c r="E215">
        <v>6.6666666666666666E-2</v>
      </c>
      <c r="F215">
        <v>0</v>
      </c>
      <c r="G215">
        <v>-0.1333333333333333</v>
      </c>
      <c r="H215">
        <v>-0.1333333333333333</v>
      </c>
      <c r="I215">
        <v>0</v>
      </c>
      <c r="J215">
        <v>0</v>
      </c>
      <c r="K215">
        <v>0.1333333333333333</v>
      </c>
      <c r="L215">
        <v>-0.1333333333333333</v>
      </c>
      <c r="M215">
        <v>0.1333333333333333</v>
      </c>
      <c r="N215">
        <v>-6.6666666666666666E-2</v>
      </c>
      <c r="R215">
        <v>5.777474922714482E-4</v>
      </c>
      <c r="S215">
        <v>-7.8690953723681064E-3</v>
      </c>
    </row>
    <row r="216" spans="1:19" x14ac:dyDescent="0.25">
      <c r="A216" s="2">
        <v>43039</v>
      </c>
      <c r="B216">
        <v>0</v>
      </c>
      <c r="C216">
        <v>6.6666666666666666E-2</v>
      </c>
      <c r="D216">
        <v>0.2</v>
      </c>
      <c r="E216">
        <v>0.1333333333333333</v>
      </c>
      <c r="F216">
        <v>0</v>
      </c>
      <c r="G216">
        <v>-0.1333333333333333</v>
      </c>
      <c r="H216">
        <v>-0.1333333333333333</v>
      </c>
      <c r="I216">
        <v>6.6666666666666666E-2</v>
      </c>
      <c r="J216">
        <v>-6.6666666666666666E-2</v>
      </c>
      <c r="K216">
        <v>0</v>
      </c>
      <c r="L216">
        <v>-0.2</v>
      </c>
      <c r="M216">
        <v>6.6666666666666666E-2</v>
      </c>
      <c r="N216">
        <v>0</v>
      </c>
      <c r="R216">
        <v>5.3671619701071089E-3</v>
      </c>
      <c r="S216">
        <v>6.3568846256254474E-3</v>
      </c>
    </row>
    <row r="217" spans="1:19" x14ac:dyDescent="0.25">
      <c r="A217" s="2">
        <v>43069</v>
      </c>
      <c r="B217">
        <v>0</v>
      </c>
      <c r="C217">
        <v>6.6666666666666666E-2</v>
      </c>
      <c r="D217">
        <v>0.2</v>
      </c>
      <c r="E217">
        <v>0.2</v>
      </c>
      <c r="F217">
        <v>-6.6666666666666666E-2</v>
      </c>
      <c r="G217">
        <v>-6.6666666666666666E-2</v>
      </c>
      <c r="H217">
        <v>-0.1333333333333333</v>
      </c>
      <c r="I217">
        <v>6.6666666666666666E-2</v>
      </c>
      <c r="J217">
        <v>-6.6666666666666666E-2</v>
      </c>
      <c r="K217">
        <v>0</v>
      </c>
      <c r="L217">
        <v>-0.2</v>
      </c>
      <c r="M217">
        <v>6.6666666666666666E-2</v>
      </c>
      <c r="N217">
        <v>-6.6666666666666666E-2</v>
      </c>
      <c r="R217">
        <v>-2.812407081825456E-3</v>
      </c>
      <c r="S217">
        <v>4.4552865085044644E-3</v>
      </c>
    </row>
    <row r="218" spans="1:19" x14ac:dyDescent="0.25">
      <c r="A218" s="2">
        <v>43098</v>
      </c>
      <c r="B218">
        <v>0</v>
      </c>
      <c r="C218">
        <v>6.6666666666666666E-2</v>
      </c>
      <c r="D218">
        <v>0.1333333333333333</v>
      </c>
      <c r="E218">
        <v>0.1333333333333333</v>
      </c>
      <c r="F218">
        <v>-0.1333333333333333</v>
      </c>
      <c r="G218">
        <v>-6.6666666666666666E-2</v>
      </c>
      <c r="H218">
        <v>-6.6666666666666666E-2</v>
      </c>
      <c r="I218">
        <v>6.6666666666666666E-2</v>
      </c>
      <c r="J218">
        <v>-6.6666666666666666E-2</v>
      </c>
      <c r="K218">
        <v>0</v>
      </c>
      <c r="L218">
        <v>-6.6666666666666666E-2</v>
      </c>
      <c r="M218">
        <v>6.6666666666666666E-2</v>
      </c>
      <c r="N218">
        <v>-6.6666666666666666E-2</v>
      </c>
      <c r="R218">
        <v>-7.2477935307316754E-3</v>
      </c>
      <c r="S218">
        <v>-2.272466676103264E-3</v>
      </c>
    </row>
    <row r="219" spans="1:19" x14ac:dyDescent="0.25">
      <c r="A219" s="2">
        <v>43131</v>
      </c>
      <c r="B219">
        <v>0</v>
      </c>
      <c r="C219">
        <v>0.1333333333333333</v>
      </c>
      <c r="D219">
        <v>6.6666666666666666E-2</v>
      </c>
      <c r="E219">
        <v>0.1333333333333333</v>
      </c>
      <c r="F219">
        <v>0</v>
      </c>
      <c r="G219">
        <v>-6.6666666666666666E-2</v>
      </c>
      <c r="H219">
        <v>-6.6666666666666666E-2</v>
      </c>
      <c r="I219">
        <v>0</v>
      </c>
      <c r="J219">
        <v>-6.6666666666666666E-2</v>
      </c>
      <c r="K219">
        <v>-6.6666666666666666E-2</v>
      </c>
      <c r="L219">
        <v>-6.6666666666666666E-2</v>
      </c>
      <c r="M219">
        <v>6.6666666666666666E-2</v>
      </c>
      <c r="N219">
        <v>-6.6666666666666666E-2</v>
      </c>
      <c r="R219">
        <v>-5.7162914108637147E-4</v>
      </c>
      <c r="S219">
        <v>-1.667740289062396E-3</v>
      </c>
    </row>
    <row r="220" spans="1:19" x14ac:dyDescent="0.25">
      <c r="A220" s="2">
        <v>43159</v>
      </c>
      <c r="B220">
        <v>0</v>
      </c>
      <c r="C220">
        <v>0.1333333333333333</v>
      </c>
      <c r="D220">
        <v>0.2</v>
      </c>
      <c r="E220">
        <v>0.2</v>
      </c>
      <c r="F220">
        <v>-0.1333333333333333</v>
      </c>
      <c r="G220">
        <v>-6.6666666666666666E-2</v>
      </c>
      <c r="H220">
        <v>-6.6666666666666666E-2</v>
      </c>
      <c r="I220">
        <v>6.6666666666666666E-2</v>
      </c>
      <c r="J220">
        <v>-6.6666666666666666E-2</v>
      </c>
      <c r="K220">
        <v>-6.6666666666666666E-2</v>
      </c>
      <c r="L220">
        <v>-0.1333333333333333</v>
      </c>
      <c r="M220">
        <v>0</v>
      </c>
      <c r="N220">
        <v>-6.6666666666666666E-2</v>
      </c>
      <c r="R220">
        <v>1.874261796683574E-3</v>
      </c>
      <c r="S220">
        <v>-1.5930528793430591E-3</v>
      </c>
    </row>
    <row r="221" spans="1:19" x14ac:dyDescent="0.25">
      <c r="A221" s="2">
        <v>43189</v>
      </c>
      <c r="B221">
        <v>0</v>
      </c>
      <c r="C221">
        <v>0.2</v>
      </c>
      <c r="D221">
        <v>0.2</v>
      </c>
      <c r="E221">
        <v>0.2</v>
      </c>
      <c r="F221">
        <v>-0.1333333333333333</v>
      </c>
      <c r="G221">
        <v>-6.6666666666666666E-2</v>
      </c>
      <c r="H221">
        <v>-6.6666666666666666E-2</v>
      </c>
      <c r="I221">
        <v>0</v>
      </c>
      <c r="J221">
        <v>0</v>
      </c>
      <c r="K221">
        <v>-6.6666666666666666E-2</v>
      </c>
      <c r="L221">
        <v>-0.1333333333333333</v>
      </c>
      <c r="M221">
        <v>0</v>
      </c>
      <c r="N221">
        <v>-0.1333333333333333</v>
      </c>
      <c r="R221">
        <v>4.3948217126260564E-3</v>
      </c>
      <c r="S221">
        <v>1.437957952959484E-2</v>
      </c>
    </row>
    <row r="222" spans="1:19" x14ac:dyDescent="0.25">
      <c r="A222" s="2">
        <v>43220</v>
      </c>
      <c r="B222">
        <v>0</v>
      </c>
      <c r="C222">
        <v>0.1333333333333333</v>
      </c>
      <c r="D222">
        <v>0.2</v>
      </c>
      <c r="E222">
        <v>0.2</v>
      </c>
      <c r="F222">
        <v>-6.6666666666666666E-2</v>
      </c>
      <c r="G222">
        <v>-6.6666666666666666E-2</v>
      </c>
      <c r="H222">
        <v>-6.6666666666666666E-2</v>
      </c>
      <c r="I222">
        <v>0</v>
      </c>
      <c r="J222">
        <v>0</v>
      </c>
      <c r="K222">
        <v>-6.6666666666666666E-2</v>
      </c>
      <c r="L222">
        <v>-0.2</v>
      </c>
      <c r="M222">
        <v>0</v>
      </c>
      <c r="N222">
        <v>-6.6666666666666666E-2</v>
      </c>
      <c r="R222">
        <v>2.1586278858644128E-3</v>
      </c>
      <c r="S222">
        <v>-5.6955838102003969E-3</v>
      </c>
    </row>
    <row r="223" spans="1:19" x14ac:dyDescent="0.25">
      <c r="A223" s="2">
        <v>43251</v>
      </c>
      <c r="B223">
        <v>6.6666666666666666E-2</v>
      </c>
      <c r="C223">
        <v>0.2</v>
      </c>
      <c r="D223">
        <v>0.2</v>
      </c>
      <c r="E223">
        <v>0.2</v>
      </c>
      <c r="F223">
        <v>-6.6666666666666666E-2</v>
      </c>
      <c r="G223">
        <v>-0.1333333333333333</v>
      </c>
      <c r="H223">
        <v>-6.6666666666666666E-2</v>
      </c>
      <c r="I223">
        <v>0</v>
      </c>
      <c r="J223">
        <v>6.6666666666666666E-2</v>
      </c>
      <c r="K223">
        <v>-6.6666666666666666E-2</v>
      </c>
      <c r="L223">
        <v>-0.2</v>
      </c>
      <c r="M223">
        <v>0</v>
      </c>
      <c r="N223">
        <v>-0.2</v>
      </c>
      <c r="R223">
        <v>-1.3984877800843761E-2</v>
      </c>
      <c r="S223">
        <v>-1.308786665110445E-2</v>
      </c>
    </row>
    <row r="224" spans="1:19" x14ac:dyDescent="0.25">
      <c r="A224" s="2">
        <v>43280</v>
      </c>
      <c r="B224">
        <v>6.6666666666666666E-2</v>
      </c>
      <c r="C224">
        <v>0.2</v>
      </c>
      <c r="D224">
        <v>0.1333333333333333</v>
      </c>
      <c r="E224">
        <v>6.6666666666666666E-2</v>
      </c>
      <c r="F224">
        <v>0</v>
      </c>
      <c r="G224">
        <v>0</v>
      </c>
      <c r="H224">
        <v>-6.6666666666666666E-2</v>
      </c>
      <c r="I224">
        <v>0</v>
      </c>
      <c r="J224">
        <v>0</v>
      </c>
      <c r="K224">
        <v>-6.6666666666666666E-2</v>
      </c>
      <c r="L224">
        <v>-0.2</v>
      </c>
      <c r="M224">
        <v>0</v>
      </c>
      <c r="N224">
        <v>-0.1333333333333333</v>
      </c>
      <c r="R224">
        <v>3.853195427690173E-3</v>
      </c>
      <c r="S224">
        <v>2.378030683349209E-3</v>
      </c>
    </row>
    <row r="225" spans="1:19" x14ac:dyDescent="0.25">
      <c r="A225" s="2">
        <v>43312</v>
      </c>
      <c r="B225">
        <v>6.6666666666666666E-2</v>
      </c>
      <c r="C225">
        <v>0.2</v>
      </c>
      <c r="D225">
        <v>0.1333333333333333</v>
      </c>
      <c r="E225">
        <v>6.6666666666666666E-2</v>
      </c>
      <c r="F225">
        <v>-6.6666666666666666E-2</v>
      </c>
      <c r="G225">
        <v>0</v>
      </c>
      <c r="H225">
        <v>0</v>
      </c>
      <c r="I225">
        <v>0</v>
      </c>
      <c r="J225">
        <v>0</v>
      </c>
      <c r="K225">
        <v>-6.6666666666666666E-2</v>
      </c>
      <c r="L225">
        <v>-6.6666666666666666E-2</v>
      </c>
      <c r="M225">
        <v>-6.6666666666666666E-2</v>
      </c>
      <c r="N225">
        <v>-0.2</v>
      </c>
      <c r="R225">
        <v>-2.1227787001379728E-3</v>
      </c>
      <c r="S225">
        <v>-4.4702931818764238E-3</v>
      </c>
    </row>
    <row r="226" spans="1:19" x14ac:dyDescent="0.25">
      <c r="A226" s="2">
        <v>43343</v>
      </c>
      <c r="B226">
        <v>0</v>
      </c>
      <c r="C226">
        <v>0.2</v>
      </c>
      <c r="D226">
        <v>0.1333333333333333</v>
      </c>
      <c r="E226">
        <v>6.6666666666666666E-2</v>
      </c>
      <c r="F226">
        <v>-6.6666666666666666E-2</v>
      </c>
      <c r="G226">
        <v>0</v>
      </c>
      <c r="H226">
        <v>6.6666666666666666E-2</v>
      </c>
      <c r="I226">
        <v>0</v>
      </c>
      <c r="J226">
        <v>0</v>
      </c>
      <c r="K226">
        <v>-6.6666666666666666E-2</v>
      </c>
      <c r="L226">
        <v>-6.6666666666666666E-2</v>
      </c>
      <c r="M226">
        <v>-6.6666666666666666E-2</v>
      </c>
      <c r="N226">
        <v>-0.2</v>
      </c>
      <c r="R226">
        <v>2.7859346962639669E-3</v>
      </c>
      <c r="S226">
        <v>-3.1139362723061979E-3</v>
      </c>
    </row>
    <row r="227" spans="1:19" x14ac:dyDescent="0.25">
      <c r="A227" s="2">
        <v>43371</v>
      </c>
      <c r="B227">
        <v>6.6666666666666666E-2</v>
      </c>
      <c r="C227">
        <v>0.2</v>
      </c>
      <c r="D227">
        <v>0.1333333333333333</v>
      </c>
      <c r="E227">
        <v>6.6666666666666666E-2</v>
      </c>
      <c r="F227">
        <v>0</v>
      </c>
      <c r="G227">
        <v>0</v>
      </c>
      <c r="H227">
        <v>-6.6666666666666666E-2</v>
      </c>
      <c r="I227">
        <v>0</v>
      </c>
      <c r="J227">
        <v>-6.6666666666666666E-2</v>
      </c>
      <c r="K227">
        <v>-6.6666666666666666E-2</v>
      </c>
      <c r="L227">
        <v>-6.6666666666666666E-2</v>
      </c>
      <c r="M227">
        <v>0</v>
      </c>
      <c r="N227">
        <v>-0.2</v>
      </c>
      <c r="R227">
        <v>4.1349451149112586E-3</v>
      </c>
      <c r="S227">
        <v>-3.552776674545054E-3</v>
      </c>
    </row>
    <row r="228" spans="1:19" x14ac:dyDescent="0.25">
      <c r="A228" s="2">
        <v>43404</v>
      </c>
      <c r="B228">
        <v>6.6666666666666666E-2</v>
      </c>
      <c r="C228">
        <v>0.1333333333333333</v>
      </c>
      <c r="D228">
        <v>0.1333333333333333</v>
      </c>
      <c r="E228">
        <v>6.6666666666666666E-2</v>
      </c>
      <c r="F228">
        <v>0</v>
      </c>
      <c r="G228">
        <v>0</v>
      </c>
      <c r="H228">
        <v>0</v>
      </c>
      <c r="I228">
        <v>0</v>
      </c>
      <c r="J228">
        <v>-6.6666666666666666E-2</v>
      </c>
      <c r="K228">
        <v>-6.6666666666666666E-2</v>
      </c>
      <c r="L228">
        <v>-6.6666666666666666E-2</v>
      </c>
      <c r="M228">
        <v>0</v>
      </c>
      <c r="N228">
        <v>-0.2</v>
      </c>
      <c r="R228">
        <v>-2.6569154595993788E-4</v>
      </c>
      <c r="S228">
        <v>-9.7279522033730823E-4</v>
      </c>
    </row>
    <row r="229" spans="1:19" x14ac:dyDescent="0.25">
      <c r="A229" s="2">
        <v>43434</v>
      </c>
      <c r="B229">
        <v>0.1333333333333333</v>
      </c>
      <c r="C229">
        <v>0.1333333333333333</v>
      </c>
      <c r="D229">
        <v>0.1333333333333333</v>
      </c>
      <c r="E229">
        <v>6.6666666666666666E-2</v>
      </c>
      <c r="F229">
        <v>0</v>
      </c>
      <c r="G229">
        <v>6.6666666666666666E-2</v>
      </c>
      <c r="H229">
        <v>0</v>
      </c>
      <c r="I229">
        <v>0</v>
      </c>
      <c r="J229">
        <v>0</v>
      </c>
      <c r="K229">
        <v>-6.6666666666666666E-2</v>
      </c>
      <c r="L229">
        <v>-0.2</v>
      </c>
      <c r="M229">
        <v>-6.6666666666666666E-2</v>
      </c>
      <c r="N229">
        <v>-0.2</v>
      </c>
      <c r="R229">
        <v>-1.511092279619747E-2</v>
      </c>
      <c r="S229">
        <v>6.1901876717455496E-3</v>
      </c>
    </row>
    <row r="230" spans="1:19" x14ac:dyDescent="0.25">
      <c r="A230" s="2">
        <v>43465</v>
      </c>
      <c r="B230">
        <v>0.1333333333333333</v>
      </c>
      <c r="C230">
        <v>0.2</v>
      </c>
      <c r="D230">
        <v>0.1333333333333333</v>
      </c>
      <c r="E230">
        <v>6.6666666666666666E-2</v>
      </c>
      <c r="F230">
        <v>-0.1333333333333333</v>
      </c>
      <c r="G230">
        <v>6.6666666666666666E-2</v>
      </c>
      <c r="H230">
        <v>0</v>
      </c>
      <c r="I230">
        <v>0</v>
      </c>
      <c r="J230">
        <v>0</v>
      </c>
      <c r="K230">
        <v>-6.6666666666666666E-2</v>
      </c>
      <c r="L230">
        <v>-0.2</v>
      </c>
      <c r="M230">
        <v>0</v>
      </c>
      <c r="N230">
        <v>-0.2</v>
      </c>
      <c r="R230">
        <v>-6.7919139475586254E-3</v>
      </c>
      <c r="S230">
        <v>1.2076128543047491E-2</v>
      </c>
    </row>
    <row r="231" spans="1:19" x14ac:dyDescent="0.25">
      <c r="A231" s="2">
        <v>43496</v>
      </c>
      <c r="B231">
        <v>6.6666666666666666E-2</v>
      </c>
      <c r="C231">
        <v>0.1333333333333333</v>
      </c>
      <c r="D231">
        <v>6.6666666666666666E-2</v>
      </c>
      <c r="E231">
        <v>6.6666666666666666E-2</v>
      </c>
      <c r="F231">
        <v>0</v>
      </c>
      <c r="G231">
        <v>0</v>
      </c>
      <c r="H231">
        <v>-6.6666666666666666E-2</v>
      </c>
      <c r="I231">
        <v>0</v>
      </c>
      <c r="J231">
        <v>-6.6666666666666666E-2</v>
      </c>
      <c r="K231">
        <v>0</v>
      </c>
      <c r="L231">
        <v>-6.6666666666666666E-2</v>
      </c>
      <c r="M231">
        <v>6.6666666666666666E-2</v>
      </c>
      <c r="N231">
        <v>-0.2</v>
      </c>
      <c r="R231">
        <v>2.6618673102122808E-3</v>
      </c>
      <c r="S231">
        <v>9.4491506796420318E-3</v>
      </c>
    </row>
    <row r="232" spans="1:19" x14ac:dyDescent="0.25">
      <c r="A232" s="2">
        <v>43524</v>
      </c>
      <c r="B232">
        <v>6.6666666666666666E-2</v>
      </c>
      <c r="C232">
        <v>0.1333333333333333</v>
      </c>
      <c r="D232">
        <v>0.1333333333333333</v>
      </c>
      <c r="E232">
        <v>6.6666666666666666E-2</v>
      </c>
      <c r="F232">
        <v>0</v>
      </c>
      <c r="G232">
        <v>-0.1333333333333333</v>
      </c>
      <c r="H232">
        <v>-6.6666666666666666E-2</v>
      </c>
      <c r="I232">
        <v>0</v>
      </c>
      <c r="J232">
        <v>-6.6666666666666666E-2</v>
      </c>
      <c r="K232">
        <v>6.6666666666666666E-2</v>
      </c>
      <c r="L232">
        <v>-0.1333333333333333</v>
      </c>
      <c r="M232">
        <v>6.6666666666666666E-2</v>
      </c>
      <c r="N232">
        <v>-0.1333333333333333</v>
      </c>
      <c r="R232">
        <v>-2.8871279080038949E-3</v>
      </c>
      <c r="S232">
        <v>-2.6710053751773191E-3</v>
      </c>
    </row>
    <row r="233" spans="1:19" x14ac:dyDescent="0.25">
      <c r="A233" s="2">
        <v>43553</v>
      </c>
      <c r="B233">
        <v>6.6666666666666666E-2</v>
      </c>
      <c r="C233">
        <v>0.1333333333333333</v>
      </c>
      <c r="D233">
        <v>6.6666666666666666E-2</v>
      </c>
      <c r="E233">
        <v>6.6666666666666666E-2</v>
      </c>
      <c r="F233">
        <v>-0.1333333333333333</v>
      </c>
      <c r="G233">
        <v>-6.6666666666666666E-2</v>
      </c>
      <c r="H233">
        <v>-6.6666666666666666E-2</v>
      </c>
      <c r="I233">
        <v>0</v>
      </c>
      <c r="J233">
        <v>0</v>
      </c>
      <c r="K233">
        <v>6.6666666666666666E-2</v>
      </c>
      <c r="L233">
        <v>-6.6666666666666666E-2</v>
      </c>
      <c r="M233">
        <v>6.6666666666666666E-2</v>
      </c>
      <c r="N233">
        <v>-0.1333333333333333</v>
      </c>
      <c r="R233">
        <v>-3.0823469037995379E-3</v>
      </c>
      <c r="S233">
        <v>1.569185169692542E-2</v>
      </c>
    </row>
    <row r="234" spans="1:19" x14ac:dyDescent="0.25">
      <c r="A234" s="2">
        <v>43585</v>
      </c>
      <c r="B234">
        <v>6.6666666666666666E-2</v>
      </c>
      <c r="C234">
        <v>0.1333333333333333</v>
      </c>
      <c r="D234">
        <v>0</v>
      </c>
      <c r="E234">
        <v>6.6666666666666666E-2</v>
      </c>
      <c r="F234">
        <v>-6.6666666666666666E-2</v>
      </c>
      <c r="G234">
        <v>-0.1333333333333333</v>
      </c>
      <c r="H234">
        <v>-6.6666666666666666E-2</v>
      </c>
      <c r="I234">
        <v>6.6666666666666666E-2</v>
      </c>
      <c r="J234">
        <v>-6.6666666666666666E-2</v>
      </c>
      <c r="K234">
        <v>6.6666666666666666E-2</v>
      </c>
      <c r="L234">
        <v>-6.6666666666666666E-2</v>
      </c>
      <c r="M234">
        <v>0</v>
      </c>
      <c r="N234">
        <v>0</v>
      </c>
      <c r="R234">
        <v>2.5414595428568938E-3</v>
      </c>
      <c r="S234">
        <v>-2.325360809118293E-3</v>
      </c>
    </row>
    <row r="235" spans="1:19" x14ac:dyDescent="0.25">
      <c r="A235" s="2">
        <v>43616</v>
      </c>
      <c r="B235">
        <v>0</v>
      </c>
      <c r="C235">
        <v>6.6666666666666666E-2</v>
      </c>
      <c r="D235">
        <v>0.1333333333333333</v>
      </c>
      <c r="E235">
        <v>0.2</v>
      </c>
      <c r="F235">
        <v>-0.1333333333333333</v>
      </c>
      <c r="G235">
        <v>-0.1333333333333333</v>
      </c>
      <c r="H235">
        <v>-6.6666666666666666E-2</v>
      </c>
      <c r="I235">
        <v>6.6666666666666666E-2</v>
      </c>
      <c r="J235">
        <v>-6.6666666666666666E-2</v>
      </c>
      <c r="K235">
        <v>-6.6666666666666666E-2</v>
      </c>
      <c r="L235">
        <v>-6.6666666666666666E-2</v>
      </c>
      <c r="M235">
        <v>0</v>
      </c>
      <c r="N235">
        <v>6.6666666666666666E-2</v>
      </c>
      <c r="R235">
        <v>-2.51398043859757E-3</v>
      </c>
      <c r="S235">
        <v>1.0278841781371589E-2</v>
      </c>
    </row>
    <row r="236" spans="1:19" x14ac:dyDescent="0.25">
      <c r="A236" s="2">
        <v>43644</v>
      </c>
      <c r="B236">
        <v>0</v>
      </c>
      <c r="C236">
        <v>0</v>
      </c>
      <c r="D236">
        <v>0.1333333333333333</v>
      </c>
      <c r="E236">
        <v>6.6666666666666666E-2</v>
      </c>
      <c r="F236">
        <v>-6.6666666666666666E-2</v>
      </c>
      <c r="G236">
        <v>-0.1333333333333333</v>
      </c>
      <c r="H236">
        <v>-6.6666666666666666E-2</v>
      </c>
      <c r="I236">
        <v>6.6666666666666666E-2</v>
      </c>
      <c r="J236">
        <v>-6.6666666666666666E-2</v>
      </c>
      <c r="K236">
        <v>6.6666666666666666E-2</v>
      </c>
      <c r="L236">
        <v>-6.6666666666666666E-2</v>
      </c>
      <c r="M236">
        <v>0</v>
      </c>
      <c r="N236">
        <v>6.6666666666666666E-2</v>
      </c>
      <c r="R236">
        <v>6.8772184271616984E-3</v>
      </c>
      <c r="S236">
        <v>1.7509611429091101E-2</v>
      </c>
    </row>
    <row r="237" spans="1:19" x14ac:dyDescent="0.25">
      <c r="A237" s="2">
        <v>43677</v>
      </c>
      <c r="B237">
        <v>0</v>
      </c>
      <c r="C237">
        <v>6.6666666666666666E-2</v>
      </c>
      <c r="D237">
        <v>0.2</v>
      </c>
      <c r="E237">
        <v>0.1333333333333333</v>
      </c>
      <c r="F237">
        <v>-0.1333333333333333</v>
      </c>
      <c r="G237">
        <v>-0.1333333333333333</v>
      </c>
      <c r="H237">
        <v>-6.6666666666666666E-2</v>
      </c>
      <c r="I237">
        <v>0</v>
      </c>
      <c r="J237">
        <v>-6.6666666666666666E-2</v>
      </c>
      <c r="K237">
        <v>6.6666666666666666E-2</v>
      </c>
      <c r="L237">
        <v>-6.6666666666666666E-2</v>
      </c>
      <c r="M237">
        <v>-6.6666666666666666E-2</v>
      </c>
      <c r="N237">
        <v>6.6666666666666666E-2</v>
      </c>
      <c r="R237">
        <v>4.0756476920355668E-3</v>
      </c>
      <c r="S237">
        <v>1.2493503334915E-2</v>
      </c>
    </row>
    <row r="238" spans="1:19" x14ac:dyDescent="0.25">
      <c r="A238" s="2">
        <v>43707</v>
      </c>
      <c r="B238">
        <v>-6.6666666666666666E-2</v>
      </c>
      <c r="C238">
        <v>6.6666666666666666E-2</v>
      </c>
      <c r="D238">
        <v>0.1333333333333333</v>
      </c>
      <c r="E238">
        <v>0.2</v>
      </c>
      <c r="F238">
        <v>-6.6666666666666666E-2</v>
      </c>
      <c r="G238">
        <v>-0.1333333333333333</v>
      </c>
      <c r="H238">
        <v>-6.6666666666666666E-2</v>
      </c>
      <c r="I238">
        <v>6.6666666666666666E-2</v>
      </c>
      <c r="J238">
        <v>-6.6666666666666666E-2</v>
      </c>
      <c r="K238">
        <v>0</v>
      </c>
      <c r="L238">
        <v>-6.6666666666666666E-2</v>
      </c>
      <c r="M238">
        <v>-6.6666666666666666E-2</v>
      </c>
      <c r="N238">
        <v>6.6666666666666666E-2</v>
      </c>
      <c r="R238">
        <v>1.7044159590195111E-3</v>
      </c>
      <c r="S238">
        <v>1.337817561761781E-2</v>
      </c>
    </row>
    <row r="239" spans="1:19" x14ac:dyDescent="0.25">
      <c r="A239" s="2">
        <v>43738</v>
      </c>
      <c r="B239">
        <v>-0.1333333333333333</v>
      </c>
      <c r="C239">
        <v>6.6666666666666666E-2</v>
      </c>
      <c r="D239">
        <v>0.2</v>
      </c>
      <c r="E239">
        <v>0.2</v>
      </c>
      <c r="F239">
        <v>-6.6666666666666666E-2</v>
      </c>
      <c r="G239">
        <v>-0.1333333333333333</v>
      </c>
      <c r="H239">
        <v>-6.6666666666666666E-2</v>
      </c>
      <c r="I239">
        <v>6.6666666666666666E-2</v>
      </c>
      <c r="J239">
        <v>0</v>
      </c>
      <c r="K239">
        <v>0</v>
      </c>
      <c r="L239">
        <v>-0.1333333333333333</v>
      </c>
      <c r="M239">
        <v>-6.6666666666666666E-2</v>
      </c>
      <c r="N239">
        <v>6.6666666666666666E-2</v>
      </c>
      <c r="R239">
        <v>5.8324466709752014E-3</v>
      </c>
      <c r="S239">
        <v>4.0798402247453581E-4</v>
      </c>
    </row>
    <row r="240" spans="1:19" x14ac:dyDescent="0.25">
      <c r="A240" s="2">
        <v>43769</v>
      </c>
      <c r="B240">
        <v>-6.6666666666666666E-2</v>
      </c>
      <c r="C240">
        <v>6.6666666666666666E-2</v>
      </c>
      <c r="D240">
        <v>0.2</v>
      </c>
      <c r="E240">
        <v>0.2</v>
      </c>
      <c r="F240">
        <v>-6.6666666666666666E-2</v>
      </c>
      <c r="G240">
        <v>-0.1333333333333333</v>
      </c>
      <c r="H240">
        <v>-6.6666666666666666E-2</v>
      </c>
      <c r="I240">
        <v>6.6666666666666666E-2</v>
      </c>
      <c r="J240">
        <v>-6.6666666666666666E-2</v>
      </c>
      <c r="K240">
        <v>0</v>
      </c>
      <c r="L240">
        <v>-0.1333333333333333</v>
      </c>
      <c r="M240">
        <v>-6.6666666666666666E-2</v>
      </c>
      <c r="N240">
        <v>6.6666666666666666E-2</v>
      </c>
      <c r="R240">
        <v>1.6954112475501261E-5</v>
      </c>
      <c r="S240">
        <v>-4.1687785491117584E-3</v>
      </c>
    </row>
    <row r="241" spans="1:19" x14ac:dyDescent="0.25">
      <c r="A241" s="2">
        <v>43798</v>
      </c>
      <c r="B241">
        <v>-6.6666666666666666E-2</v>
      </c>
      <c r="C241">
        <v>6.6666666666666666E-2</v>
      </c>
      <c r="D241">
        <v>0.2</v>
      </c>
      <c r="E241">
        <v>0.2</v>
      </c>
      <c r="F241">
        <v>-6.6666666666666666E-2</v>
      </c>
      <c r="G241">
        <v>-0.1333333333333333</v>
      </c>
      <c r="H241">
        <v>-6.6666666666666666E-2</v>
      </c>
      <c r="I241">
        <v>6.6666666666666666E-2</v>
      </c>
      <c r="J241">
        <v>-6.6666666666666666E-2</v>
      </c>
      <c r="K241">
        <v>6.6666666666666666E-2</v>
      </c>
      <c r="L241">
        <v>-0.1333333333333333</v>
      </c>
      <c r="M241">
        <v>-6.6666666666666666E-2</v>
      </c>
      <c r="N241">
        <v>0</v>
      </c>
      <c r="R241">
        <v>-7.0458661813042741E-3</v>
      </c>
      <c r="S241">
        <v>-7.2537382528866804E-3</v>
      </c>
    </row>
    <row r="242" spans="1:19" x14ac:dyDescent="0.25">
      <c r="A242" s="2">
        <v>43830</v>
      </c>
      <c r="B242">
        <v>-6.6666666666666666E-2</v>
      </c>
      <c r="C242">
        <v>6.6666666666666666E-2</v>
      </c>
      <c r="D242">
        <v>0.2</v>
      </c>
      <c r="E242">
        <v>0.2</v>
      </c>
      <c r="F242">
        <v>-6.6666666666666666E-2</v>
      </c>
      <c r="G242">
        <v>-0.1333333333333333</v>
      </c>
      <c r="H242">
        <v>-6.6666666666666666E-2</v>
      </c>
      <c r="I242">
        <v>6.6666666666666666E-2</v>
      </c>
      <c r="J242">
        <v>-6.6666666666666666E-2</v>
      </c>
      <c r="K242">
        <v>6.6666666666666666E-2</v>
      </c>
      <c r="L242">
        <v>-0.1333333333333333</v>
      </c>
      <c r="M242">
        <v>-6.6666666666666666E-2</v>
      </c>
      <c r="N242">
        <v>0</v>
      </c>
      <c r="R242">
        <v>7.4032919895420686E-5</v>
      </c>
      <c r="S242">
        <v>-3.2437616905443222E-3</v>
      </c>
    </row>
    <row r="243" spans="1:19" x14ac:dyDescent="0.25">
      <c r="A243" s="2">
        <v>43861</v>
      </c>
      <c r="B243">
        <v>-6.6666666666666666E-2</v>
      </c>
      <c r="C243">
        <v>0</v>
      </c>
      <c r="D243">
        <v>0.2</v>
      </c>
      <c r="E243">
        <v>0.2</v>
      </c>
      <c r="F243">
        <v>-0.1333333333333333</v>
      </c>
      <c r="G243">
        <v>-0.1333333333333333</v>
      </c>
      <c r="H243">
        <v>-6.6666666666666666E-2</v>
      </c>
      <c r="I243">
        <v>6.6666666666666666E-2</v>
      </c>
      <c r="J243">
        <v>-6.6666666666666666E-2</v>
      </c>
      <c r="K243">
        <v>6.6666666666666666E-2</v>
      </c>
      <c r="L243">
        <v>-0.1333333333333333</v>
      </c>
      <c r="M243">
        <v>0</v>
      </c>
      <c r="N243">
        <v>6.6666666666666666E-2</v>
      </c>
      <c r="R243">
        <v>2.7558460776936039E-4</v>
      </c>
      <c r="S243">
        <v>1.8899570803711151E-2</v>
      </c>
    </row>
    <row r="244" spans="1:19" x14ac:dyDescent="0.25">
      <c r="A244" s="2">
        <v>43889</v>
      </c>
      <c r="B244">
        <v>-6.6666666666666666E-2</v>
      </c>
      <c r="C244">
        <v>0</v>
      </c>
      <c r="D244">
        <v>0.2</v>
      </c>
      <c r="E244">
        <v>0.2</v>
      </c>
      <c r="F244">
        <v>-6.6666666666666666E-2</v>
      </c>
      <c r="G244">
        <v>-6.6666666666666666E-2</v>
      </c>
      <c r="H244">
        <v>-6.6666666666666666E-2</v>
      </c>
      <c r="I244">
        <v>-6.6666666666666666E-2</v>
      </c>
      <c r="J244">
        <v>0</v>
      </c>
      <c r="K244">
        <v>6.6666666666666666E-2</v>
      </c>
      <c r="L244">
        <v>-0.1333333333333333</v>
      </c>
      <c r="M244">
        <v>-6.6666666666666666E-2</v>
      </c>
      <c r="N244">
        <v>6.6666666666666666E-2</v>
      </c>
      <c r="R244">
        <v>-5.5769559679440389E-3</v>
      </c>
      <c r="S244">
        <v>6.6876381017960812E-3</v>
      </c>
    </row>
    <row r="245" spans="1:19" x14ac:dyDescent="0.25">
      <c r="A245" s="2">
        <v>43921</v>
      </c>
      <c r="B245">
        <v>-0.1333333333333333</v>
      </c>
      <c r="C245">
        <v>-6.6666666666666666E-2</v>
      </c>
      <c r="D245">
        <v>0.2</v>
      </c>
      <c r="E245">
        <v>0.2</v>
      </c>
      <c r="F245">
        <v>-6.6666666666666666E-2</v>
      </c>
      <c r="G245">
        <v>-6.6666666666666666E-2</v>
      </c>
      <c r="H245">
        <v>-6.6666666666666666E-2</v>
      </c>
      <c r="I245">
        <v>6.6666666666666666E-2</v>
      </c>
      <c r="J245">
        <v>-6.6666666666666666E-2</v>
      </c>
      <c r="K245">
        <v>-6.6666666666666666E-2</v>
      </c>
      <c r="L245">
        <v>-6.6666666666666666E-2</v>
      </c>
      <c r="M245">
        <v>0.1333333333333333</v>
      </c>
      <c r="N245">
        <v>0</v>
      </c>
      <c r="R245">
        <v>-5.4414681432141641E-3</v>
      </c>
      <c r="S245">
        <v>-1.327718579221385E-2</v>
      </c>
    </row>
    <row r="246" spans="1:19" x14ac:dyDescent="0.25">
      <c r="A246" s="2">
        <v>43951</v>
      </c>
      <c r="B246">
        <v>-0.1333333333333333</v>
      </c>
      <c r="C246">
        <v>0</v>
      </c>
      <c r="D246">
        <v>6.6666666666666666E-2</v>
      </c>
      <c r="E246">
        <v>0.2</v>
      </c>
      <c r="F246">
        <v>-6.6666666666666666E-2</v>
      </c>
      <c r="G246">
        <v>-6.6666666666666666E-2</v>
      </c>
      <c r="H246">
        <v>-6.6666666666666666E-2</v>
      </c>
      <c r="I246">
        <v>6.6666666666666666E-2</v>
      </c>
      <c r="J246">
        <v>-6.6666666666666666E-2</v>
      </c>
      <c r="K246">
        <v>6.6666666666666666E-2</v>
      </c>
      <c r="L246">
        <v>-0.1333333333333333</v>
      </c>
      <c r="M246">
        <v>0.1333333333333333</v>
      </c>
      <c r="N246">
        <v>0</v>
      </c>
      <c r="R246">
        <v>-1.0204063813916749E-2</v>
      </c>
      <c r="S246">
        <v>7.3482446986648494E-3</v>
      </c>
    </row>
    <row r="247" spans="1:19" x14ac:dyDescent="0.25">
      <c r="A247" s="2">
        <v>43980</v>
      </c>
      <c r="B247">
        <v>-0.2</v>
      </c>
      <c r="C247">
        <v>-6.6666666666666666E-2</v>
      </c>
      <c r="D247">
        <v>6.6666666666666666E-2</v>
      </c>
      <c r="E247">
        <v>0.2</v>
      </c>
      <c r="F247">
        <v>-6.6666666666666666E-2</v>
      </c>
      <c r="G247">
        <v>-6.6666666666666666E-2</v>
      </c>
      <c r="H247">
        <v>0</v>
      </c>
      <c r="I247">
        <v>0</v>
      </c>
      <c r="J247">
        <v>-6.6666666666666666E-2</v>
      </c>
      <c r="K247">
        <v>6.6666666666666666E-2</v>
      </c>
      <c r="L247">
        <v>0</v>
      </c>
      <c r="M247">
        <v>0.1333333333333333</v>
      </c>
      <c r="N247">
        <v>0</v>
      </c>
      <c r="R247">
        <v>8.6467293851367755E-3</v>
      </c>
      <c r="S247">
        <v>4.0519047626404433E-3</v>
      </c>
    </row>
    <row r="248" spans="1:19" x14ac:dyDescent="0.25">
      <c r="A248" s="2">
        <v>44012</v>
      </c>
      <c r="B248">
        <v>-0.1333333333333333</v>
      </c>
      <c r="C248">
        <v>-6.6666666666666666E-2</v>
      </c>
      <c r="D248">
        <v>6.6666666666666666E-2</v>
      </c>
      <c r="E248">
        <v>0.2</v>
      </c>
      <c r="F248">
        <v>-6.6666666666666666E-2</v>
      </c>
      <c r="G248">
        <v>-6.6666666666666666E-2</v>
      </c>
      <c r="H248">
        <v>0</v>
      </c>
      <c r="I248">
        <v>-6.6666666666666666E-2</v>
      </c>
      <c r="J248">
        <v>-6.6666666666666666E-2</v>
      </c>
      <c r="K248">
        <v>6.6666666666666666E-2</v>
      </c>
      <c r="L248">
        <v>0</v>
      </c>
      <c r="M248">
        <v>0.1333333333333333</v>
      </c>
      <c r="N248">
        <v>0</v>
      </c>
      <c r="R248">
        <v>3.3740520926811199E-3</v>
      </c>
      <c r="S248">
        <v>4.741265239396805E-3</v>
      </c>
    </row>
    <row r="249" spans="1:19" x14ac:dyDescent="0.25">
      <c r="A249" s="2">
        <v>44043</v>
      </c>
      <c r="B249">
        <v>-0.1333333333333333</v>
      </c>
      <c r="C249">
        <v>-6.6666666666666666E-2</v>
      </c>
      <c r="D249">
        <v>6.6666666666666666E-2</v>
      </c>
      <c r="E249">
        <v>0.1333333333333333</v>
      </c>
      <c r="F249">
        <v>-6.6666666666666666E-2</v>
      </c>
      <c r="G249">
        <v>-6.6666666666666666E-2</v>
      </c>
      <c r="H249">
        <v>0</v>
      </c>
      <c r="I249">
        <v>6.6666666666666666E-2</v>
      </c>
      <c r="J249">
        <v>-6.6666666666666666E-2</v>
      </c>
      <c r="K249">
        <v>6.6666666666666666E-2</v>
      </c>
      <c r="L249">
        <v>-6.6666666666666666E-2</v>
      </c>
      <c r="M249">
        <v>0.1333333333333333</v>
      </c>
      <c r="N249">
        <v>0</v>
      </c>
      <c r="R249">
        <v>3.0744749779221549E-3</v>
      </c>
      <c r="S249">
        <v>1.054315205128843E-2</v>
      </c>
    </row>
    <row r="250" spans="1:19" x14ac:dyDescent="0.25">
      <c r="A250" s="2">
        <v>44074</v>
      </c>
      <c r="B250">
        <v>-0.1333333333333333</v>
      </c>
      <c r="C250">
        <v>-0.1333333333333333</v>
      </c>
      <c r="D250">
        <v>6.6666666666666666E-2</v>
      </c>
      <c r="E250">
        <v>0.1333333333333333</v>
      </c>
      <c r="F250">
        <v>-0.1333333333333333</v>
      </c>
      <c r="G250">
        <v>-0.1333333333333333</v>
      </c>
      <c r="H250">
        <v>6.6666666666666666E-2</v>
      </c>
      <c r="I250">
        <v>6.6666666666666666E-2</v>
      </c>
      <c r="J250">
        <v>-6.6666666666666666E-2</v>
      </c>
      <c r="K250">
        <v>6.6666666666666666E-2</v>
      </c>
      <c r="L250">
        <v>0</v>
      </c>
      <c r="M250">
        <v>0.1333333333333333</v>
      </c>
      <c r="N250">
        <v>6.6666666666666666E-2</v>
      </c>
      <c r="R250">
        <v>4.9908873459345304E-3</v>
      </c>
      <c r="S250">
        <v>-4.8185609610722413E-3</v>
      </c>
    </row>
    <row r="251" spans="1:19" x14ac:dyDescent="0.25">
      <c r="A251" s="2">
        <v>44104</v>
      </c>
      <c r="B251">
        <v>-0.1333333333333333</v>
      </c>
      <c r="C251">
        <v>-0.1333333333333333</v>
      </c>
      <c r="D251">
        <v>6.6666666666666666E-2</v>
      </c>
      <c r="E251">
        <v>0.1333333333333333</v>
      </c>
      <c r="F251">
        <v>-0.1333333333333333</v>
      </c>
      <c r="G251">
        <v>-0.1333333333333333</v>
      </c>
      <c r="H251">
        <v>6.6666666666666666E-2</v>
      </c>
      <c r="I251">
        <v>6.6666666666666666E-2</v>
      </c>
      <c r="J251">
        <v>-6.6666666666666666E-2</v>
      </c>
      <c r="K251">
        <v>6.6666666666666666E-2</v>
      </c>
      <c r="L251">
        <v>0</v>
      </c>
      <c r="M251">
        <v>0.1333333333333333</v>
      </c>
      <c r="N251">
        <v>6.6666666666666666E-2</v>
      </c>
      <c r="R251">
        <v>1.1173198388536149E-3</v>
      </c>
      <c r="S251">
        <v>9.6405813230176236E-3</v>
      </c>
    </row>
    <row r="252" spans="1:19" x14ac:dyDescent="0.25">
      <c r="A252" s="2">
        <v>44134</v>
      </c>
      <c r="B252">
        <v>-0.1333333333333333</v>
      </c>
      <c r="C252">
        <v>-0.1333333333333333</v>
      </c>
      <c r="D252">
        <v>6.6666666666666666E-2</v>
      </c>
      <c r="E252">
        <v>0.1333333333333333</v>
      </c>
      <c r="F252">
        <v>-0.1333333333333333</v>
      </c>
      <c r="G252">
        <v>-6.6666666666666666E-2</v>
      </c>
      <c r="H252">
        <v>0</v>
      </c>
      <c r="I252">
        <v>6.6666666666666666E-2</v>
      </c>
      <c r="J252">
        <v>-6.6666666666666666E-2</v>
      </c>
      <c r="K252">
        <v>6.6666666666666666E-2</v>
      </c>
      <c r="L252">
        <v>0</v>
      </c>
      <c r="M252">
        <v>0.1333333333333333</v>
      </c>
      <c r="N252">
        <v>6.6666666666666666E-2</v>
      </c>
      <c r="R252">
        <v>1.460571365796122E-3</v>
      </c>
      <c r="S252">
        <v>4.0726082714152819E-3</v>
      </c>
    </row>
    <row r="253" spans="1:19" x14ac:dyDescent="0.25">
      <c r="A253" s="2">
        <v>44165</v>
      </c>
      <c r="B253">
        <v>-0.1333333333333333</v>
      </c>
      <c r="C253">
        <v>-0.1333333333333333</v>
      </c>
      <c r="D253">
        <v>0.1333333333333333</v>
      </c>
      <c r="E253">
        <v>0.1333333333333333</v>
      </c>
      <c r="F253">
        <v>-0.1333333333333333</v>
      </c>
      <c r="G253">
        <v>-6.6666666666666666E-2</v>
      </c>
      <c r="H253">
        <v>0</v>
      </c>
      <c r="I253">
        <v>0</v>
      </c>
      <c r="J253">
        <v>-6.6666666666666666E-2</v>
      </c>
      <c r="K253">
        <v>6.6666666666666666E-2</v>
      </c>
      <c r="L253">
        <v>0</v>
      </c>
      <c r="M253">
        <v>0.1333333333333333</v>
      </c>
      <c r="N253">
        <v>6.6666666666666666E-2</v>
      </c>
      <c r="R253">
        <v>3.4860969041653179E-3</v>
      </c>
      <c r="S253">
        <v>4.4532004714897752E-3</v>
      </c>
    </row>
    <row r="254" spans="1:19" x14ac:dyDescent="0.25">
      <c r="A254" s="2">
        <v>44196</v>
      </c>
      <c r="B254">
        <v>-0.1333333333333333</v>
      </c>
      <c r="C254">
        <v>-0.1333333333333333</v>
      </c>
      <c r="D254">
        <v>0</v>
      </c>
      <c r="E254">
        <v>0.2</v>
      </c>
      <c r="F254">
        <v>-6.6666666666666666E-2</v>
      </c>
      <c r="G254">
        <v>-6.6666666666666666E-2</v>
      </c>
      <c r="H254">
        <v>6.6666666666666666E-2</v>
      </c>
      <c r="I254">
        <v>6.6666666666666666E-2</v>
      </c>
      <c r="J254">
        <v>-6.6666666666666666E-2</v>
      </c>
      <c r="K254">
        <v>6.6666666666666666E-2</v>
      </c>
      <c r="L254">
        <v>0</v>
      </c>
      <c r="M254">
        <v>6.6666666666666666E-2</v>
      </c>
      <c r="N254">
        <v>0</v>
      </c>
      <c r="R254">
        <v>2.177471339955015E-4</v>
      </c>
      <c r="S254">
        <v>3.6026044589511749E-3</v>
      </c>
    </row>
    <row r="255" spans="1:19" x14ac:dyDescent="0.25">
      <c r="A255" s="2">
        <v>44225</v>
      </c>
      <c r="B255">
        <v>-0.1333333333333333</v>
      </c>
      <c r="C255">
        <v>-0.1333333333333333</v>
      </c>
      <c r="D255">
        <v>6.6666666666666666E-2</v>
      </c>
      <c r="E255">
        <v>0.1333333333333333</v>
      </c>
      <c r="F255">
        <v>-6.6666666666666666E-2</v>
      </c>
      <c r="G255">
        <v>-6.6666666666666666E-2</v>
      </c>
      <c r="H255">
        <v>6.6666666666666666E-2</v>
      </c>
      <c r="I255">
        <v>0</v>
      </c>
      <c r="J255">
        <v>-6.6666666666666666E-2</v>
      </c>
      <c r="K255">
        <v>6.6666666666666666E-2</v>
      </c>
      <c r="L255">
        <v>0</v>
      </c>
      <c r="M255">
        <v>6.6666666666666666E-2</v>
      </c>
      <c r="N255">
        <v>6.6666666666666666E-2</v>
      </c>
      <c r="R255">
        <v>1.6004795181851011E-3</v>
      </c>
      <c r="S255">
        <v>-3.2850600848682342E-3</v>
      </c>
    </row>
    <row r="256" spans="1:19" x14ac:dyDescent="0.25">
      <c r="A256" s="2">
        <v>44253</v>
      </c>
      <c r="B256">
        <v>-0.1333333333333333</v>
      </c>
      <c r="C256">
        <v>-0.1333333333333333</v>
      </c>
      <c r="D256">
        <v>6.6666666666666666E-2</v>
      </c>
      <c r="E256">
        <v>0.2</v>
      </c>
      <c r="F256">
        <v>-6.6666666666666666E-2</v>
      </c>
      <c r="G256">
        <v>-6.6666666666666666E-2</v>
      </c>
      <c r="H256">
        <v>0</v>
      </c>
      <c r="I256">
        <v>0</v>
      </c>
      <c r="J256">
        <v>-6.6666666666666666E-2</v>
      </c>
      <c r="K256">
        <v>0</v>
      </c>
      <c r="L256">
        <v>6.6666666666666666E-2</v>
      </c>
      <c r="M256">
        <v>6.6666666666666666E-2</v>
      </c>
      <c r="N256">
        <v>6.6666666666666666E-2</v>
      </c>
      <c r="R256">
        <v>2.4944306727587399E-3</v>
      </c>
      <c r="S256">
        <v>-1.970052137468738E-2</v>
      </c>
    </row>
    <row r="257" spans="1:19" x14ac:dyDescent="0.25">
      <c r="A257" s="2">
        <v>44286</v>
      </c>
      <c r="B257">
        <v>-6.6666666666666666E-2</v>
      </c>
      <c r="C257">
        <v>-6.6666666666666666E-2</v>
      </c>
      <c r="D257">
        <v>0.1333333333333333</v>
      </c>
      <c r="E257">
        <v>0.2</v>
      </c>
      <c r="F257">
        <v>-0.2</v>
      </c>
      <c r="G257">
        <v>-6.6666666666666666E-2</v>
      </c>
      <c r="H257">
        <v>0</v>
      </c>
      <c r="I257">
        <v>0</v>
      </c>
      <c r="J257">
        <v>-6.6666666666666666E-2</v>
      </c>
      <c r="K257">
        <v>-6.6666666666666666E-2</v>
      </c>
      <c r="L257">
        <v>6.6666666666666666E-2</v>
      </c>
      <c r="M257">
        <v>6.6666666666666666E-2</v>
      </c>
      <c r="N257">
        <v>6.6666666666666666E-2</v>
      </c>
      <c r="R257">
        <v>7.2922279025241881E-4</v>
      </c>
      <c r="S257">
        <v>3.1574169403367002E-4</v>
      </c>
    </row>
    <row r="258" spans="1:19" x14ac:dyDescent="0.25">
      <c r="A258" s="2">
        <v>44316</v>
      </c>
      <c r="B258">
        <v>-0.1333333333333333</v>
      </c>
      <c r="C258">
        <v>0</v>
      </c>
      <c r="D258">
        <v>0.1333333333333333</v>
      </c>
      <c r="E258">
        <v>0.2</v>
      </c>
      <c r="F258">
        <v>-0.2</v>
      </c>
      <c r="G258">
        <v>0</v>
      </c>
      <c r="H258">
        <v>0</v>
      </c>
      <c r="I258">
        <v>6.6666666666666666E-2</v>
      </c>
      <c r="J258">
        <v>0</v>
      </c>
      <c r="K258">
        <v>-6.6666666666666666E-2</v>
      </c>
      <c r="L258">
        <v>-6.6666666666666666E-2</v>
      </c>
      <c r="M258">
        <v>0</v>
      </c>
      <c r="N258">
        <v>6.6666666666666666E-2</v>
      </c>
      <c r="R258">
        <v>-4.9112535633319887E-3</v>
      </c>
      <c r="S258">
        <v>-2.7206937950918489E-3</v>
      </c>
    </row>
    <row r="259" spans="1:19" x14ac:dyDescent="0.25">
      <c r="A259" s="2">
        <v>44347</v>
      </c>
      <c r="B259">
        <v>-6.6666666666666666E-2</v>
      </c>
      <c r="C259">
        <v>-6.6666666666666666E-2</v>
      </c>
      <c r="D259">
        <v>6.6666666666666666E-2</v>
      </c>
      <c r="E259">
        <v>0.2</v>
      </c>
      <c r="F259">
        <v>-0.2</v>
      </c>
      <c r="G259">
        <v>0</v>
      </c>
      <c r="H259">
        <v>0</v>
      </c>
      <c r="I259">
        <v>6.6666666666666666E-2</v>
      </c>
      <c r="J259">
        <v>6.6666666666666666E-2</v>
      </c>
      <c r="K259">
        <v>-6.6666666666666666E-2</v>
      </c>
      <c r="L259">
        <v>-6.6666666666666666E-2</v>
      </c>
      <c r="M259">
        <v>0</v>
      </c>
      <c r="N259">
        <v>6.6666666666666666E-2</v>
      </c>
      <c r="R259">
        <v>7.3494072598910467E-4</v>
      </c>
      <c r="S259">
        <v>5.9898810281595006E-3</v>
      </c>
    </row>
    <row r="260" spans="1:19" x14ac:dyDescent="0.25">
      <c r="A260" s="2">
        <v>44377</v>
      </c>
      <c r="B260">
        <v>-0.1333333333333333</v>
      </c>
      <c r="C260">
        <v>-6.6666666666666666E-2</v>
      </c>
      <c r="D260">
        <v>6.6666666666666666E-2</v>
      </c>
      <c r="E260">
        <v>0.2</v>
      </c>
      <c r="F260">
        <v>-0.2</v>
      </c>
      <c r="G260">
        <v>0</v>
      </c>
      <c r="H260">
        <v>0</v>
      </c>
      <c r="I260">
        <v>0.1333333333333333</v>
      </c>
      <c r="J260">
        <v>6.6666666666666666E-2</v>
      </c>
      <c r="K260">
        <v>-6.6666666666666666E-2</v>
      </c>
      <c r="L260">
        <v>-6.6666666666666666E-2</v>
      </c>
      <c r="M260">
        <v>0</v>
      </c>
      <c r="N260">
        <v>6.6666666666666666E-2</v>
      </c>
      <c r="R260">
        <v>-3.313904174599321E-3</v>
      </c>
      <c r="S260">
        <v>-6.0419512293150533E-4</v>
      </c>
    </row>
    <row r="261" spans="1:19" x14ac:dyDescent="0.25">
      <c r="A261" s="2">
        <v>44407</v>
      </c>
      <c r="B261">
        <v>-6.6666666666666666E-2</v>
      </c>
      <c r="C261">
        <v>-0.1333333333333333</v>
      </c>
      <c r="D261">
        <v>0.1333333333333333</v>
      </c>
      <c r="E261">
        <v>0.2</v>
      </c>
      <c r="F261">
        <v>-0.2</v>
      </c>
      <c r="G261">
        <v>0</v>
      </c>
      <c r="H261">
        <v>0</v>
      </c>
      <c r="I261">
        <v>6.6666666666666666E-2</v>
      </c>
      <c r="J261">
        <v>6.6666666666666666E-2</v>
      </c>
      <c r="K261">
        <v>-6.6666666666666666E-2</v>
      </c>
      <c r="L261">
        <v>-6.6666666666666666E-2</v>
      </c>
      <c r="M261">
        <v>0</v>
      </c>
      <c r="N261">
        <v>6.6666666666666666E-2</v>
      </c>
      <c r="R261">
        <v>-3.895867524917631E-3</v>
      </c>
      <c r="S261">
        <v>1.178195414476463E-2</v>
      </c>
    </row>
    <row r="262" spans="1:19" x14ac:dyDescent="0.25">
      <c r="A262" s="2">
        <v>44439</v>
      </c>
      <c r="B262">
        <v>-0.1333333333333333</v>
      </c>
      <c r="C262">
        <v>0</v>
      </c>
      <c r="D262">
        <v>6.6666666666666666E-2</v>
      </c>
      <c r="E262">
        <v>0.2</v>
      </c>
      <c r="F262">
        <v>-0.1333333333333333</v>
      </c>
      <c r="G262">
        <v>-6.6666666666666666E-2</v>
      </c>
      <c r="H262">
        <v>0</v>
      </c>
      <c r="I262">
        <v>6.6666666666666666E-2</v>
      </c>
      <c r="J262">
        <v>6.6666666666666666E-2</v>
      </c>
      <c r="K262">
        <v>-6.6666666666666666E-2</v>
      </c>
      <c r="L262">
        <v>-6.6666666666666666E-2</v>
      </c>
      <c r="M262">
        <v>0</v>
      </c>
      <c r="N262">
        <v>6.6666666666666666E-2</v>
      </c>
      <c r="R262">
        <v>2.9952634816504818E-3</v>
      </c>
      <c r="S262">
        <v>1.4621172598821819E-3</v>
      </c>
    </row>
    <row r="263" spans="1:19" x14ac:dyDescent="0.25">
      <c r="A263" s="2">
        <v>44469</v>
      </c>
      <c r="B263">
        <v>-0.1333333333333333</v>
      </c>
      <c r="C263">
        <v>-6.6666666666666666E-2</v>
      </c>
      <c r="D263">
        <v>6.6666666666666666E-2</v>
      </c>
      <c r="E263">
        <v>0.2</v>
      </c>
      <c r="F263">
        <v>-6.6666666666666666E-2</v>
      </c>
      <c r="G263">
        <v>0</v>
      </c>
      <c r="H263">
        <v>-6.6666666666666666E-2</v>
      </c>
      <c r="I263">
        <v>6.6666666666666666E-2</v>
      </c>
      <c r="J263">
        <v>6.6666666666666666E-2</v>
      </c>
      <c r="K263">
        <v>-6.6666666666666666E-2</v>
      </c>
      <c r="L263">
        <v>-6.6666666666666666E-2</v>
      </c>
      <c r="M263">
        <v>0</v>
      </c>
      <c r="N263">
        <v>6.6666666666666666E-2</v>
      </c>
      <c r="R263">
        <v>3.2789719324879908E-3</v>
      </c>
      <c r="S263">
        <v>-9.163470549030106E-3</v>
      </c>
    </row>
    <row r="264" spans="1:19" x14ac:dyDescent="0.25">
      <c r="A264" s="2">
        <v>44498</v>
      </c>
      <c r="B264">
        <v>-0.2</v>
      </c>
      <c r="C264">
        <v>0</v>
      </c>
      <c r="D264">
        <v>6.6666666666666666E-2</v>
      </c>
      <c r="E264">
        <v>0.2</v>
      </c>
      <c r="F264">
        <v>-0.1333333333333333</v>
      </c>
      <c r="G264">
        <v>0</v>
      </c>
      <c r="H264">
        <v>-6.6666666666666666E-2</v>
      </c>
      <c r="I264">
        <v>6.6666666666666666E-2</v>
      </c>
      <c r="J264">
        <v>6.6666666666666666E-2</v>
      </c>
      <c r="K264">
        <v>0</v>
      </c>
      <c r="L264">
        <v>-6.6666666666666666E-2</v>
      </c>
      <c r="M264">
        <v>0</v>
      </c>
      <c r="N264">
        <v>6.6666666666666666E-2</v>
      </c>
      <c r="R264">
        <v>-9.8547005559699741E-3</v>
      </c>
      <c r="S264">
        <v>-9.6602389869100205E-3</v>
      </c>
    </row>
    <row r="265" spans="1:19" x14ac:dyDescent="0.25">
      <c r="A265" s="2">
        <v>44530</v>
      </c>
      <c r="B265">
        <v>-0.1333333333333333</v>
      </c>
      <c r="C265">
        <v>0</v>
      </c>
      <c r="D265">
        <v>0</v>
      </c>
      <c r="E265">
        <v>0.2</v>
      </c>
      <c r="F265">
        <v>-0.2</v>
      </c>
      <c r="G265">
        <v>0</v>
      </c>
      <c r="H265">
        <v>0</v>
      </c>
      <c r="I265">
        <v>0</v>
      </c>
      <c r="J265">
        <v>6.6666666666666666E-2</v>
      </c>
      <c r="K265">
        <v>6.6666666666666666E-2</v>
      </c>
      <c r="L265">
        <v>-6.6666666666666666E-2</v>
      </c>
      <c r="M265">
        <v>0</v>
      </c>
      <c r="N265">
        <v>6.6666666666666666E-2</v>
      </c>
      <c r="R265">
        <v>-4.7797839018201664E-3</v>
      </c>
      <c r="S265">
        <v>1.09090608492994E-2</v>
      </c>
    </row>
    <row r="266" spans="1:19" x14ac:dyDescent="0.25">
      <c r="A266" s="2">
        <v>44561</v>
      </c>
      <c r="B266">
        <v>-6.6666666666666666E-2</v>
      </c>
      <c r="C266">
        <v>0</v>
      </c>
      <c r="D266">
        <v>6.6666666666666666E-2</v>
      </c>
      <c r="E266">
        <v>0.1333333333333333</v>
      </c>
      <c r="F266">
        <v>-0.2</v>
      </c>
      <c r="G266">
        <v>0</v>
      </c>
      <c r="H266">
        <v>0</v>
      </c>
      <c r="I266">
        <v>0</v>
      </c>
      <c r="J266">
        <v>6.6666666666666666E-2</v>
      </c>
      <c r="K266">
        <v>6.6666666666666666E-2</v>
      </c>
      <c r="L266">
        <v>-0.1333333333333333</v>
      </c>
      <c r="M266">
        <v>0</v>
      </c>
      <c r="N266">
        <v>6.6666666666666666E-2</v>
      </c>
      <c r="R266">
        <v>1.7550982884881881E-3</v>
      </c>
      <c r="S266">
        <v>-4.084550868397702E-3</v>
      </c>
    </row>
    <row r="267" spans="1:19" x14ac:dyDescent="0.25">
      <c r="A267" s="2">
        <v>44592</v>
      </c>
      <c r="B267">
        <v>-0.1333333333333333</v>
      </c>
      <c r="C267">
        <v>0</v>
      </c>
      <c r="D267">
        <v>0</v>
      </c>
      <c r="E267">
        <v>0.1333333333333333</v>
      </c>
      <c r="F267">
        <v>-0.2</v>
      </c>
      <c r="G267">
        <v>6.6666666666666666E-2</v>
      </c>
      <c r="H267">
        <v>0</v>
      </c>
      <c r="I267">
        <v>0</v>
      </c>
      <c r="J267">
        <v>6.6666666666666666E-2</v>
      </c>
      <c r="K267">
        <v>6.6666666666666666E-2</v>
      </c>
      <c r="L267">
        <v>-6.6666666666666666E-2</v>
      </c>
      <c r="M267">
        <v>0</v>
      </c>
      <c r="N267">
        <v>6.6666666666666666E-2</v>
      </c>
      <c r="R267">
        <v>7.3200861725457164E-3</v>
      </c>
      <c r="S267">
        <v>-1.0975445508103931E-2</v>
      </c>
    </row>
    <row r="268" spans="1:19" x14ac:dyDescent="0.25">
      <c r="A268" s="2">
        <v>44620</v>
      </c>
      <c r="B268">
        <v>-0.1333333333333333</v>
      </c>
      <c r="C268">
        <v>0</v>
      </c>
      <c r="D268">
        <v>6.6666666666666666E-2</v>
      </c>
      <c r="E268">
        <v>0</v>
      </c>
      <c r="F268">
        <v>-0.1333333333333333</v>
      </c>
      <c r="G268">
        <v>-6.6666666666666666E-2</v>
      </c>
      <c r="H268">
        <v>0</v>
      </c>
      <c r="I268">
        <v>0.2</v>
      </c>
      <c r="J268">
        <v>6.6666666666666666E-2</v>
      </c>
      <c r="K268">
        <v>6.6666666666666666E-2</v>
      </c>
      <c r="L268">
        <v>-0.1333333333333333</v>
      </c>
      <c r="M268">
        <v>0</v>
      </c>
      <c r="N268">
        <v>6.6666666666666666E-2</v>
      </c>
      <c r="R268">
        <v>-5.9143452649457206E-4</v>
      </c>
      <c r="S268">
        <v>-9.6724583115634089E-3</v>
      </c>
    </row>
    <row r="269" spans="1:19" x14ac:dyDescent="0.25">
      <c r="A269" s="2">
        <v>44651</v>
      </c>
      <c r="B269">
        <v>-6.6666666666666666E-2</v>
      </c>
      <c r="C269">
        <v>6.6666666666666666E-2</v>
      </c>
      <c r="D269">
        <v>-6.6666666666666666E-2</v>
      </c>
      <c r="E269">
        <v>0</v>
      </c>
      <c r="F269">
        <v>-0.2</v>
      </c>
      <c r="G269">
        <v>0</v>
      </c>
      <c r="H269">
        <v>0</v>
      </c>
      <c r="I269">
        <v>0.1333333333333333</v>
      </c>
      <c r="J269">
        <v>6.6666666666666666E-2</v>
      </c>
      <c r="K269">
        <v>0</v>
      </c>
      <c r="L269">
        <v>-6.6666666666666666E-2</v>
      </c>
      <c r="M269">
        <v>6.6666666666666666E-2</v>
      </c>
      <c r="N269">
        <v>6.6666666666666666E-2</v>
      </c>
      <c r="R269">
        <v>-5.0454843433034345E-4</v>
      </c>
      <c r="S269">
        <v>-2.1202868427931339E-2</v>
      </c>
    </row>
    <row r="270" spans="1:19" x14ac:dyDescent="0.25">
      <c r="A270" s="2">
        <v>44680</v>
      </c>
      <c r="B270">
        <v>-6.6666666666666666E-2</v>
      </c>
      <c r="C270">
        <v>6.6666666666666666E-2</v>
      </c>
      <c r="D270">
        <v>-6.6666666666666666E-2</v>
      </c>
      <c r="E270">
        <v>0</v>
      </c>
      <c r="F270">
        <v>-0.1333333333333333</v>
      </c>
      <c r="G270">
        <v>6.6666666666666666E-2</v>
      </c>
      <c r="H270">
        <v>6.6666666666666666E-2</v>
      </c>
      <c r="I270">
        <v>0</v>
      </c>
      <c r="J270">
        <v>6.6666666666666666E-2</v>
      </c>
      <c r="K270">
        <v>0</v>
      </c>
      <c r="L270">
        <v>-6.6666666666666666E-2</v>
      </c>
      <c r="M270">
        <v>0</v>
      </c>
      <c r="N270">
        <v>6.6666666666666666E-2</v>
      </c>
      <c r="R270">
        <v>3.4064173044270041E-3</v>
      </c>
      <c r="S270">
        <v>-2.5525396818246358E-2</v>
      </c>
    </row>
    <row r="271" spans="1:19" x14ac:dyDescent="0.25">
      <c r="A271" s="2">
        <v>44712</v>
      </c>
      <c r="B271">
        <v>-6.6666666666666666E-2</v>
      </c>
      <c r="C271">
        <v>6.6666666666666666E-2</v>
      </c>
      <c r="D271">
        <v>0</v>
      </c>
      <c r="E271">
        <v>0</v>
      </c>
      <c r="F271">
        <v>-0.2</v>
      </c>
      <c r="G271">
        <v>0.1333333333333333</v>
      </c>
      <c r="H271">
        <v>6.6666666666666666E-2</v>
      </c>
      <c r="I271">
        <v>6.6666666666666666E-2</v>
      </c>
      <c r="J271">
        <v>6.6666666666666666E-2</v>
      </c>
      <c r="K271">
        <v>0</v>
      </c>
      <c r="L271">
        <v>-0.2</v>
      </c>
      <c r="M271">
        <v>6.6666666666666666E-2</v>
      </c>
      <c r="N271">
        <v>0</v>
      </c>
      <c r="R271">
        <v>5.2375487496912907E-3</v>
      </c>
      <c r="S271">
        <v>-8.7419793241401422E-3</v>
      </c>
    </row>
    <row r="272" spans="1:19" x14ac:dyDescent="0.25">
      <c r="A272" s="2">
        <v>44742</v>
      </c>
      <c r="B272">
        <v>0</v>
      </c>
      <c r="C272">
        <v>6.6666666666666666E-2</v>
      </c>
      <c r="D272">
        <v>0</v>
      </c>
      <c r="E272">
        <v>0</v>
      </c>
      <c r="F272">
        <v>-0.2</v>
      </c>
      <c r="G272">
        <v>0.1333333333333333</v>
      </c>
      <c r="H272">
        <v>0.1333333333333333</v>
      </c>
      <c r="I272">
        <v>0.1333333333333333</v>
      </c>
      <c r="J272">
        <v>6.6666666666666666E-2</v>
      </c>
      <c r="K272">
        <v>-6.6666666666666666E-2</v>
      </c>
      <c r="L272">
        <v>-0.2</v>
      </c>
      <c r="M272">
        <v>0</v>
      </c>
      <c r="N272">
        <v>-6.6666666666666666E-2</v>
      </c>
      <c r="R272">
        <v>3.4601066768792312E-3</v>
      </c>
      <c r="S272">
        <v>-1.422174590732192E-2</v>
      </c>
    </row>
    <row r="273" spans="1:19" x14ac:dyDescent="0.25">
      <c r="A273" s="2">
        <v>44771</v>
      </c>
      <c r="B273">
        <v>0</v>
      </c>
      <c r="C273">
        <v>6.6666666666666666E-2</v>
      </c>
      <c r="D273">
        <v>-6.6666666666666666E-2</v>
      </c>
      <c r="E273">
        <v>0</v>
      </c>
      <c r="F273">
        <v>-0.2</v>
      </c>
      <c r="G273">
        <v>6.6666666666666666E-2</v>
      </c>
      <c r="H273">
        <v>0.2</v>
      </c>
      <c r="I273">
        <v>0.1333333333333333</v>
      </c>
      <c r="J273">
        <v>6.6666666666666666E-2</v>
      </c>
      <c r="K273">
        <v>0</v>
      </c>
      <c r="L273">
        <v>-0.2</v>
      </c>
      <c r="M273">
        <v>-6.6666666666666666E-2</v>
      </c>
      <c r="N273">
        <v>0</v>
      </c>
      <c r="R273">
        <v>-6.7952719093956554E-3</v>
      </c>
      <c r="S273">
        <v>2.2938268258714461E-2</v>
      </c>
    </row>
    <row r="274" spans="1:19" x14ac:dyDescent="0.25">
      <c r="A274" s="2">
        <v>44804</v>
      </c>
      <c r="B274">
        <v>6.6666666666666666E-2</v>
      </c>
      <c r="C274">
        <v>6.6666666666666666E-2</v>
      </c>
      <c r="D274">
        <v>0</v>
      </c>
      <c r="E274">
        <v>0</v>
      </c>
      <c r="F274">
        <v>-0.2</v>
      </c>
      <c r="G274">
        <v>6.6666666666666666E-2</v>
      </c>
      <c r="H274">
        <v>0.1333333333333333</v>
      </c>
      <c r="I274">
        <v>6.6666666666666666E-2</v>
      </c>
      <c r="J274">
        <v>6.6666666666666666E-2</v>
      </c>
      <c r="K274">
        <v>-6.6666666666666666E-2</v>
      </c>
      <c r="L274">
        <v>-0.2</v>
      </c>
      <c r="M274">
        <v>0</v>
      </c>
      <c r="N274">
        <v>0</v>
      </c>
      <c r="R274">
        <v>1.0265037489182709E-2</v>
      </c>
      <c r="S274">
        <v>-2.6499396901035421E-2</v>
      </c>
    </row>
    <row r="275" spans="1:19" x14ac:dyDescent="0.25">
      <c r="A275" s="2">
        <v>44834</v>
      </c>
      <c r="B275">
        <v>-6.6666666666666666E-2</v>
      </c>
      <c r="C275">
        <v>6.6666666666666666E-2</v>
      </c>
      <c r="D275">
        <v>-6.6666666666666666E-2</v>
      </c>
      <c r="E275">
        <v>0</v>
      </c>
      <c r="F275">
        <v>-0.2</v>
      </c>
      <c r="G275">
        <v>6.6666666666666666E-2</v>
      </c>
      <c r="H275">
        <v>0.2</v>
      </c>
      <c r="I275">
        <v>0.1333333333333333</v>
      </c>
      <c r="J275">
        <v>0.1333333333333333</v>
      </c>
      <c r="K275">
        <v>-6.6666666666666666E-2</v>
      </c>
      <c r="L275">
        <v>-0.1333333333333333</v>
      </c>
      <c r="M275">
        <v>0</v>
      </c>
      <c r="N275">
        <v>-6.6666666666666666E-2</v>
      </c>
      <c r="R275">
        <v>1.168147119462426E-2</v>
      </c>
      <c r="S275">
        <v>-2.7096984567356961E-2</v>
      </c>
    </row>
    <row r="276" spans="1:19" x14ac:dyDescent="0.25">
      <c r="A276" s="2">
        <v>44865</v>
      </c>
      <c r="B276">
        <v>-0.2</v>
      </c>
      <c r="C276">
        <v>6.6666666666666666E-2</v>
      </c>
      <c r="D276">
        <v>0</v>
      </c>
      <c r="E276">
        <v>-6.6666666666666666E-2</v>
      </c>
      <c r="F276">
        <v>-0.1333333333333333</v>
      </c>
      <c r="G276">
        <v>6.6666666666666666E-2</v>
      </c>
      <c r="H276">
        <v>0.2</v>
      </c>
      <c r="I276">
        <v>0.2</v>
      </c>
      <c r="J276">
        <v>0.1333333333333333</v>
      </c>
      <c r="K276">
        <v>-6.6666666666666666E-2</v>
      </c>
      <c r="L276">
        <v>-6.6666666666666666E-2</v>
      </c>
      <c r="M276">
        <v>-6.6666666666666666E-2</v>
      </c>
      <c r="N276">
        <v>-6.6666666666666666E-2</v>
      </c>
      <c r="R276">
        <v>-4.1087050107375019E-3</v>
      </c>
      <c r="S276">
        <v>-1.512936956392312E-3</v>
      </c>
    </row>
    <row r="277" spans="1:19" x14ac:dyDescent="0.25">
      <c r="A277" s="2">
        <v>44895</v>
      </c>
      <c r="B277">
        <v>-0.2</v>
      </c>
      <c r="C277">
        <v>6.6666666666666666E-2</v>
      </c>
      <c r="D277">
        <v>0</v>
      </c>
      <c r="E277">
        <v>-6.6666666666666666E-2</v>
      </c>
      <c r="F277">
        <v>-0.1333333333333333</v>
      </c>
      <c r="G277">
        <v>6.6666666666666666E-2</v>
      </c>
      <c r="H277">
        <v>0.2</v>
      </c>
      <c r="I277">
        <v>0.1333333333333333</v>
      </c>
      <c r="J277">
        <v>0.1333333333333333</v>
      </c>
      <c r="K277">
        <v>-6.6666666666666666E-2</v>
      </c>
      <c r="L277">
        <v>-6.6666666666666666E-2</v>
      </c>
      <c r="M277">
        <v>0</v>
      </c>
      <c r="N277">
        <v>-6.6666666666666666E-2</v>
      </c>
      <c r="R277">
        <v>-1.0796719988798701E-2</v>
      </c>
      <c r="S277">
        <v>1.3456800072474731E-2</v>
      </c>
    </row>
    <row r="278" spans="1:19" x14ac:dyDescent="0.25">
      <c r="A278" s="2">
        <v>44925</v>
      </c>
      <c r="B278">
        <v>-0.2</v>
      </c>
      <c r="C278">
        <v>6.6666666666666666E-2</v>
      </c>
      <c r="D278">
        <v>0</v>
      </c>
      <c r="E278">
        <v>-6.6666666666666666E-2</v>
      </c>
      <c r="F278">
        <v>-0.1333333333333333</v>
      </c>
      <c r="G278">
        <v>6.6666666666666666E-2</v>
      </c>
      <c r="H278">
        <v>0.1333333333333333</v>
      </c>
      <c r="I278">
        <v>0.2</v>
      </c>
      <c r="J278">
        <v>0.1333333333333333</v>
      </c>
      <c r="K278">
        <v>-6.6666666666666666E-2</v>
      </c>
      <c r="L278">
        <v>-6.6666666666666666E-2</v>
      </c>
      <c r="M278">
        <v>0</v>
      </c>
      <c r="N278">
        <v>-6.6666666666666666E-2</v>
      </c>
      <c r="R278">
        <v>1.1434675078698379E-2</v>
      </c>
      <c r="S278">
        <v>-1.8139402494524649E-2</v>
      </c>
    </row>
    <row r="279" spans="1:19" x14ac:dyDescent="0.25">
      <c r="A279" s="2">
        <v>44957</v>
      </c>
      <c r="B279">
        <v>-0.2</v>
      </c>
      <c r="C279">
        <v>6.6666666666666666E-2</v>
      </c>
      <c r="D279">
        <v>0</v>
      </c>
      <c r="E279">
        <v>-6.6666666666666666E-2</v>
      </c>
      <c r="F279">
        <v>-0.1333333333333333</v>
      </c>
      <c r="G279">
        <v>6.6666666666666666E-2</v>
      </c>
      <c r="H279">
        <v>0.2</v>
      </c>
      <c r="I279">
        <v>0.1333333333333333</v>
      </c>
      <c r="J279">
        <v>0.1333333333333333</v>
      </c>
      <c r="K279">
        <v>-6.6666666666666666E-2</v>
      </c>
      <c r="L279">
        <v>-6.6666666666666666E-2</v>
      </c>
      <c r="M279">
        <v>0</v>
      </c>
      <c r="N279">
        <v>-6.6666666666666666E-2</v>
      </c>
      <c r="R279">
        <v>-2.625605299122554E-3</v>
      </c>
      <c r="S279">
        <v>1.808295831880612E-2</v>
      </c>
    </row>
    <row r="280" spans="1:19" x14ac:dyDescent="0.25">
      <c r="A280" s="2">
        <v>44985</v>
      </c>
      <c r="B280">
        <v>-0.2</v>
      </c>
      <c r="C280">
        <v>6.6666666666666666E-2</v>
      </c>
      <c r="D280">
        <v>0</v>
      </c>
      <c r="E280">
        <v>-6.6666666666666666E-2</v>
      </c>
      <c r="F280">
        <v>-0.1333333333333333</v>
      </c>
      <c r="G280">
        <v>0</v>
      </c>
      <c r="H280">
        <v>0.2</v>
      </c>
      <c r="I280">
        <v>0.2</v>
      </c>
      <c r="J280">
        <v>6.6666666666666666E-2</v>
      </c>
      <c r="K280">
        <v>-6.6666666666666666E-2</v>
      </c>
      <c r="L280">
        <v>0</v>
      </c>
      <c r="M280">
        <v>0</v>
      </c>
      <c r="N280">
        <v>-6.6666666666666666E-2</v>
      </c>
      <c r="R280">
        <v>4.4381123208400656E-3</v>
      </c>
      <c r="S280">
        <v>-1.697871877788729E-2</v>
      </c>
    </row>
    <row r="281" spans="1:19" x14ac:dyDescent="0.25">
      <c r="A281" s="2">
        <v>45016</v>
      </c>
      <c r="B281">
        <v>-0.2</v>
      </c>
      <c r="C281">
        <v>6.6666666666666666E-2</v>
      </c>
      <c r="D281">
        <v>0</v>
      </c>
      <c r="E281">
        <v>-6.6666666666666666E-2</v>
      </c>
      <c r="F281">
        <v>-0.1333333333333333</v>
      </c>
      <c r="G281">
        <v>6.6666666666666666E-2</v>
      </c>
      <c r="H281">
        <v>0.1333333333333333</v>
      </c>
      <c r="I281">
        <v>0.1333333333333333</v>
      </c>
      <c r="J281">
        <v>0.1333333333333333</v>
      </c>
      <c r="K281">
        <v>-6.6666666666666666E-2</v>
      </c>
      <c r="L281">
        <v>0</v>
      </c>
      <c r="M281">
        <v>6.6666666666666666E-2</v>
      </c>
      <c r="N281">
        <v>-0.1333333333333333</v>
      </c>
      <c r="R281">
        <v>-8.6197990274787788E-4</v>
      </c>
      <c r="S281">
        <v>2.408231349379638E-2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8945-C6BE-4E61-95A1-9B0EAED9A22B}">
  <dimension ref="A1:AV281"/>
  <sheetViews>
    <sheetView topLeftCell="E1" zoomScale="85" workbookViewId="0">
      <selection activeCell="AV1" activeCellId="2" sqref="AR1:AR1048576 AT1:AT1048576 AV1:AV1048576"/>
    </sheetView>
  </sheetViews>
  <sheetFormatPr baseColWidth="10" defaultRowHeight="15" x14ac:dyDescent="0.25"/>
  <cols>
    <col min="1" max="1" width="18.140625" bestFit="1" customWidth="1"/>
    <col min="2" max="2" width="9.140625" bestFit="1" customWidth="1"/>
    <col min="3" max="3" width="6.85546875" bestFit="1" customWidth="1"/>
    <col min="4" max="4" width="5.85546875" bestFit="1" customWidth="1"/>
    <col min="5" max="5" width="4.85546875" bestFit="1" customWidth="1"/>
    <col min="6" max="6" width="4.7109375" bestFit="1" customWidth="1"/>
    <col min="8" max="8" width="6" bestFit="1" customWidth="1"/>
    <col min="9" max="9" width="8.85546875" bestFit="1" customWidth="1"/>
    <col min="10" max="10" width="6" bestFit="1" customWidth="1"/>
    <col min="11" max="11" width="4.7109375" bestFit="1" customWidth="1"/>
    <col min="12" max="12" width="7.42578125" bestFit="1" customWidth="1"/>
    <col min="13" max="13" width="9.85546875" bestFit="1" customWidth="1"/>
    <col min="14" max="14" width="5.42578125" bestFit="1" customWidth="1"/>
    <col min="15" max="15" width="9.140625" bestFit="1" customWidth="1"/>
    <col min="16" max="16" width="6.85546875" bestFit="1" customWidth="1"/>
    <col min="17" max="17" width="5.85546875" bestFit="1" customWidth="1"/>
    <col min="18" max="18" width="4.85546875" bestFit="1" customWidth="1"/>
    <col min="19" max="19" width="4.7109375" bestFit="1" customWidth="1"/>
    <col min="21" max="21" width="6" bestFit="1" customWidth="1"/>
    <col min="22" max="22" width="8.85546875" bestFit="1" customWidth="1"/>
    <col min="23" max="23" width="6" bestFit="1" customWidth="1"/>
    <col min="24" max="24" width="4.7109375" bestFit="1" customWidth="1"/>
    <col min="25" max="25" width="7.42578125" bestFit="1" customWidth="1"/>
    <col min="26" max="26" width="9.85546875" bestFit="1" customWidth="1"/>
    <col min="27" max="27" width="5.42578125" bestFit="1" customWidth="1"/>
    <col min="28" max="28" width="9.140625" bestFit="1" customWidth="1"/>
    <col min="29" max="29" width="6.85546875" bestFit="1" customWidth="1"/>
    <col min="30" max="30" width="5.85546875" bestFit="1" customWidth="1"/>
    <col min="31" max="31" width="4.85546875" bestFit="1" customWidth="1"/>
    <col min="32" max="32" width="4.7109375" bestFit="1" customWidth="1"/>
    <col min="34" max="34" width="6" bestFit="1" customWidth="1"/>
    <col min="35" max="35" width="8.85546875" bestFit="1" customWidth="1"/>
    <col min="36" max="36" width="6" bestFit="1" customWidth="1"/>
    <col min="37" max="37" width="4.7109375" bestFit="1" customWidth="1"/>
    <col min="38" max="38" width="7.42578125" bestFit="1" customWidth="1"/>
    <col min="39" max="39" width="9.85546875" bestFit="1" customWidth="1"/>
    <col min="40" max="40" width="5.42578125" bestFit="1" customWidth="1"/>
    <col min="43" max="43" width="13.7109375" bestFit="1" customWidth="1"/>
    <col min="44" max="44" width="14.140625" bestFit="1" customWidth="1"/>
    <col min="45" max="45" width="13.140625" bestFit="1" customWidth="1"/>
    <col min="46" max="46" width="13.5703125" bestFit="1" customWidth="1"/>
    <col min="47" max="47" width="19.28515625" bestFit="1" customWidth="1"/>
    <col min="48" max="48" width="19.710937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</row>
    <row r="2" spans="1:48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s="2">
        <v>36556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</v>
      </c>
      <c r="P3">
        <v>0.2</v>
      </c>
      <c r="Q3">
        <v>0.2</v>
      </c>
      <c r="R3">
        <v>0.2</v>
      </c>
      <c r="S3">
        <v>-0.2</v>
      </c>
      <c r="T3">
        <v>0</v>
      </c>
      <c r="U3">
        <v>0</v>
      </c>
      <c r="V3">
        <v>0.2</v>
      </c>
      <c r="W3">
        <v>-0.2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Q3">
        <v>0</v>
      </c>
      <c r="AR3">
        <v>0</v>
      </c>
      <c r="AS3">
        <v>-9.523687758615923E-4</v>
      </c>
      <c r="AT3">
        <v>-3.653373691232998E-3</v>
      </c>
      <c r="AU3">
        <v>0</v>
      </c>
      <c r="AV3">
        <v>0</v>
      </c>
    </row>
    <row r="4" spans="1:48" x14ac:dyDescent="0.25">
      <c r="A4" s="2">
        <v>36585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  <c r="Q4">
        <v>0.2</v>
      </c>
      <c r="R4">
        <v>0.2</v>
      </c>
      <c r="S4">
        <v>-0.2</v>
      </c>
      <c r="T4">
        <v>0</v>
      </c>
      <c r="U4">
        <v>0</v>
      </c>
      <c r="V4">
        <v>-0.2</v>
      </c>
      <c r="W4">
        <v>-0.2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Q4">
        <v>0</v>
      </c>
      <c r="AR4">
        <v>0</v>
      </c>
      <c r="AS4">
        <v>1.8673307339045629E-3</v>
      </c>
      <c r="AT4">
        <v>6.9168616579186734E-3</v>
      </c>
      <c r="AU4">
        <v>0</v>
      </c>
      <c r="AV4">
        <v>0</v>
      </c>
    </row>
    <row r="5" spans="1:48" x14ac:dyDescent="0.25">
      <c r="A5" s="2">
        <v>36616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-0.2</v>
      </c>
      <c r="P5">
        <v>0.2</v>
      </c>
      <c r="Q5">
        <v>0.2</v>
      </c>
      <c r="R5">
        <v>0.2</v>
      </c>
      <c r="S5">
        <v>-0.2</v>
      </c>
      <c r="T5">
        <v>0</v>
      </c>
      <c r="U5">
        <v>0</v>
      </c>
      <c r="V5">
        <v>-0.2</v>
      </c>
      <c r="W5">
        <v>0.2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Q5">
        <v>0</v>
      </c>
      <c r="AR5">
        <v>0</v>
      </c>
      <c r="AS5">
        <v>4.6918605776222286E-3</v>
      </c>
      <c r="AT5">
        <v>1.0974720655732861E-2</v>
      </c>
      <c r="AU5">
        <v>0</v>
      </c>
      <c r="AV5">
        <v>0</v>
      </c>
    </row>
    <row r="6" spans="1:48" x14ac:dyDescent="0.25">
      <c r="A6" s="2">
        <v>36644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-0.2</v>
      </c>
      <c r="P6">
        <v>0.2</v>
      </c>
      <c r="Q6">
        <v>0.2</v>
      </c>
      <c r="R6">
        <v>0.2</v>
      </c>
      <c r="S6">
        <v>-0.2</v>
      </c>
      <c r="T6">
        <v>0</v>
      </c>
      <c r="U6">
        <v>0</v>
      </c>
      <c r="V6">
        <v>-0.2</v>
      </c>
      <c r="W6">
        <v>0.2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Q6">
        <v>0</v>
      </c>
      <c r="AR6">
        <v>0</v>
      </c>
      <c r="AS6">
        <v>6.919944048659676E-4</v>
      </c>
      <c r="AT6">
        <v>1.6412667431265899E-3</v>
      </c>
      <c r="AU6">
        <v>0</v>
      </c>
      <c r="AV6">
        <v>0</v>
      </c>
    </row>
    <row r="7" spans="1:48" x14ac:dyDescent="0.25">
      <c r="A7" s="2">
        <v>36677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0.2</v>
      </c>
      <c r="P7">
        <v>-0.2</v>
      </c>
      <c r="Q7">
        <v>0.2</v>
      </c>
      <c r="R7">
        <v>0.2</v>
      </c>
      <c r="S7">
        <v>-0.2</v>
      </c>
      <c r="T7">
        <v>0</v>
      </c>
      <c r="U7">
        <v>0</v>
      </c>
      <c r="V7">
        <v>-0.2</v>
      </c>
      <c r="W7">
        <v>0.2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Q7">
        <v>0</v>
      </c>
      <c r="AR7">
        <v>0</v>
      </c>
      <c r="AS7">
        <v>8.0982785450877271E-4</v>
      </c>
      <c r="AT7">
        <v>1.6490246535543649E-3</v>
      </c>
      <c r="AU7">
        <v>0</v>
      </c>
      <c r="AV7">
        <v>0</v>
      </c>
    </row>
    <row r="8" spans="1:48" x14ac:dyDescent="0.25">
      <c r="A8" s="2">
        <v>36707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-0.2</v>
      </c>
      <c r="P8">
        <v>0.2</v>
      </c>
      <c r="Q8">
        <v>0.2</v>
      </c>
      <c r="R8">
        <v>0.2</v>
      </c>
      <c r="S8">
        <v>-0.2</v>
      </c>
      <c r="T8">
        <v>0</v>
      </c>
      <c r="U8">
        <v>0</v>
      </c>
      <c r="V8">
        <v>-0.2</v>
      </c>
      <c r="W8">
        <v>0.2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Q8">
        <v>0</v>
      </c>
      <c r="AR8">
        <v>0</v>
      </c>
      <c r="AS8">
        <v>-5.3172647195891222E-4</v>
      </c>
      <c r="AT8">
        <v>1.838913305654377E-3</v>
      </c>
      <c r="AU8">
        <v>0</v>
      </c>
      <c r="AV8">
        <v>0</v>
      </c>
    </row>
    <row r="9" spans="1:48" x14ac:dyDescent="0.25">
      <c r="A9" s="2">
        <v>36738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-0.2</v>
      </c>
      <c r="P9">
        <v>0.2</v>
      </c>
      <c r="Q9">
        <v>0.2</v>
      </c>
      <c r="R9">
        <v>0.2</v>
      </c>
      <c r="S9">
        <v>-0.2</v>
      </c>
      <c r="T9">
        <v>0</v>
      </c>
      <c r="U9">
        <v>0</v>
      </c>
      <c r="V9">
        <v>-0.2</v>
      </c>
      <c r="W9">
        <v>0.2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Q9">
        <v>0</v>
      </c>
      <c r="AR9">
        <v>0</v>
      </c>
      <c r="AS9">
        <v>6.2982570431672821E-3</v>
      </c>
      <c r="AT9">
        <v>4.7222519198983019E-3</v>
      </c>
      <c r="AU9">
        <v>0</v>
      </c>
      <c r="AV9">
        <v>0</v>
      </c>
    </row>
    <row r="10" spans="1:48" x14ac:dyDescent="0.25">
      <c r="A10" s="2">
        <v>36769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-0.2</v>
      </c>
      <c r="P10">
        <v>0.2</v>
      </c>
      <c r="Q10">
        <v>0.2</v>
      </c>
      <c r="R10">
        <v>0.2</v>
      </c>
      <c r="S10">
        <v>-0.2</v>
      </c>
      <c r="T10">
        <v>0</v>
      </c>
      <c r="U10">
        <v>0</v>
      </c>
      <c r="V10">
        <v>-0.2</v>
      </c>
      <c r="W10">
        <v>0.2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Q10">
        <v>0</v>
      </c>
      <c r="AR10">
        <v>0</v>
      </c>
      <c r="AS10">
        <v>1.2168271162759259E-3</v>
      </c>
      <c r="AT10">
        <v>-1.086367622817575E-3</v>
      </c>
      <c r="AU10">
        <v>0</v>
      </c>
      <c r="AV10">
        <v>0</v>
      </c>
    </row>
    <row r="11" spans="1:48" x14ac:dyDescent="0.25">
      <c r="A11" s="2">
        <v>36798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-0.2</v>
      </c>
      <c r="P11">
        <v>0.2</v>
      </c>
      <c r="Q11">
        <v>0.2</v>
      </c>
      <c r="R11">
        <v>0.2</v>
      </c>
      <c r="S11">
        <v>-0.2</v>
      </c>
      <c r="T11">
        <v>0</v>
      </c>
      <c r="U11">
        <v>0</v>
      </c>
      <c r="V11">
        <v>-0.2</v>
      </c>
      <c r="W11">
        <v>0.2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Q11">
        <v>0</v>
      </c>
      <c r="AR11">
        <v>0</v>
      </c>
      <c r="AS11">
        <v>3.768524132622198E-3</v>
      </c>
      <c r="AT11">
        <v>6.4453187016088268E-3</v>
      </c>
      <c r="AU11">
        <v>0</v>
      </c>
      <c r="AV11">
        <v>0</v>
      </c>
    </row>
    <row r="12" spans="1:48" x14ac:dyDescent="0.25">
      <c r="A12" s="2">
        <v>36830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-0.2</v>
      </c>
      <c r="P12">
        <v>0.2</v>
      </c>
      <c r="Q12">
        <v>0.2</v>
      </c>
      <c r="R12">
        <v>0.2</v>
      </c>
      <c r="S12">
        <v>-0.2</v>
      </c>
      <c r="T12">
        <v>0</v>
      </c>
      <c r="U12">
        <v>0</v>
      </c>
      <c r="V12">
        <v>-0.2</v>
      </c>
      <c r="W12">
        <v>0.2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Q12">
        <v>0</v>
      </c>
      <c r="AR12">
        <v>0</v>
      </c>
      <c r="AS12">
        <v>3.6698315914576729E-3</v>
      </c>
      <c r="AT12">
        <v>5.0501172039499219E-3</v>
      </c>
      <c r="AU12">
        <v>0</v>
      </c>
      <c r="AV12">
        <v>0</v>
      </c>
    </row>
    <row r="13" spans="1:48" x14ac:dyDescent="0.25">
      <c r="A13" s="2">
        <v>36860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-0.2</v>
      </c>
      <c r="P13">
        <v>0.2</v>
      </c>
      <c r="Q13">
        <v>0.2</v>
      </c>
      <c r="R13">
        <v>0.2</v>
      </c>
      <c r="S13">
        <v>-0.2</v>
      </c>
      <c r="T13">
        <v>0</v>
      </c>
      <c r="U13">
        <v>0</v>
      </c>
      <c r="V13">
        <v>-0.2</v>
      </c>
      <c r="W13">
        <v>0.2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Q13">
        <v>0</v>
      </c>
      <c r="AR13">
        <v>0</v>
      </c>
      <c r="AS13">
        <v>4.0358532938523529E-3</v>
      </c>
      <c r="AT13">
        <v>1.3042980535128109E-2</v>
      </c>
      <c r="AU13">
        <v>0</v>
      </c>
      <c r="AV13">
        <v>0</v>
      </c>
    </row>
    <row r="14" spans="1:48" x14ac:dyDescent="0.25">
      <c r="A14" s="2">
        <v>36889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-0.2</v>
      </c>
      <c r="P14">
        <v>0.2</v>
      </c>
      <c r="Q14">
        <v>0.2</v>
      </c>
      <c r="R14">
        <v>0.2</v>
      </c>
      <c r="S14">
        <v>-0.2</v>
      </c>
      <c r="T14">
        <v>0</v>
      </c>
      <c r="U14">
        <v>0</v>
      </c>
      <c r="V14">
        <v>-0.2</v>
      </c>
      <c r="W14">
        <v>0.2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Q14">
        <v>0</v>
      </c>
      <c r="AR14">
        <v>0</v>
      </c>
      <c r="AS14">
        <v>4.2094065106517767E-3</v>
      </c>
      <c r="AT14">
        <v>9.5488052488526907E-3</v>
      </c>
      <c r="AU14">
        <v>0</v>
      </c>
      <c r="AV14">
        <v>0</v>
      </c>
    </row>
    <row r="15" spans="1:48" x14ac:dyDescent="0.25">
      <c r="A15" s="2">
        <v>36922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-0.2</v>
      </c>
      <c r="P15">
        <v>0.2</v>
      </c>
      <c r="Q15">
        <v>0.2</v>
      </c>
      <c r="R15">
        <v>0.2</v>
      </c>
      <c r="S15">
        <v>-0.2</v>
      </c>
      <c r="T15">
        <v>0</v>
      </c>
      <c r="U15">
        <v>0</v>
      </c>
      <c r="V15">
        <v>-0.2</v>
      </c>
      <c r="W15">
        <v>0.2</v>
      </c>
      <c r="X15">
        <v>0</v>
      </c>
      <c r="Y15">
        <v>0</v>
      </c>
      <c r="Z15">
        <v>0.2</v>
      </c>
      <c r="AA15">
        <v>0</v>
      </c>
      <c r="AB15">
        <v>-0.2</v>
      </c>
      <c r="AC15">
        <v>0.2</v>
      </c>
      <c r="AD15">
        <v>-0.2</v>
      </c>
      <c r="AE15">
        <v>-0.2</v>
      </c>
      <c r="AF15">
        <v>0.2</v>
      </c>
      <c r="AG15">
        <v>0</v>
      </c>
      <c r="AH15">
        <v>0</v>
      </c>
      <c r="AI15">
        <v>0.2</v>
      </c>
      <c r="AJ15">
        <v>-0.2</v>
      </c>
      <c r="AK15">
        <v>0</v>
      </c>
      <c r="AL15">
        <v>0</v>
      </c>
      <c r="AM15">
        <v>-0.2</v>
      </c>
      <c r="AN15">
        <v>0</v>
      </c>
      <c r="AQ15">
        <v>0</v>
      </c>
      <c r="AR15">
        <v>0</v>
      </c>
      <c r="AS15">
        <v>7.81719717926882E-3</v>
      </c>
      <c r="AT15">
        <v>1.048945774245804E-2</v>
      </c>
      <c r="AU15">
        <v>9.5145509451493009E-4</v>
      </c>
      <c r="AV15">
        <v>8.1002872054538166E-3</v>
      </c>
    </row>
    <row r="16" spans="1:48" x14ac:dyDescent="0.25">
      <c r="A16" s="2">
        <v>36950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-0.2</v>
      </c>
      <c r="P16">
        <v>0.2</v>
      </c>
      <c r="Q16">
        <v>0.2</v>
      </c>
      <c r="R16">
        <v>0.2</v>
      </c>
      <c r="S16">
        <v>-0.2</v>
      </c>
      <c r="T16">
        <v>0</v>
      </c>
      <c r="U16">
        <v>0</v>
      </c>
      <c r="V16">
        <v>-0.2</v>
      </c>
      <c r="W16">
        <v>0.2</v>
      </c>
      <c r="X16">
        <v>0</v>
      </c>
      <c r="Y16">
        <v>0</v>
      </c>
      <c r="Z16">
        <v>0.2</v>
      </c>
      <c r="AA16">
        <v>0</v>
      </c>
      <c r="AB16">
        <v>-0.2</v>
      </c>
      <c r="AC16">
        <v>0.2</v>
      </c>
      <c r="AD16">
        <v>-0.2</v>
      </c>
      <c r="AE16">
        <v>-0.2</v>
      </c>
      <c r="AF16">
        <v>0.2</v>
      </c>
      <c r="AG16">
        <v>0</v>
      </c>
      <c r="AH16">
        <v>0</v>
      </c>
      <c r="AI16">
        <v>0.2</v>
      </c>
      <c r="AJ16">
        <v>-0.2</v>
      </c>
      <c r="AK16">
        <v>0</v>
      </c>
      <c r="AL16">
        <v>0</v>
      </c>
      <c r="AM16">
        <v>-0.2</v>
      </c>
      <c r="AN16">
        <v>0</v>
      </c>
      <c r="AQ16">
        <v>0</v>
      </c>
      <c r="AR16">
        <v>0</v>
      </c>
      <c r="AS16">
        <v>6.1536047106849484E-3</v>
      </c>
      <c r="AT16">
        <v>6.8622158779057859E-3</v>
      </c>
      <c r="AU16">
        <v>1.103160735961211E-3</v>
      </c>
      <c r="AV16">
        <v>4.8592678904268109E-3</v>
      </c>
    </row>
    <row r="17" spans="1:48" x14ac:dyDescent="0.25">
      <c r="A17" s="2">
        <v>36980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-0.2</v>
      </c>
      <c r="P17">
        <v>0.2</v>
      </c>
      <c r="Q17">
        <v>0.2</v>
      </c>
      <c r="R17">
        <v>0.2</v>
      </c>
      <c r="S17">
        <v>-0.2</v>
      </c>
      <c r="T17">
        <v>0</v>
      </c>
      <c r="U17">
        <v>0</v>
      </c>
      <c r="V17">
        <v>-0.2</v>
      </c>
      <c r="W17">
        <v>0.2</v>
      </c>
      <c r="X17">
        <v>0</v>
      </c>
      <c r="Y17">
        <v>0</v>
      </c>
      <c r="Z17">
        <v>0.2</v>
      </c>
      <c r="AA17">
        <v>0</v>
      </c>
      <c r="AB17">
        <v>-0.2</v>
      </c>
      <c r="AC17">
        <v>-0.2</v>
      </c>
      <c r="AD17">
        <v>-0.2</v>
      </c>
      <c r="AE17">
        <v>-0.2</v>
      </c>
      <c r="AF17">
        <v>0.2</v>
      </c>
      <c r="AG17">
        <v>0</v>
      </c>
      <c r="AH17">
        <v>0</v>
      </c>
      <c r="AI17">
        <v>0.2</v>
      </c>
      <c r="AJ17">
        <v>-0.2</v>
      </c>
      <c r="AK17">
        <v>0</v>
      </c>
      <c r="AL17">
        <v>0</v>
      </c>
      <c r="AM17">
        <v>0.2</v>
      </c>
      <c r="AN17">
        <v>0</v>
      </c>
      <c r="AQ17">
        <v>0</v>
      </c>
      <c r="AR17">
        <v>0</v>
      </c>
      <c r="AS17">
        <v>4.7257640751826556E-3</v>
      </c>
      <c r="AT17">
        <v>5.1790144334290088E-3</v>
      </c>
      <c r="AU17">
        <v>-1.2222185198314871E-3</v>
      </c>
      <c r="AV17">
        <v>3.823001825084639E-3</v>
      </c>
    </row>
    <row r="18" spans="1:48" x14ac:dyDescent="0.25">
      <c r="A18" s="2">
        <v>37011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-0.2</v>
      </c>
      <c r="P18">
        <v>0.2</v>
      </c>
      <c r="Q18">
        <v>-0.2</v>
      </c>
      <c r="R18">
        <v>0.2</v>
      </c>
      <c r="S18">
        <v>-0.2</v>
      </c>
      <c r="T18">
        <v>0</v>
      </c>
      <c r="U18">
        <v>0</v>
      </c>
      <c r="V18">
        <v>0.2</v>
      </c>
      <c r="W18">
        <v>0.2</v>
      </c>
      <c r="X18">
        <v>0</v>
      </c>
      <c r="Y18">
        <v>0</v>
      </c>
      <c r="Z18">
        <v>0.2</v>
      </c>
      <c r="AA18">
        <v>0</v>
      </c>
      <c r="AB18">
        <v>0.2</v>
      </c>
      <c r="AC18">
        <v>0.2</v>
      </c>
      <c r="AD18">
        <v>-0.2</v>
      </c>
      <c r="AE18">
        <v>-0.2</v>
      </c>
      <c r="AF18">
        <v>-0.2</v>
      </c>
      <c r="AG18">
        <v>0</v>
      </c>
      <c r="AH18">
        <v>0</v>
      </c>
      <c r="AI18">
        <v>0.2</v>
      </c>
      <c r="AJ18">
        <v>-0.2</v>
      </c>
      <c r="AK18">
        <v>0</v>
      </c>
      <c r="AL18">
        <v>0</v>
      </c>
      <c r="AM18">
        <v>-0.2</v>
      </c>
      <c r="AN18">
        <v>0</v>
      </c>
      <c r="AQ18">
        <v>0</v>
      </c>
      <c r="AR18">
        <v>0</v>
      </c>
      <c r="AS18">
        <v>4.6059478491039573E-3</v>
      </c>
      <c r="AT18">
        <v>-6.3090909669704107E-3</v>
      </c>
      <c r="AU18">
        <v>5.000894539405408E-3</v>
      </c>
      <c r="AV18">
        <v>-1.2405323471567749E-2</v>
      </c>
    </row>
    <row r="19" spans="1:48" x14ac:dyDescent="0.25">
      <c r="A19" s="2">
        <v>37042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-0.2</v>
      </c>
      <c r="P19">
        <v>-0.2</v>
      </c>
      <c r="Q19">
        <v>0.2</v>
      </c>
      <c r="R19">
        <v>0.2</v>
      </c>
      <c r="S19">
        <v>-0.2</v>
      </c>
      <c r="T19">
        <v>0</v>
      </c>
      <c r="U19">
        <v>0</v>
      </c>
      <c r="V19">
        <v>0.2</v>
      </c>
      <c r="W19">
        <v>0.2</v>
      </c>
      <c r="X19">
        <v>0</v>
      </c>
      <c r="Y19">
        <v>0</v>
      </c>
      <c r="Z19">
        <v>0.2</v>
      </c>
      <c r="AA19">
        <v>0</v>
      </c>
      <c r="AB19">
        <v>-0.2</v>
      </c>
      <c r="AC19">
        <v>-0.2</v>
      </c>
      <c r="AD19">
        <v>-0.2</v>
      </c>
      <c r="AE19">
        <v>0.2</v>
      </c>
      <c r="AF19">
        <v>-0.2</v>
      </c>
      <c r="AG19">
        <v>0</v>
      </c>
      <c r="AH19">
        <v>0</v>
      </c>
      <c r="AI19">
        <v>0.2</v>
      </c>
      <c r="AJ19">
        <v>-0.2</v>
      </c>
      <c r="AK19">
        <v>0</v>
      </c>
      <c r="AL19">
        <v>0</v>
      </c>
      <c r="AM19">
        <v>0.2</v>
      </c>
      <c r="AN19">
        <v>0</v>
      </c>
      <c r="AQ19">
        <v>0</v>
      </c>
      <c r="AR19">
        <v>0</v>
      </c>
      <c r="AS19">
        <v>5.3147221145515271E-3</v>
      </c>
      <c r="AT19">
        <v>2.9455055635376759E-3</v>
      </c>
      <c r="AU19">
        <v>4.4963328281581831E-3</v>
      </c>
      <c r="AV19">
        <v>1.9556132985205201E-3</v>
      </c>
    </row>
    <row r="20" spans="1:48" x14ac:dyDescent="0.25">
      <c r="A20" s="2">
        <v>37071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-0.2</v>
      </c>
      <c r="P20">
        <v>-0.2</v>
      </c>
      <c r="Q20">
        <v>0.2</v>
      </c>
      <c r="R20">
        <v>0.2</v>
      </c>
      <c r="S20">
        <v>-0.2</v>
      </c>
      <c r="T20">
        <v>0</v>
      </c>
      <c r="U20">
        <v>0</v>
      </c>
      <c r="V20">
        <v>0.2</v>
      </c>
      <c r="W20">
        <v>0.2</v>
      </c>
      <c r="X20">
        <v>0</v>
      </c>
      <c r="Y20">
        <v>0</v>
      </c>
      <c r="Z20">
        <v>0.2</v>
      </c>
      <c r="AA20">
        <v>0</v>
      </c>
      <c r="AB20">
        <v>-0.2</v>
      </c>
      <c r="AC20">
        <v>-0.2</v>
      </c>
      <c r="AD20">
        <v>-0.2</v>
      </c>
      <c r="AE20">
        <v>0.2</v>
      </c>
      <c r="AF20">
        <v>-0.2</v>
      </c>
      <c r="AG20">
        <v>0</v>
      </c>
      <c r="AH20">
        <v>0</v>
      </c>
      <c r="AI20">
        <v>0.2</v>
      </c>
      <c r="AJ20">
        <v>-0.2</v>
      </c>
      <c r="AK20">
        <v>0</v>
      </c>
      <c r="AL20">
        <v>0</v>
      </c>
      <c r="AM20">
        <v>0.2</v>
      </c>
      <c r="AN20">
        <v>0</v>
      </c>
      <c r="AQ20">
        <v>0</v>
      </c>
      <c r="AR20">
        <v>0</v>
      </c>
      <c r="AS20">
        <v>3.102037898608551E-3</v>
      </c>
      <c r="AT20">
        <v>4.2381092163892298E-3</v>
      </c>
      <c r="AU20">
        <v>2.0263045930723738E-3</v>
      </c>
      <c r="AV20">
        <v>5.4534359455997716E-3</v>
      </c>
    </row>
    <row r="21" spans="1:48" x14ac:dyDescent="0.25">
      <c r="A21" s="2">
        <v>37103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-0.2</v>
      </c>
      <c r="P21">
        <v>-0.2</v>
      </c>
      <c r="Q21">
        <v>0.2</v>
      </c>
      <c r="R21">
        <v>0.2</v>
      </c>
      <c r="S21">
        <v>-0.2</v>
      </c>
      <c r="T21">
        <v>0</v>
      </c>
      <c r="U21">
        <v>0</v>
      </c>
      <c r="V21">
        <v>0.2</v>
      </c>
      <c r="W21">
        <v>0.2</v>
      </c>
      <c r="X21">
        <v>0</v>
      </c>
      <c r="Y21">
        <v>0</v>
      </c>
      <c r="Z21">
        <v>0.2</v>
      </c>
      <c r="AA21">
        <v>0</v>
      </c>
      <c r="AB21">
        <v>-0.2</v>
      </c>
      <c r="AC21">
        <v>-0.2</v>
      </c>
      <c r="AD21">
        <v>-0.2</v>
      </c>
      <c r="AE21">
        <v>0.2</v>
      </c>
      <c r="AF21">
        <v>-0.2</v>
      </c>
      <c r="AG21">
        <v>0</v>
      </c>
      <c r="AH21">
        <v>0</v>
      </c>
      <c r="AI21">
        <v>0.2</v>
      </c>
      <c r="AJ21">
        <v>-0.2</v>
      </c>
      <c r="AK21">
        <v>0</v>
      </c>
      <c r="AL21">
        <v>0</v>
      </c>
      <c r="AM21">
        <v>0.2</v>
      </c>
      <c r="AN21">
        <v>0</v>
      </c>
      <c r="AQ21">
        <v>0</v>
      </c>
      <c r="AR21">
        <v>0</v>
      </c>
      <c r="AS21">
        <v>-1.2823479748102109E-3</v>
      </c>
      <c r="AT21">
        <v>6.5537334037827147E-3</v>
      </c>
      <c r="AU21">
        <v>-1.984730376100819E-3</v>
      </c>
      <c r="AV21">
        <v>1.053843284623426E-2</v>
      </c>
    </row>
    <row r="22" spans="1:48" x14ac:dyDescent="0.25">
      <c r="A22" s="2">
        <v>37134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-0.2</v>
      </c>
      <c r="P22">
        <v>-0.2</v>
      </c>
      <c r="Q22">
        <v>0.2</v>
      </c>
      <c r="R22">
        <v>0.2</v>
      </c>
      <c r="S22">
        <v>-0.2</v>
      </c>
      <c r="T22">
        <v>0</v>
      </c>
      <c r="U22">
        <v>0</v>
      </c>
      <c r="V22">
        <v>0.2</v>
      </c>
      <c r="W22">
        <v>0.2</v>
      </c>
      <c r="X22">
        <v>0</v>
      </c>
      <c r="Y22">
        <v>0</v>
      </c>
      <c r="Z22">
        <v>0.2</v>
      </c>
      <c r="AA22">
        <v>0</v>
      </c>
      <c r="AB22">
        <v>-0.2</v>
      </c>
      <c r="AC22">
        <v>-0.2</v>
      </c>
      <c r="AD22">
        <v>0.2</v>
      </c>
      <c r="AE22">
        <v>0.2</v>
      </c>
      <c r="AF22">
        <v>-0.2</v>
      </c>
      <c r="AG22">
        <v>0</v>
      </c>
      <c r="AH22">
        <v>0</v>
      </c>
      <c r="AI22">
        <v>-0.2</v>
      </c>
      <c r="AJ22">
        <v>-0.2</v>
      </c>
      <c r="AK22">
        <v>0</v>
      </c>
      <c r="AL22">
        <v>0</v>
      </c>
      <c r="AM22">
        <v>0.2</v>
      </c>
      <c r="AN22">
        <v>0</v>
      </c>
      <c r="AQ22">
        <v>0</v>
      </c>
      <c r="AR22">
        <v>0</v>
      </c>
      <c r="AS22">
        <v>6.2529426546661174E-3</v>
      </c>
      <c r="AT22">
        <v>1.0768412288492169E-2</v>
      </c>
      <c r="AU22">
        <v>-2.2171366730181909E-3</v>
      </c>
      <c r="AV22">
        <v>1.2616007234835139E-2</v>
      </c>
    </row>
    <row r="23" spans="1:48" x14ac:dyDescent="0.25">
      <c r="A23" s="2">
        <v>37162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-0.2</v>
      </c>
      <c r="P23">
        <v>0.2</v>
      </c>
      <c r="Q23">
        <v>0.2</v>
      </c>
      <c r="R23">
        <v>0.2</v>
      </c>
      <c r="S23">
        <v>-0.2</v>
      </c>
      <c r="T23">
        <v>0</v>
      </c>
      <c r="U23">
        <v>0</v>
      </c>
      <c r="V23">
        <v>-0.2</v>
      </c>
      <c r="W23">
        <v>0.2</v>
      </c>
      <c r="X23">
        <v>0</v>
      </c>
      <c r="Y23">
        <v>0</v>
      </c>
      <c r="Z23">
        <v>0.2</v>
      </c>
      <c r="AA23">
        <v>0</v>
      </c>
      <c r="AB23">
        <v>-0.2</v>
      </c>
      <c r="AC23">
        <v>-0.2</v>
      </c>
      <c r="AD23">
        <v>0.2</v>
      </c>
      <c r="AE23">
        <v>0.2</v>
      </c>
      <c r="AF23">
        <v>-0.2</v>
      </c>
      <c r="AG23">
        <v>0</v>
      </c>
      <c r="AH23">
        <v>0</v>
      </c>
      <c r="AI23">
        <v>0.2</v>
      </c>
      <c r="AJ23">
        <v>-0.2</v>
      </c>
      <c r="AK23">
        <v>0</v>
      </c>
      <c r="AL23">
        <v>0</v>
      </c>
      <c r="AM23">
        <v>-0.2</v>
      </c>
      <c r="AN23">
        <v>0</v>
      </c>
      <c r="AQ23">
        <v>0</v>
      </c>
      <c r="AR23">
        <v>0</v>
      </c>
      <c r="AS23">
        <v>4.1365683054380049E-3</v>
      </c>
      <c r="AT23">
        <v>6.170644487420684E-3</v>
      </c>
      <c r="AU23">
        <v>4.5837600636086358E-3</v>
      </c>
      <c r="AV23">
        <v>8.0384554464168374E-3</v>
      </c>
    </row>
    <row r="24" spans="1:48" x14ac:dyDescent="0.25">
      <c r="A24" s="2">
        <v>37195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-0.2</v>
      </c>
      <c r="P24">
        <v>0.2</v>
      </c>
      <c r="Q24">
        <v>0.2</v>
      </c>
      <c r="R24">
        <v>0.2</v>
      </c>
      <c r="S24">
        <v>-0.2</v>
      </c>
      <c r="T24">
        <v>0</v>
      </c>
      <c r="U24">
        <v>0</v>
      </c>
      <c r="V24">
        <v>-0.2</v>
      </c>
      <c r="W24">
        <v>0.2</v>
      </c>
      <c r="X24">
        <v>0</v>
      </c>
      <c r="Y24">
        <v>0</v>
      </c>
      <c r="Z24">
        <v>0.2</v>
      </c>
      <c r="AA24">
        <v>0</v>
      </c>
      <c r="AB24">
        <v>-0.2</v>
      </c>
      <c r="AC24">
        <v>-0.2</v>
      </c>
      <c r="AD24">
        <v>0.2</v>
      </c>
      <c r="AE24">
        <v>0.2</v>
      </c>
      <c r="AF24">
        <v>-0.2</v>
      </c>
      <c r="AG24">
        <v>0</v>
      </c>
      <c r="AH24">
        <v>0</v>
      </c>
      <c r="AI24">
        <v>0.2</v>
      </c>
      <c r="AJ24">
        <v>-0.2</v>
      </c>
      <c r="AK24">
        <v>0</v>
      </c>
      <c r="AL24">
        <v>0</v>
      </c>
      <c r="AM24">
        <v>-0.2</v>
      </c>
      <c r="AN24">
        <v>0</v>
      </c>
      <c r="AQ24">
        <v>0</v>
      </c>
      <c r="AR24">
        <v>0</v>
      </c>
      <c r="AS24">
        <v>8.6490764342339269E-3</v>
      </c>
      <c r="AT24">
        <v>2.1174888899784521E-2</v>
      </c>
      <c r="AU24">
        <v>-3.9428012315468686E-3</v>
      </c>
      <c r="AV24">
        <v>2.39085203706987E-2</v>
      </c>
    </row>
    <row r="25" spans="1:48" x14ac:dyDescent="0.25">
      <c r="A25" s="2">
        <v>37225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-0.2</v>
      </c>
      <c r="P25">
        <v>0.2</v>
      </c>
      <c r="Q25">
        <v>0.2</v>
      </c>
      <c r="R25">
        <v>0.2</v>
      </c>
      <c r="S25">
        <v>-0.2</v>
      </c>
      <c r="T25">
        <v>0</v>
      </c>
      <c r="U25">
        <v>0</v>
      </c>
      <c r="V25">
        <v>0.2</v>
      </c>
      <c r="W25">
        <v>-0.2</v>
      </c>
      <c r="X25">
        <v>0</v>
      </c>
      <c r="Y25">
        <v>0</v>
      </c>
      <c r="Z25">
        <v>0.2</v>
      </c>
      <c r="AA25">
        <v>0</v>
      </c>
      <c r="AB25">
        <v>-0.2</v>
      </c>
      <c r="AC25">
        <v>-0.2</v>
      </c>
      <c r="AD25">
        <v>-0.2</v>
      </c>
      <c r="AE25">
        <v>0.2</v>
      </c>
      <c r="AF25">
        <v>-0.2</v>
      </c>
      <c r="AG25">
        <v>0</v>
      </c>
      <c r="AH25">
        <v>0</v>
      </c>
      <c r="AI25">
        <v>0.2</v>
      </c>
      <c r="AJ25">
        <v>-0.2</v>
      </c>
      <c r="AK25">
        <v>0</v>
      </c>
      <c r="AL25">
        <v>0</v>
      </c>
      <c r="AM25">
        <v>0.2</v>
      </c>
      <c r="AN25">
        <v>0</v>
      </c>
      <c r="AQ25">
        <v>0</v>
      </c>
      <c r="AR25">
        <v>0</v>
      </c>
      <c r="AS25">
        <v>-5.7256470979799873E-3</v>
      </c>
      <c r="AT25">
        <v>-9.863931886208422E-3</v>
      </c>
      <c r="AU25">
        <v>7.1405803202610274E-4</v>
      </c>
      <c r="AV25">
        <v>-9.863931886208422E-3</v>
      </c>
    </row>
    <row r="26" spans="1:48" x14ac:dyDescent="0.25">
      <c r="A26" s="2">
        <v>37256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-0.2</v>
      </c>
      <c r="P26">
        <v>0.2</v>
      </c>
      <c r="Q26">
        <v>0.2</v>
      </c>
      <c r="R26">
        <v>0.2</v>
      </c>
      <c r="S26">
        <v>-0.2</v>
      </c>
      <c r="T26">
        <v>0</v>
      </c>
      <c r="U26">
        <v>0</v>
      </c>
      <c r="V26">
        <v>0.2</v>
      </c>
      <c r="W26">
        <v>-0.2</v>
      </c>
      <c r="X26">
        <v>0</v>
      </c>
      <c r="Y26">
        <v>0</v>
      </c>
      <c r="Z26">
        <v>0.2</v>
      </c>
      <c r="AA26">
        <v>0</v>
      </c>
      <c r="AB26">
        <v>-0.2</v>
      </c>
      <c r="AC26">
        <v>0.2</v>
      </c>
      <c r="AD26">
        <v>0.2</v>
      </c>
      <c r="AE26">
        <v>0.2</v>
      </c>
      <c r="AF26">
        <v>-0.2</v>
      </c>
      <c r="AG26">
        <v>0</v>
      </c>
      <c r="AH26">
        <v>0</v>
      </c>
      <c r="AI26">
        <v>-0.2</v>
      </c>
      <c r="AJ26">
        <v>-0.2</v>
      </c>
      <c r="AK26">
        <v>0</v>
      </c>
      <c r="AL26">
        <v>0</v>
      </c>
      <c r="AM26">
        <v>-0.2</v>
      </c>
      <c r="AN26">
        <v>0</v>
      </c>
      <c r="AQ26">
        <v>0</v>
      </c>
      <c r="AR26">
        <v>0</v>
      </c>
      <c r="AS26">
        <v>-4.6696764960595851E-3</v>
      </c>
      <c r="AT26">
        <v>-1.286372189394547E-2</v>
      </c>
      <c r="AU26">
        <v>8.9451642538841691E-3</v>
      </c>
      <c r="AV26">
        <v>-1.343872558352581E-2</v>
      </c>
    </row>
    <row r="27" spans="1:48" x14ac:dyDescent="0.25">
      <c r="A27" s="2">
        <v>37287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-0.2</v>
      </c>
      <c r="P27">
        <v>0.2</v>
      </c>
      <c r="Q27">
        <v>0.2</v>
      </c>
      <c r="R27">
        <v>0.2</v>
      </c>
      <c r="S27">
        <v>-0.2</v>
      </c>
      <c r="T27">
        <v>0</v>
      </c>
      <c r="U27">
        <v>0</v>
      </c>
      <c r="V27">
        <v>0.2</v>
      </c>
      <c r="W27">
        <v>-0.2</v>
      </c>
      <c r="X27">
        <v>0</v>
      </c>
      <c r="Y27">
        <v>0</v>
      </c>
      <c r="Z27">
        <v>0.2</v>
      </c>
      <c r="AA27">
        <v>0</v>
      </c>
      <c r="AB27">
        <v>-0.2</v>
      </c>
      <c r="AC27">
        <v>0.2</v>
      </c>
      <c r="AD27">
        <v>0.2</v>
      </c>
      <c r="AE27">
        <v>0.2</v>
      </c>
      <c r="AF27">
        <v>-0.2</v>
      </c>
      <c r="AG27">
        <v>0</v>
      </c>
      <c r="AH27">
        <v>0</v>
      </c>
      <c r="AI27">
        <v>-0.2</v>
      </c>
      <c r="AJ27">
        <v>-0.2</v>
      </c>
      <c r="AK27">
        <v>0</v>
      </c>
      <c r="AL27">
        <v>0</v>
      </c>
      <c r="AM27">
        <v>-0.2</v>
      </c>
      <c r="AN27">
        <v>0</v>
      </c>
      <c r="AQ27">
        <v>0</v>
      </c>
      <c r="AR27">
        <v>0</v>
      </c>
      <c r="AS27">
        <v>3.7043583922848318E-3</v>
      </c>
      <c r="AT27">
        <v>4.6447041451645361E-3</v>
      </c>
      <c r="AU27">
        <v>3.3712973384668072E-3</v>
      </c>
      <c r="AV27">
        <v>4.527852226383855E-3</v>
      </c>
    </row>
    <row r="28" spans="1:48" x14ac:dyDescent="0.25">
      <c r="A28" s="2">
        <v>37315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-0.2</v>
      </c>
      <c r="P28">
        <v>0.2</v>
      </c>
      <c r="Q28">
        <v>0.2</v>
      </c>
      <c r="R28">
        <v>0.2</v>
      </c>
      <c r="S28">
        <v>-0.2</v>
      </c>
      <c r="T28">
        <v>0</v>
      </c>
      <c r="U28">
        <v>0</v>
      </c>
      <c r="V28">
        <v>0.2</v>
      </c>
      <c r="W28">
        <v>-0.2</v>
      </c>
      <c r="X28">
        <v>0</v>
      </c>
      <c r="Y28">
        <v>0</v>
      </c>
      <c r="Z28">
        <v>0.2</v>
      </c>
      <c r="AA28">
        <v>0</v>
      </c>
      <c r="AB28">
        <v>-0.2</v>
      </c>
      <c r="AC28">
        <v>0.2</v>
      </c>
      <c r="AD28">
        <v>0.2</v>
      </c>
      <c r="AE28">
        <v>0.2</v>
      </c>
      <c r="AF28">
        <v>-0.2</v>
      </c>
      <c r="AG28">
        <v>0</v>
      </c>
      <c r="AH28">
        <v>0</v>
      </c>
      <c r="AI28">
        <v>-0.2</v>
      </c>
      <c r="AJ28">
        <v>-0.2</v>
      </c>
      <c r="AK28">
        <v>0</v>
      </c>
      <c r="AL28">
        <v>0</v>
      </c>
      <c r="AM28">
        <v>-0.2</v>
      </c>
      <c r="AN28">
        <v>0</v>
      </c>
      <c r="AQ28">
        <v>0</v>
      </c>
      <c r="AR28">
        <v>0</v>
      </c>
      <c r="AS28">
        <v>5.7578374023274726E-3</v>
      </c>
      <c r="AT28">
        <v>4.0498498233016104E-3</v>
      </c>
      <c r="AU28">
        <v>1.0293613365637709E-3</v>
      </c>
      <c r="AV28">
        <v>9.0294764863618716E-5</v>
      </c>
    </row>
    <row r="29" spans="1:48" x14ac:dyDescent="0.25">
      <c r="A29" s="2">
        <v>37344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</v>
      </c>
      <c r="P29">
        <v>0.2</v>
      </c>
      <c r="Q29">
        <v>0.2</v>
      </c>
      <c r="R29">
        <v>0.2</v>
      </c>
      <c r="S29">
        <v>-0.2</v>
      </c>
      <c r="T29">
        <v>0</v>
      </c>
      <c r="U29">
        <v>0</v>
      </c>
      <c r="V29">
        <v>-0.2</v>
      </c>
      <c r="W29">
        <v>-0.2</v>
      </c>
      <c r="X29">
        <v>0</v>
      </c>
      <c r="Y29">
        <v>0</v>
      </c>
      <c r="Z29">
        <v>0.2</v>
      </c>
      <c r="AA29">
        <v>0</v>
      </c>
      <c r="AB29">
        <v>-0.2</v>
      </c>
      <c r="AC29">
        <v>0.2</v>
      </c>
      <c r="AD29">
        <v>0.2</v>
      </c>
      <c r="AE29">
        <v>0.2</v>
      </c>
      <c r="AF29">
        <v>-0.2</v>
      </c>
      <c r="AG29">
        <v>0</v>
      </c>
      <c r="AH29">
        <v>0</v>
      </c>
      <c r="AI29">
        <v>-0.2</v>
      </c>
      <c r="AJ29">
        <v>-0.2</v>
      </c>
      <c r="AK29">
        <v>0</v>
      </c>
      <c r="AL29">
        <v>0</v>
      </c>
      <c r="AM29">
        <v>-0.2</v>
      </c>
      <c r="AN29">
        <v>0</v>
      </c>
      <c r="AQ29">
        <v>0</v>
      </c>
      <c r="AR29">
        <v>0</v>
      </c>
      <c r="AS29">
        <v>-3.1377620270092031E-3</v>
      </c>
      <c r="AT29">
        <v>-8.7149620453916832E-3</v>
      </c>
      <c r="AU29">
        <v>4.8693744132754339E-3</v>
      </c>
      <c r="AV29">
        <v>-8.7149620453916832E-3</v>
      </c>
    </row>
    <row r="30" spans="1:48" x14ac:dyDescent="0.25">
      <c r="A30" s="2">
        <v>37376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0.2</v>
      </c>
      <c r="P30">
        <v>0.2</v>
      </c>
      <c r="Q30">
        <v>0.2</v>
      </c>
      <c r="R30">
        <v>0.2</v>
      </c>
      <c r="S30">
        <v>-0.2</v>
      </c>
      <c r="T30">
        <v>0</v>
      </c>
      <c r="U30">
        <v>0</v>
      </c>
      <c r="V30">
        <v>-0.2</v>
      </c>
      <c r="W30">
        <v>-0.2</v>
      </c>
      <c r="X30">
        <v>0</v>
      </c>
      <c r="Y30">
        <v>0</v>
      </c>
      <c r="Z30">
        <v>0.2</v>
      </c>
      <c r="AA30">
        <v>0</v>
      </c>
      <c r="AB30">
        <v>-0.2</v>
      </c>
      <c r="AC30">
        <v>0.2</v>
      </c>
      <c r="AD30">
        <v>0.2</v>
      </c>
      <c r="AE30">
        <v>0.2</v>
      </c>
      <c r="AF30">
        <v>-0.2</v>
      </c>
      <c r="AG30">
        <v>0</v>
      </c>
      <c r="AH30">
        <v>0</v>
      </c>
      <c r="AI30">
        <v>-0.2</v>
      </c>
      <c r="AJ30">
        <v>-0.2</v>
      </c>
      <c r="AK30">
        <v>0</v>
      </c>
      <c r="AL30">
        <v>0</v>
      </c>
      <c r="AM30">
        <v>-0.2</v>
      </c>
      <c r="AN30">
        <v>0</v>
      </c>
      <c r="AQ30">
        <v>0</v>
      </c>
      <c r="AR30">
        <v>0</v>
      </c>
      <c r="AS30">
        <v>6.4569122704295854E-3</v>
      </c>
      <c r="AT30">
        <v>1.0422723699047469E-2</v>
      </c>
      <c r="AU30">
        <v>1.0229451003738921E-3</v>
      </c>
      <c r="AV30">
        <v>1.0844987961352011E-2</v>
      </c>
    </row>
    <row r="31" spans="1:48" x14ac:dyDescent="0.25">
      <c r="A31" s="2">
        <v>37407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</v>
      </c>
      <c r="P31">
        <v>0.2</v>
      </c>
      <c r="Q31">
        <v>0.2</v>
      </c>
      <c r="R31">
        <v>0.2</v>
      </c>
      <c r="S31">
        <v>-0.2</v>
      </c>
      <c r="T31">
        <v>0</v>
      </c>
      <c r="U31">
        <v>0</v>
      </c>
      <c r="V31">
        <v>-0.2</v>
      </c>
      <c r="W31">
        <v>-0.2</v>
      </c>
      <c r="X31">
        <v>0</v>
      </c>
      <c r="Y31">
        <v>0</v>
      </c>
      <c r="Z31">
        <v>0.2</v>
      </c>
      <c r="AA31">
        <v>0</v>
      </c>
      <c r="AB31">
        <v>-0.2</v>
      </c>
      <c r="AC31">
        <v>0.2</v>
      </c>
      <c r="AD31">
        <v>0.2</v>
      </c>
      <c r="AE31">
        <v>0.2</v>
      </c>
      <c r="AF31">
        <v>-0.2</v>
      </c>
      <c r="AG31">
        <v>0</v>
      </c>
      <c r="AH31">
        <v>0</v>
      </c>
      <c r="AI31">
        <v>-0.2</v>
      </c>
      <c r="AJ31">
        <v>-0.2</v>
      </c>
      <c r="AK31">
        <v>0</v>
      </c>
      <c r="AL31">
        <v>0</v>
      </c>
      <c r="AM31">
        <v>-0.2</v>
      </c>
      <c r="AN31">
        <v>0</v>
      </c>
      <c r="AQ31">
        <v>0</v>
      </c>
      <c r="AR31">
        <v>0</v>
      </c>
      <c r="AS31">
        <v>3.9699635333207538E-3</v>
      </c>
      <c r="AT31">
        <v>1.917655355081571E-3</v>
      </c>
      <c r="AU31">
        <v>4.6061102545183977E-3</v>
      </c>
      <c r="AV31">
        <v>7.355619688753425E-4</v>
      </c>
    </row>
    <row r="32" spans="1:48" x14ac:dyDescent="0.25">
      <c r="A32" s="2">
        <v>37435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0.2</v>
      </c>
      <c r="P32">
        <v>0.2</v>
      </c>
      <c r="Q32">
        <v>0.2</v>
      </c>
      <c r="R32">
        <v>0.2</v>
      </c>
      <c r="S32">
        <v>-0.2</v>
      </c>
      <c r="T32">
        <v>0</v>
      </c>
      <c r="U32">
        <v>0</v>
      </c>
      <c r="V32">
        <v>-0.2</v>
      </c>
      <c r="W32">
        <v>-0.2</v>
      </c>
      <c r="X32">
        <v>0</v>
      </c>
      <c r="Y32">
        <v>0</v>
      </c>
      <c r="Z32">
        <v>0.2</v>
      </c>
      <c r="AA32">
        <v>0</v>
      </c>
      <c r="AB32">
        <v>-0.2</v>
      </c>
      <c r="AC32">
        <v>-0.2</v>
      </c>
      <c r="AD32">
        <v>0.2</v>
      </c>
      <c r="AE32">
        <v>0.2</v>
      </c>
      <c r="AF32">
        <v>0.2</v>
      </c>
      <c r="AG32">
        <v>0</v>
      </c>
      <c r="AH32">
        <v>0</v>
      </c>
      <c r="AI32">
        <v>-0.2</v>
      </c>
      <c r="AJ32">
        <v>-0.2</v>
      </c>
      <c r="AK32">
        <v>0</v>
      </c>
      <c r="AL32">
        <v>0</v>
      </c>
      <c r="AM32">
        <v>-0.2</v>
      </c>
      <c r="AN32">
        <v>0</v>
      </c>
      <c r="AQ32">
        <v>0</v>
      </c>
      <c r="AR32">
        <v>0</v>
      </c>
      <c r="AS32">
        <v>9.6205020229247155E-3</v>
      </c>
      <c r="AT32">
        <v>1.6227180987698691E-2</v>
      </c>
      <c r="AU32">
        <v>1.5547604840125851E-3</v>
      </c>
      <c r="AV32">
        <v>1.7336395608600699E-2</v>
      </c>
    </row>
    <row r="33" spans="1:48" x14ac:dyDescent="0.25">
      <c r="A33" s="2">
        <v>37468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0.2</v>
      </c>
      <c r="P33">
        <v>0.2</v>
      </c>
      <c r="Q33">
        <v>0.2</v>
      </c>
      <c r="R33">
        <v>0.2</v>
      </c>
      <c r="S33">
        <v>-0.2</v>
      </c>
      <c r="T33">
        <v>0</v>
      </c>
      <c r="U33">
        <v>0</v>
      </c>
      <c r="V33">
        <v>-0.2</v>
      </c>
      <c r="W33">
        <v>-0.2</v>
      </c>
      <c r="X33">
        <v>0</v>
      </c>
      <c r="Y33">
        <v>0</v>
      </c>
      <c r="Z33">
        <v>0.2</v>
      </c>
      <c r="AA33">
        <v>0</v>
      </c>
      <c r="AB33">
        <v>-0.2</v>
      </c>
      <c r="AC33">
        <v>-0.2</v>
      </c>
      <c r="AD33">
        <v>0.2</v>
      </c>
      <c r="AE33">
        <v>0.2</v>
      </c>
      <c r="AF33">
        <v>-0.2</v>
      </c>
      <c r="AG33">
        <v>0</v>
      </c>
      <c r="AH33">
        <v>0</v>
      </c>
      <c r="AI33">
        <v>0.2</v>
      </c>
      <c r="AJ33">
        <v>-0.2</v>
      </c>
      <c r="AK33">
        <v>0</v>
      </c>
      <c r="AL33">
        <v>0</v>
      </c>
      <c r="AM33">
        <v>-0.2</v>
      </c>
      <c r="AN33">
        <v>0</v>
      </c>
      <c r="AQ33">
        <v>0</v>
      </c>
      <c r="AR33">
        <v>0</v>
      </c>
      <c r="AS33">
        <v>9.8224259031563874E-3</v>
      </c>
      <c r="AT33">
        <v>1.3116779533352579E-2</v>
      </c>
      <c r="AU33">
        <v>2.0747261214164639E-3</v>
      </c>
      <c r="AV33">
        <v>1.3697738314795951E-2</v>
      </c>
    </row>
    <row r="34" spans="1:48" x14ac:dyDescent="0.25">
      <c r="A34" s="2">
        <v>37498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0.2</v>
      </c>
      <c r="P34">
        <v>0.2</v>
      </c>
      <c r="Q34">
        <v>0.2</v>
      </c>
      <c r="R34">
        <v>0.2</v>
      </c>
      <c r="S34">
        <v>-0.2</v>
      </c>
      <c r="T34">
        <v>0</v>
      </c>
      <c r="U34">
        <v>0</v>
      </c>
      <c r="V34">
        <v>-0.2</v>
      </c>
      <c r="W34">
        <v>-0.2</v>
      </c>
      <c r="X34">
        <v>0</v>
      </c>
      <c r="Y34">
        <v>0</v>
      </c>
      <c r="Z34">
        <v>0.2</v>
      </c>
      <c r="AA34">
        <v>0</v>
      </c>
      <c r="AB34">
        <v>-0.2</v>
      </c>
      <c r="AC34">
        <v>0.2</v>
      </c>
      <c r="AD34">
        <v>0.2</v>
      </c>
      <c r="AE34">
        <v>0.2</v>
      </c>
      <c r="AF34">
        <v>-0.2</v>
      </c>
      <c r="AG34">
        <v>0</v>
      </c>
      <c r="AH34">
        <v>0</v>
      </c>
      <c r="AI34">
        <v>-0.2</v>
      </c>
      <c r="AJ34">
        <v>-0.2</v>
      </c>
      <c r="AK34">
        <v>0</v>
      </c>
      <c r="AL34">
        <v>0</v>
      </c>
      <c r="AM34">
        <v>-0.2</v>
      </c>
      <c r="AN34">
        <v>0</v>
      </c>
      <c r="AQ34">
        <v>0</v>
      </c>
      <c r="AR34">
        <v>0</v>
      </c>
      <c r="AS34">
        <v>5.8034885000512269E-3</v>
      </c>
      <c r="AT34">
        <v>1.2725336203586129E-2</v>
      </c>
      <c r="AU34">
        <v>-9.7446171928708024E-4</v>
      </c>
      <c r="AV34">
        <v>1.5460984032963849E-2</v>
      </c>
    </row>
    <row r="35" spans="1:48" x14ac:dyDescent="0.25">
      <c r="A35" s="2">
        <v>37529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</v>
      </c>
      <c r="P35">
        <v>0.2</v>
      </c>
      <c r="Q35">
        <v>0.2</v>
      </c>
      <c r="R35">
        <v>0.2</v>
      </c>
      <c r="S35">
        <v>-0.2</v>
      </c>
      <c r="T35">
        <v>0</v>
      </c>
      <c r="U35">
        <v>0</v>
      </c>
      <c r="V35">
        <v>-0.2</v>
      </c>
      <c r="W35">
        <v>0.2</v>
      </c>
      <c r="X35">
        <v>0</v>
      </c>
      <c r="Y35">
        <v>0</v>
      </c>
      <c r="Z35">
        <v>0.2</v>
      </c>
      <c r="AA35">
        <v>0</v>
      </c>
      <c r="AB35">
        <v>-0.2</v>
      </c>
      <c r="AC35">
        <v>-0.2</v>
      </c>
      <c r="AD35">
        <v>0.2</v>
      </c>
      <c r="AE35">
        <v>0.2</v>
      </c>
      <c r="AF35">
        <v>0.2</v>
      </c>
      <c r="AG35">
        <v>0</v>
      </c>
      <c r="AH35">
        <v>0</v>
      </c>
      <c r="AI35">
        <v>-0.2</v>
      </c>
      <c r="AJ35">
        <v>-0.2</v>
      </c>
      <c r="AK35">
        <v>0</v>
      </c>
      <c r="AL35">
        <v>0</v>
      </c>
      <c r="AM35">
        <v>-0.2</v>
      </c>
      <c r="AN35">
        <v>0</v>
      </c>
      <c r="AQ35">
        <v>0</v>
      </c>
      <c r="AR35">
        <v>0</v>
      </c>
      <c r="AS35">
        <v>3.253485037851275E-3</v>
      </c>
      <c r="AT35">
        <v>1.2823933559202111E-2</v>
      </c>
      <c r="AU35">
        <v>1.918950759768097E-3</v>
      </c>
      <c r="AV35">
        <v>1.8736280304518089E-2</v>
      </c>
    </row>
    <row r="36" spans="1:48" x14ac:dyDescent="0.25">
      <c r="A36" s="2">
        <v>37560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0.2</v>
      </c>
      <c r="P36">
        <v>0.2</v>
      </c>
      <c r="Q36">
        <v>0.2</v>
      </c>
      <c r="R36">
        <v>0.2</v>
      </c>
      <c r="S36">
        <v>-0.2</v>
      </c>
      <c r="T36">
        <v>0</v>
      </c>
      <c r="U36">
        <v>0</v>
      </c>
      <c r="V36">
        <v>-0.2</v>
      </c>
      <c r="W36">
        <v>-0.2</v>
      </c>
      <c r="X36">
        <v>0</v>
      </c>
      <c r="Y36">
        <v>0</v>
      </c>
      <c r="Z36">
        <v>0.2</v>
      </c>
      <c r="AA36">
        <v>0</v>
      </c>
      <c r="AB36">
        <v>-0.2</v>
      </c>
      <c r="AC36">
        <v>-0.2</v>
      </c>
      <c r="AD36">
        <v>0.2</v>
      </c>
      <c r="AE36">
        <v>0.2</v>
      </c>
      <c r="AF36">
        <v>0.2</v>
      </c>
      <c r="AG36">
        <v>0</v>
      </c>
      <c r="AH36">
        <v>0</v>
      </c>
      <c r="AI36">
        <v>-0.2</v>
      </c>
      <c r="AJ36">
        <v>-0.2</v>
      </c>
      <c r="AK36">
        <v>0</v>
      </c>
      <c r="AL36">
        <v>0</v>
      </c>
      <c r="AM36">
        <v>-0.2</v>
      </c>
      <c r="AN36">
        <v>0</v>
      </c>
      <c r="AQ36">
        <v>0</v>
      </c>
      <c r="AR36">
        <v>0</v>
      </c>
      <c r="AS36">
        <v>-4.6214611821446738E-5</v>
      </c>
      <c r="AT36">
        <v>-1.56277505809308E-3</v>
      </c>
      <c r="AU36">
        <v>-1.9209419551385379E-3</v>
      </c>
      <c r="AV36">
        <v>-5.9857874603212787E-3</v>
      </c>
    </row>
    <row r="37" spans="1:48" x14ac:dyDescent="0.25">
      <c r="A37" s="2">
        <v>37589</v>
      </c>
      <c r="B37">
        <v>0.2</v>
      </c>
      <c r="C37">
        <v>0.2</v>
      </c>
      <c r="D37">
        <v>-0.2</v>
      </c>
      <c r="E37">
        <v>-0.2</v>
      </c>
      <c r="F37">
        <v>0.2</v>
      </c>
      <c r="G37">
        <v>0</v>
      </c>
      <c r="H37">
        <v>0</v>
      </c>
      <c r="I37">
        <v>-0.2</v>
      </c>
      <c r="J37">
        <v>0.2</v>
      </c>
      <c r="K37">
        <v>0</v>
      </c>
      <c r="L37">
        <v>0</v>
      </c>
      <c r="M37">
        <v>0.2</v>
      </c>
      <c r="N37">
        <v>0</v>
      </c>
      <c r="O37">
        <v>0.2</v>
      </c>
      <c r="P37">
        <v>0.2</v>
      </c>
      <c r="Q37">
        <v>0.2</v>
      </c>
      <c r="R37">
        <v>0.2</v>
      </c>
      <c r="S37">
        <v>-0.2</v>
      </c>
      <c r="T37">
        <v>0</v>
      </c>
      <c r="U37">
        <v>0</v>
      </c>
      <c r="V37">
        <v>-0.2</v>
      </c>
      <c r="W37">
        <v>-0.2</v>
      </c>
      <c r="X37">
        <v>0</v>
      </c>
      <c r="Y37">
        <v>0</v>
      </c>
      <c r="Z37">
        <v>0.2</v>
      </c>
      <c r="AA37">
        <v>0</v>
      </c>
      <c r="AB37">
        <v>-0.2</v>
      </c>
      <c r="AC37">
        <v>-0.2</v>
      </c>
      <c r="AD37">
        <v>0.2</v>
      </c>
      <c r="AE37">
        <v>0.2</v>
      </c>
      <c r="AF37">
        <v>-0.2</v>
      </c>
      <c r="AG37">
        <v>0</v>
      </c>
      <c r="AH37">
        <v>0</v>
      </c>
      <c r="AI37">
        <v>-0.2</v>
      </c>
      <c r="AJ37">
        <v>-0.2</v>
      </c>
      <c r="AK37">
        <v>0</v>
      </c>
      <c r="AL37">
        <v>0</v>
      </c>
      <c r="AM37">
        <v>0.2</v>
      </c>
      <c r="AN37">
        <v>0</v>
      </c>
      <c r="AQ37">
        <v>6.2745885952056562E-4</v>
      </c>
      <c r="AR37">
        <v>1.5719979157045041E-3</v>
      </c>
      <c r="AS37">
        <v>8.0137827167433649E-3</v>
      </c>
      <c r="AT37">
        <v>5.2651598443159038E-3</v>
      </c>
      <c r="AU37">
        <v>6.4455991383494983E-3</v>
      </c>
      <c r="AV37">
        <v>4.4191185906023124E-3</v>
      </c>
    </row>
    <row r="38" spans="1:48" x14ac:dyDescent="0.25">
      <c r="A38" s="2">
        <v>37621</v>
      </c>
      <c r="B38">
        <v>0.2</v>
      </c>
      <c r="C38">
        <v>0.2</v>
      </c>
      <c r="D38">
        <v>-0.2</v>
      </c>
      <c r="E38">
        <v>-0.2</v>
      </c>
      <c r="F38">
        <v>0.2</v>
      </c>
      <c r="G38">
        <v>0</v>
      </c>
      <c r="H38">
        <v>0</v>
      </c>
      <c r="I38">
        <v>-0.2</v>
      </c>
      <c r="J38">
        <v>0.2</v>
      </c>
      <c r="K38">
        <v>0</v>
      </c>
      <c r="L38">
        <v>0</v>
      </c>
      <c r="M38">
        <v>0.2</v>
      </c>
      <c r="N38">
        <v>0</v>
      </c>
      <c r="O38">
        <v>0.2</v>
      </c>
      <c r="P38">
        <v>0.2</v>
      </c>
      <c r="Q38">
        <v>0.2</v>
      </c>
      <c r="R38">
        <v>0.2</v>
      </c>
      <c r="S38">
        <v>-0.2</v>
      </c>
      <c r="T38">
        <v>0</v>
      </c>
      <c r="U38">
        <v>0</v>
      </c>
      <c r="V38">
        <v>-0.2</v>
      </c>
      <c r="W38">
        <v>-0.2</v>
      </c>
      <c r="X38">
        <v>0</v>
      </c>
      <c r="Y38">
        <v>0</v>
      </c>
      <c r="Z38">
        <v>0.2</v>
      </c>
      <c r="AA38">
        <v>0</v>
      </c>
      <c r="AB38">
        <v>-0.2</v>
      </c>
      <c r="AC38">
        <v>-0.2</v>
      </c>
      <c r="AD38">
        <v>0.2</v>
      </c>
      <c r="AE38">
        <v>0.2</v>
      </c>
      <c r="AF38">
        <v>-0.2</v>
      </c>
      <c r="AG38">
        <v>0</v>
      </c>
      <c r="AH38">
        <v>0</v>
      </c>
      <c r="AI38">
        <v>-0.2</v>
      </c>
      <c r="AJ38">
        <v>-0.2</v>
      </c>
      <c r="AK38">
        <v>0</v>
      </c>
      <c r="AL38">
        <v>0</v>
      </c>
      <c r="AM38">
        <v>0.2</v>
      </c>
      <c r="AN38">
        <v>0</v>
      </c>
      <c r="AQ38">
        <v>4.6891282567409461E-3</v>
      </c>
      <c r="AR38">
        <v>1.6118300495106389E-2</v>
      </c>
      <c r="AS38">
        <v>1.019666219390847E-2</v>
      </c>
      <c r="AT38">
        <v>1.8872067463690152E-2</v>
      </c>
      <c r="AU38">
        <v>-3.7723333936196569E-3</v>
      </c>
      <c r="AV38">
        <v>1.8872067463690152E-2</v>
      </c>
    </row>
    <row r="39" spans="1:48" x14ac:dyDescent="0.25">
      <c r="A39" s="2">
        <v>37652</v>
      </c>
      <c r="B39">
        <v>0.2</v>
      </c>
      <c r="C39">
        <v>0.2</v>
      </c>
      <c r="D39">
        <v>-0.2</v>
      </c>
      <c r="E39">
        <v>-0.2</v>
      </c>
      <c r="F39">
        <v>0.2</v>
      </c>
      <c r="G39">
        <v>0</v>
      </c>
      <c r="H39">
        <v>0</v>
      </c>
      <c r="I39">
        <v>-0.2</v>
      </c>
      <c r="J39">
        <v>0.2</v>
      </c>
      <c r="K39">
        <v>0</v>
      </c>
      <c r="L39">
        <v>0</v>
      </c>
      <c r="M39">
        <v>0.2</v>
      </c>
      <c r="N39">
        <v>0</v>
      </c>
      <c r="O39">
        <v>0.2</v>
      </c>
      <c r="P39">
        <v>0.2</v>
      </c>
      <c r="Q39">
        <v>0.2</v>
      </c>
      <c r="R39">
        <v>0.2</v>
      </c>
      <c r="S39">
        <v>-0.2</v>
      </c>
      <c r="T39">
        <v>0</v>
      </c>
      <c r="U39">
        <v>0</v>
      </c>
      <c r="V39">
        <v>-0.2</v>
      </c>
      <c r="W39">
        <v>-0.2</v>
      </c>
      <c r="X39">
        <v>0</v>
      </c>
      <c r="Y39">
        <v>0</v>
      </c>
      <c r="Z39">
        <v>0.2</v>
      </c>
      <c r="AA39">
        <v>0</v>
      </c>
      <c r="AB39">
        <v>-0.2</v>
      </c>
      <c r="AC39">
        <v>-0.2</v>
      </c>
      <c r="AD39">
        <v>0.2</v>
      </c>
      <c r="AE39">
        <v>-0.2</v>
      </c>
      <c r="AF39">
        <v>-0.2</v>
      </c>
      <c r="AG39">
        <v>0</v>
      </c>
      <c r="AH39">
        <v>0</v>
      </c>
      <c r="AI39">
        <v>0.2</v>
      </c>
      <c r="AJ39">
        <v>-0.2</v>
      </c>
      <c r="AK39">
        <v>0</v>
      </c>
      <c r="AL39">
        <v>0</v>
      </c>
      <c r="AM39">
        <v>0.2</v>
      </c>
      <c r="AN39">
        <v>0</v>
      </c>
      <c r="AQ39">
        <v>5.1998351309497873E-3</v>
      </c>
      <c r="AR39">
        <v>9.0403627122238369E-3</v>
      </c>
      <c r="AS39">
        <v>7.8119435895795683E-3</v>
      </c>
      <c r="AT39">
        <v>1.034641694153873E-2</v>
      </c>
      <c r="AU39">
        <v>-2.258540441415849E-3</v>
      </c>
      <c r="AV39">
        <v>8.8014758496788754E-3</v>
      </c>
    </row>
    <row r="40" spans="1:48" x14ac:dyDescent="0.25">
      <c r="A40" s="2">
        <v>37680</v>
      </c>
      <c r="B40">
        <v>0.2</v>
      </c>
      <c r="C40">
        <v>0.2</v>
      </c>
      <c r="D40">
        <v>-0.2</v>
      </c>
      <c r="E40">
        <v>-0.2</v>
      </c>
      <c r="F40">
        <v>0.2</v>
      </c>
      <c r="G40">
        <v>0</v>
      </c>
      <c r="H40">
        <v>0</v>
      </c>
      <c r="I40">
        <v>-0.2</v>
      </c>
      <c r="J40">
        <v>0.2</v>
      </c>
      <c r="K40">
        <v>0</v>
      </c>
      <c r="L40">
        <v>0</v>
      </c>
      <c r="M40">
        <v>0.2</v>
      </c>
      <c r="N40">
        <v>0</v>
      </c>
      <c r="O40">
        <v>0.2</v>
      </c>
      <c r="P40">
        <v>0.2</v>
      </c>
      <c r="Q40">
        <v>0.2</v>
      </c>
      <c r="R40">
        <v>0.2</v>
      </c>
      <c r="S40">
        <v>-0.2</v>
      </c>
      <c r="T40">
        <v>0</v>
      </c>
      <c r="U40">
        <v>0</v>
      </c>
      <c r="V40">
        <v>-0.2</v>
      </c>
      <c r="W40">
        <v>-0.2</v>
      </c>
      <c r="X40">
        <v>0</v>
      </c>
      <c r="Y40">
        <v>0</v>
      </c>
      <c r="Z40">
        <v>0.2</v>
      </c>
      <c r="AA40">
        <v>0</v>
      </c>
      <c r="AB40">
        <v>-0.2</v>
      </c>
      <c r="AC40">
        <v>0.2</v>
      </c>
      <c r="AD40">
        <v>0.2</v>
      </c>
      <c r="AE40">
        <v>0.2</v>
      </c>
      <c r="AF40">
        <v>-0.2</v>
      </c>
      <c r="AG40">
        <v>0</v>
      </c>
      <c r="AH40">
        <v>0</v>
      </c>
      <c r="AI40">
        <v>-0.2</v>
      </c>
      <c r="AJ40">
        <v>-0.2</v>
      </c>
      <c r="AK40">
        <v>0</v>
      </c>
      <c r="AL40">
        <v>0</v>
      </c>
      <c r="AM40">
        <v>-0.2</v>
      </c>
      <c r="AN40">
        <v>0</v>
      </c>
      <c r="AQ40">
        <v>2.3660621185260041E-3</v>
      </c>
      <c r="AR40">
        <v>7.5882976246864249E-3</v>
      </c>
      <c r="AS40">
        <v>7.6703461482127266E-3</v>
      </c>
      <c r="AT40">
        <v>1.0240439639529791E-2</v>
      </c>
      <c r="AU40">
        <v>1.559962189995554E-3</v>
      </c>
      <c r="AV40">
        <v>9.8285502788922671E-3</v>
      </c>
    </row>
    <row r="41" spans="1:48" x14ac:dyDescent="0.25">
      <c r="A41" s="2">
        <v>37711</v>
      </c>
      <c r="B41">
        <v>0.2</v>
      </c>
      <c r="C41">
        <v>0.2</v>
      </c>
      <c r="D41">
        <v>-0.2</v>
      </c>
      <c r="E41">
        <v>-0.2</v>
      </c>
      <c r="F41">
        <v>0.2</v>
      </c>
      <c r="G41">
        <v>0</v>
      </c>
      <c r="H41">
        <v>0</v>
      </c>
      <c r="I41">
        <v>-0.2</v>
      </c>
      <c r="J41">
        <v>0.2</v>
      </c>
      <c r="K41">
        <v>0</v>
      </c>
      <c r="L41">
        <v>0</v>
      </c>
      <c r="M41">
        <v>0.2</v>
      </c>
      <c r="N41">
        <v>0</v>
      </c>
      <c r="O41">
        <v>0.2</v>
      </c>
      <c r="P41">
        <v>0.2</v>
      </c>
      <c r="Q41">
        <v>0.2</v>
      </c>
      <c r="R41">
        <v>0.2</v>
      </c>
      <c r="S41">
        <v>-0.2</v>
      </c>
      <c r="T41">
        <v>0</v>
      </c>
      <c r="U41">
        <v>0</v>
      </c>
      <c r="V41">
        <v>-0.2</v>
      </c>
      <c r="W41">
        <v>-0.2</v>
      </c>
      <c r="X41">
        <v>0</v>
      </c>
      <c r="Y41">
        <v>0</v>
      </c>
      <c r="Z41">
        <v>0.2</v>
      </c>
      <c r="AA41">
        <v>0</v>
      </c>
      <c r="AB41">
        <v>0.2</v>
      </c>
      <c r="AC41">
        <v>0.2</v>
      </c>
      <c r="AD41">
        <v>0.2</v>
      </c>
      <c r="AE41">
        <v>-0.2</v>
      </c>
      <c r="AF41">
        <v>-0.2</v>
      </c>
      <c r="AG41">
        <v>0</v>
      </c>
      <c r="AH41">
        <v>0</v>
      </c>
      <c r="AI41">
        <v>-0.2</v>
      </c>
      <c r="AJ41">
        <v>-0.2</v>
      </c>
      <c r="AK41">
        <v>0</v>
      </c>
      <c r="AL41">
        <v>0</v>
      </c>
      <c r="AM41">
        <v>-0.2</v>
      </c>
      <c r="AN41">
        <v>0</v>
      </c>
      <c r="AQ41">
        <v>3.225019937442996E-3</v>
      </c>
      <c r="AR41">
        <v>-2.9021300866571842E-4</v>
      </c>
      <c r="AS41">
        <v>1.695478958096452E-3</v>
      </c>
      <c r="AT41">
        <v>-1.054983498338991E-3</v>
      </c>
      <c r="AU41">
        <v>1.58349953885526E-3</v>
      </c>
      <c r="AV41">
        <v>-3.636240391245482E-3</v>
      </c>
    </row>
    <row r="42" spans="1:48" x14ac:dyDescent="0.25">
      <c r="A42" s="2">
        <v>37741</v>
      </c>
      <c r="B42">
        <v>0.2</v>
      </c>
      <c r="C42">
        <v>0.2</v>
      </c>
      <c r="D42">
        <v>-0.2</v>
      </c>
      <c r="E42">
        <v>-0.2</v>
      </c>
      <c r="F42">
        <v>0.2</v>
      </c>
      <c r="G42">
        <v>0</v>
      </c>
      <c r="H42">
        <v>0</v>
      </c>
      <c r="I42">
        <v>-0.2</v>
      </c>
      <c r="J42">
        <v>0.2</v>
      </c>
      <c r="K42">
        <v>0</v>
      </c>
      <c r="L42">
        <v>0</v>
      </c>
      <c r="M42">
        <v>0.2</v>
      </c>
      <c r="N42">
        <v>0</v>
      </c>
      <c r="O42">
        <v>0.2</v>
      </c>
      <c r="P42">
        <v>0.2</v>
      </c>
      <c r="Q42">
        <v>0.2</v>
      </c>
      <c r="R42">
        <v>0.2</v>
      </c>
      <c r="S42">
        <v>-0.2</v>
      </c>
      <c r="T42">
        <v>0</v>
      </c>
      <c r="U42">
        <v>0</v>
      </c>
      <c r="V42">
        <v>-0.2</v>
      </c>
      <c r="W42">
        <v>-0.2</v>
      </c>
      <c r="X42">
        <v>0</v>
      </c>
      <c r="Y42">
        <v>0</v>
      </c>
      <c r="Z42">
        <v>0.2</v>
      </c>
      <c r="AA42">
        <v>0</v>
      </c>
      <c r="AB42">
        <v>-0.2</v>
      </c>
      <c r="AC42">
        <v>0.2</v>
      </c>
      <c r="AD42">
        <v>0.2</v>
      </c>
      <c r="AE42">
        <v>0.2</v>
      </c>
      <c r="AF42">
        <v>-0.2</v>
      </c>
      <c r="AG42">
        <v>0</v>
      </c>
      <c r="AH42">
        <v>0</v>
      </c>
      <c r="AI42">
        <v>-0.2</v>
      </c>
      <c r="AJ42">
        <v>-0.2</v>
      </c>
      <c r="AK42">
        <v>0</v>
      </c>
      <c r="AL42">
        <v>0</v>
      </c>
      <c r="AM42">
        <v>-0.2</v>
      </c>
      <c r="AN42">
        <v>0</v>
      </c>
      <c r="AQ42">
        <v>4.0786065973674908E-4</v>
      </c>
      <c r="AR42">
        <v>7.6479912552349647E-4</v>
      </c>
      <c r="AS42">
        <v>-1.3615913356794651E-4</v>
      </c>
      <c r="AT42">
        <v>4.9278922887114891E-4</v>
      </c>
      <c r="AU42">
        <v>1.839391801216694E-3</v>
      </c>
      <c r="AV42">
        <v>4.9278922887114891E-4</v>
      </c>
    </row>
    <row r="43" spans="1:48" x14ac:dyDescent="0.25">
      <c r="A43" s="2">
        <v>37771</v>
      </c>
      <c r="B43">
        <v>0.2</v>
      </c>
      <c r="C43">
        <v>0.2</v>
      </c>
      <c r="D43">
        <v>-0.2</v>
      </c>
      <c r="E43">
        <v>-0.2</v>
      </c>
      <c r="F43">
        <v>0.2</v>
      </c>
      <c r="G43">
        <v>0</v>
      </c>
      <c r="H43">
        <v>0</v>
      </c>
      <c r="I43">
        <v>-0.2</v>
      </c>
      <c r="J43">
        <v>0.2</v>
      </c>
      <c r="K43">
        <v>0</v>
      </c>
      <c r="L43">
        <v>0</v>
      </c>
      <c r="M43">
        <v>0.2</v>
      </c>
      <c r="N43">
        <v>0</v>
      </c>
      <c r="O43">
        <v>0.2</v>
      </c>
      <c r="P43">
        <v>0.2</v>
      </c>
      <c r="Q43">
        <v>0.2</v>
      </c>
      <c r="R43">
        <v>0.2</v>
      </c>
      <c r="S43">
        <v>-0.2</v>
      </c>
      <c r="T43">
        <v>0</v>
      </c>
      <c r="U43">
        <v>0</v>
      </c>
      <c r="V43">
        <v>-0.2</v>
      </c>
      <c r="W43">
        <v>-0.2</v>
      </c>
      <c r="X43">
        <v>0</v>
      </c>
      <c r="Y43">
        <v>0</v>
      </c>
      <c r="Z43">
        <v>0.2</v>
      </c>
      <c r="AA43">
        <v>0</v>
      </c>
      <c r="AB43">
        <v>-0.2</v>
      </c>
      <c r="AC43">
        <v>0.2</v>
      </c>
      <c r="AD43">
        <v>0.2</v>
      </c>
      <c r="AE43">
        <v>0.2</v>
      </c>
      <c r="AF43">
        <v>-0.2</v>
      </c>
      <c r="AG43">
        <v>0</v>
      </c>
      <c r="AH43">
        <v>0</v>
      </c>
      <c r="AI43">
        <v>-0.2</v>
      </c>
      <c r="AJ43">
        <v>-0.2</v>
      </c>
      <c r="AK43">
        <v>0</v>
      </c>
      <c r="AL43">
        <v>0</v>
      </c>
      <c r="AM43">
        <v>-0.2</v>
      </c>
      <c r="AN43">
        <v>0</v>
      </c>
      <c r="AQ43">
        <v>4.4472578538150261E-3</v>
      </c>
      <c r="AR43">
        <v>1.603819169765015E-2</v>
      </c>
      <c r="AS43">
        <v>1.279982119918547E-2</v>
      </c>
      <c r="AT43">
        <v>2.021447337033537E-2</v>
      </c>
      <c r="AU43">
        <v>1.110209119273817E-3</v>
      </c>
      <c r="AV43">
        <v>2.2407636867679988E-2</v>
      </c>
    </row>
    <row r="44" spans="1:48" x14ac:dyDescent="0.25">
      <c r="A44" s="2">
        <v>37802</v>
      </c>
      <c r="B44">
        <v>0.2</v>
      </c>
      <c r="C44">
        <v>0.2</v>
      </c>
      <c r="D44">
        <v>-0.2</v>
      </c>
      <c r="E44">
        <v>-0.2</v>
      </c>
      <c r="F44">
        <v>0.2</v>
      </c>
      <c r="G44">
        <v>0</v>
      </c>
      <c r="H44">
        <v>0</v>
      </c>
      <c r="I44">
        <v>-0.2</v>
      </c>
      <c r="J44">
        <v>0.2</v>
      </c>
      <c r="K44">
        <v>0</v>
      </c>
      <c r="L44">
        <v>0</v>
      </c>
      <c r="M44">
        <v>0.2</v>
      </c>
      <c r="N44">
        <v>0</v>
      </c>
      <c r="O44">
        <v>0.2</v>
      </c>
      <c r="P44">
        <v>0.2</v>
      </c>
      <c r="Q44">
        <v>0.2</v>
      </c>
      <c r="R44">
        <v>0.2</v>
      </c>
      <c r="S44">
        <v>-0.2</v>
      </c>
      <c r="T44">
        <v>0</v>
      </c>
      <c r="U44">
        <v>0</v>
      </c>
      <c r="V44">
        <v>-0.2</v>
      </c>
      <c r="W44">
        <v>-0.2</v>
      </c>
      <c r="X44">
        <v>0</v>
      </c>
      <c r="Y44">
        <v>0</v>
      </c>
      <c r="Z44">
        <v>0.2</v>
      </c>
      <c r="AA44">
        <v>0</v>
      </c>
      <c r="AB44">
        <v>-0.2</v>
      </c>
      <c r="AC44">
        <v>0.2</v>
      </c>
      <c r="AD44">
        <v>0.2</v>
      </c>
      <c r="AE44">
        <v>0.2</v>
      </c>
      <c r="AF44">
        <v>-0.2</v>
      </c>
      <c r="AG44">
        <v>0</v>
      </c>
      <c r="AH44">
        <v>0</v>
      </c>
      <c r="AI44">
        <v>-0.2</v>
      </c>
      <c r="AJ44">
        <v>-0.2</v>
      </c>
      <c r="AK44">
        <v>0</v>
      </c>
      <c r="AL44">
        <v>0</v>
      </c>
      <c r="AM44">
        <v>-0.2</v>
      </c>
      <c r="AN44">
        <v>0</v>
      </c>
      <c r="AQ44">
        <v>-3.7963708733863839E-3</v>
      </c>
      <c r="AR44">
        <v>-5.3778794191443159E-3</v>
      </c>
      <c r="AS44">
        <v>2.875322118658125E-3</v>
      </c>
      <c r="AT44">
        <v>-2.042032923122061E-3</v>
      </c>
      <c r="AU44">
        <v>7.3788701046994002E-3</v>
      </c>
      <c r="AV44">
        <v>-1.025637823041237E-3</v>
      </c>
    </row>
    <row r="45" spans="1:48" x14ac:dyDescent="0.25">
      <c r="A45" s="2">
        <v>37833</v>
      </c>
      <c r="B45">
        <v>0.2</v>
      </c>
      <c r="C45">
        <v>0.2</v>
      </c>
      <c r="D45">
        <v>-0.2</v>
      </c>
      <c r="E45">
        <v>-0.2</v>
      </c>
      <c r="F45">
        <v>0.2</v>
      </c>
      <c r="G45">
        <v>0</v>
      </c>
      <c r="H45">
        <v>0</v>
      </c>
      <c r="I45">
        <v>-0.2</v>
      </c>
      <c r="J45">
        <v>0.2</v>
      </c>
      <c r="K45">
        <v>0</v>
      </c>
      <c r="L45">
        <v>0</v>
      </c>
      <c r="M45">
        <v>0.2</v>
      </c>
      <c r="N45">
        <v>0</v>
      </c>
      <c r="O45">
        <v>0.2</v>
      </c>
      <c r="P45">
        <v>0.2</v>
      </c>
      <c r="Q45">
        <v>0.2</v>
      </c>
      <c r="R45">
        <v>0.2</v>
      </c>
      <c r="S45">
        <v>-0.2</v>
      </c>
      <c r="T45">
        <v>0</v>
      </c>
      <c r="U45">
        <v>0</v>
      </c>
      <c r="V45">
        <v>-0.2</v>
      </c>
      <c r="W45">
        <v>-0.2</v>
      </c>
      <c r="X45">
        <v>0</v>
      </c>
      <c r="Y45">
        <v>0</v>
      </c>
      <c r="Z45">
        <v>0.2</v>
      </c>
      <c r="AA45">
        <v>0</v>
      </c>
      <c r="AB45">
        <v>-0.2</v>
      </c>
      <c r="AC45">
        <v>0.2</v>
      </c>
      <c r="AD45">
        <v>0.2</v>
      </c>
      <c r="AE45">
        <v>0.2</v>
      </c>
      <c r="AF45">
        <v>-0.2</v>
      </c>
      <c r="AG45">
        <v>0</v>
      </c>
      <c r="AH45">
        <v>0</v>
      </c>
      <c r="AI45">
        <v>-0.2</v>
      </c>
      <c r="AJ45">
        <v>-0.2</v>
      </c>
      <c r="AK45">
        <v>0</v>
      </c>
      <c r="AL45">
        <v>0</v>
      </c>
      <c r="AM45">
        <v>-0.2</v>
      </c>
      <c r="AN45">
        <v>0</v>
      </c>
      <c r="AQ45">
        <v>-5.9263327802696218E-3</v>
      </c>
      <c r="AR45">
        <v>-1.5670342063486251E-2</v>
      </c>
      <c r="AS45">
        <v>-1.1114067697963271E-2</v>
      </c>
      <c r="AT45">
        <v>-1.826420952233308E-2</v>
      </c>
      <c r="AU45">
        <v>7.6652905825107106E-3</v>
      </c>
      <c r="AV45">
        <v>-1.474057725124767E-2</v>
      </c>
    </row>
    <row r="46" spans="1:48" x14ac:dyDescent="0.25">
      <c r="A46" s="2">
        <v>37862</v>
      </c>
      <c r="B46">
        <v>0.2</v>
      </c>
      <c r="C46">
        <v>0.2</v>
      </c>
      <c r="D46">
        <v>-0.2</v>
      </c>
      <c r="E46">
        <v>-0.2</v>
      </c>
      <c r="F46">
        <v>0.2</v>
      </c>
      <c r="G46">
        <v>0</v>
      </c>
      <c r="H46">
        <v>0</v>
      </c>
      <c r="I46">
        <v>-0.2</v>
      </c>
      <c r="J46">
        <v>0.2</v>
      </c>
      <c r="K46">
        <v>0</v>
      </c>
      <c r="L46">
        <v>0</v>
      </c>
      <c r="M46">
        <v>0.2</v>
      </c>
      <c r="N46">
        <v>0</v>
      </c>
      <c r="O46">
        <v>0.2</v>
      </c>
      <c r="P46">
        <v>0.2</v>
      </c>
      <c r="Q46">
        <v>0.2</v>
      </c>
      <c r="R46">
        <v>0.2</v>
      </c>
      <c r="S46">
        <v>-0.2</v>
      </c>
      <c r="T46">
        <v>0</v>
      </c>
      <c r="U46">
        <v>0</v>
      </c>
      <c r="V46">
        <v>-0.2</v>
      </c>
      <c r="W46">
        <v>-0.2</v>
      </c>
      <c r="X46">
        <v>0</v>
      </c>
      <c r="Y46">
        <v>0</v>
      </c>
      <c r="Z46">
        <v>0.2</v>
      </c>
      <c r="AA46">
        <v>0</v>
      </c>
      <c r="AB46">
        <v>-0.2</v>
      </c>
      <c r="AC46">
        <v>0.2</v>
      </c>
      <c r="AD46">
        <v>0.2</v>
      </c>
      <c r="AE46">
        <v>-0.2</v>
      </c>
      <c r="AF46">
        <v>-0.2</v>
      </c>
      <c r="AG46">
        <v>0</v>
      </c>
      <c r="AH46">
        <v>0</v>
      </c>
      <c r="AI46">
        <v>0.2</v>
      </c>
      <c r="AJ46">
        <v>-0.2</v>
      </c>
      <c r="AK46">
        <v>0</v>
      </c>
      <c r="AL46">
        <v>0</v>
      </c>
      <c r="AM46">
        <v>-0.2</v>
      </c>
      <c r="AN46">
        <v>0</v>
      </c>
      <c r="AQ46">
        <v>-7.9029312808879832E-3</v>
      </c>
      <c r="AR46">
        <v>-7.8053458514218523E-3</v>
      </c>
      <c r="AS46">
        <v>2.2875410799285349E-3</v>
      </c>
      <c r="AT46">
        <v>-2.7101096710135941E-3</v>
      </c>
      <c r="AU46">
        <v>1.0933723888297921E-2</v>
      </c>
      <c r="AV46">
        <v>2.058923538682934E-3</v>
      </c>
    </row>
    <row r="47" spans="1:48" x14ac:dyDescent="0.25">
      <c r="A47" s="2">
        <v>37894</v>
      </c>
      <c r="B47">
        <v>0.2</v>
      </c>
      <c r="C47">
        <v>0.2</v>
      </c>
      <c r="D47">
        <v>-0.2</v>
      </c>
      <c r="E47">
        <v>-0.2</v>
      </c>
      <c r="F47">
        <v>0.2</v>
      </c>
      <c r="G47">
        <v>0</v>
      </c>
      <c r="H47">
        <v>0</v>
      </c>
      <c r="I47">
        <v>-0.2</v>
      </c>
      <c r="J47">
        <v>0.2</v>
      </c>
      <c r="K47">
        <v>0</v>
      </c>
      <c r="L47">
        <v>0</v>
      </c>
      <c r="M47">
        <v>0.2</v>
      </c>
      <c r="N47">
        <v>0</v>
      </c>
      <c r="O47">
        <v>0.2</v>
      </c>
      <c r="P47">
        <v>0.2</v>
      </c>
      <c r="Q47">
        <v>0.2</v>
      </c>
      <c r="R47">
        <v>0.2</v>
      </c>
      <c r="S47">
        <v>-0.2</v>
      </c>
      <c r="T47">
        <v>0</v>
      </c>
      <c r="U47">
        <v>0</v>
      </c>
      <c r="V47">
        <v>-0.2</v>
      </c>
      <c r="W47">
        <v>-0.2</v>
      </c>
      <c r="X47">
        <v>0</v>
      </c>
      <c r="Y47">
        <v>0</v>
      </c>
      <c r="Z47">
        <v>0.2</v>
      </c>
      <c r="AA47">
        <v>0</v>
      </c>
      <c r="AB47">
        <v>-0.2</v>
      </c>
      <c r="AC47">
        <v>0.2</v>
      </c>
      <c r="AD47">
        <v>0.2</v>
      </c>
      <c r="AE47">
        <v>0.2</v>
      </c>
      <c r="AF47">
        <v>-0.2</v>
      </c>
      <c r="AG47">
        <v>0</v>
      </c>
      <c r="AH47">
        <v>0</v>
      </c>
      <c r="AI47">
        <v>-0.2</v>
      </c>
      <c r="AJ47">
        <v>-0.2</v>
      </c>
      <c r="AK47">
        <v>0</v>
      </c>
      <c r="AL47">
        <v>0</v>
      </c>
      <c r="AM47">
        <v>-0.2</v>
      </c>
      <c r="AN47">
        <v>0</v>
      </c>
      <c r="AQ47">
        <v>5.1654788584856396E-3</v>
      </c>
      <c r="AR47">
        <v>1.156550247656267E-2</v>
      </c>
      <c r="AS47">
        <v>1.262400988520967E-2</v>
      </c>
      <c r="AT47">
        <v>1.5294767989924679E-2</v>
      </c>
      <c r="AU47">
        <v>1.699537219091E-3</v>
      </c>
      <c r="AV47">
        <v>1.3615715694609291E-2</v>
      </c>
    </row>
    <row r="48" spans="1:48" x14ac:dyDescent="0.25">
      <c r="A48" s="2">
        <v>37925</v>
      </c>
      <c r="B48">
        <v>0.2</v>
      </c>
      <c r="C48">
        <v>0.2</v>
      </c>
      <c r="D48">
        <v>-0.2</v>
      </c>
      <c r="E48">
        <v>-0.2</v>
      </c>
      <c r="F48">
        <v>0.2</v>
      </c>
      <c r="G48">
        <v>0</v>
      </c>
      <c r="H48">
        <v>0</v>
      </c>
      <c r="I48">
        <v>-0.2</v>
      </c>
      <c r="J48">
        <v>0.2</v>
      </c>
      <c r="K48">
        <v>0</v>
      </c>
      <c r="L48">
        <v>0</v>
      </c>
      <c r="M48">
        <v>0.2</v>
      </c>
      <c r="N48">
        <v>0</v>
      </c>
      <c r="O48">
        <v>0.2</v>
      </c>
      <c r="P48">
        <v>0.2</v>
      </c>
      <c r="Q48">
        <v>0.2</v>
      </c>
      <c r="R48">
        <v>0.2</v>
      </c>
      <c r="S48">
        <v>-0.2</v>
      </c>
      <c r="T48">
        <v>0</v>
      </c>
      <c r="U48">
        <v>0</v>
      </c>
      <c r="V48">
        <v>-0.2</v>
      </c>
      <c r="W48">
        <v>-0.2</v>
      </c>
      <c r="X48">
        <v>0</v>
      </c>
      <c r="Y48">
        <v>0</v>
      </c>
      <c r="Z48">
        <v>0.2</v>
      </c>
      <c r="AA48">
        <v>0</v>
      </c>
      <c r="AB48">
        <v>-0.2</v>
      </c>
      <c r="AC48">
        <v>0.2</v>
      </c>
      <c r="AD48">
        <v>0.2</v>
      </c>
      <c r="AE48">
        <v>0.2</v>
      </c>
      <c r="AF48">
        <v>-0.2</v>
      </c>
      <c r="AG48">
        <v>0</v>
      </c>
      <c r="AH48">
        <v>0</v>
      </c>
      <c r="AI48">
        <v>-0.2</v>
      </c>
      <c r="AJ48">
        <v>-0.2</v>
      </c>
      <c r="AK48">
        <v>0</v>
      </c>
      <c r="AL48">
        <v>0</v>
      </c>
      <c r="AM48">
        <v>-0.2</v>
      </c>
      <c r="AN48">
        <v>0</v>
      </c>
      <c r="AQ48">
        <v>-4.1400660790409452E-3</v>
      </c>
      <c r="AR48">
        <v>-1.2769061515264911E-2</v>
      </c>
      <c r="AS48">
        <v>-5.6702438541381562E-3</v>
      </c>
      <c r="AT48">
        <v>-1.353415040281352E-2</v>
      </c>
      <c r="AU48">
        <v>7.3710238160340467E-3</v>
      </c>
      <c r="AV48">
        <v>-1.2824867026679451E-2</v>
      </c>
    </row>
    <row r="49" spans="1:48" x14ac:dyDescent="0.25">
      <c r="A49" s="2">
        <v>37953</v>
      </c>
      <c r="B49">
        <v>0.2</v>
      </c>
      <c r="C49">
        <v>0.2</v>
      </c>
      <c r="D49">
        <v>-0.2</v>
      </c>
      <c r="E49">
        <v>-0.2</v>
      </c>
      <c r="F49">
        <v>0.2</v>
      </c>
      <c r="G49">
        <v>0</v>
      </c>
      <c r="H49">
        <v>0</v>
      </c>
      <c r="I49">
        <v>-0.2</v>
      </c>
      <c r="J49">
        <v>0.2</v>
      </c>
      <c r="K49">
        <v>0</v>
      </c>
      <c r="L49">
        <v>0</v>
      </c>
      <c r="M49">
        <v>0.2</v>
      </c>
      <c r="N49">
        <v>0</v>
      </c>
      <c r="O49">
        <v>0.2</v>
      </c>
      <c r="P49">
        <v>0.2</v>
      </c>
      <c r="Q49">
        <v>0.2</v>
      </c>
      <c r="R49">
        <v>0.2</v>
      </c>
      <c r="S49">
        <v>-0.2</v>
      </c>
      <c r="T49">
        <v>0</v>
      </c>
      <c r="U49">
        <v>0</v>
      </c>
      <c r="V49">
        <v>-0.2</v>
      </c>
      <c r="W49">
        <v>-0.2</v>
      </c>
      <c r="X49">
        <v>0</v>
      </c>
      <c r="Y49">
        <v>0</v>
      </c>
      <c r="Z49">
        <v>0.2</v>
      </c>
      <c r="AA49">
        <v>0</v>
      </c>
      <c r="AB49">
        <v>-0.2</v>
      </c>
      <c r="AC49">
        <v>0.2</v>
      </c>
      <c r="AD49">
        <v>0.2</v>
      </c>
      <c r="AE49">
        <v>0.2</v>
      </c>
      <c r="AF49">
        <v>-0.2</v>
      </c>
      <c r="AG49">
        <v>0</v>
      </c>
      <c r="AH49">
        <v>0</v>
      </c>
      <c r="AI49">
        <v>-0.2</v>
      </c>
      <c r="AJ49">
        <v>-0.2</v>
      </c>
      <c r="AK49">
        <v>0</v>
      </c>
      <c r="AL49">
        <v>0</v>
      </c>
      <c r="AM49">
        <v>-0.2</v>
      </c>
      <c r="AN49">
        <v>0</v>
      </c>
      <c r="AQ49">
        <v>4.2969118603605853E-3</v>
      </c>
      <c r="AR49">
        <v>1.0335856356009419E-3</v>
      </c>
      <c r="AS49">
        <v>-2.045417229699266E-3</v>
      </c>
      <c r="AT49">
        <v>-2.1375789094289842E-3</v>
      </c>
      <c r="AU49">
        <v>-8.3301249325423189E-5</v>
      </c>
      <c r="AV49">
        <v>-3.4435945755213249E-3</v>
      </c>
    </row>
    <row r="50" spans="1:48" x14ac:dyDescent="0.25">
      <c r="A50" s="2">
        <v>37986</v>
      </c>
      <c r="B50">
        <v>0.2</v>
      </c>
      <c r="C50">
        <v>-0.2</v>
      </c>
      <c r="D50">
        <v>-0.2</v>
      </c>
      <c r="E50">
        <v>-0.2</v>
      </c>
      <c r="F50">
        <v>0.2</v>
      </c>
      <c r="G50">
        <v>0.2</v>
      </c>
      <c r="H50">
        <v>0</v>
      </c>
      <c r="I50">
        <v>-0.2</v>
      </c>
      <c r="J50">
        <v>0.2</v>
      </c>
      <c r="K50">
        <v>0</v>
      </c>
      <c r="L50">
        <v>0</v>
      </c>
      <c r="M50">
        <v>0.2</v>
      </c>
      <c r="N50">
        <v>0</v>
      </c>
      <c r="O50">
        <v>-0.2</v>
      </c>
      <c r="P50">
        <v>0.2</v>
      </c>
      <c r="Q50">
        <v>0.2</v>
      </c>
      <c r="R50">
        <v>0.2</v>
      </c>
      <c r="S50">
        <v>-0.2</v>
      </c>
      <c r="T50">
        <v>0.2</v>
      </c>
      <c r="U50">
        <v>0</v>
      </c>
      <c r="V50">
        <v>-0.2</v>
      </c>
      <c r="W50">
        <v>-0.2</v>
      </c>
      <c r="X50">
        <v>0</v>
      </c>
      <c r="Y50">
        <v>0</v>
      </c>
      <c r="Z50">
        <v>0.2</v>
      </c>
      <c r="AA50">
        <v>0</v>
      </c>
      <c r="AB50">
        <v>-0.2</v>
      </c>
      <c r="AC50">
        <v>0.2</v>
      </c>
      <c r="AD50">
        <v>0.2</v>
      </c>
      <c r="AE50">
        <v>0.2</v>
      </c>
      <c r="AF50">
        <v>-0.2</v>
      </c>
      <c r="AG50">
        <v>0</v>
      </c>
      <c r="AH50">
        <v>0</v>
      </c>
      <c r="AI50">
        <v>-0.2</v>
      </c>
      <c r="AJ50">
        <v>-0.2</v>
      </c>
      <c r="AK50">
        <v>0</v>
      </c>
      <c r="AL50">
        <v>0</v>
      </c>
      <c r="AM50">
        <v>-0.2</v>
      </c>
      <c r="AN50">
        <v>0</v>
      </c>
      <c r="AQ50">
        <v>3.059203469133073E-3</v>
      </c>
      <c r="AR50">
        <v>1.282900827227949E-2</v>
      </c>
      <c r="AS50">
        <v>4.3078667859732427E-3</v>
      </c>
      <c r="AT50">
        <v>1.3453339930699569E-2</v>
      </c>
      <c r="AU50">
        <v>-3.677084642332489E-3</v>
      </c>
      <c r="AV50">
        <v>1.39016380139215E-2</v>
      </c>
    </row>
    <row r="51" spans="1:48" x14ac:dyDescent="0.25">
      <c r="A51" s="2">
        <v>38016</v>
      </c>
      <c r="B51">
        <v>0.2</v>
      </c>
      <c r="C51">
        <v>-0.2</v>
      </c>
      <c r="D51">
        <v>-0.2</v>
      </c>
      <c r="E51">
        <v>-0.2</v>
      </c>
      <c r="F51">
        <v>0.2</v>
      </c>
      <c r="G51">
        <v>0.2</v>
      </c>
      <c r="H51">
        <v>0</v>
      </c>
      <c r="I51">
        <v>-0.2</v>
      </c>
      <c r="J51">
        <v>0.2</v>
      </c>
      <c r="K51">
        <v>0</v>
      </c>
      <c r="L51">
        <v>0</v>
      </c>
      <c r="M51">
        <v>0.2</v>
      </c>
      <c r="N51">
        <v>0</v>
      </c>
      <c r="O51">
        <v>-0.2</v>
      </c>
      <c r="P51">
        <v>0.2</v>
      </c>
      <c r="Q51">
        <v>0.2</v>
      </c>
      <c r="R51">
        <v>0.2</v>
      </c>
      <c r="S51">
        <v>-0.2</v>
      </c>
      <c r="T51">
        <v>0.2</v>
      </c>
      <c r="U51">
        <v>0</v>
      </c>
      <c r="V51">
        <v>-0.2</v>
      </c>
      <c r="W51">
        <v>-0.2</v>
      </c>
      <c r="X51">
        <v>0</v>
      </c>
      <c r="Y51">
        <v>0</v>
      </c>
      <c r="Z51">
        <v>0.2</v>
      </c>
      <c r="AA51">
        <v>0</v>
      </c>
      <c r="AB51">
        <v>-0.2</v>
      </c>
      <c r="AC51">
        <v>0.2</v>
      </c>
      <c r="AD51">
        <v>0.2</v>
      </c>
      <c r="AE51">
        <v>0.2</v>
      </c>
      <c r="AF51">
        <v>-0.2</v>
      </c>
      <c r="AG51">
        <v>0</v>
      </c>
      <c r="AH51">
        <v>0</v>
      </c>
      <c r="AI51">
        <v>-0.2</v>
      </c>
      <c r="AJ51">
        <v>-0.2</v>
      </c>
      <c r="AK51">
        <v>0</v>
      </c>
      <c r="AL51">
        <v>0</v>
      </c>
      <c r="AM51">
        <v>-0.2</v>
      </c>
      <c r="AN51">
        <v>0</v>
      </c>
      <c r="AQ51">
        <v>3.290595819697692E-3</v>
      </c>
      <c r="AR51">
        <v>4.8954021608669691E-3</v>
      </c>
      <c r="AS51">
        <v>7.1509367990827497E-3</v>
      </c>
      <c r="AT51">
        <v>6.8255726505594971E-3</v>
      </c>
      <c r="AU51">
        <v>2.1412108951320489E-3</v>
      </c>
      <c r="AV51">
        <v>4.2139174522804138E-3</v>
      </c>
    </row>
    <row r="52" spans="1:48" x14ac:dyDescent="0.25">
      <c r="A52" s="2">
        <v>38044</v>
      </c>
      <c r="B52">
        <v>0.2</v>
      </c>
      <c r="C52">
        <v>-0.2</v>
      </c>
      <c r="D52">
        <v>-0.2</v>
      </c>
      <c r="E52">
        <v>-0.2</v>
      </c>
      <c r="F52">
        <v>0.2</v>
      </c>
      <c r="G52">
        <v>0.2</v>
      </c>
      <c r="H52">
        <v>0</v>
      </c>
      <c r="I52">
        <v>-0.2</v>
      </c>
      <c r="J52">
        <v>0.2</v>
      </c>
      <c r="K52">
        <v>0</v>
      </c>
      <c r="L52">
        <v>0</v>
      </c>
      <c r="M52">
        <v>0.2</v>
      </c>
      <c r="N52">
        <v>0</v>
      </c>
      <c r="O52">
        <v>-0.2</v>
      </c>
      <c r="P52">
        <v>0.2</v>
      </c>
      <c r="Q52">
        <v>0.2</v>
      </c>
      <c r="R52">
        <v>0.2</v>
      </c>
      <c r="S52">
        <v>-0.2</v>
      </c>
      <c r="T52">
        <v>0.2</v>
      </c>
      <c r="U52">
        <v>0</v>
      </c>
      <c r="V52">
        <v>-0.2</v>
      </c>
      <c r="W52">
        <v>-0.2</v>
      </c>
      <c r="X52">
        <v>0</v>
      </c>
      <c r="Y52">
        <v>0</v>
      </c>
      <c r="Z52">
        <v>0.2</v>
      </c>
      <c r="AA52">
        <v>0</v>
      </c>
      <c r="AB52">
        <v>-0.2</v>
      </c>
      <c r="AC52">
        <v>0.2</v>
      </c>
      <c r="AD52">
        <v>0.2</v>
      </c>
      <c r="AE52">
        <v>0.2</v>
      </c>
      <c r="AF52">
        <v>-0.2</v>
      </c>
      <c r="AG52">
        <v>0</v>
      </c>
      <c r="AH52">
        <v>0</v>
      </c>
      <c r="AI52">
        <v>-0.2</v>
      </c>
      <c r="AJ52">
        <v>-0.2</v>
      </c>
      <c r="AK52">
        <v>0</v>
      </c>
      <c r="AL52">
        <v>0</v>
      </c>
      <c r="AM52">
        <v>-0.2</v>
      </c>
      <c r="AN52">
        <v>0</v>
      </c>
      <c r="AQ52">
        <v>-1.0885068343565161E-3</v>
      </c>
      <c r="AR52">
        <v>8.6456007848505941E-3</v>
      </c>
      <c r="AS52">
        <v>4.3294139046281873E-3</v>
      </c>
      <c r="AT52">
        <v>1.1354561154342951E-2</v>
      </c>
      <c r="AU52">
        <v>1.081192841990922E-3</v>
      </c>
      <c r="AV52">
        <v>1.3667920575626359E-2</v>
      </c>
    </row>
    <row r="53" spans="1:48" x14ac:dyDescent="0.25">
      <c r="A53" s="2">
        <v>38077</v>
      </c>
      <c r="B53">
        <v>0.2</v>
      </c>
      <c r="C53">
        <v>-0.2</v>
      </c>
      <c r="D53">
        <v>-0.2</v>
      </c>
      <c r="E53">
        <v>-0.2</v>
      </c>
      <c r="F53">
        <v>0.2</v>
      </c>
      <c r="G53">
        <v>0.2</v>
      </c>
      <c r="H53">
        <v>0</v>
      </c>
      <c r="I53">
        <v>-0.2</v>
      </c>
      <c r="J53">
        <v>0.2</v>
      </c>
      <c r="K53">
        <v>0</v>
      </c>
      <c r="L53">
        <v>0</v>
      </c>
      <c r="M53">
        <v>0.2</v>
      </c>
      <c r="N53">
        <v>0</v>
      </c>
      <c r="O53">
        <v>-0.2</v>
      </c>
      <c r="P53">
        <v>0.2</v>
      </c>
      <c r="Q53">
        <v>0.2</v>
      </c>
      <c r="R53">
        <v>0.2</v>
      </c>
      <c r="S53">
        <v>-0.2</v>
      </c>
      <c r="T53">
        <v>0.2</v>
      </c>
      <c r="U53">
        <v>0</v>
      </c>
      <c r="V53">
        <v>-0.2</v>
      </c>
      <c r="W53">
        <v>-0.2</v>
      </c>
      <c r="X53">
        <v>0</v>
      </c>
      <c r="Y53">
        <v>0</v>
      </c>
      <c r="Z53">
        <v>0.2</v>
      </c>
      <c r="AA53">
        <v>0</v>
      </c>
      <c r="AB53">
        <v>-0.2</v>
      </c>
      <c r="AC53">
        <v>0.2</v>
      </c>
      <c r="AD53">
        <v>0.2</v>
      </c>
      <c r="AE53">
        <v>0.2</v>
      </c>
      <c r="AF53">
        <v>-0.2</v>
      </c>
      <c r="AG53">
        <v>0</v>
      </c>
      <c r="AH53">
        <v>0</v>
      </c>
      <c r="AI53">
        <v>-0.2</v>
      </c>
      <c r="AJ53">
        <v>-0.2</v>
      </c>
      <c r="AK53">
        <v>0</v>
      </c>
      <c r="AL53">
        <v>0</v>
      </c>
      <c r="AM53">
        <v>-0.2</v>
      </c>
      <c r="AN53">
        <v>0</v>
      </c>
      <c r="AQ53">
        <v>-1.2103249137424921E-3</v>
      </c>
      <c r="AR53">
        <v>4.9748381292742854E-3</v>
      </c>
      <c r="AS53">
        <v>6.9697040508677182E-3</v>
      </c>
      <c r="AT53">
        <v>9.0648526115793895E-3</v>
      </c>
      <c r="AU53">
        <v>2.3902548367067521E-3</v>
      </c>
      <c r="AV53">
        <v>9.5587746359564914E-3</v>
      </c>
    </row>
    <row r="54" spans="1:48" x14ac:dyDescent="0.25">
      <c r="A54" s="2">
        <v>38107</v>
      </c>
      <c r="B54">
        <v>0.2</v>
      </c>
      <c r="C54">
        <v>-0.2</v>
      </c>
      <c r="D54">
        <v>-0.2</v>
      </c>
      <c r="E54">
        <v>-0.2</v>
      </c>
      <c r="F54">
        <v>0.2</v>
      </c>
      <c r="G54">
        <v>0.2</v>
      </c>
      <c r="H54">
        <v>0</v>
      </c>
      <c r="I54">
        <v>-0.2</v>
      </c>
      <c r="J54">
        <v>0.2</v>
      </c>
      <c r="K54">
        <v>0</v>
      </c>
      <c r="L54">
        <v>0</v>
      </c>
      <c r="M54">
        <v>0.2</v>
      </c>
      <c r="N54">
        <v>0</v>
      </c>
      <c r="O54">
        <v>-0.2</v>
      </c>
      <c r="P54">
        <v>0.2</v>
      </c>
      <c r="Q54">
        <v>0.2</v>
      </c>
      <c r="R54">
        <v>0.2</v>
      </c>
      <c r="S54">
        <v>-0.2</v>
      </c>
      <c r="T54">
        <v>0.2</v>
      </c>
      <c r="U54">
        <v>0</v>
      </c>
      <c r="V54">
        <v>-0.2</v>
      </c>
      <c r="W54">
        <v>-0.2</v>
      </c>
      <c r="X54">
        <v>0</v>
      </c>
      <c r="Y54">
        <v>0</v>
      </c>
      <c r="Z54">
        <v>0.2</v>
      </c>
      <c r="AA54">
        <v>0</v>
      </c>
      <c r="AB54">
        <v>0.2</v>
      </c>
      <c r="AC54">
        <v>0.2</v>
      </c>
      <c r="AD54">
        <v>0.2</v>
      </c>
      <c r="AE54">
        <v>-0.2</v>
      </c>
      <c r="AF54">
        <v>-0.2</v>
      </c>
      <c r="AG54">
        <v>0</v>
      </c>
      <c r="AH54">
        <v>0</v>
      </c>
      <c r="AI54">
        <v>-0.2</v>
      </c>
      <c r="AJ54">
        <v>-0.2</v>
      </c>
      <c r="AK54">
        <v>0</v>
      </c>
      <c r="AL54">
        <v>0</v>
      </c>
      <c r="AM54">
        <v>-0.2</v>
      </c>
      <c r="AN54">
        <v>0</v>
      </c>
      <c r="AQ54">
        <v>1.0044395054389691E-3</v>
      </c>
      <c r="AR54">
        <v>-8.8105677625998757E-3</v>
      </c>
      <c r="AS54">
        <v>-1.6556584785659149E-3</v>
      </c>
      <c r="AT54">
        <v>-1.014061675460232E-2</v>
      </c>
      <c r="AU54">
        <v>4.0188697977779041E-3</v>
      </c>
      <c r="AV54">
        <v>-1.061458373185702E-2</v>
      </c>
    </row>
    <row r="55" spans="1:48" x14ac:dyDescent="0.25">
      <c r="A55" s="2">
        <v>38138</v>
      </c>
      <c r="B55">
        <v>0.2</v>
      </c>
      <c r="C55">
        <v>-0.2</v>
      </c>
      <c r="D55">
        <v>-0.2</v>
      </c>
      <c r="E55">
        <v>-0.2</v>
      </c>
      <c r="F55">
        <v>0.2</v>
      </c>
      <c r="G55">
        <v>0.2</v>
      </c>
      <c r="H55">
        <v>0</v>
      </c>
      <c r="I55">
        <v>-0.2</v>
      </c>
      <c r="J55">
        <v>0.2</v>
      </c>
      <c r="K55">
        <v>0</v>
      </c>
      <c r="L55">
        <v>0</v>
      </c>
      <c r="M55">
        <v>0.2</v>
      </c>
      <c r="N55">
        <v>0</v>
      </c>
      <c r="O55">
        <v>-0.2</v>
      </c>
      <c r="P55">
        <v>0.2</v>
      </c>
      <c r="Q55">
        <v>0.2</v>
      </c>
      <c r="R55">
        <v>0.2</v>
      </c>
      <c r="S55">
        <v>-0.2</v>
      </c>
      <c r="T55">
        <v>0.2</v>
      </c>
      <c r="U55">
        <v>0</v>
      </c>
      <c r="V55">
        <v>-0.2</v>
      </c>
      <c r="W55">
        <v>-0.2</v>
      </c>
      <c r="X55">
        <v>0</v>
      </c>
      <c r="Y55">
        <v>0</v>
      </c>
      <c r="Z55">
        <v>0.2</v>
      </c>
      <c r="AA55">
        <v>0</v>
      </c>
      <c r="AB55">
        <v>0.2</v>
      </c>
      <c r="AC55">
        <v>0.2</v>
      </c>
      <c r="AD55">
        <v>0.2</v>
      </c>
      <c r="AE55">
        <v>-0.2</v>
      </c>
      <c r="AF55">
        <v>-0.2</v>
      </c>
      <c r="AG55">
        <v>0</v>
      </c>
      <c r="AH55">
        <v>0</v>
      </c>
      <c r="AI55">
        <v>-0.2</v>
      </c>
      <c r="AJ55">
        <v>-0.2</v>
      </c>
      <c r="AK55">
        <v>0</v>
      </c>
      <c r="AL55">
        <v>0</v>
      </c>
      <c r="AM55">
        <v>-0.2</v>
      </c>
      <c r="AN55">
        <v>0</v>
      </c>
      <c r="AQ55">
        <v>-1.3270643987855311E-3</v>
      </c>
      <c r="AR55">
        <v>-2.6369450061718871E-3</v>
      </c>
      <c r="AS55">
        <v>-1.9640190409038571E-3</v>
      </c>
      <c r="AT55">
        <v>-2.9554223272310501E-3</v>
      </c>
      <c r="AU55">
        <v>8.7457677907079113E-4</v>
      </c>
      <c r="AV55">
        <v>-4.2814502969423768E-4</v>
      </c>
    </row>
    <row r="56" spans="1:48" x14ac:dyDescent="0.25">
      <c r="A56" s="2">
        <v>38168</v>
      </c>
      <c r="B56">
        <v>0.2</v>
      </c>
      <c r="C56">
        <v>-0.2</v>
      </c>
      <c r="D56">
        <v>-0.2</v>
      </c>
      <c r="E56">
        <v>-0.2</v>
      </c>
      <c r="F56">
        <v>0.2</v>
      </c>
      <c r="G56">
        <v>0.2</v>
      </c>
      <c r="H56">
        <v>0</v>
      </c>
      <c r="I56">
        <v>-0.2</v>
      </c>
      <c r="J56">
        <v>0.2</v>
      </c>
      <c r="K56">
        <v>0</v>
      </c>
      <c r="L56">
        <v>0</v>
      </c>
      <c r="M56">
        <v>0.2</v>
      </c>
      <c r="N56">
        <v>0</v>
      </c>
      <c r="O56">
        <v>-0.2</v>
      </c>
      <c r="P56">
        <v>0.2</v>
      </c>
      <c r="Q56">
        <v>0.2</v>
      </c>
      <c r="R56">
        <v>0.2</v>
      </c>
      <c r="S56">
        <v>-0.2</v>
      </c>
      <c r="T56">
        <v>0.2</v>
      </c>
      <c r="U56">
        <v>0</v>
      </c>
      <c r="V56">
        <v>-0.2</v>
      </c>
      <c r="W56">
        <v>-0.2</v>
      </c>
      <c r="X56">
        <v>0</v>
      </c>
      <c r="Y56">
        <v>0</v>
      </c>
      <c r="Z56">
        <v>0.2</v>
      </c>
      <c r="AA56">
        <v>0</v>
      </c>
      <c r="AB56">
        <v>0.2</v>
      </c>
      <c r="AC56">
        <v>0.2</v>
      </c>
      <c r="AD56">
        <v>-0.2</v>
      </c>
      <c r="AE56">
        <v>-0.2</v>
      </c>
      <c r="AF56">
        <v>-0.2</v>
      </c>
      <c r="AG56">
        <v>0</v>
      </c>
      <c r="AH56">
        <v>0</v>
      </c>
      <c r="AI56">
        <v>0.2</v>
      </c>
      <c r="AJ56">
        <v>-0.2</v>
      </c>
      <c r="AK56">
        <v>0</v>
      </c>
      <c r="AL56">
        <v>0</v>
      </c>
      <c r="AM56">
        <v>-0.2</v>
      </c>
      <c r="AN56">
        <v>0</v>
      </c>
      <c r="AQ56">
        <v>-3.4272234465401509E-3</v>
      </c>
      <c r="AR56">
        <v>-2.12265626127861E-3</v>
      </c>
      <c r="AS56">
        <v>-9.4147611918279396E-4</v>
      </c>
      <c r="AT56">
        <v>-8.7978259759993174E-4</v>
      </c>
      <c r="AU56">
        <v>3.5315498834815229E-3</v>
      </c>
      <c r="AV56">
        <v>3.25791276706382E-3</v>
      </c>
    </row>
    <row r="57" spans="1:48" x14ac:dyDescent="0.25">
      <c r="A57" s="2">
        <v>38198</v>
      </c>
      <c r="B57">
        <v>0.2</v>
      </c>
      <c r="C57">
        <v>-0.2</v>
      </c>
      <c r="D57">
        <v>-0.2</v>
      </c>
      <c r="E57">
        <v>-0.2</v>
      </c>
      <c r="F57">
        <v>0.2</v>
      </c>
      <c r="G57">
        <v>0.2</v>
      </c>
      <c r="H57">
        <v>0</v>
      </c>
      <c r="I57">
        <v>-0.2</v>
      </c>
      <c r="J57">
        <v>0.2</v>
      </c>
      <c r="K57">
        <v>0</v>
      </c>
      <c r="L57">
        <v>0</v>
      </c>
      <c r="M57">
        <v>0.2</v>
      </c>
      <c r="N57">
        <v>0</v>
      </c>
      <c r="O57">
        <v>-0.2</v>
      </c>
      <c r="P57">
        <v>0.2</v>
      </c>
      <c r="Q57">
        <v>0.2</v>
      </c>
      <c r="R57">
        <v>0.2</v>
      </c>
      <c r="S57">
        <v>-0.2</v>
      </c>
      <c r="T57">
        <v>0.2</v>
      </c>
      <c r="U57">
        <v>0</v>
      </c>
      <c r="V57">
        <v>-0.2</v>
      </c>
      <c r="W57">
        <v>-0.2</v>
      </c>
      <c r="X57">
        <v>0</v>
      </c>
      <c r="Y57">
        <v>0</v>
      </c>
      <c r="Z57">
        <v>0.2</v>
      </c>
      <c r="AA57">
        <v>0</v>
      </c>
      <c r="AB57">
        <v>-0.2</v>
      </c>
      <c r="AC57">
        <v>0.2</v>
      </c>
      <c r="AD57">
        <v>0.2</v>
      </c>
      <c r="AE57">
        <v>0.2</v>
      </c>
      <c r="AF57">
        <v>-0.2</v>
      </c>
      <c r="AG57">
        <v>0</v>
      </c>
      <c r="AH57">
        <v>0</v>
      </c>
      <c r="AI57">
        <v>-0.2</v>
      </c>
      <c r="AJ57">
        <v>-0.2</v>
      </c>
      <c r="AK57">
        <v>0</v>
      </c>
      <c r="AL57">
        <v>0</v>
      </c>
      <c r="AM57">
        <v>-0.2</v>
      </c>
      <c r="AN57">
        <v>0</v>
      </c>
      <c r="AQ57">
        <v>-8.8499006248760319E-5</v>
      </c>
      <c r="AR57">
        <v>5.0852120785797039E-3</v>
      </c>
      <c r="AS57">
        <v>6.6731449746893004E-3</v>
      </c>
      <c r="AT57">
        <v>8.4660340690487328E-3</v>
      </c>
      <c r="AU57">
        <v>3.8038560008436112E-3</v>
      </c>
      <c r="AV57">
        <v>8.3844388201974145E-3</v>
      </c>
    </row>
    <row r="58" spans="1:48" x14ac:dyDescent="0.25">
      <c r="A58" s="2">
        <v>38230</v>
      </c>
      <c r="B58">
        <v>0.2</v>
      </c>
      <c r="C58">
        <v>-0.2</v>
      </c>
      <c r="D58">
        <v>-0.2</v>
      </c>
      <c r="E58">
        <v>-0.2</v>
      </c>
      <c r="F58">
        <v>0.2</v>
      </c>
      <c r="G58">
        <v>0.2</v>
      </c>
      <c r="H58">
        <v>0</v>
      </c>
      <c r="I58">
        <v>-0.2</v>
      </c>
      <c r="J58">
        <v>0.2</v>
      </c>
      <c r="K58">
        <v>0</v>
      </c>
      <c r="L58">
        <v>0</v>
      </c>
      <c r="M58">
        <v>0.2</v>
      </c>
      <c r="N58">
        <v>0</v>
      </c>
      <c r="O58">
        <v>-0.2</v>
      </c>
      <c r="P58">
        <v>0.2</v>
      </c>
      <c r="Q58">
        <v>0.2</v>
      </c>
      <c r="R58">
        <v>0.2</v>
      </c>
      <c r="S58">
        <v>-0.2</v>
      </c>
      <c r="T58">
        <v>0.2</v>
      </c>
      <c r="U58">
        <v>0</v>
      </c>
      <c r="V58">
        <v>-0.2</v>
      </c>
      <c r="W58">
        <v>-0.2</v>
      </c>
      <c r="X58">
        <v>0</v>
      </c>
      <c r="Y58">
        <v>0</v>
      </c>
      <c r="Z58">
        <v>0.2</v>
      </c>
      <c r="AA58">
        <v>0</v>
      </c>
      <c r="AB58">
        <v>-0.2</v>
      </c>
      <c r="AC58">
        <v>0.2</v>
      </c>
      <c r="AD58">
        <v>-0.2</v>
      </c>
      <c r="AE58">
        <v>0.2</v>
      </c>
      <c r="AF58">
        <v>-0.2</v>
      </c>
      <c r="AG58">
        <v>0</v>
      </c>
      <c r="AH58">
        <v>0</v>
      </c>
      <c r="AI58">
        <v>-0.2</v>
      </c>
      <c r="AJ58">
        <v>-0.2</v>
      </c>
      <c r="AK58">
        <v>0</v>
      </c>
      <c r="AL58">
        <v>0</v>
      </c>
      <c r="AM58">
        <v>0.2</v>
      </c>
      <c r="AN58">
        <v>0</v>
      </c>
      <c r="AQ58">
        <v>2.3183396475168782E-3</v>
      </c>
      <c r="AR58">
        <v>1.2078418524248759E-2</v>
      </c>
      <c r="AS58">
        <v>1.782145116173796E-3</v>
      </c>
      <c r="AT58">
        <v>1.1810321258577221E-2</v>
      </c>
      <c r="AU58">
        <v>-5.3560430688864404E-3</v>
      </c>
      <c r="AV58">
        <v>1.17524514955663E-2</v>
      </c>
    </row>
    <row r="59" spans="1:48" x14ac:dyDescent="0.25">
      <c r="A59" s="2">
        <v>38260</v>
      </c>
      <c r="B59">
        <v>0.2</v>
      </c>
      <c r="C59">
        <v>-0.2</v>
      </c>
      <c r="D59">
        <v>-0.2</v>
      </c>
      <c r="E59">
        <v>-0.2</v>
      </c>
      <c r="F59">
        <v>0.2</v>
      </c>
      <c r="G59">
        <v>0.2</v>
      </c>
      <c r="H59">
        <v>0</v>
      </c>
      <c r="I59">
        <v>-0.2</v>
      </c>
      <c r="J59">
        <v>0.2</v>
      </c>
      <c r="K59">
        <v>0</v>
      </c>
      <c r="L59">
        <v>0</v>
      </c>
      <c r="M59">
        <v>0.2</v>
      </c>
      <c r="N59">
        <v>0</v>
      </c>
      <c r="O59">
        <v>0.2</v>
      </c>
      <c r="P59">
        <v>0.2</v>
      </c>
      <c r="Q59">
        <v>0.2</v>
      </c>
      <c r="R59">
        <v>0.2</v>
      </c>
      <c r="S59">
        <v>-0.2</v>
      </c>
      <c r="T59">
        <v>0.2</v>
      </c>
      <c r="U59">
        <v>0</v>
      </c>
      <c r="V59">
        <v>-0.2</v>
      </c>
      <c r="W59">
        <v>-0.2</v>
      </c>
      <c r="X59">
        <v>0</v>
      </c>
      <c r="Y59">
        <v>0</v>
      </c>
      <c r="Z59">
        <v>-0.2</v>
      </c>
      <c r="AA59">
        <v>0</v>
      </c>
      <c r="AB59">
        <v>-0.2</v>
      </c>
      <c r="AC59">
        <v>0.2</v>
      </c>
      <c r="AD59">
        <v>-0.2</v>
      </c>
      <c r="AE59">
        <v>0.2</v>
      </c>
      <c r="AF59">
        <v>-0.2</v>
      </c>
      <c r="AG59">
        <v>0</v>
      </c>
      <c r="AH59">
        <v>0</v>
      </c>
      <c r="AI59">
        <v>0.2</v>
      </c>
      <c r="AJ59">
        <v>-0.2</v>
      </c>
      <c r="AK59">
        <v>0</v>
      </c>
      <c r="AL59">
        <v>0</v>
      </c>
      <c r="AM59">
        <v>-0.2</v>
      </c>
      <c r="AN59">
        <v>0</v>
      </c>
      <c r="AQ59">
        <v>2.747976167435163E-3</v>
      </c>
      <c r="AR59">
        <v>5.5503934077357538E-3</v>
      </c>
      <c r="AS59">
        <v>1.16216711413637E-3</v>
      </c>
      <c r="AT59">
        <v>4.7574888810863582E-3</v>
      </c>
      <c r="AU59">
        <v>7.4980616953247486E-4</v>
      </c>
      <c r="AV59">
        <v>4.9748900037766223E-3</v>
      </c>
    </row>
    <row r="60" spans="1:48" x14ac:dyDescent="0.25">
      <c r="A60" s="2">
        <v>38289</v>
      </c>
      <c r="B60">
        <v>0.2</v>
      </c>
      <c r="C60">
        <v>-0.2</v>
      </c>
      <c r="D60">
        <v>-0.2</v>
      </c>
      <c r="E60">
        <v>-0.2</v>
      </c>
      <c r="F60">
        <v>0.2</v>
      </c>
      <c r="G60">
        <v>0.2</v>
      </c>
      <c r="H60">
        <v>0</v>
      </c>
      <c r="I60">
        <v>-0.2</v>
      </c>
      <c r="J60">
        <v>0.2</v>
      </c>
      <c r="K60">
        <v>0</v>
      </c>
      <c r="L60">
        <v>0</v>
      </c>
      <c r="M60">
        <v>0.2</v>
      </c>
      <c r="N60">
        <v>0</v>
      </c>
      <c r="O60">
        <v>0.2</v>
      </c>
      <c r="P60">
        <v>0.2</v>
      </c>
      <c r="Q60">
        <v>0.2</v>
      </c>
      <c r="R60">
        <v>0.2</v>
      </c>
      <c r="S60">
        <v>-0.2</v>
      </c>
      <c r="T60">
        <v>0.2</v>
      </c>
      <c r="U60">
        <v>0</v>
      </c>
      <c r="V60">
        <v>-0.2</v>
      </c>
      <c r="W60">
        <v>-0.2</v>
      </c>
      <c r="X60">
        <v>0</v>
      </c>
      <c r="Y60">
        <v>0</v>
      </c>
      <c r="Z60">
        <v>-0.2</v>
      </c>
      <c r="AA60">
        <v>0</v>
      </c>
      <c r="AB60">
        <v>-0.2</v>
      </c>
      <c r="AC60">
        <v>-0.2</v>
      </c>
      <c r="AD60">
        <v>-0.2</v>
      </c>
      <c r="AE60">
        <v>0.2</v>
      </c>
      <c r="AF60">
        <v>0.2</v>
      </c>
      <c r="AG60">
        <v>0</v>
      </c>
      <c r="AH60">
        <v>0</v>
      </c>
      <c r="AI60">
        <v>0.2</v>
      </c>
      <c r="AJ60">
        <v>-0.2</v>
      </c>
      <c r="AK60">
        <v>0</v>
      </c>
      <c r="AL60">
        <v>0</v>
      </c>
      <c r="AM60">
        <v>-0.2</v>
      </c>
      <c r="AN60">
        <v>0</v>
      </c>
      <c r="AQ60">
        <v>2.4392914410226799E-3</v>
      </c>
      <c r="AR60">
        <v>8.348242788655225E-3</v>
      </c>
      <c r="AS60">
        <v>6.2861434349892739E-3</v>
      </c>
      <c r="AT60">
        <v>1.0271668785638521E-2</v>
      </c>
      <c r="AU60">
        <v>3.6972043154674721E-4</v>
      </c>
      <c r="AV60">
        <v>9.2084875928037033E-3</v>
      </c>
    </row>
    <row r="61" spans="1:48" x14ac:dyDescent="0.25">
      <c r="A61" s="2">
        <v>38321</v>
      </c>
      <c r="B61">
        <v>0.2</v>
      </c>
      <c r="C61">
        <v>-0.2</v>
      </c>
      <c r="D61">
        <v>-0.2</v>
      </c>
      <c r="E61">
        <v>-0.2</v>
      </c>
      <c r="F61">
        <v>0.2</v>
      </c>
      <c r="G61">
        <v>0.2</v>
      </c>
      <c r="H61">
        <v>0</v>
      </c>
      <c r="I61">
        <v>-0.2</v>
      </c>
      <c r="J61">
        <v>0.2</v>
      </c>
      <c r="K61">
        <v>0</v>
      </c>
      <c r="L61">
        <v>0</v>
      </c>
      <c r="M61">
        <v>0.2</v>
      </c>
      <c r="N61">
        <v>0</v>
      </c>
      <c r="O61">
        <v>-0.2</v>
      </c>
      <c r="P61">
        <v>0.2</v>
      </c>
      <c r="Q61">
        <v>0.2</v>
      </c>
      <c r="R61">
        <v>0.2</v>
      </c>
      <c r="S61">
        <v>-0.2</v>
      </c>
      <c r="T61">
        <v>0.2</v>
      </c>
      <c r="U61">
        <v>0</v>
      </c>
      <c r="V61">
        <v>-0.2</v>
      </c>
      <c r="W61">
        <v>-0.2</v>
      </c>
      <c r="X61">
        <v>0</v>
      </c>
      <c r="Y61">
        <v>0</v>
      </c>
      <c r="Z61">
        <v>0.2</v>
      </c>
      <c r="AA61">
        <v>0</v>
      </c>
      <c r="AB61">
        <v>-0.2</v>
      </c>
      <c r="AC61">
        <v>0.2</v>
      </c>
      <c r="AD61">
        <v>0.2</v>
      </c>
      <c r="AE61">
        <v>0.2</v>
      </c>
      <c r="AF61">
        <v>-0.2</v>
      </c>
      <c r="AG61">
        <v>-0.2</v>
      </c>
      <c r="AH61">
        <v>0</v>
      </c>
      <c r="AI61">
        <v>0.2</v>
      </c>
      <c r="AJ61">
        <v>-0.2</v>
      </c>
      <c r="AK61">
        <v>0</v>
      </c>
      <c r="AL61">
        <v>0</v>
      </c>
      <c r="AM61">
        <v>-0.2</v>
      </c>
      <c r="AN61">
        <v>0</v>
      </c>
      <c r="AQ61">
        <v>1.8042276832251759E-3</v>
      </c>
      <c r="AR61">
        <v>9.5754795023931041E-3</v>
      </c>
      <c r="AS61">
        <v>5.5795479983716673E-3</v>
      </c>
      <c r="AT61">
        <v>1.146313965996635E-2</v>
      </c>
      <c r="AU61">
        <v>1.937994538997046E-3</v>
      </c>
      <c r="AV61">
        <v>1.1359809129478871E-2</v>
      </c>
    </row>
    <row r="62" spans="1:48" x14ac:dyDescent="0.25">
      <c r="A62" s="2">
        <v>38352</v>
      </c>
      <c r="B62">
        <v>0.2</v>
      </c>
      <c r="C62">
        <v>-0.2</v>
      </c>
      <c r="D62">
        <v>-0.2</v>
      </c>
      <c r="E62">
        <v>-0.2</v>
      </c>
      <c r="F62">
        <v>0.2</v>
      </c>
      <c r="G62">
        <v>0.2</v>
      </c>
      <c r="H62">
        <v>0</v>
      </c>
      <c r="I62">
        <v>-0.2</v>
      </c>
      <c r="J62">
        <v>0.2</v>
      </c>
      <c r="K62">
        <v>0</v>
      </c>
      <c r="L62">
        <v>0</v>
      </c>
      <c r="M62">
        <v>0.2</v>
      </c>
      <c r="N62">
        <v>0</v>
      </c>
      <c r="O62">
        <v>0.2</v>
      </c>
      <c r="P62">
        <v>0.2</v>
      </c>
      <c r="Q62">
        <v>0.2</v>
      </c>
      <c r="R62">
        <v>0.2</v>
      </c>
      <c r="S62">
        <v>-0.2</v>
      </c>
      <c r="T62">
        <v>0.2</v>
      </c>
      <c r="U62">
        <v>0</v>
      </c>
      <c r="V62">
        <v>-0.2</v>
      </c>
      <c r="W62">
        <v>-0.2</v>
      </c>
      <c r="X62">
        <v>0</v>
      </c>
      <c r="Y62">
        <v>0</v>
      </c>
      <c r="Z62">
        <v>-0.2</v>
      </c>
      <c r="AA62">
        <v>0</v>
      </c>
      <c r="AB62">
        <v>-0.2</v>
      </c>
      <c r="AC62">
        <v>0.2</v>
      </c>
      <c r="AD62">
        <v>0.2</v>
      </c>
      <c r="AE62">
        <v>0.2</v>
      </c>
      <c r="AF62">
        <v>-0.2</v>
      </c>
      <c r="AG62">
        <v>-0.2</v>
      </c>
      <c r="AH62">
        <v>0</v>
      </c>
      <c r="AI62">
        <v>0.2</v>
      </c>
      <c r="AJ62">
        <v>-0.2</v>
      </c>
      <c r="AK62">
        <v>0</v>
      </c>
      <c r="AL62">
        <v>0</v>
      </c>
      <c r="AM62">
        <v>-0.2</v>
      </c>
      <c r="AN62">
        <v>0</v>
      </c>
      <c r="AQ62">
        <v>3.9766991292761698E-3</v>
      </c>
      <c r="AR62">
        <v>6.7477192672903636E-3</v>
      </c>
      <c r="AS62">
        <v>3.742192125186413E-3</v>
      </c>
      <c r="AT62">
        <v>6.6304657652454862E-3</v>
      </c>
      <c r="AU62">
        <v>-4.4269912927616959E-4</v>
      </c>
      <c r="AV62">
        <v>5.4627529526849461E-3</v>
      </c>
    </row>
    <row r="63" spans="1:48" x14ac:dyDescent="0.25">
      <c r="A63" s="2">
        <v>38383</v>
      </c>
      <c r="B63">
        <v>0.2</v>
      </c>
      <c r="C63">
        <v>-0.2</v>
      </c>
      <c r="D63">
        <v>-0.2</v>
      </c>
      <c r="E63">
        <v>-0.2</v>
      </c>
      <c r="F63">
        <v>0.2</v>
      </c>
      <c r="G63">
        <v>0.2</v>
      </c>
      <c r="H63">
        <v>0</v>
      </c>
      <c r="I63">
        <v>-0.2</v>
      </c>
      <c r="J63">
        <v>0.2</v>
      </c>
      <c r="K63">
        <v>0</v>
      </c>
      <c r="L63">
        <v>0</v>
      </c>
      <c r="M63">
        <v>0.2</v>
      </c>
      <c r="N63">
        <v>0</v>
      </c>
      <c r="O63">
        <v>-0.2</v>
      </c>
      <c r="P63">
        <v>0.2</v>
      </c>
      <c r="Q63">
        <v>0.2</v>
      </c>
      <c r="R63">
        <v>0.2</v>
      </c>
      <c r="S63">
        <v>-0.2</v>
      </c>
      <c r="T63">
        <v>0.2</v>
      </c>
      <c r="U63">
        <v>0</v>
      </c>
      <c r="V63">
        <v>-0.2</v>
      </c>
      <c r="W63">
        <v>-0.2</v>
      </c>
      <c r="X63">
        <v>0</v>
      </c>
      <c r="Y63">
        <v>0</v>
      </c>
      <c r="Z63">
        <v>0.2</v>
      </c>
      <c r="AA63">
        <v>0</v>
      </c>
      <c r="AB63">
        <v>-0.2</v>
      </c>
      <c r="AC63">
        <v>0.2</v>
      </c>
      <c r="AD63">
        <v>0.2</v>
      </c>
      <c r="AE63">
        <v>0.2</v>
      </c>
      <c r="AF63">
        <v>-0.2</v>
      </c>
      <c r="AG63">
        <v>-0.2</v>
      </c>
      <c r="AH63">
        <v>0</v>
      </c>
      <c r="AI63">
        <v>0.2</v>
      </c>
      <c r="AJ63">
        <v>-0.2</v>
      </c>
      <c r="AK63">
        <v>0</v>
      </c>
      <c r="AL63">
        <v>0</v>
      </c>
      <c r="AM63">
        <v>-0.2</v>
      </c>
      <c r="AN63">
        <v>0</v>
      </c>
      <c r="AQ63">
        <v>-2.8651982455719588E-3</v>
      </c>
      <c r="AR63">
        <v>3.9774356623609513E-3</v>
      </c>
      <c r="AS63">
        <v>7.2031784324345267E-3</v>
      </c>
      <c r="AT63">
        <v>9.0116240013641945E-3</v>
      </c>
      <c r="AU63">
        <v>6.4215871344608473E-3</v>
      </c>
      <c r="AV63">
        <v>7.8793022295526663E-3</v>
      </c>
    </row>
    <row r="64" spans="1:48" x14ac:dyDescent="0.25">
      <c r="A64" s="2">
        <v>38411</v>
      </c>
      <c r="B64">
        <v>0.2</v>
      </c>
      <c r="C64">
        <v>-0.2</v>
      </c>
      <c r="D64">
        <v>-0.2</v>
      </c>
      <c r="E64">
        <v>-0.2</v>
      </c>
      <c r="F64">
        <v>0.2</v>
      </c>
      <c r="G64">
        <v>0.2</v>
      </c>
      <c r="H64">
        <v>0</v>
      </c>
      <c r="I64">
        <v>-0.2</v>
      </c>
      <c r="J64">
        <v>0.2</v>
      </c>
      <c r="K64">
        <v>0</v>
      </c>
      <c r="L64">
        <v>0</v>
      </c>
      <c r="M64">
        <v>0.2</v>
      </c>
      <c r="N64">
        <v>0</v>
      </c>
      <c r="O64">
        <v>0.2</v>
      </c>
      <c r="P64">
        <v>0.2</v>
      </c>
      <c r="Q64">
        <v>0.2</v>
      </c>
      <c r="R64">
        <v>0.2</v>
      </c>
      <c r="S64">
        <v>-0.2</v>
      </c>
      <c r="T64">
        <v>0.2</v>
      </c>
      <c r="U64">
        <v>0</v>
      </c>
      <c r="V64">
        <v>-0.2</v>
      </c>
      <c r="W64">
        <v>-0.2</v>
      </c>
      <c r="X64">
        <v>0</v>
      </c>
      <c r="Y64">
        <v>0</v>
      </c>
      <c r="Z64">
        <v>-0.2</v>
      </c>
      <c r="AA64">
        <v>0</v>
      </c>
      <c r="AB64">
        <v>0.2</v>
      </c>
      <c r="AC64">
        <v>0.2</v>
      </c>
      <c r="AD64">
        <v>0.2</v>
      </c>
      <c r="AE64">
        <v>0.2</v>
      </c>
      <c r="AF64">
        <v>-0.2</v>
      </c>
      <c r="AG64">
        <v>-0.2</v>
      </c>
      <c r="AH64">
        <v>0</v>
      </c>
      <c r="AI64">
        <v>-0.2</v>
      </c>
      <c r="AJ64">
        <v>-0.2</v>
      </c>
      <c r="AK64">
        <v>0</v>
      </c>
      <c r="AL64">
        <v>0</v>
      </c>
      <c r="AM64">
        <v>-0.2</v>
      </c>
      <c r="AN64">
        <v>0</v>
      </c>
      <c r="AQ64">
        <v>-9.6377427537906474E-5</v>
      </c>
      <c r="AR64">
        <v>-5.8943274709458704E-3</v>
      </c>
      <c r="AS64">
        <v>-1.108542457193773E-3</v>
      </c>
      <c r="AT64">
        <v>-6.4004099857738039E-3</v>
      </c>
      <c r="AU64">
        <v>2.4428834088064131E-3</v>
      </c>
      <c r="AV64">
        <v>-5.6484560216523384E-3</v>
      </c>
    </row>
    <row r="65" spans="1:48" x14ac:dyDescent="0.25">
      <c r="A65" s="2">
        <v>38442</v>
      </c>
      <c r="B65">
        <v>0.2</v>
      </c>
      <c r="C65">
        <v>-0.2</v>
      </c>
      <c r="D65">
        <v>-0.2</v>
      </c>
      <c r="E65">
        <v>-0.2</v>
      </c>
      <c r="F65">
        <v>0.2</v>
      </c>
      <c r="G65">
        <v>0.2</v>
      </c>
      <c r="H65">
        <v>0</v>
      </c>
      <c r="I65">
        <v>-0.2</v>
      </c>
      <c r="J65">
        <v>0.2</v>
      </c>
      <c r="K65">
        <v>0</v>
      </c>
      <c r="L65">
        <v>0</v>
      </c>
      <c r="M65">
        <v>0.2</v>
      </c>
      <c r="N65">
        <v>0</v>
      </c>
      <c r="O65">
        <v>0.2</v>
      </c>
      <c r="P65">
        <v>0.2</v>
      </c>
      <c r="Q65">
        <v>0.2</v>
      </c>
      <c r="R65">
        <v>0.2</v>
      </c>
      <c r="S65">
        <v>-0.2</v>
      </c>
      <c r="T65">
        <v>0.2</v>
      </c>
      <c r="U65">
        <v>0</v>
      </c>
      <c r="V65">
        <v>-0.2</v>
      </c>
      <c r="W65">
        <v>-0.2</v>
      </c>
      <c r="X65">
        <v>0</v>
      </c>
      <c r="Y65">
        <v>0</v>
      </c>
      <c r="Z65">
        <v>-0.2</v>
      </c>
      <c r="AA65">
        <v>0</v>
      </c>
      <c r="AB65">
        <v>0.2</v>
      </c>
      <c r="AC65">
        <v>0.2</v>
      </c>
      <c r="AD65">
        <v>0.2</v>
      </c>
      <c r="AE65">
        <v>0.2</v>
      </c>
      <c r="AF65">
        <v>-0.2</v>
      </c>
      <c r="AG65">
        <v>-0.2</v>
      </c>
      <c r="AH65">
        <v>0</v>
      </c>
      <c r="AI65">
        <v>-0.2</v>
      </c>
      <c r="AJ65">
        <v>-0.2</v>
      </c>
      <c r="AK65">
        <v>0</v>
      </c>
      <c r="AL65">
        <v>0</v>
      </c>
      <c r="AM65">
        <v>-0.2</v>
      </c>
      <c r="AN65">
        <v>0</v>
      </c>
      <c r="AQ65">
        <v>2.03583855761143E-3</v>
      </c>
      <c r="AR65">
        <v>4.4116646038676816E-3</v>
      </c>
      <c r="AS65">
        <v>5.501051976445819E-3</v>
      </c>
      <c r="AT65">
        <v>6.1442713132848778E-3</v>
      </c>
      <c r="AU65">
        <v>3.6048730452174229E-3</v>
      </c>
      <c r="AV65">
        <v>5.6256335584659043E-3</v>
      </c>
    </row>
    <row r="66" spans="1:48" x14ac:dyDescent="0.25">
      <c r="A66" s="2">
        <v>38471</v>
      </c>
      <c r="B66">
        <v>0.2</v>
      </c>
      <c r="C66">
        <v>-0.2</v>
      </c>
      <c r="D66">
        <v>-0.2</v>
      </c>
      <c r="E66">
        <v>-0.2</v>
      </c>
      <c r="F66">
        <v>0.2</v>
      </c>
      <c r="G66">
        <v>0.2</v>
      </c>
      <c r="H66">
        <v>0</v>
      </c>
      <c r="I66">
        <v>-0.2</v>
      </c>
      <c r="J66">
        <v>0.2</v>
      </c>
      <c r="K66">
        <v>0</v>
      </c>
      <c r="L66">
        <v>0</v>
      </c>
      <c r="M66">
        <v>0.2</v>
      </c>
      <c r="N66">
        <v>0</v>
      </c>
      <c r="O66">
        <v>0.2</v>
      </c>
      <c r="P66">
        <v>0.2</v>
      </c>
      <c r="Q66">
        <v>0.2</v>
      </c>
      <c r="R66">
        <v>0.2</v>
      </c>
      <c r="S66">
        <v>-0.2</v>
      </c>
      <c r="T66">
        <v>0.2</v>
      </c>
      <c r="U66">
        <v>0</v>
      </c>
      <c r="V66">
        <v>-0.2</v>
      </c>
      <c r="W66">
        <v>-0.2</v>
      </c>
      <c r="X66">
        <v>0</v>
      </c>
      <c r="Y66">
        <v>0</v>
      </c>
      <c r="Z66">
        <v>-0.2</v>
      </c>
      <c r="AA66">
        <v>0</v>
      </c>
      <c r="AB66">
        <v>0.2</v>
      </c>
      <c r="AC66">
        <v>0.2</v>
      </c>
      <c r="AD66">
        <v>0.2</v>
      </c>
      <c r="AE66">
        <v>0.2</v>
      </c>
      <c r="AF66">
        <v>-0.2</v>
      </c>
      <c r="AG66">
        <v>-0.2</v>
      </c>
      <c r="AH66">
        <v>0</v>
      </c>
      <c r="AI66">
        <v>-0.2</v>
      </c>
      <c r="AJ66">
        <v>-0.2</v>
      </c>
      <c r="AK66">
        <v>0</v>
      </c>
      <c r="AL66">
        <v>0</v>
      </c>
      <c r="AM66">
        <v>-0.2</v>
      </c>
      <c r="AN66">
        <v>0</v>
      </c>
      <c r="AQ66">
        <v>2.1154164664698091E-3</v>
      </c>
      <c r="AR66">
        <v>1.301640249701466E-2</v>
      </c>
      <c r="AS66">
        <v>6.7204576235073352E-3</v>
      </c>
      <c r="AT66">
        <v>1.531892307553342E-2</v>
      </c>
      <c r="AU66">
        <v>3.5589792873297527E-4</v>
      </c>
      <c r="AV66">
        <v>1.483576314610815E-2</v>
      </c>
    </row>
    <row r="67" spans="1:48" x14ac:dyDescent="0.25">
      <c r="A67" s="2">
        <v>38503</v>
      </c>
      <c r="B67">
        <v>0.2</v>
      </c>
      <c r="C67">
        <v>-0.2</v>
      </c>
      <c r="D67">
        <v>-0.2</v>
      </c>
      <c r="E67">
        <v>-0.2</v>
      </c>
      <c r="F67">
        <v>0.2</v>
      </c>
      <c r="G67">
        <v>0.2</v>
      </c>
      <c r="H67">
        <v>0</v>
      </c>
      <c r="I67">
        <v>-0.2</v>
      </c>
      <c r="J67">
        <v>0.2</v>
      </c>
      <c r="K67">
        <v>0</v>
      </c>
      <c r="L67">
        <v>0</v>
      </c>
      <c r="M67">
        <v>0.2</v>
      </c>
      <c r="N67">
        <v>0</v>
      </c>
      <c r="O67">
        <v>-0.2</v>
      </c>
      <c r="P67">
        <v>0.2</v>
      </c>
      <c r="Q67">
        <v>0.2</v>
      </c>
      <c r="R67">
        <v>0.2</v>
      </c>
      <c r="S67">
        <v>-0.2</v>
      </c>
      <c r="T67">
        <v>0.2</v>
      </c>
      <c r="U67">
        <v>0</v>
      </c>
      <c r="V67">
        <v>-0.2</v>
      </c>
      <c r="W67">
        <v>0.2</v>
      </c>
      <c r="X67">
        <v>0</v>
      </c>
      <c r="Y67">
        <v>0</v>
      </c>
      <c r="Z67">
        <v>-0.2</v>
      </c>
      <c r="AA67">
        <v>0</v>
      </c>
      <c r="AB67">
        <v>0.2</v>
      </c>
      <c r="AC67">
        <v>0.2</v>
      </c>
      <c r="AD67">
        <v>0.2</v>
      </c>
      <c r="AE67">
        <v>0.2</v>
      </c>
      <c r="AF67">
        <v>-0.2</v>
      </c>
      <c r="AG67">
        <v>-0.2</v>
      </c>
      <c r="AH67">
        <v>0</v>
      </c>
      <c r="AI67">
        <v>-0.2</v>
      </c>
      <c r="AJ67">
        <v>-0.2</v>
      </c>
      <c r="AK67">
        <v>0</v>
      </c>
      <c r="AL67">
        <v>0</v>
      </c>
      <c r="AM67">
        <v>-0.2</v>
      </c>
      <c r="AN67">
        <v>0</v>
      </c>
      <c r="AQ67">
        <v>1.562122837265971E-3</v>
      </c>
      <c r="AR67">
        <v>9.2091309359927376E-3</v>
      </c>
      <c r="AS67">
        <v>-2.5238265087069181E-4</v>
      </c>
      <c r="AT67">
        <v>8.3018781919244056E-3</v>
      </c>
      <c r="AU67">
        <v>2.049661910294489E-3</v>
      </c>
      <c r="AV67">
        <v>1.2380516248034471E-2</v>
      </c>
    </row>
    <row r="68" spans="1:48" x14ac:dyDescent="0.25">
      <c r="A68" s="2">
        <v>38533</v>
      </c>
      <c r="B68">
        <v>0.2</v>
      </c>
      <c r="C68">
        <v>-0.2</v>
      </c>
      <c r="D68">
        <v>-0.2</v>
      </c>
      <c r="E68">
        <v>-0.2</v>
      </c>
      <c r="F68">
        <v>0.2</v>
      </c>
      <c r="G68">
        <v>0.2</v>
      </c>
      <c r="H68">
        <v>0</v>
      </c>
      <c r="I68">
        <v>-0.2</v>
      </c>
      <c r="J68">
        <v>0.2</v>
      </c>
      <c r="K68">
        <v>0</v>
      </c>
      <c r="L68">
        <v>0</v>
      </c>
      <c r="M68">
        <v>0.2</v>
      </c>
      <c r="N68">
        <v>0</v>
      </c>
      <c r="O68">
        <v>-0.2</v>
      </c>
      <c r="P68">
        <v>0.2</v>
      </c>
      <c r="Q68">
        <v>0.2</v>
      </c>
      <c r="R68">
        <v>0.2</v>
      </c>
      <c r="S68">
        <v>-0.2</v>
      </c>
      <c r="T68">
        <v>0.2</v>
      </c>
      <c r="U68">
        <v>0</v>
      </c>
      <c r="V68">
        <v>-0.2</v>
      </c>
      <c r="W68">
        <v>0.2</v>
      </c>
      <c r="X68">
        <v>0</v>
      </c>
      <c r="Y68">
        <v>0</v>
      </c>
      <c r="Z68">
        <v>-0.2</v>
      </c>
      <c r="AA68">
        <v>0</v>
      </c>
      <c r="AB68">
        <v>-0.2</v>
      </c>
      <c r="AC68">
        <v>0.2</v>
      </c>
      <c r="AD68">
        <v>0.2</v>
      </c>
      <c r="AE68">
        <v>0.2</v>
      </c>
      <c r="AF68">
        <v>-0.2</v>
      </c>
      <c r="AG68">
        <v>0.2</v>
      </c>
      <c r="AH68">
        <v>0</v>
      </c>
      <c r="AI68">
        <v>-0.2</v>
      </c>
      <c r="AJ68">
        <v>-0.2</v>
      </c>
      <c r="AK68">
        <v>0</v>
      </c>
      <c r="AL68">
        <v>0</v>
      </c>
      <c r="AM68">
        <v>-0.2</v>
      </c>
      <c r="AN68">
        <v>0</v>
      </c>
      <c r="AQ68">
        <v>2.0571323624324781E-4</v>
      </c>
      <c r="AR68">
        <v>6.9200070510192276E-3</v>
      </c>
      <c r="AS68">
        <v>2.3697828163375219E-3</v>
      </c>
      <c r="AT68">
        <v>8.0020418410663673E-3</v>
      </c>
      <c r="AU68">
        <v>1.08218027803202E-3</v>
      </c>
      <c r="AV68">
        <v>9.2375554691094489E-3</v>
      </c>
    </row>
    <row r="69" spans="1:48" x14ac:dyDescent="0.25">
      <c r="A69" s="2">
        <v>38562</v>
      </c>
      <c r="B69">
        <v>0.2</v>
      </c>
      <c r="C69">
        <v>-0.2</v>
      </c>
      <c r="D69">
        <v>-0.2</v>
      </c>
      <c r="E69">
        <v>-0.2</v>
      </c>
      <c r="F69">
        <v>0.2</v>
      </c>
      <c r="G69">
        <v>0.2</v>
      </c>
      <c r="H69">
        <v>0</v>
      </c>
      <c r="I69">
        <v>-0.2</v>
      </c>
      <c r="J69">
        <v>0.2</v>
      </c>
      <c r="K69">
        <v>0</v>
      </c>
      <c r="L69">
        <v>0</v>
      </c>
      <c r="M69">
        <v>0.2</v>
      </c>
      <c r="N69">
        <v>0</v>
      </c>
      <c r="O69">
        <v>-0.2</v>
      </c>
      <c r="P69">
        <v>0.2</v>
      </c>
      <c r="Q69">
        <v>0.2</v>
      </c>
      <c r="R69">
        <v>0.2</v>
      </c>
      <c r="S69">
        <v>-0.2</v>
      </c>
      <c r="T69">
        <v>0.2</v>
      </c>
      <c r="U69">
        <v>0</v>
      </c>
      <c r="V69">
        <v>-0.2</v>
      </c>
      <c r="W69">
        <v>0.2</v>
      </c>
      <c r="X69">
        <v>0</v>
      </c>
      <c r="Y69">
        <v>0</v>
      </c>
      <c r="Z69">
        <v>-0.2</v>
      </c>
      <c r="AA69">
        <v>0</v>
      </c>
      <c r="AB69">
        <v>-0.2</v>
      </c>
      <c r="AC69">
        <v>0.2</v>
      </c>
      <c r="AD69">
        <v>0.2</v>
      </c>
      <c r="AE69">
        <v>0.2</v>
      </c>
      <c r="AF69">
        <v>0.2</v>
      </c>
      <c r="AG69">
        <v>-0.2</v>
      </c>
      <c r="AH69">
        <v>0</v>
      </c>
      <c r="AI69">
        <v>-0.2</v>
      </c>
      <c r="AJ69">
        <v>-0.2</v>
      </c>
      <c r="AK69">
        <v>0</v>
      </c>
      <c r="AL69">
        <v>0</v>
      </c>
      <c r="AM69">
        <v>-0.2</v>
      </c>
      <c r="AN69">
        <v>0</v>
      </c>
      <c r="AQ69">
        <v>1.754695761020938E-3</v>
      </c>
      <c r="AR69">
        <v>-1.63028888665977E-3</v>
      </c>
      <c r="AS69">
        <v>-4.4070680217609781E-4</v>
      </c>
      <c r="AT69">
        <v>-2.727990168258288E-3</v>
      </c>
      <c r="AU69">
        <v>-2.42278654503358E-3</v>
      </c>
      <c r="AV69">
        <v>-5.0344965093481967E-3</v>
      </c>
    </row>
    <row r="70" spans="1:48" x14ac:dyDescent="0.25">
      <c r="A70" s="2">
        <v>38595</v>
      </c>
      <c r="B70">
        <v>0.2</v>
      </c>
      <c r="C70">
        <v>-0.2</v>
      </c>
      <c r="D70">
        <v>-0.2</v>
      </c>
      <c r="E70">
        <v>-0.2</v>
      </c>
      <c r="F70">
        <v>0.2</v>
      </c>
      <c r="G70">
        <v>0.2</v>
      </c>
      <c r="H70">
        <v>0</v>
      </c>
      <c r="I70">
        <v>-0.2</v>
      </c>
      <c r="J70">
        <v>0.2</v>
      </c>
      <c r="K70">
        <v>0</v>
      </c>
      <c r="L70">
        <v>0</v>
      </c>
      <c r="M70">
        <v>0.2</v>
      </c>
      <c r="N70">
        <v>0</v>
      </c>
      <c r="O70">
        <v>0.2</v>
      </c>
      <c r="P70">
        <v>-0.2</v>
      </c>
      <c r="Q70">
        <v>0.2</v>
      </c>
      <c r="R70">
        <v>0.2</v>
      </c>
      <c r="S70">
        <v>-0.2</v>
      </c>
      <c r="T70">
        <v>0.2</v>
      </c>
      <c r="U70">
        <v>0</v>
      </c>
      <c r="V70">
        <v>-0.2</v>
      </c>
      <c r="W70">
        <v>0.2</v>
      </c>
      <c r="X70">
        <v>0</v>
      </c>
      <c r="Y70">
        <v>0</v>
      </c>
      <c r="Z70">
        <v>-0.2</v>
      </c>
      <c r="AA70">
        <v>0</v>
      </c>
      <c r="AB70">
        <v>-0.2</v>
      </c>
      <c r="AC70">
        <v>-0.2</v>
      </c>
      <c r="AD70">
        <v>0.2</v>
      </c>
      <c r="AE70">
        <v>0.2</v>
      </c>
      <c r="AF70">
        <v>0.2</v>
      </c>
      <c r="AG70">
        <v>0.2</v>
      </c>
      <c r="AH70">
        <v>0</v>
      </c>
      <c r="AI70">
        <v>-0.2</v>
      </c>
      <c r="AJ70">
        <v>-0.2</v>
      </c>
      <c r="AK70">
        <v>0</v>
      </c>
      <c r="AL70">
        <v>0</v>
      </c>
      <c r="AM70">
        <v>-0.2</v>
      </c>
      <c r="AN70">
        <v>0</v>
      </c>
      <c r="AQ70">
        <v>-2.8587768847265832E-3</v>
      </c>
      <c r="AR70">
        <v>3.634123457072147E-3</v>
      </c>
      <c r="AS70">
        <v>2.5623201295465968E-3</v>
      </c>
      <c r="AT70">
        <v>6.3446719642087377E-3</v>
      </c>
      <c r="AU70">
        <v>5.3280574761749326E-3</v>
      </c>
      <c r="AV70">
        <v>9.3864963743364171E-3</v>
      </c>
    </row>
    <row r="71" spans="1:48" x14ac:dyDescent="0.25">
      <c r="A71" s="2">
        <v>38625</v>
      </c>
      <c r="B71">
        <v>0.2</v>
      </c>
      <c r="C71">
        <v>-0.2</v>
      </c>
      <c r="D71">
        <v>-0.2</v>
      </c>
      <c r="E71">
        <v>-0.2</v>
      </c>
      <c r="F71">
        <v>0.2</v>
      </c>
      <c r="G71">
        <v>0.2</v>
      </c>
      <c r="H71">
        <v>0</v>
      </c>
      <c r="I71">
        <v>-0.2</v>
      </c>
      <c r="J71">
        <v>0.2</v>
      </c>
      <c r="K71">
        <v>0</v>
      </c>
      <c r="L71">
        <v>0</v>
      </c>
      <c r="M71">
        <v>0.2</v>
      </c>
      <c r="N71">
        <v>0</v>
      </c>
      <c r="O71">
        <v>-0.2</v>
      </c>
      <c r="P71">
        <v>0.2</v>
      </c>
      <c r="Q71">
        <v>0.2</v>
      </c>
      <c r="R71">
        <v>0.2</v>
      </c>
      <c r="S71">
        <v>-0.2</v>
      </c>
      <c r="T71">
        <v>0.2</v>
      </c>
      <c r="U71">
        <v>0</v>
      </c>
      <c r="V71">
        <v>-0.2</v>
      </c>
      <c r="W71">
        <v>0.2</v>
      </c>
      <c r="X71">
        <v>0</v>
      </c>
      <c r="Y71">
        <v>0</v>
      </c>
      <c r="Z71">
        <v>-0.2</v>
      </c>
      <c r="AA71">
        <v>0</v>
      </c>
      <c r="AB71">
        <v>-0.2</v>
      </c>
      <c r="AC71">
        <v>0.2</v>
      </c>
      <c r="AD71">
        <v>0.2</v>
      </c>
      <c r="AE71">
        <v>0.2</v>
      </c>
      <c r="AF71">
        <v>0.2</v>
      </c>
      <c r="AG71">
        <v>-0.2</v>
      </c>
      <c r="AH71">
        <v>0</v>
      </c>
      <c r="AI71">
        <v>-0.2</v>
      </c>
      <c r="AJ71">
        <v>-0.2</v>
      </c>
      <c r="AK71">
        <v>0</v>
      </c>
      <c r="AL71">
        <v>0</v>
      </c>
      <c r="AM71">
        <v>-0.2</v>
      </c>
      <c r="AN71">
        <v>0</v>
      </c>
      <c r="AQ71">
        <v>1.201965358252141E-3</v>
      </c>
      <c r="AR71">
        <v>-2.1010260086255839E-3</v>
      </c>
      <c r="AS71">
        <v>3.3670395866542049E-3</v>
      </c>
      <c r="AT71">
        <v>-1.0184888944245519E-3</v>
      </c>
      <c r="AU71">
        <v>4.2103913307394887E-3</v>
      </c>
      <c r="AV71">
        <v>-1.2048834271220609E-3</v>
      </c>
    </row>
    <row r="72" spans="1:48" x14ac:dyDescent="0.25">
      <c r="A72" s="2">
        <v>38656</v>
      </c>
      <c r="B72">
        <v>0.2</v>
      </c>
      <c r="C72">
        <v>-0.2</v>
      </c>
      <c r="D72">
        <v>-0.2</v>
      </c>
      <c r="E72">
        <v>-0.2</v>
      </c>
      <c r="F72">
        <v>0.2</v>
      </c>
      <c r="G72">
        <v>0.2</v>
      </c>
      <c r="H72">
        <v>0</v>
      </c>
      <c r="I72">
        <v>-0.2</v>
      </c>
      <c r="J72">
        <v>0.2</v>
      </c>
      <c r="K72">
        <v>0</v>
      </c>
      <c r="L72">
        <v>0</v>
      </c>
      <c r="M72">
        <v>0.2</v>
      </c>
      <c r="N72">
        <v>0</v>
      </c>
      <c r="O72">
        <v>0.2</v>
      </c>
      <c r="P72">
        <v>-0.2</v>
      </c>
      <c r="Q72">
        <v>0.2</v>
      </c>
      <c r="R72">
        <v>0.2</v>
      </c>
      <c r="S72">
        <v>-0.2</v>
      </c>
      <c r="T72">
        <v>0.2</v>
      </c>
      <c r="U72">
        <v>0</v>
      </c>
      <c r="V72">
        <v>-0.2</v>
      </c>
      <c r="W72">
        <v>0.2</v>
      </c>
      <c r="X72">
        <v>0</v>
      </c>
      <c r="Y72">
        <v>0</v>
      </c>
      <c r="Z72">
        <v>-0.2</v>
      </c>
      <c r="AA72">
        <v>0</v>
      </c>
      <c r="AB72">
        <v>0.2</v>
      </c>
      <c r="AC72">
        <v>0.2</v>
      </c>
      <c r="AD72">
        <v>0.2</v>
      </c>
      <c r="AE72">
        <v>0.2</v>
      </c>
      <c r="AF72">
        <v>-0.2</v>
      </c>
      <c r="AG72">
        <v>-0.2</v>
      </c>
      <c r="AH72">
        <v>0</v>
      </c>
      <c r="AI72">
        <v>-0.2</v>
      </c>
      <c r="AJ72">
        <v>-0.2</v>
      </c>
      <c r="AK72">
        <v>0</v>
      </c>
      <c r="AL72">
        <v>0</v>
      </c>
      <c r="AM72">
        <v>-0.2</v>
      </c>
      <c r="AN72">
        <v>0</v>
      </c>
      <c r="AQ72">
        <v>1.126143471576223E-3</v>
      </c>
      <c r="AR72">
        <v>-6.6799372004708651E-3</v>
      </c>
      <c r="AS72">
        <v>-5.5186652379012567E-3</v>
      </c>
      <c r="AT72">
        <v>-1.00023415552096E-2</v>
      </c>
      <c r="AU72">
        <v>-2.0360862169896761E-3</v>
      </c>
      <c r="AV72">
        <v>-8.4239990269721291E-3</v>
      </c>
    </row>
    <row r="73" spans="1:48" x14ac:dyDescent="0.25">
      <c r="A73" s="2">
        <v>38686</v>
      </c>
      <c r="B73">
        <v>0.2</v>
      </c>
      <c r="C73">
        <v>-0.2</v>
      </c>
      <c r="D73">
        <v>-0.2</v>
      </c>
      <c r="E73">
        <v>-0.2</v>
      </c>
      <c r="F73">
        <v>0.2</v>
      </c>
      <c r="G73">
        <v>0.2</v>
      </c>
      <c r="H73">
        <v>0</v>
      </c>
      <c r="I73">
        <v>-0.2</v>
      </c>
      <c r="J73">
        <v>0.2</v>
      </c>
      <c r="K73">
        <v>0</v>
      </c>
      <c r="L73">
        <v>0</v>
      </c>
      <c r="M73">
        <v>0.2</v>
      </c>
      <c r="N73">
        <v>0</v>
      </c>
      <c r="O73">
        <v>-0.2</v>
      </c>
      <c r="P73">
        <v>0.2</v>
      </c>
      <c r="Q73">
        <v>0.2</v>
      </c>
      <c r="R73">
        <v>0.2</v>
      </c>
      <c r="S73">
        <v>-0.2</v>
      </c>
      <c r="T73">
        <v>0.2</v>
      </c>
      <c r="U73">
        <v>0</v>
      </c>
      <c r="V73">
        <v>-0.2</v>
      </c>
      <c r="W73">
        <v>0.2</v>
      </c>
      <c r="X73">
        <v>0</v>
      </c>
      <c r="Y73">
        <v>0</v>
      </c>
      <c r="Z73">
        <v>-0.2</v>
      </c>
      <c r="AA73">
        <v>0</v>
      </c>
      <c r="AB73">
        <v>-0.2</v>
      </c>
      <c r="AC73">
        <v>0.2</v>
      </c>
      <c r="AD73">
        <v>0.2</v>
      </c>
      <c r="AE73">
        <v>0.2</v>
      </c>
      <c r="AF73">
        <v>0.2</v>
      </c>
      <c r="AG73">
        <v>-0.2</v>
      </c>
      <c r="AH73">
        <v>0</v>
      </c>
      <c r="AI73">
        <v>-0.2</v>
      </c>
      <c r="AJ73">
        <v>-0.2</v>
      </c>
      <c r="AK73">
        <v>0</v>
      </c>
      <c r="AL73">
        <v>0</v>
      </c>
      <c r="AM73">
        <v>-0.2</v>
      </c>
      <c r="AN73">
        <v>0</v>
      </c>
      <c r="AQ73">
        <v>1.6730665447544149E-3</v>
      </c>
      <c r="AR73">
        <v>1.2559005152374739E-3</v>
      </c>
      <c r="AS73">
        <v>-1.1761738213764189E-3</v>
      </c>
      <c r="AT73">
        <v>-1.6871966782794351E-4</v>
      </c>
      <c r="AU73">
        <v>4.0668751956895437E-3</v>
      </c>
      <c r="AV73">
        <v>1.975434511979591E-3</v>
      </c>
    </row>
    <row r="74" spans="1:48" x14ac:dyDescent="0.25">
      <c r="A74" s="2">
        <v>38716</v>
      </c>
      <c r="B74">
        <v>0.2</v>
      </c>
      <c r="C74">
        <v>-0.2</v>
      </c>
      <c r="D74">
        <v>-0.2</v>
      </c>
      <c r="E74">
        <v>-0.2</v>
      </c>
      <c r="F74">
        <v>0.2</v>
      </c>
      <c r="G74">
        <v>0.2</v>
      </c>
      <c r="H74">
        <v>0</v>
      </c>
      <c r="I74">
        <v>-0.2</v>
      </c>
      <c r="J74">
        <v>0.2</v>
      </c>
      <c r="K74">
        <v>0</v>
      </c>
      <c r="L74">
        <v>0</v>
      </c>
      <c r="M74">
        <v>0.2</v>
      </c>
      <c r="N74">
        <v>0</v>
      </c>
      <c r="O74">
        <v>0.2</v>
      </c>
      <c r="P74">
        <v>0.2</v>
      </c>
      <c r="Q74">
        <v>-0.2</v>
      </c>
      <c r="R74">
        <v>0.2</v>
      </c>
      <c r="S74">
        <v>-0.2</v>
      </c>
      <c r="T74">
        <v>0.2</v>
      </c>
      <c r="U74">
        <v>0</v>
      </c>
      <c r="V74">
        <v>-0.2</v>
      </c>
      <c r="W74">
        <v>0.2</v>
      </c>
      <c r="X74">
        <v>0</v>
      </c>
      <c r="Y74">
        <v>0</v>
      </c>
      <c r="Z74">
        <v>-0.2</v>
      </c>
      <c r="AA74">
        <v>0</v>
      </c>
      <c r="AB74">
        <v>-0.2</v>
      </c>
      <c r="AC74">
        <v>-0.2</v>
      </c>
      <c r="AD74">
        <v>0.2</v>
      </c>
      <c r="AE74">
        <v>0.2</v>
      </c>
      <c r="AF74">
        <v>0.2</v>
      </c>
      <c r="AG74">
        <v>-0.2</v>
      </c>
      <c r="AH74">
        <v>0</v>
      </c>
      <c r="AI74">
        <v>0.2</v>
      </c>
      <c r="AJ74">
        <v>-0.2</v>
      </c>
      <c r="AK74">
        <v>0</v>
      </c>
      <c r="AL74">
        <v>0</v>
      </c>
      <c r="AM74">
        <v>-0.2</v>
      </c>
      <c r="AN74">
        <v>0</v>
      </c>
      <c r="AQ74">
        <v>1.831612982390473E-3</v>
      </c>
      <c r="AR74">
        <v>8.5259539736171949E-3</v>
      </c>
      <c r="AS74">
        <v>3.3485746259444889E-3</v>
      </c>
      <c r="AT74">
        <v>9.284434795394203E-3</v>
      </c>
      <c r="AU74">
        <v>3.6635212722728409E-3</v>
      </c>
      <c r="AV74">
        <v>1.106163809567509E-2</v>
      </c>
    </row>
    <row r="75" spans="1:48" x14ac:dyDescent="0.25">
      <c r="A75" s="2">
        <v>38748</v>
      </c>
      <c r="B75">
        <v>0.2</v>
      </c>
      <c r="C75">
        <v>-0.2</v>
      </c>
      <c r="D75">
        <v>-0.2</v>
      </c>
      <c r="E75">
        <v>-0.2</v>
      </c>
      <c r="F75">
        <v>0.2</v>
      </c>
      <c r="G75">
        <v>0.2</v>
      </c>
      <c r="H75">
        <v>0</v>
      </c>
      <c r="I75">
        <v>-0.2</v>
      </c>
      <c r="J75">
        <v>0.2</v>
      </c>
      <c r="K75">
        <v>-0.2</v>
      </c>
      <c r="L75">
        <v>0</v>
      </c>
      <c r="M75">
        <v>0.2</v>
      </c>
      <c r="N75">
        <v>0</v>
      </c>
      <c r="O75">
        <v>-0.2</v>
      </c>
      <c r="P75">
        <v>0.2</v>
      </c>
      <c r="Q75">
        <v>0.2</v>
      </c>
      <c r="R75">
        <v>0.2</v>
      </c>
      <c r="S75">
        <v>-0.2</v>
      </c>
      <c r="T75">
        <v>0.2</v>
      </c>
      <c r="U75">
        <v>0</v>
      </c>
      <c r="V75">
        <v>-0.2</v>
      </c>
      <c r="W75">
        <v>0.2</v>
      </c>
      <c r="X75">
        <v>-0.2</v>
      </c>
      <c r="Y75">
        <v>0</v>
      </c>
      <c r="Z75">
        <v>-0.2</v>
      </c>
      <c r="AA75">
        <v>0</v>
      </c>
      <c r="AB75">
        <v>-0.2</v>
      </c>
      <c r="AC75">
        <v>0.2</v>
      </c>
      <c r="AD75">
        <v>0.2</v>
      </c>
      <c r="AE75">
        <v>-0.2</v>
      </c>
      <c r="AF75">
        <v>0.2</v>
      </c>
      <c r="AG75">
        <v>-0.2</v>
      </c>
      <c r="AH75">
        <v>0</v>
      </c>
      <c r="AI75">
        <v>0.2</v>
      </c>
      <c r="AJ75">
        <v>-0.2</v>
      </c>
      <c r="AK75">
        <v>0</v>
      </c>
      <c r="AL75">
        <v>0</v>
      </c>
      <c r="AM75">
        <v>-0.2</v>
      </c>
      <c r="AN75">
        <v>0</v>
      </c>
      <c r="AQ75">
        <v>3.9920698840565814E-3</v>
      </c>
      <c r="AR75">
        <v>-3.261669162435954E-3</v>
      </c>
      <c r="AS75">
        <v>-4.2061112945668737E-3</v>
      </c>
      <c r="AT75">
        <v>-7.3607597517476812E-3</v>
      </c>
      <c r="AU75">
        <v>7.7819901779204951E-3</v>
      </c>
      <c r="AV75">
        <v>-3.0499101354454E-3</v>
      </c>
    </row>
    <row r="76" spans="1:48" x14ac:dyDescent="0.25">
      <c r="A76" s="2">
        <v>38776</v>
      </c>
      <c r="B76">
        <v>0.2</v>
      </c>
      <c r="C76">
        <v>-0.2</v>
      </c>
      <c r="D76">
        <v>-0.2</v>
      </c>
      <c r="E76">
        <v>-0.2</v>
      </c>
      <c r="F76">
        <v>0.2</v>
      </c>
      <c r="G76">
        <v>0.2</v>
      </c>
      <c r="H76">
        <v>0</v>
      </c>
      <c r="I76">
        <v>-0.2</v>
      </c>
      <c r="J76">
        <v>0.2</v>
      </c>
      <c r="K76">
        <v>-0.2</v>
      </c>
      <c r="L76">
        <v>0</v>
      </c>
      <c r="M76">
        <v>0.2</v>
      </c>
      <c r="N76">
        <v>0</v>
      </c>
      <c r="O76">
        <v>0.2</v>
      </c>
      <c r="P76">
        <v>0.2</v>
      </c>
      <c r="Q76">
        <v>-0.2</v>
      </c>
      <c r="R76">
        <v>0.2</v>
      </c>
      <c r="S76">
        <v>-0.2</v>
      </c>
      <c r="T76">
        <v>0.2</v>
      </c>
      <c r="U76">
        <v>0</v>
      </c>
      <c r="V76">
        <v>-0.2</v>
      </c>
      <c r="W76">
        <v>0.2</v>
      </c>
      <c r="X76">
        <v>-0.2</v>
      </c>
      <c r="Y76">
        <v>0</v>
      </c>
      <c r="Z76">
        <v>-0.2</v>
      </c>
      <c r="AA76">
        <v>0</v>
      </c>
      <c r="AB76">
        <v>-0.2</v>
      </c>
      <c r="AC76">
        <v>0.2</v>
      </c>
      <c r="AD76">
        <v>0.2</v>
      </c>
      <c r="AE76">
        <v>-0.2</v>
      </c>
      <c r="AF76">
        <v>0.2</v>
      </c>
      <c r="AG76">
        <v>-0.2</v>
      </c>
      <c r="AH76">
        <v>0</v>
      </c>
      <c r="AI76">
        <v>0.2</v>
      </c>
      <c r="AJ76">
        <v>-0.2</v>
      </c>
      <c r="AK76">
        <v>0</v>
      </c>
      <c r="AL76">
        <v>0</v>
      </c>
      <c r="AM76">
        <v>-0.2</v>
      </c>
      <c r="AN76">
        <v>0</v>
      </c>
      <c r="AQ76">
        <v>-7.5171123138367889E-4</v>
      </c>
      <c r="AR76">
        <v>-2.808539195226611E-4</v>
      </c>
      <c r="AS76">
        <v>8.1042872254252166E-4</v>
      </c>
      <c r="AT76">
        <v>5.0021605744043917E-4</v>
      </c>
      <c r="AU76">
        <v>4.4169526231622527E-3</v>
      </c>
      <c r="AV76">
        <v>2.3392281635417071E-3</v>
      </c>
    </row>
    <row r="77" spans="1:48" x14ac:dyDescent="0.25">
      <c r="A77" s="2">
        <v>38807</v>
      </c>
      <c r="B77">
        <v>0.2</v>
      </c>
      <c r="C77">
        <v>-0.2</v>
      </c>
      <c r="D77">
        <v>-0.2</v>
      </c>
      <c r="E77">
        <v>-0.2</v>
      </c>
      <c r="F77">
        <v>0.2</v>
      </c>
      <c r="G77">
        <v>0.2</v>
      </c>
      <c r="H77">
        <v>0</v>
      </c>
      <c r="I77">
        <v>-0.2</v>
      </c>
      <c r="J77">
        <v>0.2</v>
      </c>
      <c r="K77">
        <v>-0.2</v>
      </c>
      <c r="L77">
        <v>0</v>
      </c>
      <c r="M77">
        <v>0.2</v>
      </c>
      <c r="N77">
        <v>0</v>
      </c>
      <c r="O77">
        <v>-0.2</v>
      </c>
      <c r="P77">
        <v>0.2</v>
      </c>
      <c r="Q77">
        <v>0.2</v>
      </c>
      <c r="R77">
        <v>0.2</v>
      </c>
      <c r="S77">
        <v>-0.2</v>
      </c>
      <c r="T77">
        <v>0.2</v>
      </c>
      <c r="U77">
        <v>0</v>
      </c>
      <c r="V77">
        <v>-0.2</v>
      </c>
      <c r="W77">
        <v>0.2</v>
      </c>
      <c r="X77">
        <v>-0.2</v>
      </c>
      <c r="Y77">
        <v>0</v>
      </c>
      <c r="Z77">
        <v>-0.2</v>
      </c>
      <c r="AA77">
        <v>0</v>
      </c>
      <c r="AB77">
        <v>-0.2</v>
      </c>
      <c r="AC77">
        <v>-0.2</v>
      </c>
      <c r="AD77">
        <v>0.2</v>
      </c>
      <c r="AE77">
        <v>0.2</v>
      </c>
      <c r="AF77">
        <v>0.2</v>
      </c>
      <c r="AG77">
        <v>-0.2</v>
      </c>
      <c r="AH77">
        <v>0</v>
      </c>
      <c r="AI77">
        <v>0.2</v>
      </c>
      <c r="AJ77">
        <v>-0.2</v>
      </c>
      <c r="AK77">
        <v>0</v>
      </c>
      <c r="AL77">
        <v>0</v>
      </c>
      <c r="AM77">
        <v>-0.2</v>
      </c>
      <c r="AN77">
        <v>0</v>
      </c>
      <c r="AQ77">
        <v>1.876868456717466E-3</v>
      </c>
      <c r="AR77">
        <v>-1.1304712328393699E-2</v>
      </c>
      <c r="AS77">
        <v>-3.9214058661673559E-3</v>
      </c>
      <c r="AT77">
        <v>-1.420384948983611E-2</v>
      </c>
      <c r="AU77">
        <v>5.2265362349148692E-3</v>
      </c>
      <c r="AV77">
        <v>-1.155769221561649E-2</v>
      </c>
    </row>
    <row r="78" spans="1:48" x14ac:dyDescent="0.25">
      <c r="A78" s="2">
        <v>38835</v>
      </c>
      <c r="B78">
        <v>0.2</v>
      </c>
      <c r="C78">
        <v>-0.2</v>
      </c>
      <c r="D78">
        <v>-0.2</v>
      </c>
      <c r="E78">
        <v>-0.2</v>
      </c>
      <c r="F78">
        <v>0.2</v>
      </c>
      <c r="G78">
        <v>0.2</v>
      </c>
      <c r="H78">
        <v>0</v>
      </c>
      <c r="I78">
        <v>-0.2</v>
      </c>
      <c r="J78">
        <v>0.2</v>
      </c>
      <c r="K78">
        <v>-0.2</v>
      </c>
      <c r="L78">
        <v>0</v>
      </c>
      <c r="M78">
        <v>0.2</v>
      </c>
      <c r="N78">
        <v>0</v>
      </c>
      <c r="O78">
        <v>-0.2</v>
      </c>
      <c r="P78">
        <v>0.2</v>
      </c>
      <c r="Q78">
        <v>0.2</v>
      </c>
      <c r="R78">
        <v>0.2</v>
      </c>
      <c r="S78">
        <v>-0.2</v>
      </c>
      <c r="T78">
        <v>0.2</v>
      </c>
      <c r="U78">
        <v>0</v>
      </c>
      <c r="V78">
        <v>-0.2</v>
      </c>
      <c r="W78">
        <v>0.2</v>
      </c>
      <c r="X78">
        <v>-0.2</v>
      </c>
      <c r="Y78">
        <v>0</v>
      </c>
      <c r="Z78">
        <v>-0.2</v>
      </c>
      <c r="AA78">
        <v>0</v>
      </c>
      <c r="AB78">
        <v>-0.2</v>
      </c>
      <c r="AC78">
        <v>0.2</v>
      </c>
      <c r="AD78">
        <v>0.2</v>
      </c>
      <c r="AE78">
        <v>-0.2</v>
      </c>
      <c r="AF78">
        <v>0.2</v>
      </c>
      <c r="AG78">
        <v>-0.2</v>
      </c>
      <c r="AH78">
        <v>0</v>
      </c>
      <c r="AI78">
        <v>0.2</v>
      </c>
      <c r="AJ78">
        <v>-0.2</v>
      </c>
      <c r="AK78">
        <v>0</v>
      </c>
      <c r="AL78">
        <v>0</v>
      </c>
      <c r="AM78">
        <v>-0.2</v>
      </c>
      <c r="AN78">
        <v>0</v>
      </c>
      <c r="AQ78">
        <v>2.77411155549379E-3</v>
      </c>
      <c r="AR78">
        <v>-6.6870968516804068E-3</v>
      </c>
      <c r="AS78">
        <v>-2.2863905721790929E-3</v>
      </c>
      <c r="AT78">
        <v>-9.2173479155168488E-3</v>
      </c>
      <c r="AU78">
        <v>1.8477794716618939E-3</v>
      </c>
      <c r="AV78">
        <v>-8.4269096987111165E-3</v>
      </c>
    </row>
    <row r="79" spans="1:48" x14ac:dyDescent="0.25">
      <c r="A79" s="2">
        <v>38868</v>
      </c>
      <c r="B79">
        <v>0.2</v>
      </c>
      <c r="C79">
        <v>-0.2</v>
      </c>
      <c r="D79">
        <v>-0.2</v>
      </c>
      <c r="E79">
        <v>-0.2</v>
      </c>
      <c r="F79">
        <v>0.2</v>
      </c>
      <c r="G79">
        <v>0.2</v>
      </c>
      <c r="H79">
        <v>0</v>
      </c>
      <c r="I79">
        <v>-0.2</v>
      </c>
      <c r="J79">
        <v>0.2</v>
      </c>
      <c r="K79">
        <v>-0.2</v>
      </c>
      <c r="L79">
        <v>0</v>
      </c>
      <c r="M79">
        <v>0.2</v>
      </c>
      <c r="N79">
        <v>0</v>
      </c>
      <c r="O79">
        <v>0.2</v>
      </c>
      <c r="P79">
        <v>-0.2</v>
      </c>
      <c r="Q79">
        <v>0.2</v>
      </c>
      <c r="R79">
        <v>0.2</v>
      </c>
      <c r="S79">
        <v>-0.2</v>
      </c>
      <c r="T79">
        <v>0.2</v>
      </c>
      <c r="U79">
        <v>0</v>
      </c>
      <c r="V79">
        <v>-0.2</v>
      </c>
      <c r="W79">
        <v>0.2</v>
      </c>
      <c r="X79">
        <v>-0.2</v>
      </c>
      <c r="Y79">
        <v>0</v>
      </c>
      <c r="Z79">
        <v>-0.2</v>
      </c>
      <c r="AA79">
        <v>0</v>
      </c>
      <c r="AB79">
        <v>-0.2</v>
      </c>
      <c r="AC79">
        <v>-0.2</v>
      </c>
      <c r="AD79">
        <v>0.2</v>
      </c>
      <c r="AE79">
        <v>-0.2</v>
      </c>
      <c r="AF79">
        <v>0.2</v>
      </c>
      <c r="AG79">
        <v>-0.2</v>
      </c>
      <c r="AH79">
        <v>0</v>
      </c>
      <c r="AI79">
        <v>0.2</v>
      </c>
      <c r="AJ79">
        <v>-0.2</v>
      </c>
      <c r="AK79">
        <v>0</v>
      </c>
      <c r="AL79">
        <v>0</v>
      </c>
      <c r="AM79">
        <v>0.2</v>
      </c>
      <c r="AN79">
        <v>0</v>
      </c>
      <c r="AQ79">
        <v>4.9303017660923196E-3</v>
      </c>
      <c r="AR79">
        <v>4.8036806284222694E-3</v>
      </c>
      <c r="AS79">
        <v>1.001853041307814E-3</v>
      </c>
      <c r="AT79">
        <v>2.8394562660300159E-3</v>
      </c>
      <c r="AU79">
        <v>4.4955092113202607E-3</v>
      </c>
      <c r="AV79">
        <v>4.9096594243376746E-3</v>
      </c>
    </row>
    <row r="80" spans="1:48" x14ac:dyDescent="0.25">
      <c r="A80" s="2">
        <v>38898</v>
      </c>
      <c r="B80">
        <v>0.2</v>
      </c>
      <c r="C80">
        <v>-0.2</v>
      </c>
      <c r="D80">
        <v>-0.2</v>
      </c>
      <c r="E80">
        <v>-0.2</v>
      </c>
      <c r="F80">
        <v>0.2</v>
      </c>
      <c r="G80">
        <v>0.2</v>
      </c>
      <c r="H80">
        <v>0</v>
      </c>
      <c r="I80">
        <v>-0.2</v>
      </c>
      <c r="J80">
        <v>0.2</v>
      </c>
      <c r="K80">
        <v>-0.2</v>
      </c>
      <c r="L80">
        <v>0</v>
      </c>
      <c r="M80">
        <v>0.2</v>
      </c>
      <c r="N80">
        <v>0</v>
      </c>
      <c r="O80">
        <v>0.2</v>
      </c>
      <c r="P80">
        <v>-0.2</v>
      </c>
      <c r="Q80">
        <v>0.2</v>
      </c>
      <c r="R80">
        <v>0.2</v>
      </c>
      <c r="S80">
        <v>-0.2</v>
      </c>
      <c r="T80">
        <v>0.2</v>
      </c>
      <c r="U80">
        <v>0</v>
      </c>
      <c r="V80">
        <v>-0.2</v>
      </c>
      <c r="W80">
        <v>0.2</v>
      </c>
      <c r="X80">
        <v>-0.2</v>
      </c>
      <c r="Y80">
        <v>0</v>
      </c>
      <c r="Z80">
        <v>-0.2</v>
      </c>
      <c r="AA80">
        <v>0</v>
      </c>
      <c r="AB80">
        <v>-0.2</v>
      </c>
      <c r="AC80">
        <v>-0.2</v>
      </c>
      <c r="AD80">
        <v>0.2</v>
      </c>
      <c r="AE80">
        <v>-0.2</v>
      </c>
      <c r="AF80">
        <v>0.2</v>
      </c>
      <c r="AG80">
        <v>-0.2</v>
      </c>
      <c r="AH80">
        <v>0</v>
      </c>
      <c r="AI80">
        <v>0.2</v>
      </c>
      <c r="AJ80">
        <v>-0.2</v>
      </c>
      <c r="AK80">
        <v>0</v>
      </c>
      <c r="AL80">
        <v>0</v>
      </c>
      <c r="AM80">
        <v>0.2</v>
      </c>
      <c r="AN80">
        <v>0</v>
      </c>
      <c r="AQ80">
        <v>-7.2122173980411226E-4</v>
      </c>
      <c r="AR80">
        <v>-3.9774210151849228E-3</v>
      </c>
      <c r="AS80">
        <v>1.114362901384136E-3</v>
      </c>
      <c r="AT80">
        <v>-3.0596286945907989E-3</v>
      </c>
      <c r="AU80">
        <v>3.5587373087277111E-3</v>
      </c>
      <c r="AV80">
        <v>-3.070721651183295E-3</v>
      </c>
    </row>
    <row r="81" spans="1:48" x14ac:dyDescent="0.25">
      <c r="A81" s="2">
        <v>38929</v>
      </c>
      <c r="B81">
        <v>0.2</v>
      </c>
      <c r="C81">
        <v>-0.2</v>
      </c>
      <c r="D81">
        <v>-0.2</v>
      </c>
      <c r="E81">
        <v>-0.2</v>
      </c>
      <c r="F81">
        <v>0.2</v>
      </c>
      <c r="G81">
        <v>0.2</v>
      </c>
      <c r="H81">
        <v>0</v>
      </c>
      <c r="I81">
        <v>-0.2</v>
      </c>
      <c r="J81">
        <v>0.2</v>
      </c>
      <c r="K81">
        <v>-0.2</v>
      </c>
      <c r="L81">
        <v>0</v>
      </c>
      <c r="M81">
        <v>0.2</v>
      </c>
      <c r="N81">
        <v>0</v>
      </c>
      <c r="O81">
        <v>0.2</v>
      </c>
      <c r="P81">
        <v>-0.2</v>
      </c>
      <c r="Q81">
        <v>0.2</v>
      </c>
      <c r="R81">
        <v>0.2</v>
      </c>
      <c r="S81">
        <v>-0.2</v>
      </c>
      <c r="T81">
        <v>0.2</v>
      </c>
      <c r="U81">
        <v>0</v>
      </c>
      <c r="V81">
        <v>-0.2</v>
      </c>
      <c r="W81">
        <v>0.2</v>
      </c>
      <c r="X81">
        <v>-0.2</v>
      </c>
      <c r="Y81">
        <v>0</v>
      </c>
      <c r="Z81">
        <v>-0.2</v>
      </c>
      <c r="AA81">
        <v>0</v>
      </c>
      <c r="AB81">
        <v>-0.2</v>
      </c>
      <c r="AC81">
        <v>-0.2</v>
      </c>
      <c r="AD81">
        <v>0.2</v>
      </c>
      <c r="AE81">
        <v>-0.2</v>
      </c>
      <c r="AF81">
        <v>0.2</v>
      </c>
      <c r="AG81">
        <v>-0.2</v>
      </c>
      <c r="AH81">
        <v>0</v>
      </c>
      <c r="AI81">
        <v>0.2</v>
      </c>
      <c r="AJ81">
        <v>-0.2</v>
      </c>
      <c r="AK81">
        <v>0</v>
      </c>
      <c r="AL81">
        <v>0</v>
      </c>
      <c r="AM81">
        <v>0.2</v>
      </c>
      <c r="AN81">
        <v>0</v>
      </c>
      <c r="AQ81">
        <v>8.5042784494750428E-4</v>
      </c>
      <c r="AR81">
        <v>7.7114369971666994E-3</v>
      </c>
      <c r="AS81">
        <v>2.4491194748657188E-3</v>
      </c>
      <c r="AT81">
        <v>8.5107828121258056E-3</v>
      </c>
      <c r="AU81">
        <v>4.0966493562635473E-4</v>
      </c>
      <c r="AV81">
        <v>8.085260978057552E-3</v>
      </c>
    </row>
    <row r="82" spans="1:48" x14ac:dyDescent="0.25">
      <c r="A82" s="2">
        <v>38960</v>
      </c>
      <c r="B82">
        <v>0.2</v>
      </c>
      <c r="C82">
        <v>-0.2</v>
      </c>
      <c r="D82">
        <v>-0.2</v>
      </c>
      <c r="E82">
        <v>-0.2</v>
      </c>
      <c r="F82">
        <v>0.2</v>
      </c>
      <c r="G82">
        <v>0.2</v>
      </c>
      <c r="H82">
        <v>0</v>
      </c>
      <c r="I82">
        <v>-0.2</v>
      </c>
      <c r="J82">
        <v>0.2</v>
      </c>
      <c r="K82">
        <v>-0.2</v>
      </c>
      <c r="L82">
        <v>0</v>
      </c>
      <c r="M82">
        <v>0.2</v>
      </c>
      <c r="N82">
        <v>0</v>
      </c>
      <c r="O82">
        <v>0.2</v>
      </c>
      <c r="P82">
        <v>-0.2</v>
      </c>
      <c r="Q82">
        <v>0.2</v>
      </c>
      <c r="R82">
        <v>0.2</v>
      </c>
      <c r="S82">
        <v>-0.2</v>
      </c>
      <c r="T82">
        <v>0.2</v>
      </c>
      <c r="U82">
        <v>0</v>
      </c>
      <c r="V82">
        <v>-0.2</v>
      </c>
      <c r="W82">
        <v>0.2</v>
      </c>
      <c r="X82">
        <v>-0.2</v>
      </c>
      <c r="Y82">
        <v>0</v>
      </c>
      <c r="Z82">
        <v>-0.2</v>
      </c>
      <c r="AA82">
        <v>0</v>
      </c>
      <c r="AB82">
        <v>-0.2</v>
      </c>
      <c r="AC82">
        <v>0.2</v>
      </c>
      <c r="AD82">
        <v>-0.2</v>
      </c>
      <c r="AE82">
        <v>-0.2</v>
      </c>
      <c r="AF82">
        <v>0.2</v>
      </c>
      <c r="AG82">
        <v>-0.2</v>
      </c>
      <c r="AH82">
        <v>0</v>
      </c>
      <c r="AI82">
        <v>0.2</v>
      </c>
      <c r="AJ82">
        <v>-0.2</v>
      </c>
      <c r="AK82">
        <v>0</v>
      </c>
      <c r="AL82">
        <v>0</v>
      </c>
      <c r="AM82">
        <v>0.2</v>
      </c>
      <c r="AN82">
        <v>0</v>
      </c>
      <c r="AQ82">
        <v>1.4898100479790741E-3</v>
      </c>
      <c r="AR82">
        <v>1.1392945173660031E-2</v>
      </c>
      <c r="AS82">
        <v>5.7689722235736386E-3</v>
      </c>
      <c r="AT82">
        <v>1.353252626145731E-2</v>
      </c>
      <c r="AU82">
        <v>-2.827138387247536E-3</v>
      </c>
      <c r="AV82">
        <v>9.7083697626104016E-3</v>
      </c>
    </row>
    <row r="83" spans="1:48" x14ac:dyDescent="0.25">
      <c r="A83" s="2">
        <v>38989</v>
      </c>
      <c r="B83">
        <v>0.2</v>
      </c>
      <c r="C83">
        <v>-0.2</v>
      </c>
      <c r="D83">
        <v>-0.2</v>
      </c>
      <c r="E83">
        <v>-0.2</v>
      </c>
      <c r="F83">
        <v>0.2</v>
      </c>
      <c r="G83">
        <v>0.2</v>
      </c>
      <c r="H83">
        <v>0</v>
      </c>
      <c r="I83">
        <v>-0.2</v>
      </c>
      <c r="J83">
        <v>0.2</v>
      </c>
      <c r="K83">
        <v>-0.2</v>
      </c>
      <c r="L83">
        <v>0</v>
      </c>
      <c r="M83">
        <v>0.2</v>
      </c>
      <c r="N83">
        <v>0</v>
      </c>
      <c r="O83">
        <v>-0.2</v>
      </c>
      <c r="P83">
        <v>-0.2</v>
      </c>
      <c r="Q83">
        <v>-0.2</v>
      </c>
      <c r="R83">
        <v>0.2</v>
      </c>
      <c r="S83">
        <v>-0.2</v>
      </c>
      <c r="T83">
        <v>0.2</v>
      </c>
      <c r="U83">
        <v>0</v>
      </c>
      <c r="V83">
        <v>-0.2</v>
      </c>
      <c r="W83">
        <v>0.2</v>
      </c>
      <c r="X83">
        <v>0.2</v>
      </c>
      <c r="Y83">
        <v>0</v>
      </c>
      <c r="Z83">
        <v>0.2</v>
      </c>
      <c r="AA83">
        <v>0</v>
      </c>
      <c r="AB83">
        <v>-0.2</v>
      </c>
      <c r="AC83">
        <v>-0.2</v>
      </c>
      <c r="AD83">
        <v>-0.2</v>
      </c>
      <c r="AE83">
        <v>-0.2</v>
      </c>
      <c r="AF83">
        <v>0.2</v>
      </c>
      <c r="AG83">
        <v>-0.2</v>
      </c>
      <c r="AH83">
        <v>0</v>
      </c>
      <c r="AI83">
        <v>0.2</v>
      </c>
      <c r="AJ83">
        <v>0.2</v>
      </c>
      <c r="AK83">
        <v>0</v>
      </c>
      <c r="AL83">
        <v>0</v>
      </c>
      <c r="AM83">
        <v>0.2</v>
      </c>
      <c r="AN83">
        <v>0</v>
      </c>
      <c r="AQ83">
        <v>1.9025442857311869E-3</v>
      </c>
      <c r="AR83">
        <v>6.6175952825946911E-3</v>
      </c>
      <c r="AS83">
        <v>4.4769937109540789E-3</v>
      </c>
      <c r="AT83">
        <v>7.9048199952061367E-3</v>
      </c>
      <c r="AU83">
        <v>7.2041599294957572E-4</v>
      </c>
      <c r="AV83">
        <v>5.9999386749313823E-3</v>
      </c>
    </row>
    <row r="84" spans="1:48" x14ac:dyDescent="0.25">
      <c r="A84" s="2">
        <v>39021</v>
      </c>
      <c r="B84">
        <v>0.2</v>
      </c>
      <c r="C84">
        <v>0.2</v>
      </c>
      <c r="D84">
        <v>-0.2</v>
      </c>
      <c r="E84">
        <v>-0.2</v>
      </c>
      <c r="F84">
        <v>-0.2</v>
      </c>
      <c r="G84">
        <v>0.2</v>
      </c>
      <c r="H84">
        <v>0</v>
      </c>
      <c r="I84">
        <v>-0.2</v>
      </c>
      <c r="J84">
        <v>0.2</v>
      </c>
      <c r="K84">
        <v>-0.2</v>
      </c>
      <c r="L84">
        <v>0</v>
      </c>
      <c r="M84">
        <v>0.2</v>
      </c>
      <c r="N84">
        <v>0</v>
      </c>
      <c r="O84">
        <v>-0.2</v>
      </c>
      <c r="P84">
        <v>0.2</v>
      </c>
      <c r="Q84">
        <v>-0.2</v>
      </c>
      <c r="R84">
        <v>0.2</v>
      </c>
      <c r="S84">
        <v>-0.2</v>
      </c>
      <c r="T84">
        <v>0.2</v>
      </c>
      <c r="U84">
        <v>0</v>
      </c>
      <c r="V84">
        <v>-0.2</v>
      </c>
      <c r="W84">
        <v>0.2</v>
      </c>
      <c r="X84">
        <v>0.2</v>
      </c>
      <c r="Y84">
        <v>0</v>
      </c>
      <c r="Z84">
        <v>-0.2</v>
      </c>
      <c r="AA84">
        <v>0</v>
      </c>
      <c r="AB84">
        <v>-0.2</v>
      </c>
      <c r="AC84">
        <v>0.2</v>
      </c>
      <c r="AD84">
        <v>-0.2</v>
      </c>
      <c r="AE84">
        <v>-0.2</v>
      </c>
      <c r="AF84">
        <v>0.2</v>
      </c>
      <c r="AG84">
        <v>-0.2</v>
      </c>
      <c r="AH84">
        <v>0</v>
      </c>
      <c r="AI84">
        <v>0.2</v>
      </c>
      <c r="AJ84">
        <v>-0.2</v>
      </c>
      <c r="AK84">
        <v>0</v>
      </c>
      <c r="AL84">
        <v>0</v>
      </c>
      <c r="AM84">
        <v>0.2</v>
      </c>
      <c r="AN84">
        <v>0</v>
      </c>
      <c r="AQ84">
        <v>1.622963760512536E-6</v>
      </c>
      <c r="AR84">
        <v>5.2039575424334128E-4</v>
      </c>
      <c r="AS84">
        <v>1.9928179901112582E-3</v>
      </c>
      <c r="AT84">
        <v>1.5159932674187139E-3</v>
      </c>
      <c r="AU84">
        <v>4.7046171333033808E-3</v>
      </c>
      <c r="AV84">
        <v>2.5515523787688729E-3</v>
      </c>
    </row>
    <row r="85" spans="1:48" x14ac:dyDescent="0.25">
      <c r="A85" s="2">
        <v>39051</v>
      </c>
      <c r="B85">
        <v>0.2</v>
      </c>
      <c r="C85">
        <v>0.2</v>
      </c>
      <c r="D85">
        <v>-0.2</v>
      </c>
      <c r="E85">
        <v>-0.2</v>
      </c>
      <c r="F85">
        <v>-0.2</v>
      </c>
      <c r="G85">
        <v>0.2</v>
      </c>
      <c r="H85">
        <v>0</v>
      </c>
      <c r="I85">
        <v>-0.2</v>
      </c>
      <c r="J85">
        <v>0.2</v>
      </c>
      <c r="K85">
        <v>-0.2</v>
      </c>
      <c r="L85">
        <v>0</v>
      </c>
      <c r="M85">
        <v>0.2</v>
      </c>
      <c r="N85">
        <v>0</v>
      </c>
      <c r="O85">
        <v>-0.2</v>
      </c>
      <c r="P85">
        <v>-0.2</v>
      </c>
      <c r="Q85">
        <v>0.2</v>
      </c>
      <c r="R85">
        <v>0.2</v>
      </c>
      <c r="S85">
        <v>-0.2</v>
      </c>
      <c r="T85">
        <v>0.2</v>
      </c>
      <c r="U85">
        <v>0</v>
      </c>
      <c r="V85">
        <v>-0.2</v>
      </c>
      <c r="W85">
        <v>0.2</v>
      </c>
      <c r="X85">
        <v>0.2</v>
      </c>
      <c r="Y85">
        <v>0</v>
      </c>
      <c r="Z85">
        <v>-0.2</v>
      </c>
      <c r="AA85">
        <v>0</v>
      </c>
      <c r="AB85">
        <v>-0.2</v>
      </c>
      <c r="AC85">
        <v>-0.2</v>
      </c>
      <c r="AD85">
        <v>-0.2</v>
      </c>
      <c r="AE85">
        <v>0.2</v>
      </c>
      <c r="AF85">
        <v>0.2</v>
      </c>
      <c r="AG85">
        <v>-0.2</v>
      </c>
      <c r="AH85">
        <v>0</v>
      </c>
      <c r="AI85">
        <v>0.2</v>
      </c>
      <c r="AJ85">
        <v>-0.2</v>
      </c>
      <c r="AK85">
        <v>0</v>
      </c>
      <c r="AL85">
        <v>0</v>
      </c>
      <c r="AM85">
        <v>0.2</v>
      </c>
      <c r="AN85">
        <v>0</v>
      </c>
      <c r="AQ85">
        <v>2.9620643345186809E-3</v>
      </c>
      <c r="AR85">
        <v>6.0224980347051817E-3</v>
      </c>
      <c r="AS85">
        <v>4.264602525638087E-3</v>
      </c>
      <c r="AT85">
        <v>6.6737671302648854E-3</v>
      </c>
      <c r="AU85">
        <v>2.811491369149292E-3</v>
      </c>
      <c r="AV85">
        <v>5.5895826520468541E-3</v>
      </c>
    </row>
    <row r="86" spans="1:48" x14ac:dyDescent="0.25">
      <c r="A86" s="2">
        <v>39080</v>
      </c>
      <c r="B86">
        <v>0.2</v>
      </c>
      <c r="C86">
        <v>0.2</v>
      </c>
      <c r="D86">
        <v>-0.2</v>
      </c>
      <c r="E86">
        <v>-0.2</v>
      </c>
      <c r="F86">
        <v>-0.2</v>
      </c>
      <c r="G86">
        <v>0.2</v>
      </c>
      <c r="H86">
        <v>0</v>
      </c>
      <c r="I86">
        <v>-0.2</v>
      </c>
      <c r="J86">
        <v>0.2</v>
      </c>
      <c r="K86">
        <v>-0.2</v>
      </c>
      <c r="L86">
        <v>0</v>
      </c>
      <c r="M86">
        <v>0.2</v>
      </c>
      <c r="N86">
        <v>0</v>
      </c>
      <c r="O86">
        <v>0.2</v>
      </c>
      <c r="P86">
        <v>0.2</v>
      </c>
      <c r="Q86">
        <v>-0.2</v>
      </c>
      <c r="R86">
        <v>0.2</v>
      </c>
      <c r="S86">
        <v>-0.2</v>
      </c>
      <c r="T86">
        <v>0.2</v>
      </c>
      <c r="U86">
        <v>0</v>
      </c>
      <c r="V86">
        <v>-0.2</v>
      </c>
      <c r="W86">
        <v>0.2</v>
      </c>
      <c r="X86">
        <v>-0.2</v>
      </c>
      <c r="Y86">
        <v>0</v>
      </c>
      <c r="Z86">
        <v>-0.2</v>
      </c>
      <c r="AA86">
        <v>0</v>
      </c>
      <c r="AB86">
        <v>-0.2</v>
      </c>
      <c r="AC86">
        <v>-0.2</v>
      </c>
      <c r="AD86">
        <v>-0.2</v>
      </c>
      <c r="AE86">
        <v>0.2</v>
      </c>
      <c r="AF86">
        <v>0.2</v>
      </c>
      <c r="AG86">
        <v>-0.2</v>
      </c>
      <c r="AH86">
        <v>0</v>
      </c>
      <c r="AI86">
        <v>0.2</v>
      </c>
      <c r="AJ86">
        <v>-0.2</v>
      </c>
      <c r="AK86">
        <v>0.2</v>
      </c>
      <c r="AL86">
        <v>0</v>
      </c>
      <c r="AM86">
        <v>0.2</v>
      </c>
      <c r="AN86">
        <v>0</v>
      </c>
      <c r="AQ86">
        <v>7.2216194638844988E-3</v>
      </c>
      <c r="AR86">
        <v>-5.4066749224106923E-3</v>
      </c>
      <c r="AS86">
        <v>1.576799297793918E-3</v>
      </c>
      <c r="AT86">
        <v>-8.2290850054559817E-3</v>
      </c>
      <c r="AU86">
        <v>3.4652044513601029E-3</v>
      </c>
      <c r="AV86">
        <v>-7.2848824286728901E-3</v>
      </c>
    </row>
    <row r="87" spans="1:48" x14ac:dyDescent="0.25">
      <c r="A87" s="2">
        <v>39113</v>
      </c>
      <c r="B87">
        <v>0.2</v>
      </c>
      <c r="C87">
        <v>0.2</v>
      </c>
      <c r="D87">
        <v>-0.2</v>
      </c>
      <c r="E87">
        <v>-0.2</v>
      </c>
      <c r="F87">
        <v>-0.2</v>
      </c>
      <c r="G87">
        <v>0.2</v>
      </c>
      <c r="H87">
        <v>0</v>
      </c>
      <c r="I87">
        <v>-0.2</v>
      </c>
      <c r="J87">
        <v>0.2</v>
      </c>
      <c r="K87">
        <v>-0.2</v>
      </c>
      <c r="L87">
        <v>0</v>
      </c>
      <c r="M87">
        <v>0.2</v>
      </c>
      <c r="N87">
        <v>0</v>
      </c>
      <c r="O87">
        <v>-0.2</v>
      </c>
      <c r="P87">
        <v>0.2</v>
      </c>
      <c r="Q87">
        <v>0.2</v>
      </c>
      <c r="R87">
        <v>0.2</v>
      </c>
      <c r="S87">
        <v>-0.2</v>
      </c>
      <c r="T87">
        <v>0.2</v>
      </c>
      <c r="U87">
        <v>0</v>
      </c>
      <c r="V87">
        <v>-0.2</v>
      </c>
      <c r="W87">
        <v>0.2</v>
      </c>
      <c r="X87">
        <v>-0.2</v>
      </c>
      <c r="Y87">
        <v>0</v>
      </c>
      <c r="Z87">
        <v>-0.2</v>
      </c>
      <c r="AA87">
        <v>0</v>
      </c>
      <c r="AB87">
        <v>-0.2</v>
      </c>
      <c r="AC87">
        <v>-0.2</v>
      </c>
      <c r="AD87">
        <v>-0.2</v>
      </c>
      <c r="AE87">
        <v>0.2</v>
      </c>
      <c r="AF87">
        <v>-0.2</v>
      </c>
      <c r="AG87">
        <v>-0.2</v>
      </c>
      <c r="AH87">
        <v>0</v>
      </c>
      <c r="AI87">
        <v>0.2</v>
      </c>
      <c r="AJ87">
        <v>0.2</v>
      </c>
      <c r="AK87">
        <v>0.2</v>
      </c>
      <c r="AL87">
        <v>0</v>
      </c>
      <c r="AM87">
        <v>0.2</v>
      </c>
      <c r="AN87">
        <v>0</v>
      </c>
      <c r="AQ87">
        <v>4.4186193758079676E-3</v>
      </c>
      <c r="AR87">
        <v>-3.1941406142948392E-3</v>
      </c>
      <c r="AS87">
        <v>2.6359624272058331E-3</v>
      </c>
      <c r="AT87">
        <v>-4.0854690885959053E-3</v>
      </c>
      <c r="AU87">
        <v>9.9835853475246632E-3</v>
      </c>
      <c r="AV87">
        <v>-4.1165762843649041E-4</v>
      </c>
    </row>
    <row r="88" spans="1:48" x14ac:dyDescent="0.25">
      <c r="A88" s="2">
        <v>39141</v>
      </c>
      <c r="B88">
        <v>0.2</v>
      </c>
      <c r="C88">
        <v>0.2</v>
      </c>
      <c r="D88">
        <v>-0.2</v>
      </c>
      <c r="E88">
        <v>-0.2</v>
      </c>
      <c r="F88">
        <v>-0.2</v>
      </c>
      <c r="G88">
        <v>0.2</v>
      </c>
      <c r="H88">
        <v>0</v>
      </c>
      <c r="I88">
        <v>-0.2</v>
      </c>
      <c r="J88">
        <v>0.2</v>
      </c>
      <c r="K88">
        <v>-0.2</v>
      </c>
      <c r="L88">
        <v>0</v>
      </c>
      <c r="M88">
        <v>0.2</v>
      </c>
      <c r="N88">
        <v>0</v>
      </c>
      <c r="O88">
        <v>0.2</v>
      </c>
      <c r="P88">
        <v>0.2</v>
      </c>
      <c r="Q88">
        <v>-0.2</v>
      </c>
      <c r="R88">
        <v>0.2</v>
      </c>
      <c r="S88">
        <v>-0.2</v>
      </c>
      <c r="T88">
        <v>0.2</v>
      </c>
      <c r="U88">
        <v>0</v>
      </c>
      <c r="V88">
        <v>-0.2</v>
      </c>
      <c r="W88">
        <v>0.2</v>
      </c>
      <c r="X88">
        <v>-0.2</v>
      </c>
      <c r="Y88">
        <v>0</v>
      </c>
      <c r="Z88">
        <v>-0.2</v>
      </c>
      <c r="AA88">
        <v>0</v>
      </c>
      <c r="AB88">
        <v>0.2</v>
      </c>
      <c r="AC88">
        <v>-0.2</v>
      </c>
      <c r="AD88">
        <v>-0.2</v>
      </c>
      <c r="AE88">
        <v>-0.2</v>
      </c>
      <c r="AF88">
        <v>-0.2</v>
      </c>
      <c r="AG88">
        <v>-0.2</v>
      </c>
      <c r="AH88">
        <v>0</v>
      </c>
      <c r="AI88">
        <v>0.2</v>
      </c>
      <c r="AJ88">
        <v>0.2</v>
      </c>
      <c r="AK88">
        <v>0.2</v>
      </c>
      <c r="AL88">
        <v>0</v>
      </c>
      <c r="AM88">
        <v>0.2</v>
      </c>
      <c r="AN88">
        <v>0</v>
      </c>
      <c r="AQ88">
        <v>-3.064009574782903E-3</v>
      </c>
      <c r="AR88">
        <v>7.6446484479652634E-3</v>
      </c>
      <c r="AS88">
        <v>-1.0661097590849689E-3</v>
      </c>
      <c r="AT88">
        <v>8.6435983558142294E-3</v>
      </c>
      <c r="AU88">
        <v>1.21824771738421E-3</v>
      </c>
      <c r="AV88">
        <v>9.7857770940488215E-3</v>
      </c>
    </row>
    <row r="89" spans="1:48" x14ac:dyDescent="0.25">
      <c r="A89" s="2">
        <v>39171</v>
      </c>
      <c r="B89">
        <v>0.2</v>
      </c>
      <c r="C89">
        <v>0.2</v>
      </c>
      <c r="D89">
        <v>-0.2</v>
      </c>
      <c r="E89">
        <v>-0.2</v>
      </c>
      <c r="F89">
        <v>-0.2</v>
      </c>
      <c r="G89">
        <v>0.2</v>
      </c>
      <c r="H89">
        <v>0</v>
      </c>
      <c r="I89">
        <v>-0.2</v>
      </c>
      <c r="J89">
        <v>0.2</v>
      </c>
      <c r="K89">
        <v>-0.2</v>
      </c>
      <c r="L89">
        <v>0</v>
      </c>
      <c r="M89">
        <v>0.2</v>
      </c>
      <c r="N89">
        <v>0</v>
      </c>
      <c r="O89">
        <v>-0.2</v>
      </c>
      <c r="P89">
        <v>0.2</v>
      </c>
      <c r="Q89">
        <v>-0.2</v>
      </c>
      <c r="R89">
        <v>0.2</v>
      </c>
      <c r="S89">
        <v>-0.2</v>
      </c>
      <c r="T89">
        <v>0.2</v>
      </c>
      <c r="U89">
        <v>0</v>
      </c>
      <c r="V89">
        <v>-0.2</v>
      </c>
      <c r="W89">
        <v>0.2</v>
      </c>
      <c r="X89">
        <v>-0.2</v>
      </c>
      <c r="Y89">
        <v>0</v>
      </c>
      <c r="Z89">
        <v>0.2</v>
      </c>
      <c r="AA89">
        <v>0</v>
      </c>
      <c r="AB89">
        <v>0.2</v>
      </c>
      <c r="AC89">
        <v>-0.2</v>
      </c>
      <c r="AD89">
        <v>-0.2</v>
      </c>
      <c r="AE89">
        <v>0.2</v>
      </c>
      <c r="AF89">
        <v>-0.2</v>
      </c>
      <c r="AG89">
        <v>-0.2</v>
      </c>
      <c r="AH89">
        <v>0</v>
      </c>
      <c r="AI89">
        <v>0.2</v>
      </c>
      <c r="AJ89">
        <v>-0.2</v>
      </c>
      <c r="AK89">
        <v>0.2</v>
      </c>
      <c r="AL89">
        <v>0</v>
      </c>
      <c r="AM89">
        <v>0.2</v>
      </c>
      <c r="AN89">
        <v>0</v>
      </c>
      <c r="AQ89">
        <v>7.2085157031929201E-3</v>
      </c>
      <c r="AR89">
        <v>-9.3304956597475277E-4</v>
      </c>
      <c r="AS89">
        <v>6.9071935466391132E-3</v>
      </c>
      <c r="AT89">
        <v>-1.083710644251656E-3</v>
      </c>
      <c r="AU89">
        <v>8.6415503656027248E-3</v>
      </c>
      <c r="AV89">
        <v>-2.1653223476985091E-4</v>
      </c>
    </row>
    <row r="90" spans="1:48" x14ac:dyDescent="0.25">
      <c r="A90" s="2">
        <v>39202</v>
      </c>
      <c r="B90">
        <v>0.2</v>
      </c>
      <c r="C90">
        <v>0.2</v>
      </c>
      <c r="D90">
        <v>-0.2</v>
      </c>
      <c r="E90">
        <v>-0.2</v>
      </c>
      <c r="F90">
        <v>-0.2</v>
      </c>
      <c r="G90">
        <v>0.2</v>
      </c>
      <c r="H90">
        <v>0</v>
      </c>
      <c r="I90">
        <v>-0.2</v>
      </c>
      <c r="J90">
        <v>0.2</v>
      </c>
      <c r="K90">
        <v>-0.2</v>
      </c>
      <c r="L90">
        <v>0</v>
      </c>
      <c r="M90">
        <v>0.2</v>
      </c>
      <c r="N90">
        <v>0</v>
      </c>
      <c r="O90">
        <v>-0.2</v>
      </c>
      <c r="P90">
        <v>0.2</v>
      </c>
      <c r="Q90">
        <v>-0.2</v>
      </c>
      <c r="R90">
        <v>0.2</v>
      </c>
      <c r="S90">
        <v>-0.2</v>
      </c>
      <c r="T90">
        <v>0.2</v>
      </c>
      <c r="U90">
        <v>0</v>
      </c>
      <c r="V90">
        <v>-0.2</v>
      </c>
      <c r="W90">
        <v>0.2</v>
      </c>
      <c r="X90">
        <v>-0.2</v>
      </c>
      <c r="Y90">
        <v>0</v>
      </c>
      <c r="Z90">
        <v>0.2</v>
      </c>
      <c r="AA90">
        <v>0</v>
      </c>
      <c r="AB90">
        <v>-0.2</v>
      </c>
      <c r="AC90">
        <v>-0.2</v>
      </c>
      <c r="AD90">
        <v>-0.2</v>
      </c>
      <c r="AE90">
        <v>0.2</v>
      </c>
      <c r="AF90">
        <v>-0.2</v>
      </c>
      <c r="AG90">
        <v>-0.2</v>
      </c>
      <c r="AH90">
        <v>0</v>
      </c>
      <c r="AI90">
        <v>0.2</v>
      </c>
      <c r="AJ90">
        <v>0.2</v>
      </c>
      <c r="AK90">
        <v>0.2</v>
      </c>
      <c r="AL90">
        <v>0</v>
      </c>
      <c r="AM90">
        <v>0.2</v>
      </c>
      <c r="AN90">
        <v>0</v>
      </c>
      <c r="AQ90">
        <v>3.4758852382541471E-3</v>
      </c>
      <c r="AR90">
        <v>1.4867523130863479E-3</v>
      </c>
      <c r="AS90">
        <v>3.6953328277093932E-3</v>
      </c>
      <c r="AT90">
        <v>1.596476107813971E-3</v>
      </c>
      <c r="AU90">
        <v>1.09322660301486E-2</v>
      </c>
      <c r="AV90">
        <v>5.2149427090335768E-3</v>
      </c>
    </row>
    <row r="91" spans="1:48" x14ac:dyDescent="0.25">
      <c r="A91" s="2">
        <v>39233</v>
      </c>
      <c r="B91">
        <v>0.2</v>
      </c>
      <c r="C91">
        <v>0.2</v>
      </c>
      <c r="D91">
        <v>-0.2</v>
      </c>
      <c r="E91">
        <v>-0.2</v>
      </c>
      <c r="F91">
        <v>-0.2</v>
      </c>
      <c r="G91">
        <v>0.2</v>
      </c>
      <c r="H91">
        <v>0</v>
      </c>
      <c r="I91">
        <v>-0.2</v>
      </c>
      <c r="J91">
        <v>0.2</v>
      </c>
      <c r="K91">
        <v>-0.2</v>
      </c>
      <c r="L91">
        <v>0</v>
      </c>
      <c r="M91">
        <v>0.2</v>
      </c>
      <c r="N91">
        <v>0</v>
      </c>
      <c r="O91">
        <v>-0.2</v>
      </c>
      <c r="P91">
        <v>0.2</v>
      </c>
      <c r="Q91">
        <v>-0.2</v>
      </c>
      <c r="R91">
        <v>0.2</v>
      </c>
      <c r="S91">
        <v>-0.2</v>
      </c>
      <c r="T91">
        <v>0.2</v>
      </c>
      <c r="U91">
        <v>0</v>
      </c>
      <c r="V91">
        <v>-0.2</v>
      </c>
      <c r="W91">
        <v>0.2</v>
      </c>
      <c r="X91">
        <v>-0.2</v>
      </c>
      <c r="Y91">
        <v>0</v>
      </c>
      <c r="Z91">
        <v>0.2</v>
      </c>
      <c r="AA91">
        <v>0</v>
      </c>
      <c r="AB91">
        <v>-0.2</v>
      </c>
      <c r="AC91">
        <v>-0.2</v>
      </c>
      <c r="AD91">
        <v>-0.2</v>
      </c>
      <c r="AE91">
        <v>0.2</v>
      </c>
      <c r="AF91">
        <v>-0.2</v>
      </c>
      <c r="AG91">
        <v>-0.2</v>
      </c>
      <c r="AH91">
        <v>0</v>
      </c>
      <c r="AI91">
        <v>0.2</v>
      </c>
      <c r="AJ91">
        <v>0.2</v>
      </c>
      <c r="AK91">
        <v>0.2</v>
      </c>
      <c r="AL91">
        <v>0</v>
      </c>
      <c r="AM91">
        <v>0.2</v>
      </c>
      <c r="AN91">
        <v>0</v>
      </c>
      <c r="AQ91">
        <v>9.2348621400952435E-4</v>
      </c>
      <c r="AR91">
        <v>-1.068296671643554E-2</v>
      </c>
      <c r="AS91">
        <v>7.4757229486672539E-4</v>
      </c>
      <c r="AT91">
        <v>-1.077092367600694E-2</v>
      </c>
      <c r="AU91">
        <v>9.5568183122791452E-3</v>
      </c>
      <c r="AV91">
        <v>-6.3663006673007286E-3</v>
      </c>
    </row>
    <row r="92" spans="1:48" x14ac:dyDescent="0.25">
      <c r="A92" s="2">
        <v>39262</v>
      </c>
      <c r="B92">
        <v>0.2</v>
      </c>
      <c r="C92">
        <v>0.2</v>
      </c>
      <c r="D92">
        <v>-0.2</v>
      </c>
      <c r="E92">
        <v>-0.2</v>
      </c>
      <c r="F92">
        <v>-0.2</v>
      </c>
      <c r="G92">
        <v>0.2</v>
      </c>
      <c r="H92">
        <v>0</v>
      </c>
      <c r="I92">
        <v>-0.2</v>
      </c>
      <c r="J92">
        <v>0.2</v>
      </c>
      <c r="K92">
        <v>-0.2</v>
      </c>
      <c r="L92">
        <v>0</v>
      </c>
      <c r="M92">
        <v>0.2</v>
      </c>
      <c r="N92">
        <v>0</v>
      </c>
      <c r="O92">
        <v>-0.2</v>
      </c>
      <c r="P92">
        <v>0.2</v>
      </c>
      <c r="Q92">
        <v>-0.2</v>
      </c>
      <c r="R92">
        <v>0.2</v>
      </c>
      <c r="S92">
        <v>-0.2</v>
      </c>
      <c r="T92">
        <v>0.2</v>
      </c>
      <c r="U92">
        <v>0</v>
      </c>
      <c r="V92">
        <v>-0.2</v>
      </c>
      <c r="W92">
        <v>0.2</v>
      </c>
      <c r="X92">
        <v>-0.2</v>
      </c>
      <c r="Y92">
        <v>0</v>
      </c>
      <c r="Z92">
        <v>0.2</v>
      </c>
      <c r="AA92">
        <v>0</v>
      </c>
      <c r="AB92">
        <v>-0.2</v>
      </c>
      <c r="AC92">
        <v>-0.2</v>
      </c>
      <c r="AD92">
        <v>-0.2</v>
      </c>
      <c r="AE92">
        <v>0.2</v>
      </c>
      <c r="AF92">
        <v>-0.2</v>
      </c>
      <c r="AG92">
        <v>-0.2</v>
      </c>
      <c r="AH92">
        <v>0</v>
      </c>
      <c r="AI92">
        <v>0.2</v>
      </c>
      <c r="AJ92">
        <v>0.2</v>
      </c>
      <c r="AK92">
        <v>0.2</v>
      </c>
      <c r="AL92">
        <v>0</v>
      </c>
      <c r="AM92">
        <v>0.2</v>
      </c>
      <c r="AN92">
        <v>0</v>
      </c>
      <c r="AQ92">
        <v>6.1820533919624641E-3</v>
      </c>
      <c r="AR92">
        <v>-3.496640647364191E-3</v>
      </c>
      <c r="AS92">
        <v>4.4563817347868327E-3</v>
      </c>
      <c r="AT92">
        <v>-4.359476475952008E-3</v>
      </c>
      <c r="AU92">
        <v>6.5535771214483649E-3</v>
      </c>
      <c r="AV92">
        <v>-3.310878782621241E-3</v>
      </c>
    </row>
    <row r="93" spans="1:48" x14ac:dyDescent="0.25">
      <c r="A93" s="2">
        <v>39294</v>
      </c>
      <c r="B93">
        <v>0.2</v>
      </c>
      <c r="C93">
        <v>0.2</v>
      </c>
      <c r="D93">
        <v>-0.2</v>
      </c>
      <c r="E93">
        <v>-0.2</v>
      </c>
      <c r="F93">
        <v>-0.2</v>
      </c>
      <c r="G93">
        <v>0.2</v>
      </c>
      <c r="H93">
        <v>0</v>
      </c>
      <c r="I93">
        <v>-0.2</v>
      </c>
      <c r="J93">
        <v>0.2</v>
      </c>
      <c r="K93">
        <v>-0.2</v>
      </c>
      <c r="L93">
        <v>0</v>
      </c>
      <c r="M93">
        <v>0.2</v>
      </c>
      <c r="N93">
        <v>0</v>
      </c>
      <c r="O93">
        <v>-0.2</v>
      </c>
      <c r="P93">
        <v>-0.2</v>
      </c>
      <c r="Q93">
        <v>0.2</v>
      </c>
      <c r="R93">
        <v>0.2</v>
      </c>
      <c r="S93">
        <v>-0.2</v>
      </c>
      <c r="T93">
        <v>0.2</v>
      </c>
      <c r="U93">
        <v>0</v>
      </c>
      <c r="V93">
        <v>-0.2</v>
      </c>
      <c r="W93">
        <v>0.2</v>
      </c>
      <c r="X93">
        <v>-0.2</v>
      </c>
      <c r="Y93">
        <v>0</v>
      </c>
      <c r="Z93">
        <v>0.2</v>
      </c>
      <c r="AA93">
        <v>0</v>
      </c>
      <c r="AB93">
        <v>-0.2</v>
      </c>
      <c r="AC93">
        <v>-0.2</v>
      </c>
      <c r="AD93">
        <v>-0.2</v>
      </c>
      <c r="AE93">
        <v>0.2</v>
      </c>
      <c r="AF93">
        <v>-0.2</v>
      </c>
      <c r="AG93">
        <v>-0.2</v>
      </c>
      <c r="AH93">
        <v>0</v>
      </c>
      <c r="AI93">
        <v>0.2</v>
      </c>
      <c r="AJ93">
        <v>0.2</v>
      </c>
      <c r="AK93">
        <v>0.2</v>
      </c>
      <c r="AL93">
        <v>0</v>
      </c>
      <c r="AM93">
        <v>0.2</v>
      </c>
      <c r="AN93">
        <v>0</v>
      </c>
      <c r="AQ93">
        <v>-4.7163731549779023E-3</v>
      </c>
      <c r="AR93">
        <v>7.6622280328851201E-3</v>
      </c>
      <c r="AS93">
        <v>-5.06386546758024E-3</v>
      </c>
      <c r="AT93">
        <v>7.4884818765839512E-3</v>
      </c>
      <c r="AU93">
        <v>-2.6993014162011802E-3</v>
      </c>
      <c r="AV93">
        <v>8.6707639022734814E-3</v>
      </c>
    </row>
    <row r="94" spans="1:48" x14ac:dyDescent="0.25">
      <c r="A94" s="2">
        <v>39325</v>
      </c>
      <c r="B94">
        <v>0.2</v>
      </c>
      <c r="C94">
        <v>0.2</v>
      </c>
      <c r="D94">
        <v>-0.2</v>
      </c>
      <c r="E94">
        <v>-0.2</v>
      </c>
      <c r="F94">
        <v>-0.2</v>
      </c>
      <c r="G94">
        <v>0.2</v>
      </c>
      <c r="H94">
        <v>0</v>
      </c>
      <c r="I94">
        <v>-0.2</v>
      </c>
      <c r="J94">
        <v>0.2</v>
      </c>
      <c r="K94">
        <v>-0.2</v>
      </c>
      <c r="L94">
        <v>0</v>
      </c>
      <c r="M94">
        <v>0.2</v>
      </c>
      <c r="N94">
        <v>0</v>
      </c>
      <c r="O94">
        <v>0.2</v>
      </c>
      <c r="P94">
        <v>-0.2</v>
      </c>
      <c r="Q94">
        <v>-0.2</v>
      </c>
      <c r="R94">
        <v>0.2</v>
      </c>
      <c r="S94">
        <v>-0.2</v>
      </c>
      <c r="T94">
        <v>0.2</v>
      </c>
      <c r="U94">
        <v>0</v>
      </c>
      <c r="V94">
        <v>-0.2</v>
      </c>
      <c r="W94">
        <v>0.2</v>
      </c>
      <c r="X94">
        <v>-0.2</v>
      </c>
      <c r="Y94">
        <v>0</v>
      </c>
      <c r="Z94">
        <v>0.2</v>
      </c>
      <c r="AA94">
        <v>0</v>
      </c>
      <c r="AB94">
        <v>0.2</v>
      </c>
      <c r="AC94">
        <v>-0.2</v>
      </c>
      <c r="AD94">
        <v>-0.2</v>
      </c>
      <c r="AE94">
        <v>-0.2</v>
      </c>
      <c r="AF94">
        <v>-0.2</v>
      </c>
      <c r="AG94">
        <v>-0.2</v>
      </c>
      <c r="AH94">
        <v>0</v>
      </c>
      <c r="AI94">
        <v>0.2</v>
      </c>
      <c r="AJ94">
        <v>0.2</v>
      </c>
      <c r="AK94">
        <v>0.2</v>
      </c>
      <c r="AL94">
        <v>0</v>
      </c>
      <c r="AM94">
        <v>0.2</v>
      </c>
      <c r="AN94">
        <v>0</v>
      </c>
      <c r="AQ94">
        <v>8.0157220442615088E-4</v>
      </c>
      <c r="AR94">
        <v>9.3233051560459145E-3</v>
      </c>
      <c r="AS94">
        <v>9.698645491491931E-4</v>
      </c>
      <c r="AT94">
        <v>9.4074513284074356E-3</v>
      </c>
      <c r="AU94">
        <v>2.2241917139275281E-3</v>
      </c>
      <c r="AV94">
        <v>1.00346149107966E-2</v>
      </c>
    </row>
    <row r="95" spans="1:48" x14ac:dyDescent="0.25">
      <c r="A95" s="2">
        <v>39353</v>
      </c>
      <c r="B95">
        <v>0.2</v>
      </c>
      <c r="C95">
        <v>0.2</v>
      </c>
      <c r="D95">
        <v>-0.2</v>
      </c>
      <c r="E95">
        <v>-0.2</v>
      </c>
      <c r="F95">
        <v>-0.2</v>
      </c>
      <c r="G95">
        <v>0.2</v>
      </c>
      <c r="H95">
        <v>0</v>
      </c>
      <c r="I95">
        <v>-0.2</v>
      </c>
      <c r="J95">
        <v>0.2</v>
      </c>
      <c r="K95">
        <v>-0.2</v>
      </c>
      <c r="L95">
        <v>0</v>
      </c>
      <c r="M95">
        <v>0.2</v>
      </c>
      <c r="N95">
        <v>0</v>
      </c>
      <c r="O95">
        <v>0.2</v>
      </c>
      <c r="P95">
        <v>-0.2</v>
      </c>
      <c r="Q95">
        <v>-0.2</v>
      </c>
      <c r="R95">
        <v>0.2</v>
      </c>
      <c r="S95">
        <v>-0.2</v>
      </c>
      <c r="T95">
        <v>0.2</v>
      </c>
      <c r="U95">
        <v>0</v>
      </c>
      <c r="V95">
        <v>-0.2</v>
      </c>
      <c r="W95">
        <v>0.2</v>
      </c>
      <c r="X95">
        <v>-0.2</v>
      </c>
      <c r="Y95">
        <v>0</v>
      </c>
      <c r="Z95">
        <v>0.2</v>
      </c>
      <c r="AA95">
        <v>0</v>
      </c>
      <c r="AB95">
        <v>-0.2</v>
      </c>
      <c r="AC95">
        <v>-0.2</v>
      </c>
      <c r="AD95">
        <v>-0.2</v>
      </c>
      <c r="AE95">
        <v>-0.2</v>
      </c>
      <c r="AF95">
        <v>0.2</v>
      </c>
      <c r="AG95">
        <v>-0.2</v>
      </c>
      <c r="AH95">
        <v>0</v>
      </c>
      <c r="AI95">
        <v>0.2</v>
      </c>
      <c r="AJ95">
        <v>0.2</v>
      </c>
      <c r="AK95">
        <v>0.2</v>
      </c>
      <c r="AL95">
        <v>0</v>
      </c>
      <c r="AM95">
        <v>0.2</v>
      </c>
      <c r="AN95">
        <v>0</v>
      </c>
      <c r="AQ95">
        <v>5.3317483927734369E-3</v>
      </c>
      <c r="AR95">
        <v>3.0091911807720311E-3</v>
      </c>
      <c r="AS95">
        <v>5.9980152050346661E-3</v>
      </c>
      <c r="AT95">
        <v>3.3423245869026461E-3</v>
      </c>
      <c r="AU95">
        <v>5.9041788157126558E-3</v>
      </c>
      <c r="AV95">
        <v>3.2954063922416401E-3</v>
      </c>
    </row>
    <row r="96" spans="1:48" x14ac:dyDescent="0.25">
      <c r="A96" s="2">
        <v>39386</v>
      </c>
      <c r="B96">
        <v>-0.2</v>
      </c>
      <c r="C96">
        <v>0.2</v>
      </c>
      <c r="D96">
        <v>-0.2</v>
      </c>
      <c r="E96">
        <v>0.2</v>
      </c>
      <c r="F96">
        <v>-0.2</v>
      </c>
      <c r="G96">
        <v>0.2</v>
      </c>
      <c r="H96">
        <v>0</v>
      </c>
      <c r="I96">
        <v>-0.2</v>
      </c>
      <c r="J96">
        <v>0.2</v>
      </c>
      <c r="K96">
        <v>-0.2</v>
      </c>
      <c r="L96">
        <v>0</v>
      </c>
      <c r="M96">
        <v>0.2</v>
      </c>
      <c r="N96">
        <v>0</v>
      </c>
      <c r="O96">
        <v>-0.2</v>
      </c>
      <c r="P96">
        <v>-0.2</v>
      </c>
      <c r="Q96">
        <v>0.2</v>
      </c>
      <c r="R96">
        <v>0.2</v>
      </c>
      <c r="S96">
        <v>-0.2</v>
      </c>
      <c r="T96">
        <v>0.2</v>
      </c>
      <c r="U96">
        <v>0</v>
      </c>
      <c r="V96">
        <v>-0.2</v>
      </c>
      <c r="W96">
        <v>0.2</v>
      </c>
      <c r="X96">
        <v>-0.2</v>
      </c>
      <c r="Y96">
        <v>0</v>
      </c>
      <c r="Z96">
        <v>0.2</v>
      </c>
      <c r="AA96">
        <v>0</v>
      </c>
      <c r="AB96">
        <v>0.2</v>
      </c>
      <c r="AC96">
        <v>-0.2</v>
      </c>
      <c r="AD96">
        <v>-0.2</v>
      </c>
      <c r="AE96">
        <v>-0.2</v>
      </c>
      <c r="AF96">
        <v>-0.2</v>
      </c>
      <c r="AG96">
        <v>-0.2</v>
      </c>
      <c r="AH96">
        <v>0</v>
      </c>
      <c r="AI96">
        <v>0.2</v>
      </c>
      <c r="AJ96">
        <v>0.2</v>
      </c>
      <c r="AK96">
        <v>0.2</v>
      </c>
      <c r="AL96">
        <v>0</v>
      </c>
      <c r="AM96">
        <v>0.2</v>
      </c>
      <c r="AN96">
        <v>0</v>
      </c>
      <c r="AQ96">
        <v>1.8650532677890131E-4</v>
      </c>
      <c r="AR96">
        <v>2.7668764696162861E-3</v>
      </c>
      <c r="AS96">
        <v>1.8125627948084019E-4</v>
      </c>
      <c r="AT96">
        <v>2.764251945967256E-3</v>
      </c>
      <c r="AU96">
        <v>2.8778436818821698E-3</v>
      </c>
      <c r="AV96">
        <v>4.1125456471679204E-3</v>
      </c>
    </row>
    <row r="97" spans="1:48" x14ac:dyDescent="0.25">
      <c r="A97" s="2">
        <v>39416</v>
      </c>
      <c r="B97">
        <v>0.2</v>
      </c>
      <c r="C97">
        <v>0.2</v>
      </c>
      <c r="D97">
        <v>-0.2</v>
      </c>
      <c r="E97">
        <v>-0.2</v>
      </c>
      <c r="F97">
        <v>-0.2</v>
      </c>
      <c r="G97">
        <v>0.2</v>
      </c>
      <c r="H97">
        <v>0</v>
      </c>
      <c r="I97">
        <v>-0.2</v>
      </c>
      <c r="J97">
        <v>0.2</v>
      </c>
      <c r="K97">
        <v>-0.2</v>
      </c>
      <c r="L97">
        <v>0</v>
      </c>
      <c r="M97">
        <v>0.2</v>
      </c>
      <c r="N97">
        <v>0</v>
      </c>
      <c r="O97">
        <v>-0.2</v>
      </c>
      <c r="P97">
        <v>-0.2</v>
      </c>
      <c r="Q97">
        <v>0.2</v>
      </c>
      <c r="R97">
        <v>0.2</v>
      </c>
      <c r="S97">
        <v>-0.2</v>
      </c>
      <c r="T97">
        <v>0.2</v>
      </c>
      <c r="U97">
        <v>0</v>
      </c>
      <c r="V97">
        <v>-0.2</v>
      </c>
      <c r="W97">
        <v>0.2</v>
      </c>
      <c r="X97">
        <v>-0.2</v>
      </c>
      <c r="Y97">
        <v>0</v>
      </c>
      <c r="Z97">
        <v>0.2</v>
      </c>
      <c r="AA97">
        <v>0</v>
      </c>
      <c r="AB97">
        <v>-0.2</v>
      </c>
      <c r="AC97">
        <v>-0.2</v>
      </c>
      <c r="AD97">
        <v>-0.2</v>
      </c>
      <c r="AE97">
        <v>-0.2</v>
      </c>
      <c r="AF97">
        <v>0.2</v>
      </c>
      <c r="AG97">
        <v>-0.2</v>
      </c>
      <c r="AH97">
        <v>0</v>
      </c>
      <c r="AI97">
        <v>0.2</v>
      </c>
      <c r="AJ97">
        <v>0.2</v>
      </c>
      <c r="AK97">
        <v>0.2</v>
      </c>
      <c r="AL97">
        <v>0</v>
      </c>
      <c r="AM97">
        <v>0.2</v>
      </c>
      <c r="AN97">
        <v>0</v>
      </c>
      <c r="AQ97">
        <v>-2.8728753206919261E-3</v>
      </c>
      <c r="AR97">
        <v>7.717111455244563E-3</v>
      </c>
      <c r="AS97">
        <v>-4.2536141798492286E-3</v>
      </c>
      <c r="AT97">
        <v>7.0267420256659103E-3</v>
      </c>
      <c r="AU97">
        <v>8.5631356935496408E-3</v>
      </c>
      <c r="AV97">
        <v>1.3435116962365349E-2</v>
      </c>
    </row>
    <row r="98" spans="1:48" x14ac:dyDescent="0.25">
      <c r="A98" s="2">
        <v>39447</v>
      </c>
      <c r="B98">
        <v>-0.2</v>
      </c>
      <c r="C98">
        <v>0.2</v>
      </c>
      <c r="D98">
        <v>-0.2</v>
      </c>
      <c r="E98">
        <v>0.2</v>
      </c>
      <c r="F98">
        <v>-0.2</v>
      </c>
      <c r="G98">
        <v>0.2</v>
      </c>
      <c r="H98">
        <v>0</v>
      </c>
      <c r="I98">
        <v>-0.2</v>
      </c>
      <c r="J98">
        <v>0.2</v>
      </c>
      <c r="K98">
        <v>-0.2</v>
      </c>
      <c r="L98">
        <v>0</v>
      </c>
      <c r="M98">
        <v>0.2</v>
      </c>
      <c r="N98">
        <v>0</v>
      </c>
      <c r="O98">
        <v>0.2</v>
      </c>
      <c r="P98">
        <v>0.2</v>
      </c>
      <c r="Q98">
        <v>-0.2</v>
      </c>
      <c r="R98">
        <v>0.2</v>
      </c>
      <c r="S98">
        <v>-0.2</v>
      </c>
      <c r="T98">
        <v>-0.2</v>
      </c>
      <c r="U98">
        <v>0</v>
      </c>
      <c r="V98">
        <v>-0.2</v>
      </c>
      <c r="W98">
        <v>0.2</v>
      </c>
      <c r="X98">
        <v>-0.2</v>
      </c>
      <c r="Y98">
        <v>0</v>
      </c>
      <c r="Z98">
        <v>0.2</v>
      </c>
      <c r="AA98">
        <v>0</v>
      </c>
      <c r="AB98">
        <v>-0.2</v>
      </c>
      <c r="AC98">
        <v>-0.2</v>
      </c>
      <c r="AD98">
        <v>-0.2</v>
      </c>
      <c r="AE98">
        <v>-0.2</v>
      </c>
      <c r="AF98">
        <v>0.2</v>
      </c>
      <c r="AG98">
        <v>-0.2</v>
      </c>
      <c r="AH98">
        <v>0</v>
      </c>
      <c r="AI98">
        <v>0.2</v>
      </c>
      <c r="AJ98">
        <v>0.2</v>
      </c>
      <c r="AK98">
        <v>0.2</v>
      </c>
      <c r="AL98">
        <v>0</v>
      </c>
      <c r="AM98">
        <v>0.2</v>
      </c>
      <c r="AN98">
        <v>0</v>
      </c>
      <c r="AQ98">
        <v>1.246730635837606E-3</v>
      </c>
      <c r="AR98">
        <v>-9.471195582273495E-4</v>
      </c>
      <c r="AS98">
        <v>1.665795448277368E-3</v>
      </c>
      <c r="AT98">
        <v>-7.3758715200746786E-4</v>
      </c>
      <c r="AU98">
        <v>1.1780938649825681E-2</v>
      </c>
      <c r="AV98">
        <v>4.3199844487666894E-3</v>
      </c>
    </row>
    <row r="99" spans="1:48" x14ac:dyDescent="0.25">
      <c r="A99" s="2">
        <v>39478</v>
      </c>
      <c r="B99">
        <v>0.2</v>
      </c>
      <c r="C99">
        <v>0.2</v>
      </c>
      <c r="D99">
        <v>-0.2</v>
      </c>
      <c r="E99">
        <v>-0.2</v>
      </c>
      <c r="F99">
        <v>-0.2</v>
      </c>
      <c r="G99">
        <v>0.2</v>
      </c>
      <c r="H99">
        <v>0</v>
      </c>
      <c r="I99">
        <v>-0.2</v>
      </c>
      <c r="J99">
        <v>0.2</v>
      </c>
      <c r="K99">
        <v>-0.2</v>
      </c>
      <c r="L99">
        <v>0</v>
      </c>
      <c r="M99">
        <v>0.2</v>
      </c>
      <c r="N99">
        <v>0</v>
      </c>
      <c r="O99">
        <v>-0.2</v>
      </c>
      <c r="P99">
        <v>-0.2</v>
      </c>
      <c r="Q99">
        <v>-0.2</v>
      </c>
      <c r="R99">
        <v>0.2</v>
      </c>
      <c r="S99">
        <v>-0.2</v>
      </c>
      <c r="T99">
        <v>0.2</v>
      </c>
      <c r="U99">
        <v>0</v>
      </c>
      <c r="V99">
        <v>-0.2</v>
      </c>
      <c r="W99">
        <v>0.2</v>
      </c>
      <c r="X99">
        <v>0.2</v>
      </c>
      <c r="Y99">
        <v>0</v>
      </c>
      <c r="Z99">
        <v>0.2</v>
      </c>
      <c r="AA99">
        <v>0</v>
      </c>
      <c r="AB99">
        <v>-0.2</v>
      </c>
      <c r="AC99">
        <v>-0.2</v>
      </c>
      <c r="AD99">
        <v>-0.2</v>
      </c>
      <c r="AE99">
        <v>-0.2</v>
      </c>
      <c r="AF99">
        <v>0.2</v>
      </c>
      <c r="AG99">
        <v>-0.2</v>
      </c>
      <c r="AH99">
        <v>0</v>
      </c>
      <c r="AI99">
        <v>0.2</v>
      </c>
      <c r="AJ99">
        <v>0.2</v>
      </c>
      <c r="AK99">
        <v>0.2</v>
      </c>
      <c r="AL99">
        <v>0</v>
      </c>
      <c r="AM99">
        <v>0.2</v>
      </c>
      <c r="AN99">
        <v>0</v>
      </c>
      <c r="AQ99">
        <v>3.6003832058755449E-3</v>
      </c>
      <c r="AR99">
        <v>1.820796068931951E-2</v>
      </c>
      <c r="AS99">
        <v>3.2802543203459531E-3</v>
      </c>
      <c r="AT99">
        <v>1.8047896246554718E-2</v>
      </c>
      <c r="AU99">
        <v>-3.1327694294687402E-3</v>
      </c>
      <c r="AV99">
        <v>1.484138437164737E-2</v>
      </c>
    </row>
    <row r="100" spans="1:48" x14ac:dyDescent="0.25">
      <c r="A100" s="2">
        <v>39507</v>
      </c>
      <c r="B100">
        <v>0.2</v>
      </c>
      <c r="C100">
        <v>0.2</v>
      </c>
      <c r="D100">
        <v>-0.2</v>
      </c>
      <c r="E100">
        <v>0.2</v>
      </c>
      <c r="F100">
        <v>-0.2</v>
      </c>
      <c r="G100">
        <v>0.2</v>
      </c>
      <c r="H100">
        <v>0</v>
      </c>
      <c r="I100">
        <v>-0.2</v>
      </c>
      <c r="J100">
        <v>0.2</v>
      </c>
      <c r="K100">
        <v>-0.2</v>
      </c>
      <c r="L100">
        <v>0</v>
      </c>
      <c r="M100">
        <v>-0.2</v>
      </c>
      <c r="N100">
        <v>0</v>
      </c>
      <c r="O100">
        <v>-0.2</v>
      </c>
      <c r="P100">
        <v>-0.2</v>
      </c>
      <c r="Q100">
        <v>-0.2</v>
      </c>
      <c r="R100">
        <v>0.2</v>
      </c>
      <c r="S100">
        <v>-0.2</v>
      </c>
      <c r="T100">
        <v>0.2</v>
      </c>
      <c r="U100">
        <v>0</v>
      </c>
      <c r="V100">
        <v>-0.2</v>
      </c>
      <c r="W100">
        <v>0.2</v>
      </c>
      <c r="X100">
        <v>0.2</v>
      </c>
      <c r="Y100">
        <v>0</v>
      </c>
      <c r="Z100">
        <v>0.2</v>
      </c>
      <c r="AA100">
        <v>0</v>
      </c>
      <c r="AB100">
        <v>0.2</v>
      </c>
      <c r="AC100">
        <v>0.2</v>
      </c>
      <c r="AD100">
        <v>-0.2</v>
      </c>
      <c r="AE100">
        <v>-0.2</v>
      </c>
      <c r="AF100">
        <v>0.2</v>
      </c>
      <c r="AG100">
        <v>-0.2</v>
      </c>
      <c r="AH100">
        <v>0</v>
      </c>
      <c r="AI100">
        <v>-0.2</v>
      </c>
      <c r="AJ100">
        <v>-0.2</v>
      </c>
      <c r="AK100">
        <v>0.2</v>
      </c>
      <c r="AL100">
        <v>0</v>
      </c>
      <c r="AM100">
        <v>0.2</v>
      </c>
      <c r="AN100">
        <v>0</v>
      </c>
      <c r="AQ100">
        <v>4.76528750542499E-3</v>
      </c>
      <c r="AR100">
        <v>4.3498846472611163E-3</v>
      </c>
      <c r="AS100">
        <v>2.522558423424184E-3</v>
      </c>
      <c r="AT100">
        <v>3.2285201062607119E-3</v>
      </c>
      <c r="AU100">
        <v>5.4573143076301154E-3</v>
      </c>
      <c r="AV100">
        <v>4.6958980483636781E-3</v>
      </c>
    </row>
    <row r="101" spans="1:48" x14ac:dyDescent="0.25">
      <c r="A101" s="2">
        <v>39538</v>
      </c>
      <c r="B101">
        <v>0.2</v>
      </c>
      <c r="C101">
        <v>0.2</v>
      </c>
      <c r="D101">
        <v>-0.2</v>
      </c>
      <c r="E101">
        <v>0.2</v>
      </c>
      <c r="F101">
        <v>-0.2</v>
      </c>
      <c r="G101">
        <v>0.2</v>
      </c>
      <c r="H101">
        <v>0</v>
      </c>
      <c r="I101">
        <v>-0.2</v>
      </c>
      <c r="J101">
        <v>0.2</v>
      </c>
      <c r="K101">
        <v>-0.2</v>
      </c>
      <c r="L101">
        <v>0</v>
      </c>
      <c r="M101">
        <v>-0.2</v>
      </c>
      <c r="N101">
        <v>0</v>
      </c>
      <c r="O101">
        <v>-0.2</v>
      </c>
      <c r="P101">
        <v>-0.2</v>
      </c>
      <c r="Q101">
        <v>-0.2</v>
      </c>
      <c r="R101">
        <v>0.2</v>
      </c>
      <c r="S101">
        <v>-0.2</v>
      </c>
      <c r="T101">
        <v>0.2</v>
      </c>
      <c r="U101">
        <v>0</v>
      </c>
      <c r="V101">
        <v>-0.2</v>
      </c>
      <c r="W101">
        <v>0.2</v>
      </c>
      <c r="X101">
        <v>0.2</v>
      </c>
      <c r="Y101">
        <v>0</v>
      </c>
      <c r="Z101">
        <v>0.2</v>
      </c>
      <c r="AA101">
        <v>0</v>
      </c>
      <c r="AB101">
        <v>0.2</v>
      </c>
      <c r="AC101">
        <v>0.2</v>
      </c>
      <c r="AD101">
        <v>-0.2</v>
      </c>
      <c r="AE101">
        <v>-0.2</v>
      </c>
      <c r="AF101">
        <v>0.2</v>
      </c>
      <c r="AG101">
        <v>-0.2</v>
      </c>
      <c r="AH101">
        <v>0</v>
      </c>
      <c r="AI101">
        <v>-0.2</v>
      </c>
      <c r="AJ101">
        <v>-0.2</v>
      </c>
      <c r="AK101">
        <v>0.2</v>
      </c>
      <c r="AL101">
        <v>0</v>
      </c>
      <c r="AM101">
        <v>0.2</v>
      </c>
      <c r="AN101">
        <v>0</v>
      </c>
      <c r="AQ101">
        <v>-5.9711960225212208E-3</v>
      </c>
      <c r="AR101">
        <v>-3.3329806530202791E-3</v>
      </c>
      <c r="AS101">
        <v>3.9701430753287343E-3</v>
      </c>
      <c r="AT101">
        <v>1.6376888959046989E-3</v>
      </c>
      <c r="AU101">
        <v>3.6253621677123531E-3</v>
      </c>
      <c r="AV101">
        <v>1.4652984420965079E-3</v>
      </c>
    </row>
    <row r="102" spans="1:48" x14ac:dyDescent="0.25">
      <c r="A102" s="2">
        <v>39568</v>
      </c>
      <c r="B102">
        <v>0.2</v>
      </c>
      <c r="C102">
        <v>0.2</v>
      </c>
      <c r="D102">
        <v>-0.2</v>
      </c>
      <c r="E102">
        <v>0.2</v>
      </c>
      <c r="F102">
        <v>-0.2</v>
      </c>
      <c r="G102">
        <v>0.2</v>
      </c>
      <c r="H102">
        <v>0</v>
      </c>
      <c r="I102">
        <v>-0.2</v>
      </c>
      <c r="J102">
        <v>0.2</v>
      </c>
      <c r="K102">
        <v>-0.2</v>
      </c>
      <c r="L102">
        <v>0</v>
      </c>
      <c r="M102">
        <v>-0.2</v>
      </c>
      <c r="N102">
        <v>0</v>
      </c>
      <c r="O102">
        <v>-0.2</v>
      </c>
      <c r="P102">
        <v>-0.2</v>
      </c>
      <c r="Q102">
        <v>-0.2</v>
      </c>
      <c r="R102">
        <v>0.2</v>
      </c>
      <c r="S102">
        <v>-0.2</v>
      </c>
      <c r="T102">
        <v>0.2</v>
      </c>
      <c r="U102">
        <v>0</v>
      </c>
      <c r="V102">
        <v>-0.2</v>
      </c>
      <c r="W102">
        <v>0.2</v>
      </c>
      <c r="X102">
        <v>0.2</v>
      </c>
      <c r="Y102">
        <v>0</v>
      </c>
      <c r="Z102">
        <v>0.2</v>
      </c>
      <c r="AA102">
        <v>0</v>
      </c>
      <c r="AB102">
        <v>0.2</v>
      </c>
      <c r="AC102">
        <v>-0.2</v>
      </c>
      <c r="AD102">
        <v>-0.2</v>
      </c>
      <c r="AE102">
        <v>-0.2</v>
      </c>
      <c r="AF102">
        <v>0.2</v>
      </c>
      <c r="AG102">
        <v>-0.2</v>
      </c>
      <c r="AH102">
        <v>0</v>
      </c>
      <c r="AI102">
        <v>0.2</v>
      </c>
      <c r="AJ102">
        <v>-0.2</v>
      </c>
      <c r="AK102">
        <v>0.2</v>
      </c>
      <c r="AL102">
        <v>0</v>
      </c>
      <c r="AM102">
        <v>0.2</v>
      </c>
      <c r="AN102">
        <v>0</v>
      </c>
      <c r="AQ102">
        <v>4.2787329595604636E-3</v>
      </c>
      <c r="AR102">
        <v>-8.1964385005754981E-3</v>
      </c>
      <c r="AS102">
        <v>9.0161193048556194E-4</v>
      </c>
      <c r="AT102">
        <v>-9.8849990151129493E-3</v>
      </c>
      <c r="AU102">
        <v>1.874004183052939E-3</v>
      </c>
      <c r="AV102">
        <v>-9.3988028888292614E-3</v>
      </c>
    </row>
    <row r="103" spans="1:48" x14ac:dyDescent="0.25">
      <c r="A103" s="2">
        <v>39598</v>
      </c>
      <c r="B103">
        <v>0.2</v>
      </c>
      <c r="C103">
        <v>0.2</v>
      </c>
      <c r="D103">
        <v>-0.2</v>
      </c>
      <c r="E103">
        <v>0.2</v>
      </c>
      <c r="F103">
        <v>-0.2</v>
      </c>
      <c r="G103">
        <v>0.2</v>
      </c>
      <c r="H103">
        <v>0</v>
      </c>
      <c r="I103">
        <v>-0.2</v>
      </c>
      <c r="J103">
        <v>0.2</v>
      </c>
      <c r="K103">
        <v>-0.2</v>
      </c>
      <c r="L103">
        <v>0</v>
      </c>
      <c r="M103">
        <v>-0.2</v>
      </c>
      <c r="N103">
        <v>0</v>
      </c>
      <c r="O103">
        <v>-0.2</v>
      </c>
      <c r="P103">
        <v>-0.2</v>
      </c>
      <c r="Q103">
        <v>-0.2</v>
      </c>
      <c r="R103">
        <v>0.2</v>
      </c>
      <c r="S103">
        <v>-0.2</v>
      </c>
      <c r="T103">
        <v>0.2</v>
      </c>
      <c r="U103">
        <v>0</v>
      </c>
      <c r="V103">
        <v>-0.2</v>
      </c>
      <c r="W103">
        <v>0.2</v>
      </c>
      <c r="X103">
        <v>0.2</v>
      </c>
      <c r="Y103">
        <v>0</v>
      </c>
      <c r="Z103">
        <v>0.2</v>
      </c>
      <c r="AA103">
        <v>0</v>
      </c>
      <c r="AB103">
        <v>0.2</v>
      </c>
      <c r="AC103">
        <v>0.2</v>
      </c>
      <c r="AD103">
        <v>-0.2</v>
      </c>
      <c r="AE103">
        <v>-0.2</v>
      </c>
      <c r="AF103">
        <v>0.2</v>
      </c>
      <c r="AG103">
        <v>-0.2</v>
      </c>
      <c r="AH103">
        <v>0</v>
      </c>
      <c r="AI103">
        <v>-0.2</v>
      </c>
      <c r="AJ103">
        <v>-0.2</v>
      </c>
      <c r="AK103">
        <v>0.2</v>
      </c>
      <c r="AL103">
        <v>0</v>
      </c>
      <c r="AM103">
        <v>0.2</v>
      </c>
      <c r="AN103">
        <v>0</v>
      </c>
      <c r="AQ103">
        <v>7.1629342460426499E-3</v>
      </c>
      <c r="AR103">
        <v>-1.0591045810420139E-2</v>
      </c>
      <c r="AS103">
        <v>-1.179041984884846E-4</v>
      </c>
      <c r="AT103">
        <v>-1.423146503268571E-2</v>
      </c>
      <c r="AU103">
        <v>-5.0244523692833621E-3</v>
      </c>
      <c r="AV103">
        <v>-1.6684739118083151E-2</v>
      </c>
    </row>
    <row r="104" spans="1:48" x14ac:dyDescent="0.25">
      <c r="A104" s="2">
        <v>39629</v>
      </c>
      <c r="B104">
        <v>0.2</v>
      </c>
      <c r="C104">
        <v>0.2</v>
      </c>
      <c r="D104">
        <v>-0.2</v>
      </c>
      <c r="E104">
        <v>0.2</v>
      </c>
      <c r="F104">
        <v>-0.2</v>
      </c>
      <c r="G104">
        <v>0.2</v>
      </c>
      <c r="H104">
        <v>0</v>
      </c>
      <c r="I104">
        <v>-0.2</v>
      </c>
      <c r="J104">
        <v>0.2</v>
      </c>
      <c r="K104">
        <v>-0.2</v>
      </c>
      <c r="L104">
        <v>0</v>
      </c>
      <c r="M104">
        <v>-0.2</v>
      </c>
      <c r="N104">
        <v>0</v>
      </c>
      <c r="O104">
        <v>-0.2</v>
      </c>
      <c r="P104">
        <v>-0.2</v>
      </c>
      <c r="Q104">
        <v>-0.2</v>
      </c>
      <c r="R104">
        <v>0.2</v>
      </c>
      <c r="S104">
        <v>-0.2</v>
      </c>
      <c r="T104">
        <v>0.2</v>
      </c>
      <c r="U104">
        <v>0</v>
      </c>
      <c r="V104">
        <v>-0.2</v>
      </c>
      <c r="W104">
        <v>0.2</v>
      </c>
      <c r="X104">
        <v>0.2</v>
      </c>
      <c r="Y104">
        <v>0</v>
      </c>
      <c r="Z104">
        <v>0.2</v>
      </c>
      <c r="AA104">
        <v>0</v>
      </c>
      <c r="AB104">
        <v>0.2</v>
      </c>
      <c r="AC104">
        <v>0.2</v>
      </c>
      <c r="AD104">
        <v>-0.2</v>
      </c>
      <c r="AE104">
        <v>-0.2</v>
      </c>
      <c r="AF104">
        <v>0.2</v>
      </c>
      <c r="AG104">
        <v>-0.2</v>
      </c>
      <c r="AH104">
        <v>0</v>
      </c>
      <c r="AI104">
        <v>0.2</v>
      </c>
      <c r="AJ104">
        <v>-0.2</v>
      </c>
      <c r="AK104">
        <v>0.2</v>
      </c>
      <c r="AL104">
        <v>0</v>
      </c>
      <c r="AM104">
        <v>-0.2</v>
      </c>
      <c r="AN104">
        <v>0</v>
      </c>
      <c r="AQ104">
        <v>6.8908579514690262E-4</v>
      </c>
      <c r="AR104">
        <v>-4.7505180777102311E-3</v>
      </c>
      <c r="AS104">
        <v>8.5612579502287057E-3</v>
      </c>
      <c r="AT104">
        <v>-8.1443200016932985E-4</v>
      </c>
      <c r="AU104">
        <v>6.605528381115831E-3</v>
      </c>
      <c r="AV104">
        <v>-1.7922967847257671E-3</v>
      </c>
    </row>
    <row r="105" spans="1:48" x14ac:dyDescent="0.25">
      <c r="A105" s="2">
        <v>39660</v>
      </c>
      <c r="B105">
        <v>0.2</v>
      </c>
      <c r="C105">
        <v>0.2</v>
      </c>
      <c r="D105">
        <v>-0.2</v>
      </c>
      <c r="E105">
        <v>0.2</v>
      </c>
      <c r="F105">
        <v>-0.2</v>
      </c>
      <c r="G105">
        <v>0.2</v>
      </c>
      <c r="H105">
        <v>0</v>
      </c>
      <c r="I105">
        <v>-0.2</v>
      </c>
      <c r="J105">
        <v>0.2</v>
      </c>
      <c r="K105">
        <v>-0.2</v>
      </c>
      <c r="L105">
        <v>0</v>
      </c>
      <c r="M105">
        <v>-0.2</v>
      </c>
      <c r="N105">
        <v>0</v>
      </c>
      <c r="O105">
        <v>-0.2</v>
      </c>
      <c r="P105">
        <v>-0.2</v>
      </c>
      <c r="Q105">
        <v>-0.2</v>
      </c>
      <c r="R105">
        <v>0.2</v>
      </c>
      <c r="S105">
        <v>-0.2</v>
      </c>
      <c r="T105">
        <v>0.2</v>
      </c>
      <c r="U105">
        <v>0</v>
      </c>
      <c r="V105">
        <v>-0.2</v>
      </c>
      <c r="W105">
        <v>0.2</v>
      </c>
      <c r="X105">
        <v>0.2</v>
      </c>
      <c r="Y105">
        <v>0</v>
      </c>
      <c r="Z105">
        <v>0.2</v>
      </c>
      <c r="AA105">
        <v>0</v>
      </c>
      <c r="AB105">
        <v>0.2</v>
      </c>
      <c r="AC105">
        <v>-0.2</v>
      </c>
      <c r="AD105">
        <v>-0.2</v>
      </c>
      <c r="AE105">
        <v>-0.2</v>
      </c>
      <c r="AF105">
        <v>0.2</v>
      </c>
      <c r="AG105">
        <v>-0.2</v>
      </c>
      <c r="AH105">
        <v>0</v>
      </c>
      <c r="AI105">
        <v>0.2</v>
      </c>
      <c r="AJ105">
        <v>0.2</v>
      </c>
      <c r="AK105">
        <v>0.2</v>
      </c>
      <c r="AL105">
        <v>0</v>
      </c>
      <c r="AM105">
        <v>-0.2</v>
      </c>
      <c r="AN105">
        <v>0</v>
      </c>
      <c r="AQ105">
        <v>2.4174677423381978E-3</v>
      </c>
      <c r="AR105">
        <v>1.6778890737280831E-2</v>
      </c>
      <c r="AS105">
        <v>-6.2157598449787783E-4</v>
      </c>
      <c r="AT105">
        <v>1.525936887386279E-2</v>
      </c>
      <c r="AU105">
        <v>-4.5090440934404414E-3</v>
      </c>
      <c r="AV105">
        <v>1.3315634819391509E-2</v>
      </c>
    </row>
    <row r="106" spans="1:48" x14ac:dyDescent="0.25">
      <c r="A106" s="2">
        <v>39689</v>
      </c>
      <c r="B106">
        <v>0.2</v>
      </c>
      <c r="C106">
        <v>0.2</v>
      </c>
      <c r="D106">
        <v>-0.2</v>
      </c>
      <c r="E106">
        <v>0.2</v>
      </c>
      <c r="F106">
        <v>-0.2</v>
      </c>
      <c r="G106">
        <v>0.2</v>
      </c>
      <c r="H106">
        <v>0</v>
      </c>
      <c r="I106">
        <v>-0.2</v>
      </c>
      <c r="J106">
        <v>0.2</v>
      </c>
      <c r="K106">
        <v>-0.2</v>
      </c>
      <c r="L106">
        <v>0</v>
      </c>
      <c r="M106">
        <v>-0.2</v>
      </c>
      <c r="N106">
        <v>0</v>
      </c>
      <c r="O106">
        <v>-0.2</v>
      </c>
      <c r="P106">
        <v>-0.2</v>
      </c>
      <c r="Q106">
        <v>-0.2</v>
      </c>
      <c r="R106">
        <v>0.2</v>
      </c>
      <c r="S106">
        <v>-0.2</v>
      </c>
      <c r="T106">
        <v>0.2</v>
      </c>
      <c r="U106">
        <v>0</v>
      </c>
      <c r="V106">
        <v>-0.2</v>
      </c>
      <c r="W106">
        <v>0.2</v>
      </c>
      <c r="X106">
        <v>0.2</v>
      </c>
      <c r="Y106">
        <v>0</v>
      </c>
      <c r="Z106">
        <v>0.2</v>
      </c>
      <c r="AA106">
        <v>0</v>
      </c>
      <c r="AB106">
        <v>0.2</v>
      </c>
      <c r="AC106">
        <v>-0.2</v>
      </c>
      <c r="AD106">
        <v>-0.2</v>
      </c>
      <c r="AE106">
        <v>-0.2</v>
      </c>
      <c r="AF106">
        <v>0.2</v>
      </c>
      <c r="AG106">
        <v>-0.2</v>
      </c>
      <c r="AH106">
        <v>0</v>
      </c>
      <c r="AI106">
        <v>0.2</v>
      </c>
      <c r="AJ106">
        <v>-0.2</v>
      </c>
      <c r="AK106">
        <v>0.2</v>
      </c>
      <c r="AL106">
        <v>0</v>
      </c>
      <c r="AM106">
        <v>0.2</v>
      </c>
      <c r="AN106">
        <v>0</v>
      </c>
      <c r="AQ106">
        <v>3.0840799269226992E-3</v>
      </c>
      <c r="AR106">
        <v>1.288761229349307E-2</v>
      </c>
      <c r="AS106">
        <v>-1.9825778587903272E-3</v>
      </c>
      <c r="AT106">
        <v>1.0354283400636559E-2</v>
      </c>
      <c r="AU106">
        <v>4.8227433933601934E-3</v>
      </c>
      <c r="AV106">
        <v>1.375694402671182E-2</v>
      </c>
    </row>
    <row r="107" spans="1:48" x14ac:dyDescent="0.25">
      <c r="A107" s="2">
        <v>39721</v>
      </c>
      <c r="B107">
        <v>0.2</v>
      </c>
      <c r="C107">
        <v>0.2</v>
      </c>
      <c r="D107">
        <v>-0.2</v>
      </c>
      <c r="E107">
        <v>0.2</v>
      </c>
      <c r="F107">
        <v>-0.2</v>
      </c>
      <c r="G107">
        <v>0.2</v>
      </c>
      <c r="H107">
        <v>0</v>
      </c>
      <c r="I107">
        <v>-0.2</v>
      </c>
      <c r="J107">
        <v>0.2</v>
      </c>
      <c r="K107">
        <v>-0.2</v>
      </c>
      <c r="L107">
        <v>0</v>
      </c>
      <c r="M107">
        <v>-0.2</v>
      </c>
      <c r="N107">
        <v>0</v>
      </c>
      <c r="O107">
        <v>0.2</v>
      </c>
      <c r="P107">
        <v>-0.2</v>
      </c>
      <c r="Q107">
        <v>-0.2</v>
      </c>
      <c r="R107">
        <v>-0.2</v>
      </c>
      <c r="S107">
        <v>-0.2</v>
      </c>
      <c r="T107">
        <v>0.2</v>
      </c>
      <c r="U107">
        <v>0</v>
      </c>
      <c r="V107">
        <v>-0.2</v>
      </c>
      <c r="W107">
        <v>0.2</v>
      </c>
      <c r="X107">
        <v>0.2</v>
      </c>
      <c r="Y107">
        <v>0</v>
      </c>
      <c r="Z107">
        <v>0.2</v>
      </c>
      <c r="AA107">
        <v>0</v>
      </c>
      <c r="AB107">
        <v>0.2</v>
      </c>
      <c r="AC107">
        <v>0.2</v>
      </c>
      <c r="AD107">
        <v>-0.2</v>
      </c>
      <c r="AE107">
        <v>-0.2</v>
      </c>
      <c r="AF107">
        <v>0.2</v>
      </c>
      <c r="AG107">
        <v>-0.2</v>
      </c>
      <c r="AH107">
        <v>0</v>
      </c>
      <c r="AI107">
        <v>0.2</v>
      </c>
      <c r="AJ107">
        <v>-0.2</v>
      </c>
      <c r="AK107">
        <v>0.2</v>
      </c>
      <c r="AL107">
        <v>0</v>
      </c>
      <c r="AM107">
        <v>-0.2</v>
      </c>
      <c r="AN107">
        <v>0</v>
      </c>
      <c r="AQ107">
        <v>5.8182027542895984E-3</v>
      </c>
      <c r="AR107">
        <v>8.7078538266994743E-3</v>
      </c>
      <c r="AS107">
        <v>5.3300169359289436E-3</v>
      </c>
      <c r="AT107">
        <v>8.4637609175191482E-3</v>
      </c>
      <c r="AU107">
        <v>7.3008781606568587E-3</v>
      </c>
      <c r="AV107">
        <v>9.449191529883107E-3</v>
      </c>
    </row>
    <row r="108" spans="1:48" x14ac:dyDescent="0.25">
      <c r="A108" s="2">
        <v>39752</v>
      </c>
      <c r="B108">
        <v>0.2</v>
      </c>
      <c r="C108">
        <v>0.2</v>
      </c>
      <c r="D108">
        <v>-0.2</v>
      </c>
      <c r="E108">
        <v>0.2</v>
      </c>
      <c r="F108">
        <v>-0.2</v>
      </c>
      <c r="G108">
        <v>0.2</v>
      </c>
      <c r="H108">
        <v>0</v>
      </c>
      <c r="I108">
        <v>-0.2</v>
      </c>
      <c r="J108">
        <v>0.2</v>
      </c>
      <c r="K108">
        <v>-0.2</v>
      </c>
      <c r="L108">
        <v>0</v>
      </c>
      <c r="M108">
        <v>-0.2</v>
      </c>
      <c r="N108">
        <v>0</v>
      </c>
      <c r="O108">
        <v>-0.2</v>
      </c>
      <c r="P108">
        <v>0.2</v>
      </c>
      <c r="Q108">
        <v>0.2</v>
      </c>
      <c r="R108">
        <v>0.2</v>
      </c>
      <c r="S108">
        <v>-0.2</v>
      </c>
      <c r="T108">
        <v>-0.2</v>
      </c>
      <c r="U108">
        <v>0</v>
      </c>
      <c r="V108">
        <v>-0.2</v>
      </c>
      <c r="W108">
        <v>-0.2</v>
      </c>
      <c r="X108">
        <v>0.2</v>
      </c>
      <c r="Y108">
        <v>0</v>
      </c>
      <c r="Z108">
        <v>0.2</v>
      </c>
      <c r="AA108">
        <v>0</v>
      </c>
      <c r="AB108">
        <v>0.2</v>
      </c>
      <c r="AC108">
        <v>-0.2</v>
      </c>
      <c r="AD108">
        <v>-0.2</v>
      </c>
      <c r="AE108">
        <v>-0.2</v>
      </c>
      <c r="AF108">
        <v>0.2</v>
      </c>
      <c r="AG108">
        <v>0.2</v>
      </c>
      <c r="AH108">
        <v>0</v>
      </c>
      <c r="AI108">
        <v>0.2</v>
      </c>
      <c r="AJ108">
        <v>-0.2</v>
      </c>
      <c r="AK108">
        <v>0.2</v>
      </c>
      <c r="AL108">
        <v>0</v>
      </c>
      <c r="AM108">
        <v>-0.2</v>
      </c>
      <c r="AN108">
        <v>0</v>
      </c>
      <c r="AQ108">
        <v>-2.54796709542376E-3</v>
      </c>
      <c r="AR108">
        <v>4.758039495836597E-3</v>
      </c>
      <c r="AS108">
        <v>3.497326043435015E-3</v>
      </c>
      <c r="AT108">
        <v>7.7806860652659864E-3</v>
      </c>
      <c r="AU108">
        <v>-1.927094261590796E-3</v>
      </c>
      <c r="AV108">
        <v>5.0684759127530791E-3</v>
      </c>
    </row>
    <row r="109" spans="1:48" x14ac:dyDescent="0.25">
      <c r="A109" s="2">
        <v>39780</v>
      </c>
      <c r="B109">
        <v>0.2</v>
      </c>
      <c r="C109">
        <v>0.2</v>
      </c>
      <c r="D109">
        <v>-0.2</v>
      </c>
      <c r="E109">
        <v>0.2</v>
      </c>
      <c r="F109">
        <v>-0.2</v>
      </c>
      <c r="G109">
        <v>0.2</v>
      </c>
      <c r="H109">
        <v>0</v>
      </c>
      <c r="I109">
        <v>-0.2</v>
      </c>
      <c r="J109">
        <v>0.2</v>
      </c>
      <c r="K109">
        <v>-0.2</v>
      </c>
      <c r="L109">
        <v>0</v>
      </c>
      <c r="M109">
        <v>-0.2</v>
      </c>
      <c r="N109">
        <v>0</v>
      </c>
      <c r="O109">
        <v>-0.2</v>
      </c>
      <c r="P109">
        <v>-0.2</v>
      </c>
      <c r="Q109">
        <v>-0.2</v>
      </c>
      <c r="R109">
        <v>0.2</v>
      </c>
      <c r="S109">
        <v>0.2</v>
      </c>
      <c r="T109">
        <v>0.2</v>
      </c>
      <c r="U109">
        <v>0</v>
      </c>
      <c r="V109">
        <v>-0.2</v>
      </c>
      <c r="W109">
        <v>-0.2</v>
      </c>
      <c r="X109">
        <v>0.2</v>
      </c>
      <c r="Y109">
        <v>0</v>
      </c>
      <c r="Z109">
        <v>0.2</v>
      </c>
      <c r="AA109">
        <v>0</v>
      </c>
      <c r="AB109">
        <v>0.2</v>
      </c>
      <c r="AC109">
        <v>0.2</v>
      </c>
      <c r="AD109">
        <v>-0.2</v>
      </c>
      <c r="AE109">
        <v>-0.2</v>
      </c>
      <c r="AF109">
        <v>0.2</v>
      </c>
      <c r="AG109">
        <v>-0.2</v>
      </c>
      <c r="AH109">
        <v>0</v>
      </c>
      <c r="AI109">
        <v>0.2</v>
      </c>
      <c r="AJ109">
        <v>-0.2</v>
      </c>
      <c r="AK109">
        <v>0.2</v>
      </c>
      <c r="AL109">
        <v>0</v>
      </c>
      <c r="AM109">
        <v>-0.2</v>
      </c>
      <c r="AN109">
        <v>0</v>
      </c>
      <c r="AQ109">
        <v>-8.1354584079649621E-3</v>
      </c>
      <c r="AR109">
        <v>3.2661158936025593E-2</v>
      </c>
      <c r="AS109">
        <v>1.0721446353110949E-2</v>
      </c>
      <c r="AT109">
        <v>4.2089611316563552E-2</v>
      </c>
      <c r="AU109">
        <v>1.2822809194804391E-2</v>
      </c>
      <c r="AV109">
        <v>4.3140292737410282E-2</v>
      </c>
    </row>
    <row r="110" spans="1:48" x14ac:dyDescent="0.25">
      <c r="A110" s="2">
        <v>39813</v>
      </c>
      <c r="B110">
        <v>0.2</v>
      </c>
      <c r="C110">
        <v>0.2</v>
      </c>
      <c r="D110">
        <v>-0.2</v>
      </c>
      <c r="E110">
        <v>0.2</v>
      </c>
      <c r="F110">
        <v>-0.2</v>
      </c>
      <c r="G110">
        <v>0.2</v>
      </c>
      <c r="H110">
        <v>0</v>
      </c>
      <c r="I110">
        <v>-0.2</v>
      </c>
      <c r="J110">
        <v>0.2</v>
      </c>
      <c r="K110">
        <v>-0.2</v>
      </c>
      <c r="L110">
        <v>0</v>
      </c>
      <c r="M110">
        <v>-0.2</v>
      </c>
      <c r="N110">
        <v>0</v>
      </c>
      <c r="O110">
        <v>-0.2</v>
      </c>
      <c r="P110">
        <v>0.2</v>
      </c>
      <c r="Q110">
        <v>0.2</v>
      </c>
      <c r="R110">
        <v>0.2</v>
      </c>
      <c r="S110">
        <v>0.2</v>
      </c>
      <c r="T110">
        <v>0.2</v>
      </c>
      <c r="U110">
        <v>0</v>
      </c>
      <c r="V110">
        <v>-0.2</v>
      </c>
      <c r="W110">
        <v>-0.2</v>
      </c>
      <c r="X110">
        <v>-0.2</v>
      </c>
      <c r="Y110">
        <v>0</v>
      </c>
      <c r="Z110">
        <v>-0.2</v>
      </c>
      <c r="AA110">
        <v>0</v>
      </c>
      <c r="AB110">
        <v>0.2</v>
      </c>
      <c r="AC110">
        <v>0.2</v>
      </c>
      <c r="AD110">
        <v>-0.2</v>
      </c>
      <c r="AE110">
        <v>-0.2</v>
      </c>
      <c r="AF110">
        <v>-0.2</v>
      </c>
      <c r="AG110">
        <v>0.2</v>
      </c>
      <c r="AH110">
        <v>0</v>
      </c>
      <c r="AI110">
        <v>0.2</v>
      </c>
      <c r="AJ110">
        <v>-0.2</v>
      </c>
      <c r="AK110">
        <v>0.2</v>
      </c>
      <c r="AL110">
        <v>0</v>
      </c>
      <c r="AM110">
        <v>-0.2</v>
      </c>
      <c r="AN110">
        <v>0</v>
      </c>
      <c r="AQ110">
        <v>-1.0043609747161489E-2</v>
      </c>
      <c r="AR110">
        <v>1.416252512999301E-2</v>
      </c>
      <c r="AS110">
        <v>1.312029098097882E-3</v>
      </c>
      <c r="AT110">
        <v>1.984034455262269E-2</v>
      </c>
      <c r="AU110">
        <v>5.6561742500981361E-4</v>
      </c>
      <c r="AV110">
        <v>1.946713871607866E-2</v>
      </c>
    </row>
    <row r="111" spans="1:48" x14ac:dyDescent="0.25">
      <c r="A111" s="2">
        <v>39843</v>
      </c>
      <c r="B111">
        <v>0.2</v>
      </c>
      <c r="C111">
        <v>0.2</v>
      </c>
      <c r="D111">
        <v>-0.2</v>
      </c>
      <c r="E111">
        <v>0.2</v>
      </c>
      <c r="F111">
        <v>-0.2</v>
      </c>
      <c r="G111">
        <v>0.2</v>
      </c>
      <c r="H111">
        <v>0</v>
      </c>
      <c r="I111">
        <v>-0.2</v>
      </c>
      <c r="J111">
        <v>0.2</v>
      </c>
      <c r="K111">
        <v>-0.2</v>
      </c>
      <c r="L111">
        <v>0</v>
      </c>
      <c r="M111">
        <v>-0.2</v>
      </c>
      <c r="N111">
        <v>0</v>
      </c>
      <c r="O111">
        <v>0.2</v>
      </c>
      <c r="P111">
        <v>0.2</v>
      </c>
      <c r="Q111">
        <v>0.2</v>
      </c>
      <c r="R111">
        <v>0.2</v>
      </c>
      <c r="S111">
        <v>0.2</v>
      </c>
      <c r="T111">
        <v>-0.2</v>
      </c>
      <c r="U111">
        <v>0</v>
      </c>
      <c r="V111">
        <v>-0.2</v>
      </c>
      <c r="W111">
        <v>-0.2</v>
      </c>
      <c r="X111">
        <v>-0.2</v>
      </c>
      <c r="Y111">
        <v>0</v>
      </c>
      <c r="Z111">
        <v>-0.2</v>
      </c>
      <c r="AA111">
        <v>0</v>
      </c>
      <c r="AB111">
        <v>0.2</v>
      </c>
      <c r="AC111">
        <v>-0.2</v>
      </c>
      <c r="AD111">
        <v>-0.2</v>
      </c>
      <c r="AE111">
        <v>-0.2</v>
      </c>
      <c r="AF111">
        <v>0.2</v>
      </c>
      <c r="AG111">
        <v>0.2</v>
      </c>
      <c r="AH111">
        <v>0</v>
      </c>
      <c r="AI111">
        <v>0.2</v>
      </c>
      <c r="AJ111">
        <v>-0.2</v>
      </c>
      <c r="AK111">
        <v>0.2</v>
      </c>
      <c r="AL111">
        <v>0</v>
      </c>
      <c r="AM111">
        <v>-0.2</v>
      </c>
      <c r="AN111">
        <v>0</v>
      </c>
      <c r="AQ111">
        <v>1.254353260966626E-2</v>
      </c>
      <c r="AR111">
        <v>-7.1332922713746028E-3</v>
      </c>
      <c r="AS111">
        <v>-1.0561384707002561E-2</v>
      </c>
      <c r="AT111">
        <v>-1.8685750929709009E-2</v>
      </c>
      <c r="AU111">
        <v>-4.9699711910794172E-3</v>
      </c>
      <c r="AV111">
        <v>-1.5890044171747442E-2</v>
      </c>
    </row>
    <row r="112" spans="1:48" x14ac:dyDescent="0.25">
      <c r="A112" s="2">
        <v>39871</v>
      </c>
      <c r="B112">
        <v>0.2</v>
      </c>
      <c r="C112">
        <v>0.2</v>
      </c>
      <c r="D112">
        <v>-0.2</v>
      </c>
      <c r="E112">
        <v>0.2</v>
      </c>
      <c r="F112">
        <v>-0.2</v>
      </c>
      <c r="G112">
        <v>0.2</v>
      </c>
      <c r="H112">
        <v>0</v>
      </c>
      <c r="I112">
        <v>-0.2</v>
      </c>
      <c r="J112">
        <v>0.2</v>
      </c>
      <c r="K112">
        <v>-0.2</v>
      </c>
      <c r="L112">
        <v>0</v>
      </c>
      <c r="M112">
        <v>-0.2</v>
      </c>
      <c r="N112">
        <v>0</v>
      </c>
      <c r="O112">
        <v>0.2</v>
      </c>
      <c r="P112">
        <v>0.2</v>
      </c>
      <c r="Q112">
        <v>0.2</v>
      </c>
      <c r="R112">
        <v>0.2</v>
      </c>
      <c r="S112">
        <v>0.2</v>
      </c>
      <c r="T112">
        <v>-0.2</v>
      </c>
      <c r="U112">
        <v>0</v>
      </c>
      <c r="V112">
        <v>-0.2</v>
      </c>
      <c r="W112">
        <v>-0.2</v>
      </c>
      <c r="X112">
        <v>-0.2</v>
      </c>
      <c r="Y112">
        <v>0</v>
      </c>
      <c r="Z112">
        <v>-0.2</v>
      </c>
      <c r="AA112">
        <v>0</v>
      </c>
      <c r="AB112">
        <v>0.2</v>
      </c>
      <c r="AC112">
        <v>0.2</v>
      </c>
      <c r="AD112">
        <v>-0.2</v>
      </c>
      <c r="AE112">
        <v>-0.2</v>
      </c>
      <c r="AF112">
        <v>0.2</v>
      </c>
      <c r="AG112">
        <v>0.2</v>
      </c>
      <c r="AH112">
        <v>0</v>
      </c>
      <c r="AI112">
        <v>0.2</v>
      </c>
      <c r="AJ112">
        <v>-0.2</v>
      </c>
      <c r="AK112">
        <v>-0.2</v>
      </c>
      <c r="AL112">
        <v>0</v>
      </c>
      <c r="AM112">
        <v>-0.2</v>
      </c>
      <c r="AN112">
        <v>0</v>
      </c>
      <c r="AQ112">
        <v>5.3995682491472961E-3</v>
      </c>
      <c r="AR112">
        <v>7.9469848774671465E-3</v>
      </c>
      <c r="AS112">
        <v>1.12044547938923E-2</v>
      </c>
      <c r="AT112">
        <v>1.0849428149839651E-2</v>
      </c>
      <c r="AU112">
        <v>1.717909445122717E-3</v>
      </c>
      <c r="AV112">
        <v>6.1061554754548563E-3</v>
      </c>
    </row>
    <row r="113" spans="1:48" x14ac:dyDescent="0.25">
      <c r="A113" s="2">
        <v>39903</v>
      </c>
      <c r="B113">
        <v>0.2</v>
      </c>
      <c r="C113">
        <v>0.2</v>
      </c>
      <c r="D113">
        <v>-0.2</v>
      </c>
      <c r="E113">
        <v>0.2</v>
      </c>
      <c r="F113">
        <v>-0.2</v>
      </c>
      <c r="G113">
        <v>0.2</v>
      </c>
      <c r="H113">
        <v>0</v>
      </c>
      <c r="I113">
        <v>-0.2</v>
      </c>
      <c r="J113">
        <v>0.2</v>
      </c>
      <c r="K113">
        <v>-0.2</v>
      </c>
      <c r="L113">
        <v>0</v>
      </c>
      <c r="M113">
        <v>-0.2</v>
      </c>
      <c r="N113">
        <v>0</v>
      </c>
      <c r="O113">
        <v>0.2</v>
      </c>
      <c r="P113">
        <v>0.2</v>
      </c>
      <c r="Q113">
        <v>0.2</v>
      </c>
      <c r="R113">
        <v>0.2</v>
      </c>
      <c r="S113">
        <v>0.2</v>
      </c>
      <c r="T113">
        <v>-0.2</v>
      </c>
      <c r="U113">
        <v>0</v>
      </c>
      <c r="V113">
        <v>-0.2</v>
      </c>
      <c r="W113">
        <v>-0.2</v>
      </c>
      <c r="X113">
        <v>-0.2</v>
      </c>
      <c r="Y113">
        <v>0</v>
      </c>
      <c r="Z113">
        <v>-0.2</v>
      </c>
      <c r="AA113">
        <v>0</v>
      </c>
      <c r="AB113">
        <v>0.2</v>
      </c>
      <c r="AC113">
        <v>0.2</v>
      </c>
      <c r="AD113">
        <v>-0.2</v>
      </c>
      <c r="AE113">
        <v>-0.2</v>
      </c>
      <c r="AF113">
        <v>0.2</v>
      </c>
      <c r="AG113">
        <v>0.2</v>
      </c>
      <c r="AH113">
        <v>0</v>
      </c>
      <c r="AI113">
        <v>0.2</v>
      </c>
      <c r="AJ113">
        <v>-0.2</v>
      </c>
      <c r="AK113">
        <v>-0.2</v>
      </c>
      <c r="AL113">
        <v>0</v>
      </c>
      <c r="AM113">
        <v>-0.2</v>
      </c>
      <c r="AN113">
        <v>0</v>
      </c>
      <c r="AQ113">
        <v>-1.0327823882245729E-2</v>
      </c>
      <c r="AR113">
        <v>4.1163008931240476E-3</v>
      </c>
      <c r="AS113">
        <v>1.0462775309333471E-2</v>
      </c>
      <c r="AT113">
        <v>1.451160048891365E-2</v>
      </c>
      <c r="AU113">
        <v>-3.1774510174831161E-3</v>
      </c>
      <c r="AV113">
        <v>7.6914873255053539E-3</v>
      </c>
    </row>
    <row r="114" spans="1:48" x14ac:dyDescent="0.25">
      <c r="A114" s="2">
        <v>39933</v>
      </c>
      <c r="B114">
        <v>0.2</v>
      </c>
      <c r="C114">
        <v>0.2</v>
      </c>
      <c r="D114">
        <v>-0.2</v>
      </c>
      <c r="E114">
        <v>0.2</v>
      </c>
      <c r="F114">
        <v>-0.2</v>
      </c>
      <c r="G114">
        <v>0.2</v>
      </c>
      <c r="H114">
        <v>-0.2</v>
      </c>
      <c r="I114">
        <v>-0.2</v>
      </c>
      <c r="J114">
        <v>0.2</v>
      </c>
      <c r="K114">
        <v>0</v>
      </c>
      <c r="L114">
        <v>0</v>
      </c>
      <c r="M114">
        <v>-0.2</v>
      </c>
      <c r="N114">
        <v>0</v>
      </c>
      <c r="O114">
        <v>0</v>
      </c>
      <c r="P114">
        <v>0.2</v>
      </c>
      <c r="Q114">
        <v>0.2</v>
      </c>
      <c r="R114">
        <v>0.2</v>
      </c>
      <c r="S114">
        <v>0.2</v>
      </c>
      <c r="T114">
        <v>-0.2</v>
      </c>
      <c r="U114">
        <v>-0.2</v>
      </c>
      <c r="V114">
        <v>-0.2</v>
      </c>
      <c r="W114">
        <v>-0.2</v>
      </c>
      <c r="X114">
        <v>0.2</v>
      </c>
      <c r="Y114">
        <v>0</v>
      </c>
      <c r="Z114">
        <v>-0.2</v>
      </c>
      <c r="AA114">
        <v>0</v>
      </c>
      <c r="AB114">
        <v>0.2</v>
      </c>
      <c r="AC114">
        <v>0.2</v>
      </c>
      <c r="AD114">
        <v>-0.2</v>
      </c>
      <c r="AE114">
        <v>-0.2</v>
      </c>
      <c r="AF114">
        <v>0.2</v>
      </c>
      <c r="AG114">
        <v>0.2</v>
      </c>
      <c r="AH114">
        <v>0</v>
      </c>
      <c r="AI114">
        <v>0.2</v>
      </c>
      <c r="AJ114">
        <v>-0.2</v>
      </c>
      <c r="AK114">
        <v>-0.2</v>
      </c>
      <c r="AL114">
        <v>0</v>
      </c>
      <c r="AM114">
        <v>-0.2</v>
      </c>
      <c r="AN114">
        <v>0</v>
      </c>
      <c r="AQ114">
        <v>2.7128245323599191E-3</v>
      </c>
      <c r="AR114">
        <v>1.965926872690859E-3</v>
      </c>
      <c r="AS114">
        <v>-1.3933323550049011E-3</v>
      </c>
      <c r="AT114">
        <v>-1.451416539181617E-3</v>
      </c>
      <c r="AU114">
        <v>-3.2863922948238211E-3</v>
      </c>
      <c r="AV114">
        <v>-3.074803364707114E-3</v>
      </c>
    </row>
    <row r="115" spans="1:48" x14ac:dyDescent="0.25">
      <c r="A115" s="2">
        <v>39962</v>
      </c>
      <c r="B115">
        <v>0.2</v>
      </c>
      <c r="C115">
        <v>0.2</v>
      </c>
      <c r="D115">
        <v>-0.2</v>
      </c>
      <c r="E115">
        <v>0.2</v>
      </c>
      <c r="F115">
        <v>-0.2</v>
      </c>
      <c r="G115">
        <v>0.2</v>
      </c>
      <c r="H115">
        <v>-0.2</v>
      </c>
      <c r="I115">
        <v>-0.2</v>
      </c>
      <c r="J115">
        <v>0.2</v>
      </c>
      <c r="K115">
        <v>0</v>
      </c>
      <c r="L115">
        <v>0</v>
      </c>
      <c r="M115">
        <v>-0.2</v>
      </c>
      <c r="N115">
        <v>0</v>
      </c>
      <c r="O115">
        <v>0</v>
      </c>
      <c r="P115">
        <v>0.2</v>
      </c>
      <c r="Q115">
        <v>0.2</v>
      </c>
      <c r="R115">
        <v>0.2</v>
      </c>
      <c r="S115">
        <v>0.2</v>
      </c>
      <c r="T115">
        <v>-0.2</v>
      </c>
      <c r="U115">
        <v>-0.2</v>
      </c>
      <c r="V115">
        <v>-0.2</v>
      </c>
      <c r="W115">
        <v>-0.2</v>
      </c>
      <c r="X115">
        <v>0.2</v>
      </c>
      <c r="Y115">
        <v>0</v>
      </c>
      <c r="Z115">
        <v>-0.2</v>
      </c>
      <c r="AA115">
        <v>0</v>
      </c>
      <c r="AB115">
        <v>0.2</v>
      </c>
      <c r="AC115">
        <v>0.2</v>
      </c>
      <c r="AD115">
        <v>-0.2</v>
      </c>
      <c r="AE115">
        <v>-0.2</v>
      </c>
      <c r="AF115">
        <v>0.2</v>
      </c>
      <c r="AG115">
        <v>0.2</v>
      </c>
      <c r="AH115">
        <v>0</v>
      </c>
      <c r="AI115">
        <v>0.2</v>
      </c>
      <c r="AJ115">
        <v>-0.2</v>
      </c>
      <c r="AK115">
        <v>-0.2</v>
      </c>
      <c r="AL115">
        <v>0</v>
      </c>
      <c r="AM115">
        <v>-0.2</v>
      </c>
      <c r="AN115">
        <v>0</v>
      </c>
      <c r="AQ115">
        <v>-3.6724020659852151E-3</v>
      </c>
      <c r="AR115">
        <v>-1.299059931925548E-2</v>
      </c>
      <c r="AS115">
        <v>-3.6813033559744851E-3</v>
      </c>
      <c r="AT115">
        <v>-1.2542012541980769E-2</v>
      </c>
      <c r="AU115">
        <v>-4.444338834916608E-3</v>
      </c>
      <c r="AV115">
        <v>-1.5126565548889231E-2</v>
      </c>
    </row>
    <row r="116" spans="1:48" x14ac:dyDescent="0.25">
      <c r="A116" s="2">
        <v>39994</v>
      </c>
      <c r="B116">
        <v>0.2</v>
      </c>
      <c r="C116">
        <v>0.2</v>
      </c>
      <c r="D116">
        <v>-0.2</v>
      </c>
      <c r="E116">
        <v>0.2</v>
      </c>
      <c r="F116">
        <v>-0.2</v>
      </c>
      <c r="G116">
        <v>0.2</v>
      </c>
      <c r="H116">
        <v>-0.2</v>
      </c>
      <c r="I116">
        <v>-0.2</v>
      </c>
      <c r="J116">
        <v>0.2</v>
      </c>
      <c r="K116">
        <v>0</v>
      </c>
      <c r="L116">
        <v>0</v>
      </c>
      <c r="M116">
        <v>-0.2</v>
      </c>
      <c r="N116">
        <v>0</v>
      </c>
      <c r="O116">
        <v>0.2</v>
      </c>
      <c r="P116">
        <v>0.2</v>
      </c>
      <c r="Q116">
        <v>0.2</v>
      </c>
      <c r="R116">
        <v>0.2</v>
      </c>
      <c r="S116">
        <v>0.2</v>
      </c>
      <c r="T116">
        <v>-0.2</v>
      </c>
      <c r="U116">
        <v>-0.2</v>
      </c>
      <c r="V116">
        <v>-0.2</v>
      </c>
      <c r="W116">
        <v>-0.2</v>
      </c>
      <c r="X116">
        <v>0</v>
      </c>
      <c r="Y116">
        <v>0</v>
      </c>
      <c r="Z116">
        <v>-0.2</v>
      </c>
      <c r="AA116">
        <v>0</v>
      </c>
      <c r="AB116">
        <v>0.2</v>
      </c>
      <c r="AC116">
        <v>0.2</v>
      </c>
      <c r="AD116">
        <v>0.2</v>
      </c>
      <c r="AE116">
        <v>-0.2</v>
      </c>
      <c r="AF116">
        <v>0.2</v>
      </c>
      <c r="AG116">
        <v>-0.2</v>
      </c>
      <c r="AH116">
        <v>0</v>
      </c>
      <c r="AI116">
        <v>0.2</v>
      </c>
      <c r="AJ116">
        <v>-0.2</v>
      </c>
      <c r="AK116">
        <v>-0.2</v>
      </c>
      <c r="AL116">
        <v>0</v>
      </c>
      <c r="AM116">
        <v>-0.2</v>
      </c>
      <c r="AN116">
        <v>0</v>
      </c>
      <c r="AQ116">
        <v>8.2224665133424444E-3</v>
      </c>
      <c r="AR116">
        <v>9.8784724028912144E-3</v>
      </c>
      <c r="AS116">
        <v>1.1595554635410871E-2</v>
      </c>
      <c r="AT116">
        <v>1.156501646392543E-2</v>
      </c>
      <c r="AU116">
        <v>3.9963584904025226E-3</v>
      </c>
      <c r="AV116">
        <v>7.9461676589761103E-3</v>
      </c>
    </row>
    <row r="117" spans="1:48" x14ac:dyDescent="0.25">
      <c r="A117" s="2">
        <v>40025</v>
      </c>
      <c r="B117">
        <v>0.2</v>
      </c>
      <c r="C117">
        <v>0.2</v>
      </c>
      <c r="D117">
        <v>-0.2</v>
      </c>
      <c r="E117">
        <v>0.2</v>
      </c>
      <c r="F117">
        <v>-0.2</v>
      </c>
      <c r="G117">
        <v>0.2</v>
      </c>
      <c r="H117">
        <v>-0.2</v>
      </c>
      <c r="I117">
        <v>-0.2</v>
      </c>
      <c r="J117">
        <v>0.2</v>
      </c>
      <c r="K117">
        <v>0</v>
      </c>
      <c r="L117">
        <v>0</v>
      </c>
      <c r="M117">
        <v>-0.2</v>
      </c>
      <c r="N117">
        <v>0</v>
      </c>
      <c r="O117">
        <v>0</v>
      </c>
      <c r="P117">
        <v>0.2</v>
      </c>
      <c r="Q117">
        <v>0.2</v>
      </c>
      <c r="R117">
        <v>0.2</v>
      </c>
      <c r="S117">
        <v>0.2</v>
      </c>
      <c r="T117">
        <v>-0.2</v>
      </c>
      <c r="U117">
        <v>-0.2</v>
      </c>
      <c r="V117">
        <v>-0.2</v>
      </c>
      <c r="W117">
        <v>-0.2</v>
      </c>
      <c r="X117">
        <v>0.2</v>
      </c>
      <c r="Y117">
        <v>0</v>
      </c>
      <c r="Z117">
        <v>-0.2</v>
      </c>
      <c r="AA117">
        <v>0</v>
      </c>
      <c r="AB117">
        <v>0.2</v>
      </c>
      <c r="AC117">
        <v>0.2</v>
      </c>
      <c r="AD117">
        <v>0.2</v>
      </c>
      <c r="AE117">
        <v>-0.2</v>
      </c>
      <c r="AF117">
        <v>0.2</v>
      </c>
      <c r="AG117">
        <v>-0.2</v>
      </c>
      <c r="AH117">
        <v>0</v>
      </c>
      <c r="AI117">
        <v>0.2</v>
      </c>
      <c r="AJ117">
        <v>-0.2</v>
      </c>
      <c r="AK117">
        <v>-0.2</v>
      </c>
      <c r="AL117">
        <v>0</v>
      </c>
      <c r="AM117">
        <v>-0.2</v>
      </c>
      <c r="AN117">
        <v>0</v>
      </c>
      <c r="AQ117">
        <v>3.4594796345212941E-3</v>
      </c>
      <c r="AR117">
        <v>3.8906084785705658E-3</v>
      </c>
      <c r="AS117">
        <v>1.784199711065438E-2</v>
      </c>
      <c r="AT117">
        <v>1.039976400339466E-2</v>
      </c>
      <c r="AU117">
        <v>7.0443288716611121E-3</v>
      </c>
      <c r="AV117">
        <v>7.8773321901333335E-3</v>
      </c>
    </row>
    <row r="118" spans="1:48" x14ac:dyDescent="0.25">
      <c r="A118" s="2">
        <v>40056</v>
      </c>
      <c r="B118">
        <v>0.2</v>
      </c>
      <c r="C118">
        <v>0.2</v>
      </c>
      <c r="D118">
        <v>-0.2</v>
      </c>
      <c r="E118">
        <v>0</v>
      </c>
      <c r="F118">
        <v>-0.2</v>
      </c>
      <c r="G118">
        <v>0.2</v>
      </c>
      <c r="H118">
        <v>-0.2</v>
      </c>
      <c r="I118">
        <v>-0.2</v>
      </c>
      <c r="J118">
        <v>0.2</v>
      </c>
      <c r="K118">
        <v>0.2</v>
      </c>
      <c r="L118">
        <v>0</v>
      </c>
      <c r="M118">
        <v>-0.2</v>
      </c>
      <c r="N118">
        <v>0</v>
      </c>
      <c r="O118">
        <v>0.2</v>
      </c>
      <c r="P118">
        <v>0.2</v>
      </c>
      <c r="Q118">
        <v>0.2</v>
      </c>
      <c r="R118">
        <v>0.2</v>
      </c>
      <c r="S118">
        <v>0</v>
      </c>
      <c r="T118">
        <v>-0.2</v>
      </c>
      <c r="U118">
        <v>-0.2</v>
      </c>
      <c r="V118">
        <v>-0.2</v>
      </c>
      <c r="W118">
        <v>-0.2</v>
      </c>
      <c r="X118">
        <v>0.2</v>
      </c>
      <c r="Y118">
        <v>0</v>
      </c>
      <c r="Z118">
        <v>-0.2</v>
      </c>
      <c r="AA118">
        <v>0</v>
      </c>
      <c r="AB118">
        <v>0.2</v>
      </c>
      <c r="AC118">
        <v>0.2</v>
      </c>
      <c r="AD118">
        <v>0.2</v>
      </c>
      <c r="AE118">
        <v>0.2</v>
      </c>
      <c r="AF118">
        <v>0.2</v>
      </c>
      <c r="AG118">
        <v>-0.2</v>
      </c>
      <c r="AH118">
        <v>0</v>
      </c>
      <c r="AI118">
        <v>-0.2</v>
      </c>
      <c r="AJ118">
        <v>-0.2</v>
      </c>
      <c r="AK118">
        <v>-0.2</v>
      </c>
      <c r="AL118">
        <v>0</v>
      </c>
      <c r="AM118">
        <v>-0.2</v>
      </c>
      <c r="AN118">
        <v>0</v>
      </c>
      <c r="AQ118">
        <v>-5.574849406982562E-3</v>
      </c>
      <c r="AR118">
        <v>5.162998815612419E-3</v>
      </c>
      <c r="AS118">
        <v>1.5371198267539099E-3</v>
      </c>
      <c r="AT118">
        <v>5.7613033286598734E-3</v>
      </c>
      <c r="AU118">
        <v>6.4433708666817224E-3</v>
      </c>
      <c r="AV118">
        <v>1.1267529824517061E-2</v>
      </c>
    </row>
    <row r="119" spans="1:48" x14ac:dyDescent="0.25">
      <c r="A119" s="2">
        <v>40086</v>
      </c>
      <c r="B119">
        <v>0.2</v>
      </c>
      <c r="C119">
        <v>0.2</v>
      </c>
      <c r="D119">
        <v>-0.2</v>
      </c>
      <c r="E119">
        <v>0</v>
      </c>
      <c r="F119">
        <v>-0.2</v>
      </c>
      <c r="G119">
        <v>0.2</v>
      </c>
      <c r="H119">
        <v>-0.2</v>
      </c>
      <c r="I119">
        <v>-0.2</v>
      </c>
      <c r="J119">
        <v>0.2</v>
      </c>
      <c r="K119">
        <v>0.2</v>
      </c>
      <c r="L119">
        <v>0</v>
      </c>
      <c r="M119">
        <v>-0.2</v>
      </c>
      <c r="N119">
        <v>0</v>
      </c>
      <c r="O119">
        <v>0</v>
      </c>
      <c r="P119">
        <v>0.2</v>
      </c>
      <c r="Q119">
        <v>0.2</v>
      </c>
      <c r="R119">
        <v>0.2</v>
      </c>
      <c r="S119">
        <v>0.2</v>
      </c>
      <c r="T119">
        <v>-0.2</v>
      </c>
      <c r="U119">
        <v>-0.2</v>
      </c>
      <c r="V119">
        <v>-0.2</v>
      </c>
      <c r="W119">
        <v>-0.2</v>
      </c>
      <c r="X119">
        <v>0.2</v>
      </c>
      <c r="Y119">
        <v>0</v>
      </c>
      <c r="Z119">
        <v>-0.2</v>
      </c>
      <c r="AA119">
        <v>0</v>
      </c>
      <c r="AB119">
        <v>0.2</v>
      </c>
      <c r="AC119">
        <v>0.2</v>
      </c>
      <c r="AD119">
        <v>0.2</v>
      </c>
      <c r="AE119">
        <v>0.2</v>
      </c>
      <c r="AF119">
        <v>0.2</v>
      </c>
      <c r="AG119">
        <v>-0.2</v>
      </c>
      <c r="AH119">
        <v>0</v>
      </c>
      <c r="AI119">
        <v>-0.2</v>
      </c>
      <c r="AJ119">
        <v>-0.2</v>
      </c>
      <c r="AK119">
        <v>-0.2</v>
      </c>
      <c r="AL119">
        <v>0</v>
      </c>
      <c r="AM119">
        <v>-0.2</v>
      </c>
      <c r="AN119">
        <v>0</v>
      </c>
      <c r="AQ119">
        <v>1.9171005547721531E-3</v>
      </c>
      <c r="AR119">
        <v>4.408012803236128E-3</v>
      </c>
      <c r="AS119">
        <v>2.712296414192759E-3</v>
      </c>
      <c r="AT119">
        <v>5.172734108118116E-3</v>
      </c>
      <c r="AU119">
        <v>1.0331419370308661E-3</v>
      </c>
      <c r="AV119">
        <v>4.6852057634468652E-3</v>
      </c>
    </row>
    <row r="120" spans="1:48" x14ac:dyDescent="0.25">
      <c r="A120" s="2">
        <v>40116</v>
      </c>
      <c r="B120">
        <v>0.2</v>
      </c>
      <c r="C120">
        <v>0.2</v>
      </c>
      <c r="D120">
        <v>-0.2</v>
      </c>
      <c r="E120">
        <v>0</v>
      </c>
      <c r="F120">
        <v>-0.2</v>
      </c>
      <c r="G120">
        <v>0.2</v>
      </c>
      <c r="H120">
        <v>-0.2</v>
      </c>
      <c r="I120">
        <v>-0.2</v>
      </c>
      <c r="J120">
        <v>0.2</v>
      </c>
      <c r="K120">
        <v>0.2</v>
      </c>
      <c r="L120">
        <v>0</v>
      </c>
      <c r="M120">
        <v>-0.2</v>
      </c>
      <c r="N120">
        <v>0</v>
      </c>
      <c r="O120">
        <v>0</v>
      </c>
      <c r="P120">
        <v>0.2</v>
      </c>
      <c r="Q120">
        <v>0.2</v>
      </c>
      <c r="R120">
        <v>0.2</v>
      </c>
      <c r="S120">
        <v>0.2</v>
      </c>
      <c r="T120">
        <v>-0.2</v>
      </c>
      <c r="U120">
        <v>-0.2</v>
      </c>
      <c r="V120">
        <v>-0.2</v>
      </c>
      <c r="W120">
        <v>-0.2</v>
      </c>
      <c r="X120">
        <v>0.2</v>
      </c>
      <c r="Y120">
        <v>0</v>
      </c>
      <c r="Z120">
        <v>-0.2</v>
      </c>
      <c r="AA120">
        <v>0</v>
      </c>
      <c r="AB120">
        <v>0.2</v>
      </c>
      <c r="AC120">
        <v>0.2</v>
      </c>
      <c r="AD120">
        <v>0.2</v>
      </c>
      <c r="AE120">
        <v>0.2</v>
      </c>
      <c r="AF120">
        <v>0.2</v>
      </c>
      <c r="AG120">
        <v>-0.2</v>
      </c>
      <c r="AH120">
        <v>0</v>
      </c>
      <c r="AI120">
        <v>-0.2</v>
      </c>
      <c r="AJ120">
        <v>-0.2</v>
      </c>
      <c r="AK120">
        <v>-0.2</v>
      </c>
      <c r="AL120">
        <v>0</v>
      </c>
      <c r="AM120">
        <v>-0.2</v>
      </c>
      <c r="AN120">
        <v>0</v>
      </c>
      <c r="AQ120">
        <v>1.4117060521534189E-3</v>
      </c>
      <c r="AR120">
        <v>-1.2822744401344459E-3</v>
      </c>
      <c r="AS120">
        <v>4.0351079648368402E-3</v>
      </c>
      <c r="AT120">
        <v>3.0107894626034702E-4</v>
      </c>
      <c r="AU120">
        <v>3.0551551488186691E-3</v>
      </c>
      <c r="AV120">
        <v>3.7496449993361662E-4</v>
      </c>
    </row>
    <row r="121" spans="1:48" x14ac:dyDescent="0.25">
      <c r="A121" s="2">
        <v>40147</v>
      </c>
      <c r="B121">
        <v>0.2</v>
      </c>
      <c r="C121">
        <v>0.2</v>
      </c>
      <c r="D121">
        <v>0</v>
      </c>
      <c r="E121">
        <v>0.2</v>
      </c>
      <c r="F121">
        <v>-0.2</v>
      </c>
      <c r="G121">
        <v>0.2</v>
      </c>
      <c r="H121">
        <v>-0.2</v>
      </c>
      <c r="I121">
        <v>-0.2</v>
      </c>
      <c r="J121">
        <v>0.2</v>
      </c>
      <c r="K121">
        <v>-0.2</v>
      </c>
      <c r="L121">
        <v>0</v>
      </c>
      <c r="M121">
        <v>-0.2</v>
      </c>
      <c r="N121">
        <v>0</v>
      </c>
      <c r="O121">
        <v>0</v>
      </c>
      <c r="P121">
        <v>0.2</v>
      </c>
      <c r="Q121">
        <v>0.2</v>
      </c>
      <c r="R121">
        <v>0.2</v>
      </c>
      <c r="S121">
        <v>0.2</v>
      </c>
      <c r="T121">
        <v>-0.2</v>
      </c>
      <c r="U121">
        <v>-0.2</v>
      </c>
      <c r="V121">
        <v>-0.2</v>
      </c>
      <c r="W121">
        <v>-0.2</v>
      </c>
      <c r="X121">
        <v>0.2</v>
      </c>
      <c r="Y121">
        <v>0</v>
      </c>
      <c r="Z121">
        <v>-0.2</v>
      </c>
      <c r="AA121">
        <v>0</v>
      </c>
      <c r="AB121">
        <v>0.2</v>
      </c>
      <c r="AC121">
        <v>0.2</v>
      </c>
      <c r="AD121">
        <v>0.2</v>
      </c>
      <c r="AE121">
        <v>0.2</v>
      </c>
      <c r="AF121">
        <v>0.2</v>
      </c>
      <c r="AG121">
        <v>-0.2</v>
      </c>
      <c r="AH121">
        <v>0</v>
      </c>
      <c r="AI121">
        <v>-0.2</v>
      </c>
      <c r="AJ121">
        <v>-0.2</v>
      </c>
      <c r="AK121">
        <v>-0.2</v>
      </c>
      <c r="AL121">
        <v>0</v>
      </c>
      <c r="AM121">
        <v>-0.2</v>
      </c>
      <c r="AN121">
        <v>0</v>
      </c>
      <c r="AQ121">
        <v>-9.4604679831050763E-4</v>
      </c>
      <c r="AR121">
        <v>9.8593775952811932E-3</v>
      </c>
      <c r="AS121">
        <v>-1.6201304116136509E-3</v>
      </c>
      <c r="AT121">
        <v>9.0349855145078102E-3</v>
      </c>
      <c r="AU121">
        <v>-2.9969016975415329E-3</v>
      </c>
      <c r="AV121">
        <v>8.3139106096594695E-3</v>
      </c>
    </row>
    <row r="122" spans="1:48" x14ac:dyDescent="0.25">
      <c r="A122" s="2">
        <v>40178</v>
      </c>
      <c r="B122">
        <v>0.2</v>
      </c>
      <c r="C122">
        <v>0.2</v>
      </c>
      <c r="D122">
        <v>0</v>
      </c>
      <c r="E122">
        <v>0.2</v>
      </c>
      <c r="F122">
        <v>-0.2</v>
      </c>
      <c r="G122">
        <v>0.2</v>
      </c>
      <c r="H122">
        <v>-0.2</v>
      </c>
      <c r="I122">
        <v>-0.2</v>
      </c>
      <c r="J122">
        <v>0.2</v>
      </c>
      <c r="K122">
        <v>-0.2</v>
      </c>
      <c r="L122">
        <v>0</v>
      </c>
      <c r="M122">
        <v>-0.2</v>
      </c>
      <c r="N122">
        <v>0</v>
      </c>
      <c r="O122">
        <v>0</v>
      </c>
      <c r="P122">
        <v>0.2</v>
      </c>
      <c r="Q122">
        <v>0.2</v>
      </c>
      <c r="R122">
        <v>0.2</v>
      </c>
      <c r="S122">
        <v>0.2</v>
      </c>
      <c r="T122">
        <v>-0.2</v>
      </c>
      <c r="U122">
        <v>-0.2</v>
      </c>
      <c r="V122">
        <v>-0.2</v>
      </c>
      <c r="W122">
        <v>-0.2</v>
      </c>
      <c r="X122">
        <v>0.2</v>
      </c>
      <c r="Y122">
        <v>0</v>
      </c>
      <c r="Z122">
        <v>-0.2</v>
      </c>
      <c r="AA122">
        <v>0</v>
      </c>
      <c r="AB122">
        <v>0.2</v>
      </c>
      <c r="AC122">
        <v>0.2</v>
      </c>
      <c r="AD122">
        <v>0.2</v>
      </c>
      <c r="AE122">
        <v>0.2</v>
      </c>
      <c r="AF122">
        <v>0.2</v>
      </c>
      <c r="AG122">
        <v>-0.2</v>
      </c>
      <c r="AH122">
        <v>0</v>
      </c>
      <c r="AI122">
        <v>-0.2</v>
      </c>
      <c r="AJ122">
        <v>-0.2</v>
      </c>
      <c r="AK122">
        <v>-0.2</v>
      </c>
      <c r="AL122">
        <v>0</v>
      </c>
      <c r="AM122">
        <v>-0.2</v>
      </c>
      <c r="AN122">
        <v>0</v>
      </c>
      <c r="AQ122">
        <v>9.6378879335509565E-3</v>
      </c>
      <c r="AR122">
        <v>-2.8417916712244261E-3</v>
      </c>
      <c r="AS122">
        <v>-1.376672684532561E-2</v>
      </c>
      <c r="AT122">
        <v>-1.478332206233841E-2</v>
      </c>
      <c r="AU122">
        <v>-4.8153031948139609E-3</v>
      </c>
      <c r="AV122">
        <v>-1.151412866945678E-2</v>
      </c>
    </row>
    <row r="123" spans="1:48" x14ac:dyDescent="0.25">
      <c r="A123" s="2">
        <v>40207</v>
      </c>
      <c r="B123">
        <v>0.2</v>
      </c>
      <c r="C123">
        <v>0.2</v>
      </c>
      <c r="D123">
        <v>0</v>
      </c>
      <c r="E123">
        <v>0.2</v>
      </c>
      <c r="F123">
        <v>-0.2</v>
      </c>
      <c r="G123">
        <v>0.2</v>
      </c>
      <c r="H123">
        <v>-0.2</v>
      </c>
      <c r="I123">
        <v>-0.2</v>
      </c>
      <c r="J123">
        <v>0.2</v>
      </c>
      <c r="K123">
        <v>-0.2</v>
      </c>
      <c r="L123">
        <v>0</v>
      </c>
      <c r="M123">
        <v>-0.2</v>
      </c>
      <c r="N123">
        <v>0</v>
      </c>
      <c r="O123">
        <v>0</v>
      </c>
      <c r="P123">
        <v>0.2</v>
      </c>
      <c r="Q123">
        <v>0.2</v>
      </c>
      <c r="R123">
        <v>0.2</v>
      </c>
      <c r="S123">
        <v>0.2</v>
      </c>
      <c r="T123">
        <v>-0.2</v>
      </c>
      <c r="U123">
        <v>-0.2</v>
      </c>
      <c r="V123">
        <v>-0.2</v>
      </c>
      <c r="W123">
        <v>-0.2</v>
      </c>
      <c r="X123">
        <v>0.2</v>
      </c>
      <c r="Y123">
        <v>0</v>
      </c>
      <c r="Z123">
        <v>-0.2</v>
      </c>
      <c r="AA123">
        <v>0</v>
      </c>
      <c r="AB123">
        <v>0.2</v>
      </c>
      <c r="AC123">
        <v>0.2</v>
      </c>
      <c r="AD123">
        <v>0.2</v>
      </c>
      <c r="AE123">
        <v>0.2</v>
      </c>
      <c r="AF123">
        <v>0.2</v>
      </c>
      <c r="AG123">
        <v>-0.2</v>
      </c>
      <c r="AH123">
        <v>0</v>
      </c>
      <c r="AI123">
        <v>-0.2</v>
      </c>
      <c r="AJ123">
        <v>-0.2</v>
      </c>
      <c r="AK123">
        <v>-0.2</v>
      </c>
      <c r="AL123">
        <v>0</v>
      </c>
      <c r="AM123">
        <v>-0.2</v>
      </c>
      <c r="AN123">
        <v>0</v>
      </c>
      <c r="AQ123">
        <v>-3.1573716639393158E-3</v>
      </c>
      <c r="AR123">
        <v>5.5616036687354152E-3</v>
      </c>
      <c r="AS123">
        <v>3.2255173090191521E-3</v>
      </c>
      <c r="AT123">
        <v>7.0235523181977127E-3</v>
      </c>
      <c r="AU123">
        <v>4.0826200740541071E-4</v>
      </c>
      <c r="AV123">
        <v>6.8901738898855319E-3</v>
      </c>
    </row>
    <row r="124" spans="1:48" x14ac:dyDescent="0.25">
      <c r="A124" s="2">
        <v>40235</v>
      </c>
      <c r="B124">
        <v>0.2</v>
      </c>
      <c r="C124">
        <v>0.2</v>
      </c>
      <c r="D124">
        <v>0</v>
      </c>
      <c r="E124">
        <v>0.2</v>
      </c>
      <c r="F124">
        <v>-0.2</v>
      </c>
      <c r="G124">
        <v>0.2</v>
      </c>
      <c r="H124">
        <v>-0.2</v>
      </c>
      <c r="I124">
        <v>-0.2</v>
      </c>
      <c r="J124">
        <v>0.2</v>
      </c>
      <c r="K124">
        <v>-0.2</v>
      </c>
      <c r="L124">
        <v>0</v>
      </c>
      <c r="M124">
        <v>-0.2</v>
      </c>
      <c r="N124">
        <v>0</v>
      </c>
      <c r="O124">
        <v>0</v>
      </c>
      <c r="P124">
        <v>0.2</v>
      </c>
      <c r="Q124">
        <v>0.2</v>
      </c>
      <c r="R124">
        <v>0.2</v>
      </c>
      <c r="S124">
        <v>0.2</v>
      </c>
      <c r="T124">
        <v>-0.2</v>
      </c>
      <c r="U124">
        <v>-0.2</v>
      </c>
      <c r="V124">
        <v>-0.2</v>
      </c>
      <c r="W124">
        <v>-0.2</v>
      </c>
      <c r="X124">
        <v>0.2</v>
      </c>
      <c r="Y124">
        <v>0</v>
      </c>
      <c r="Z124">
        <v>-0.2</v>
      </c>
      <c r="AA124">
        <v>0</v>
      </c>
      <c r="AB124">
        <v>0.2</v>
      </c>
      <c r="AC124">
        <v>0.2</v>
      </c>
      <c r="AD124">
        <v>0.2</v>
      </c>
      <c r="AE124">
        <v>0.2</v>
      </c>
      <c r="AF124">
        <v>0.2</v>
      </c>
      <c r="AG124">
        <v>-0.2</v>
      </c>
      <c r="AH124">
        <v>0</v>
      </c>
      <c r="AI124">
        <v>-0.2</v>
      </c>
      <c r="AJ124">
        <v>-0.2</v>
      </c>
      <c r="AK124">
        <v>-0.2</v>
      </c>
      <c r="AL124">
        <v>0</v>
      </c>
      <c r="AM124">
        <v>-0.2</v>
      </c>
      <c r="AN124">
        <v>0</v>
      </c>
      <c r="AQ124">
        <v>6.7307673899414337E-3</v>
      </c>
      <c r="AR124">
        <v>8.6891259208661236E-3</v>
      </c>
      <c r="AS124">
        <v>3.468801073840119E-3</v>
      </c>
      <c r="AT124">
        <v>7.7684471806316784E-3</v>
      </c>
      <c r="AU124">
        <v>5.6469598617809712E-3</v>
      </c>
      <c r="AV124">
        <v>8.8869887001529861E-3</v>
      </c>
    </row>
    <row r="125" spans="1:48" x14ac:dyDescent="0.25">
      <c r="A125" s="2">
        <v>40268</v>
      </c>
      <c r="B125">
        <v>0.2</v>
      </c>
      <c r="C125">
        <v>0.2</v>
      </c>
      <c r="D125">
        <v>0</v>
      </c>
      <c r="E125">
        <v>0.2</v>
      </c>
      <c r="F125">
        <v>-0.2</v>
      </c>
      <c r="G125">
        <v>0.2</v>
      </c>
      <c r="H125">
        <v>-0.2</v>
      </c>
      <c r="I125">
        <v>-0.2</v>
      </c>
      <c r="J125">
        <v>0.2</v>
      </c>
      <c r="K125">
        <v>-0.2</v>
      </c>
      <c r="L125">
        <v>0</v>
      </c>
      <c r="M125">
        <v>-0.2</v>
      </c>
      <c r="N125">
        <v>0</v>
      </c>
      <c r="O125">
        <v>0</v>
      </c>
      <c r="P125">
        <v>0.2</v>
      </c>
      <c r="Q125">
        <v>0.2</v>
      </c>
      <c r="R125">
        <v>0.2</v>
      </c>
      <c r="S125">
        <v>0.2</v>
      </c>
      <c r="T125">
        <v>-0.2</v>
      </c>
      <c r="U125">
        <v>-0.2</v>
      </c>
      <c r="V125">
        <v>-0.2</v>
      </c>
      <c r="W125">
        <v>-0.2</v>
      </c>
      <c r="X125">
        <v>0.2</v>
      </c>
      <c r="Y125">
        <v>0</v>
      </c>
      <c r="Z125">
        <v>-0.2</v>
      </c>
      <c r="AA125">
        <v>0</v>
      </c>
      <c r="AB125">
        <v>0.2</v>
      </c>
      <c r="AC125">
        <v>0.2</v>
      </c>
      <c r="AD125">
        <v>0.2</v>
      </c>
      <c r="AE125">
        <v>0.2</v>
      </c>
      <c r="AF125">
        <v>-0.2</v>
      </c>
      <c r="AG125">
        <v>-0.2</v>
      </c>
      <c r="AH125">
        <v>-0.2</v>
      </c>
      <c r="AI125">
        <v>0.2</v>
      </c>
      <c r="AJ125">
        <v>0</v>
      </c>
      <c r="AK125">
        <v>-0.2</v>
      </c>
      <c r="AL125">
        <v>0</v>
      </c>
      <c r="AM125">
        <v>-0.2</v>
      </c>
      <c r="AN125">
        <v>0</v>
      </c>
      <c r="AQ125">
        <v>2.3362759692994719E-3</v>
      </c>
      <c r="AR125">
        <v>1.367702720967778E-3</v>
      </c>
      <c r="AS125">
        <v>5.9245271478905676E-3</v>
      </c>
      <c r="AT125">
        <v>3.6260767099133059E-3</v>
      </c>
      <c r="AU125">
        <v>2.8971664313825699E-3</v>
      </c>
      <c r="AV125">
        <v>2.6224907722568248E-3</v>
      </c>
    </row>
    <row r="126" spans="1:48" x14ac:dyDescent="0.25">
      <c r="A126" s="2">
        <v>40298</v>
      </c>
      <c r="B126">
        <v>0.2</v>
      </c>
      <c r="C126">
        <v>0.2</v>
      </c>
      <c r="D126">
        <v>0</v>
      </c>
      <c r="E126">
        <v>0.2</v>
      </c>
      <c r="F126">
        <v>-0.2</v>
      </c>
      <c r="G126">
        <v>0.2</v>
      </c>
      <c r="H126">
        <v>-0.2</v>
      </c>
      <c r="I126">
        <v>-0.2</v>
      </c>
      <c r="J126">
        <v>0.2</v>
      </c>
      <c r="K126">
        <v>-0.2</v>
      </c>
      <c r="L126">
        <v>0</v>
      </c>
      <c r="M126">
        <v>-0.2</v>
      </c>
      <c r="N126">
        <v>0</v>
      </c>
      <c r="O126">
        <v>0</v>
      </c>
      <c r="P126">
        <v>0.2</v>
      </c>
      <c r="Q126">
        <v>0.2</v>
      </c>
      <c r="R126">
        <v>0.2</v>
      </c>
      <c r="S126">
        <v>0.2</v>
      </c>
      <c r="T126">
        <v>-0.2</v>
      </c>
      <c r="U126">
        <v>-0.2</v>
      </c>
      <c r="V126">
        <v>-0.2</v>
      </c>
      <c r="W126">
        <v>-0.2</v>
      </c>
      <c r="X126">
        <v>0.2</v>
      </c>
      <c r="Y126">
        <v>0</v>
      </c>
      <c r="Z126">
        <v>-0.2</v>
      </c>
      <c r="AA126">
        <v>0</v>
      </c>
      <c r="AB126">
        <v>0.2</v>
      </c>
      <c r="AC126">
        <v>0.2</v>
      </c>
      <c r="AD126">
        <v>0.2</v>
      </c>
      <c r="AE126">
        <v>0.2</v>
      </c>
      <c r="AF126">
        <v>0.2</v>
      </c>
      <c r="AG126">
        <v>-0.2</v>
      </c>
      <c r="AH126">
        <v>0</v>
      </c>
      <c r="AI126">
        <v>-0.2</v>
      </c>
      <c r="AJ126">
        <v>-0.2</v>
      </c>
      <c r="AK126">
        <v>-0.2</v>
      </c>
      <c r="AL126">
        <v>0</v>
      </c>
      <c r="AM126">
        <v>-0.2</v>
      </c>
      <c r="AN126">
        <v>0</v>
      </c>
      <c r="AQ126">
        <v>-2.107164089692548E-3</v>
      </c>
      <c r="AR126">
        <v>5.4750163630495896E-3</v>
      </c>
      <c r="AS126">
        <v>-4.8434622255459593E-3</v>
      </c>
      <c r="AT126">
        <v>1.5427185447737691E-3</v>
      </c>
      <c r="AU126">
        <v>-5.7209471281591939E-3</v>
      </c>
      <c r="AV126">
        <v>1.6919046976028309E-3</v>
      </c>
    </row>
    <row r="127" spans="1:48" x14ac:dyDescent="0.25">
      <c r="A127" s="2">
        <v>40329</v>
      </c>
      <c r="B127">
        <v>0.2</v>
      </c>
      <c r="C127">
        <v>0.2</v>
      </c>
      <c r="D127">
        <v>0</v>
      </c>
      <c r="E127">
        <v>0.2</v>
      </c>
      <c r="F127">
        <v>-0.2</v>
      </c>
      <c r="G127">
        <v>0.2</v>
      </c>
      <c r="H127">
        <v>-0.2</v>
      </c>
      <c r="I127">
        <v>-0.2</v>
      </c>
      <c r="J127">
        <v>0.2</v>
      </c>
      <c r="K127">
        <v>-0.2</v>
      </c>
      <c r="L127">
        <v>0</v>
      </c>
      <c r="M127">
        <v>-0.2</v>
      </c>
      <c r="N127">
        <v>0</v>
      </c>
      <c r="O127">
        <v>0</v>
      </c>
      <c r="P127">
        <v>0.2</v>
      </c>
      <c r="Q127">
        <v>0.2</v>
      </c>
      <c r="R127">
        <v>0.2</v>
      </c>
      <c r="S127">
        <v>0.2</v>
      </c>
      <c r="T127">
        <v>-0.2</v>
      </c>
      <c r="U127">
        <v>-0.2</v>
      </c>
      <c r="V127">
        <v>-0.2</v>
      </c>
      <c r="W127">
        <v>-0.2</v>
      </c>
      <c r="X127">
        <v>0.2</v>
      </c>
      <c r="Y127">
        <v>0</v>
      </c>
      <c r="Z127">
        <v>-0.2</v>
      </c>
      <c r="AA127">
        <v>0</v>
      </c>
      <c r="AB127">
        <v>0.2</v>
      </c>
      <c r="AC127">
        <v>0.2</v>
      </c>
      <c r="AD127">
        <v>0.2</v>
      </c>
      <c r="AE127">
        <v>0.2</v>
      </c>
      <c r="AF127">
        <v>0.2</v>
      </c>
      <c r="AG127">
        <v>-0.2</v>
      </c>
      <c r="AH127">
        <v>-0.2</v>
      </c>
      <c r="AI127">
        <v>0</v>
      </c>
      <c r="AJ127">
        <v>-0.2</v>
      </c>
      <c r="AK127">
        <v>-0.2</v>
      </c>
      <c r="AL127">
        <v>0</v>
      </c>
      <c r="AM127">
        <v>-0.2</v>
      </c>
      <c r="AN127">
        <v>0</v>
      </c>
      <c r="AQ127">
        <v>-3.0777996607603648E-3</v>
      </c>
      <c r="AR127">
        <v>1.147752174062671E-2</v>
      </c>
      <c r="AS127">
        <v>-2.3846382363705218E-3</v>
      </c>
      <c r="AT127">
        <v>7.7003793174094124E-3</v>
      </c>
      <c r="AU127">
        <v>-4.8352782025678278E-4</v>
      </c>
      <c r="AV127">
        <v>9.1717605140779097E-3</v>
      </c>
    </row>
    <row r="128" spans="1:48" x14ac:dyDescent="0.25">
      <c r="A128" s="2">
        <v>40359</v>
      </c>
      <c r="B128">
        <v>0.2</v>
      </c>
      <c r="C128">
        <v>0.2</v>
      </c>
      <c r="D128">
        <v>0</v>
      </c>
      <c r="E128">
        <v>0.2</v>
      </c>
      <c r="F128">
        <v>-0.2</v>
      </c>
      <c r="G128">
        <v>0.2</v>
      </c>
      <c r="H128">
        <v>-0.2</v>
      </c>
      <c r="I128">
        <v>-0.2</v>
      </c>
      <c r="J128">
        <v>0.2</v>
      </c>
      <c r="K128">
        <v>-0.2</v>
      </c>
      <c r="L128">
        <v>0</v>
      </c>
      <c r="M128">
        <v>-0.2</v>
      </c>
      <c r="N128">
        <v>0</v>
      </c>
      <c r="O128">
        <v>0</v>
      </c>
      <c r="P128">
        <v>0.2</v>
      </c>
      <c r="Q128">
        <v>0.2</v>
      </c>
      <c r="R128">
        <v>0.2</v>
      </c>
      <c r="S128">
        <v>0.2</v>
      </c>
      <c r="T128">
        <v>-0.2</v>
      </c>
      <c r="U128">
        <v>-0.2</v>
      </c>
      <c r="V128">
        <v>-0.2</v>
      </c>
      <c r="W128">
        <v>-0.2</v>
      </c>
      <c r="X128">
        <v>0.2</v>
      </c>
      <c r="Y128">
        <v>0</v>
      </c>
      <c r="Z128">
        <v>-0.2</v>
      </c>
      <c r="AA128">
        <v>0</v>
      </c>
      <c r="AB128">
        <v>0.2</v>
      </c>
      <c r="AC128">
        <v>0.2</v>
      </c>
      <c r="AD128">
        <v>-0.2</v>
      </c>
      <c r="AE128">
        <v>0.2</v>
      </c>
      <c r="AF128">
        <v>0.2</v>
      </c>
      <c r="AG128">
        <v>-0.2</v>
      </c>
      <c r="AH128">
        <v>-0.2</v>
      </c>
      <c r="AI128">
        <v>0.2</v>
      </c>
      <c r="AJ128">
        <v>-0.2</v>
      </c>
      <c r="AK128">
        <v>0</v>
      </c>
      <c r="AL128">
        <v>0</v>
      </c>
      <c r="AM128">
        <v>-0.2</v>
      </c>
      <c r="AN128">
        <v>0</v>
      </c>
      <c r="AQ128">
        <v>-9.9177542318262119E-3</v>
      </c>
      <c r="AR128">
        <v>4.3146530631726692E-3</v>
      </c>
      <c r="AS128">
        <v>-7.9921612158015496E-3</v>
      </c>
      <c r="AT128">
        <v>3.369587725912893E-3</v>
      </c>
      <c r="AU128">
        <v>9.1609243690933539E-4</v>
      </c>
      <c r="AV128">
        <v>6.4962657577475099E-3</v>
      </c>
    </row>
    <row r="129" spans="1:48" x14ac:dyDescent="0.25">
      <c r="A129" s="2">
        <v>40389</v>
      </c>
      <c r="B129">
        <v>0.2</v>
      </c>
      <c r="C129">
        <v>0.2</v>
      </c>
      <c r="D129">
        <v>0</v>
      </c>
      <c r="E129">
        <v>0.2</v>
      </c>
      <c r="F129">
        <v>-0.2</v>
      </c>
      <c r="G129">
        <v>0.2</v>
      </c>
      <c r="H129">
        <v>-0.2</v>
      </c>
      <c r="I129">
        <v>-0.2</v>
      </c>
      <c r="J129">
        <v>0.2</v>
      </c>
      <c r="K129">
        <v>-0.2</v>
      </c>
      <c r="L129">
        <v>0</v>
      </c>
      <c r="M129">
        <v>-0.2</v>
      </c>
      <c r="N129">
        <v>0</v>
      </c>
      <c r="O129">
        <v>0</v>
      </c>
      <c r="P129">
        <v>0.2</v>
      </c>
      <c r="Q129">
        <v>0.2</v>
      </c>
      <c r="R129">
        <v>0.2</v>
      </c>
      <c r="S129">
        <v>0.2</v>
      </c>
      <c r="T129">
        <v>-0.2</v>
      </c>
      <c r="U129">
        <v>-0.2</v>
      </c>
      <c r="V129">
        <v>-0.2</v>
      </c>
      <c r="W129">
        <v>-0.2</v>
      </c>
      <c r="X129">
        <v>0.2</v>
      </c>
      <c r="Y129">
        <v>0</v>
      </c>
      <c r="Z129">
        <v>-0.2</v>
      </c>
      <c r="AA129">
        <v>0</v>
      </c>
      <c r="AB129">
        <v>0.2</v>
      </c>
      <c r="AC129">
        <v>0.2</v>
      </c>
      <c r="AD129">
        <v>-0.2</v>
      </c>
      <c r="AE129">
        <v>-0.2</v>
      </c>
      <c r="AF129">
        <v>0.2</v>
      </c>
      <c r="AG129">
        <v>-0.2</v>
      </c>
      <c r="AH129">
        <v>0</v>
      </c>
      <c r="AI129">
        <v>0.2</v>
      </c>
      <c r="AJ129">
        <v>-0.2</v>
      </c>
      <c r="AK129">
        <v>0.2</v>
      </c>
      <c r="AL129">
        <v>0</v>
      </c>
      <c r="AM129">
        <v>-0.2</v>
      </c>
      <c r="AN129">
        <v>0</v>
      </c>
      <c r="AQ129">
        <v>-1.7448428921388981E-3</v>
      </c>
      <c r="AR129">
        <v>3.5372687303142579E-3</v>
      </c>
      <c r="AS129">
        <v>7.9076030020903253E-3</v>
      </c>
      <c r="AT129">
        <v>1.2610956660434609E-2</v>
      </c>
      <c r="AU129">
        <v>-1.3042834728328319E-2</v>
      </c>
      <c r="AV129">
        <v>1.0157769474513851E-3</v>
      </c>
    </row>
    <row r="130" spans="1:48" x14ac:dyDescent="0.25">
      <c r="A130" s="2">
        <v>40421</v>
      </c>
      <c r="B130">
        <v>0.2</v>
      </c>
      <c r="C130">
        <v>0.2</v>
      </c>
      <c r="D130">
        <v>-0.2</v>
      </c>
      <c r="E130">
        <v>0.2</v>
      </c>
      <c r="F130">
        <v>-0.2</v>
      </c>
      <c r="G130">
        <v>0.2</v>
      </c>
      <c r="H130">
        <v>-0.2</v>
      </c>
      <c r="I130">
        <v>-0.2</v>
      </c>
      <c r="J130">
        <v>0.2</v>
      </c>
      <c r="K130">
        <v>0</v>
      </c>
      <c r="L130">
        <v>0</v>
      </c>
      <c r="M130">
        <v>-0.2</v>
      </c>
      <c r="N130">
        <v>0</v>
      </c>
      <c r="O130">
        <v>0</v>
      </c>
      <c r="P130">
        <v>0.2</v>
      </c>
      <c r="Q130">
        <v>0.2</v>
      </c>
      <c r="R130">
        <v>0.2</v>
      </c>
      <c r="S130">
        <v>0.2</v>
      </c>
      <c r="T130">
        <v>-0.2</v>
      </c>
      <c r="U130">
        <v>-0.2</v>
      </c>
      <c r="V130">
        <v>-0.2</v>
      </c>
      <c r="W130">
        <v>-0.2</v>
      </c>
      <c r="X130">
        <v>0.2</v>
      </c>
      <c r="Y130">
        <v>0</v>
      </c>
      <c r="Z130">
        <v>-0.2</v>
      </c>
      <c r="AA130">
        <v>0</v>
      </c>
      <c r="AB130">
        <v>0.2</v>
      </c>
      <c r="AC130">
        <v>0.2</v>
      </c>
      <c r="AD130">
        <v>-0.2</v>
      </c>
      <c r="AE130">
        <v>-0.2</v>
      </c>
      <c r="AF130">
        <v>-0.2</v>
      </c>
      <c r="AG130">
        <v>-0.2</v>
      </c>
      <c r="AH130">
        <v>0.2</v>
      </c>
      <c r="AI130">
        <v>0.2</v>
      </c>
      <c r="AJ130">
        <v>-0.2</v>
      </c>
      <c r="AK130">
        <v>0.2</v>
      </c>
      <c r="AL130">
        <v>0</v>
      </c>
      <c r="AM130">
        <v>0</v>
      </c>
      <c r="AN130">
        <v>0</v>
      </c>
      <c r="AQ130">
        <v>4.7320325479426476E-3</v>
      </c>
      <c r="AR130">
        <v>2.180159816141871E-2</v>
      </c>
      <c r="AS130">
        <v>1.448305311130408E-2</v>
      </c>
      <c r="AT130">
        <v>2.485305720741145E-2</v>
      </c>
      <c r="AU130">
        <v>6.3001346996712929E-3</v>
      </c>
      <c r="AV130">
        <v>2.3335109519669689E-2</v>
      </c>
    </row>
    <row r="131" spans="1:48" x14ac:dyDescent="0.25">
      <c r="A131" s="2">
        <v>40451</v>
      </c>
      <c r="B131">
        <v>0.2</v>
      </c>
      <c r="C131">
        <v>0.2</v>
      </c>
      <c r="D131">
        <v>-0.2</v>
      </c>
      <c r="E131">
        <v>0.2</v>
      </c>
      <c r="F131">
        <v>-0.2</v>
      </c>
      <c r="G131">
        <v>0.2</v>
      </c>
      <c r="H131">
        <v>-0.2</v>
      </c>
      <c r="I131">
        <v>-0.2</v>
      </c>
      <c r="J131">
        <v>0.2</v>
      </c>
      <c r="K131">
        <v>0</v>
      </c>
      <c r="L131">
        <v>0</v>
      </c>
      <c r="M131">
        <v>-0.2</v>
      </c>
      <c r="N131">
        <v>0</v>
      </c>
      <c r="O131">
        <v>0</v>
      </c>
      <c r="P131">
        <v>0.2</v>
      </c>
      <c r="Q131">
        <v>0.2</v>
      </c>
      <c r="R131">
        <v>0.2</v>
      </c>
      <c r="S131">
        <v>0.2</v>
      </c>
      <c r="T131">
        <v>-0.2</v>
      </c>
      <c r="U131">
        <v>-0.2</v>
      </c>
      <c r="V131">
        <v>-0.2</v>
      </c>
      <c r="W131">
        <v>-0.2</v>
      </c>
      <c r="X131">
        <v>0.2</v>
      </c>
      <c r="Y131">
        <v>0</v>
      </c>
      <c r="Z131">
        <v>-0.2</v>
      </c>
      <c r="AA131">
        <v>0</v>
      </c>
      <c r="AB131">
        <v>0.2</v>
      </c>
      <c r="AC131">
        <v>0.2</v>
      </c>
      <c r="AD131">
        <v>-0.2</v>
      </c>
      <c r="AE131">
        <v>-0.2</v>
      </c>
      <c r="AF131">
        <v>0.2</v>
      </c>
      <c r="AG131">
        <v>-0.2</v>
      </c>
      <c r="AH131">
        <v>-0.2</v>
      </c>
      <c r="AI131">
        <v>0.2</v>
      </c>
      <c r="AJ131">
        <v>-0.2</v>
      </c>
      <c r="AK131">
        <v>0.2</v>
      </c>
      <c r="AL131">
        <v>0</v>
      </c>
      <c r="AM131">
        <v>0</v>
      </c>
      <c r="AN131">
        <v>0</v>
      </c>
      <c r="AQ131">
        <v>-6.2131127457707514E-3</v>
      </c>
      <c r="AR131">
        <v>-7.2973170988206437E-3</v>
      </c>
      <c r="AS131">
        <v>-5.3486340115659406E-3</v>
      </c>
      <c r="AT131">
        <v>-5.6649487365796562E-3</v>
      </c>
      <c r="AU131">
        <v>-7.6935114001307333E-3</v>
      </c>
      <c r="AV131">
        <v>-8.1324587098619908E-3</v>
      </c>
    </row>
    <row r="132" spans="1:48" x14ac:dyDescent="0.25">
      <c r="A132" s="2">
        <v>40480</v>
      </c>
      <c r="B132">
        <v>0.2</v>
      </c>
      <c r="C132">
        <v>0.2</v>
      </c>
      <c r="D132">
        <v>-0.2</v>
      </c>
      <c r="E132">
        <v>0.2</v>
      </c>
      <c r="F132">
        <v>-0.2</v>
      </c>
      <c r="G132">
        <v>0.2</v>
      </c>
      <c r="H132">
        <v>-0.2</v>
      </c>
      <c r="I132">
        <v>-0.2</v>
      </c>
      <c r="J132">
        <v>0.2</v>
      </c>
      <c r="K132">
        <v>0</v>
      </c>
      <c r="L132">
        <v>0</v>
      </c>
      <c r="M132">
        <v>-0.2</v>
      </c>
      <c r="N132">
        <v>0</v>
      </c>
      <c r="O132">
        <v>0</v>
      </c>
      <c r="P132">
        <v>0.2</v>
      </c>
      <c r="Q132">
        <v>0.2</v>
      </c>
      <c r="R132">
        <v>0.2</v>
      </c>
      <c r="S132">
        <v>0.2</v>
      </c>
      <c r="T132">
        <v>-0.2</v>
      </c>
      <c r="U132">
        <v>-0.2</v>
      </c>
      <c r="V132">
        <v>-0.2</v>
      </c>
      <c r="W132">
        <v>-0.2</v>
      </c>
      <c r="X132">
        <v>0.2</v>
      </c>
      <c r="Y132">
        <v>0</v>
      </c>
      <c r="Z132">
        <v>-0.2</v>
      </c>
      <c r="AA132">
        <v>0</v>
      </c>
      <c r="AB132">
        <v>0.2</v>
      </c>
      <c r="AC132">
        <v>0.2</v>
      </c>
      <c r="AD132">
        <v>-0.2</v>
      </c>
      <c r="AE132">
        <v>-0.2</v>
      </c>
      <c r="AF132">
        <v>0.2</v>
      </c>
      <c r="AG132">
        <v>-0.2</v>
      </c>
      <c r="AH132">
        <v>0.2</v>
      </c>
      <c r="AI132">
        <v>0.2</v>
      </c>
      <c r="AJ132">
        <v>-0.2</v>
      </c>
      <c r="AK132">
        <v>0</v>
      </c>
      <c r="AL132">
        <v>0</v>
      </c>
      <c r="AM132">
        <v>-0.2</v>
      </c>
      <c r="AN132">
        <v>0</v>
      </c>
      <c r="AQ132">
        <v>1.4414895334908571E-4</v>
      </c>
      <c r="AR132">
        <v>-5.4668805571500556E-3</v>
      </c>
      <c r="AS132">
        <v>2.0034972951972049E-4</v>
      </c>
      <c r="AT132">
        <v>-4.4857624216211528E-3</v>
      </c>
      <c r="AU132">
        <v>-7.9452705955887389E-3</v>
      </c>
      <c r="AV132">
        <v>-9.5115903316189687E-3</v>
      </c>
    </row>
    <row r="133" spans="1:48" x14ac:dyDescent="0.25">
      <c r="A133" s="2">
        <v>40512</v>
      </c>
      <c r="B133">
        <v>0.2</v>
      </c>
      <c r="C133">
        <v>0.2</v>
      </c>
      <c r="D133">
        <v>-0.2</v>
      </c>
      <c r="E133">
        <v>0</v>
      </c>
      <c r="F133">
        <v>-0.2</v>
      </c>
      <c r="G133">
        <v>0.2</v>
      </c>
      <c r="H133">
        <v>-0.2</v>
      </c>
      <c r="I133">
        <v>-0.2</v>
      </c>
      <c r="J133">
        <v>0.2</v>
      </c>
      <c r="K133">
        <v>0.2</v>
      </c>
      <c r="L133">
        <v>0</v>
      </c>
      <c r="M133">
        <v>-0.2</v>
      </c>
      <c r="N133">
        <v>0</v>
      </c>
      <c r="O133">
        <v>0</v>
      </c>
      <c r="P133">
        <v>0.2</v>
      </c>
      <c r="Q133">
        <v>0.2</v>
      </c>
      <c r="R133">
        <v>0.2</v>
      </c>
      <c r="S133">
        <v>0.2</v>
      </c>
      <c r="T133">
        <v>-0.2</v>
      </c>
      <c r="U133">
        <v>-0.2</v>
      </c>
      <c r="V133">
        <v>-0.2</v>
      </c>
      <c r="W133">
        <v>-0.2</v>
      </c>
      <c r="X133">
        <v>0.2</v>
      </c>
      <c r="Y133">
        <v>0</v>
      </c>
      <c r="Z133">
        <v>-0.2</v>
      </c>
      <c r="AA133">
        <v>0</v>
      </c>
      <c r="AB133">
        <v>0.2</v>
      </c>
      <c r="AC133">
        <v>0.2</v>
      </c>
      <c r="AD133">
        <v>-0.2</v>
      </c>
      <c r="AE133">
        <v>-0.2</v>
      </c>
      <c r="AF133">
        <v>0</v>
      </c>
      <c r="AG133">
        <v>-0.2</v>
      </c>
      <c r="AH133">
        <v>-0.2</v>
      </c>
      <c r="AI133">
        <v>0.2</v>
      </c>
      <c r="AJ133">
        <v>-0.2</v>
      </c>
      <c r="AK133">
        <v>0.2</v>
      </c>
      <c r="AL133">
        <v>0</v>
      </c>
      <c r="AM133">
        <v>0.2</v>
      </c>
      <c r="AN133">
        <v>0</v>
      </c>
      <c r="AQ133">
        <v>1.73370997166791E-2</v>
      </c>
      <c r="AR133">
        <v>-6.3154608216275717E-3</v>
      </c>
      <c r="AS133">
        <v>-1.664542880122985E-2</v>
      </c>
      <c r="AT133">
        <v>-2.6959583462536379E-2</v>
      </c>
      <c r="AU133">
        <v>2.1860170217975729E-2</v>
      </c>
      <c r="AV133">
        <v>-7.3751873000224236E-3</v>
      </c>
    </row>
    <row r="134" spans="1:48" x14ac:dyDescent="0.25">
      <c r="A134" s="2">
        <v>40543</v>
      </c>
      <c r="B134">
        <v>0.2</v>
      </c>
      <c r="C134">
        <v>0.2</v>
      </c>
      <c r="D134">
        <v>-0.2</v>
      </c>
      <c r="E134">
        <v>0</v>
      </c>
      <c r="F134">
        <v>-0.2</v>
      </c>
      <c r="G134">
        <v>0.2</v>
      </c>
      <c r="H134">
        <v>-0.2</v>
      </c>
      <c r="I134">
        <v>-0.2</v>
      </c>
      <c r="J134">
        <v>0.2</v>
      </c>
      <c r="K134">
        <v>0.2</v>
      </c>
      <c r="L134">
        <v>0</v>
      </c>
      <c r="M134">
        <v>-0.2</v>
      </c>
      <c r="N134">
        <v>0</v>
      </c>
      <c r="O134">
        <v>0</v>
      </c>
      <c r="P134">
        <v>0.2</v>
      </c>
      <c r="Q134">
        <v>0.2</v>
      </c>
      <c r="R134">
        <v>0.2</v>
      </c>
      <c r="S134">
        <v>0.2</v>
      </c>
      <c r="T134">
        <v>-0.2</v>
      </c>
      <c r="U134">
        <v>-0.2</v>
      </c>
      <c r="V134">
        <v>-0.2</v>
      </c>
      <c r="W134">
        <v>-0.2</v>
      </c>
      <c r="X134">
        <v>0.2</v>
      </c>
      <c r="Y134">
        <v>0</v>
      </c>
      <c r="Z134">
        <v>-0.2</v>
      </c>
      <c r="AA134">
        <v>0</v>
      </c>
      <c r="AB134">
        <v>0.2</v>
      </c>
      <c r="AC134">
        <v>0.2</v>
      </c>
      <c r="AD134">
        <v>-0.2</v>
      </c>
      <c r="AE134">
        <v>-0.2</v>
      </c>
      <c r="AF134">
        <v>0.2</v>
      </c>
      <c r="AG134">
        <v>-0.2</v>
      </c>
      <c r="AH134">
        <v>-0.2</v>
      </c>
      <c r="AI134">
        <v>0.2</v>
      </c>
      <c r="AJ134">
        <v>-0.2</v>
      </c>
      <c r="AK134">
        <v>0.2</v>
      </c>
      <c r="AL134">
        <v>0</v>
      </c>
      <c r="AM134">
        <v>0</v>
      </c>
      <c r="AN134">
        <v>0</v>
      </c>
      <c r="AQ134">
        <v>-9.5801242846217504E-3</v>
      </c>
      <c r="AR134">
        <v>-8.4819681724804148E-3</v>
      </c>
      <c r="AS134">
        <v>-6.7061641617930934E-3</v>
      </c>
      <c r="AT134">
        <v>-6.0088811219394696E-3</v>
      </c>
      <c r="AU134">
        <v>-1.71211840339924E-2</v>
      </c>
      <c r="AV134">
        <v>-1.1040254954877879E-2</v>
      </c>
    </row>
    <row r="135" spans="1:48" x14ac:dyDescent="0.25">
      <c r="A135" s="2">
        <v>40574</v>
      </c>
      <c r="B135">
        <v>0.2</v>
      </c>
      <c r="C135">
        <v>0.2</v>
      </c>
      <c r="D135">
        <v>-0.2</v>
      </c>
      <c r="E135">
        <v>0</v>
      </c>
      <c r="F135">
        <v>-0.2</v>
      </c>
      <c r="G135">
        <v>0.2</v>
      </c>
      <c r="H135">
        <v>-0.2</v>
      </c>
      <c r="I135">
        <v>-0.2</v>
      </c>
      <c r="J135">
        <v>0.2</v>
      </c>
      <c r="K135">
        <v>0.2</v>
      </c>
      <c r="L135">
        <v>0</v>
      </c>
      <c r="M135">
        <v>-0.2</v>
      </c>
      <c r="N135">
        <v>0</v>
      </c>
      <c r="O135">
        <v>0</v>
      </c>
      <c r="P135">
        <v>0.2</v>
      </c>
      <c r="Q135">
        <v>0.2</v>
      </c>
      <c r="R135">
        <v>0.2</v>
      </c>
      <c r="S135">
        <v>0.2</v>
      </c>
      <c r="T135">
        <v>-0.2</v>
      </c>
      <c r="U135">
        <v>-0.2</v>
      </c>
      <c r="V135">
        <v>-0.2</v>
      </c>
      <c r="W135">
        <v>-0.2</v>
      </c>
      <c r="X135">
        <v>0.2</v>
      </c>
      <c r="Y135">
        <v>0</v>
      </c>
      <c r="Z135">
        <v>-0.2</v>
      </c>
      <c r="AA135">
        <v>0</v>
      </c>
      <c r="AB135">
        <v>0.2</v>
      </c>
      <c r="AC135">
        <v>0</v>
      </c>
      <c r="AD135">
        <v>-0.2</v>
      </c>
      <c r="AE135">
        <v>-0.2</v>
      </c>
      <c r="AF135">
        <v>0.2</v>
      </c>
      <c r="AG135">
        <v>-0.2</v>
      </c>
      <c r="AH135">
        <v>0.2</v>
      </c>
      <c r="AI135">
        <v>0.2</v>
      </c>
      <c r="AJ135">
        <v>-0.2</v>
      </c>
      <c r="AK135">
        <v>0.2</v>
      </c>
      <c r="AL135">
        <v>0</v>
      </c>
      <c r="AM135">
        <v>-0.2</v>
      </c>
      <c r="AN135">
        <v>0</v>
      </c>
      <c r="AQ135">
        <v>-7.4772014336754638E-3</v>
      </c>
      <c r="AR135">
        <v>-7.1530442643043431E-3</v>
      </c>
      <c r="AS135">
        <v>8.5584123726417541E-4</v>
      </c>
      <c r="AT135">
        <v>-8.98983566882672E-4</v>
      </c>
      <c r="AU135">
        <v>-5.0472354173001586E-3</v>
      </c>
      <c r="AV135">
        <v>-4.0901022606161918E-3</v>
      </c>
    </row>
    <row r="136" spans="1:48" x14ac:dyDescent="0.25">
      <c r="A136" s="2">
        <v>40602</v>
      </c>
      <c r="B136">
        <v>0.2</v>
      </c>
      <c r="C136">
        <v>0.2</v>
      </c>
      <c r="D136">
        <v>-0.2</v>
      </c>
      <c r="E136">
        <v>0</v>
      </c>
      <c r="F136">
        <v>-0.2</v>
      </c>
      <c r="G136">
        <v>0.2</v>
      </c>
      <c r="H136">
        <v>-0.2</v>
      </c>
      <c r="I136">
        <v>-0.2</v>
      </c>
      <c r="J136">
        <v>0.2</v>
      </c>
      <c r="K136">
        <v>0.2</v>
      </c>
      <c r="L136">
        <v>0</v>
      </c>
      <c r="M136">
        <v>-0.2</v>
      </c>
      <c r="N136">
        <v>0</v>
      </c>
      <c r="O136">
        <v>0</v>
      </c>
      <c r="P136">
        <v>0.2</v>
      </c>
      <c r="Q136">
        <v>0.2</v>
      </c>
      <c r="R136">
        <v>0.2</v>
      </c>
      <c r="S136">
        <v>0.2</v>
      </c>
      <c r="T136">
        <v>-0.2</v>
      </c>
      <c r="U136">
        <v>-0.2</v>
      </c>
      <c r="V136">
        <v>-0.2</v>
      </c>
      <c r="W136">
        <v>-0.2</v>
      </c>
      <c r="X136">
        <v>0.2</v>
      </c>
      <c r="Y136">
        <v>0</v>
      </c>
      <c r="Z136">
        <v>-0.2</v>
      </c>
      <c r="AA136">
        <v>0</v>
      </c>
      <c r="AB136">
        <v>0</v>
      </c>
      <c r="AC136">
        <v>-0.2</v>
      </c>
      <c r="AD136">
        <v>-0.2</v>
      </c>
      <c r="AE136">
        <v>-0.2</v>
      </c>
      <c r="AF136">
        <v>0.2</v>
      </c>
      <c r="AG136">
        <v>-0.2</v>
      </c>
      <c r="AH136">
        <v>0.2</v>
      </c>
      <c r="AI136">
        <v>0.2</v>
      </c>
      <c r="AJ136">
        <v>-0.2</v>
      </c>
      <c r="AK136">
        <v>0.2</v>
      </c>
      <c r="AL136">
        <v>0</v>
      </c>
      <c r="AM136">
        <v>0.2</v>
      </c>
      <c r="AN136">
        <v>0</v>
      </c>
      <c r="AQ136">
        <v>-3.9453628954985174E-3</v>
      </c>
      <c r="AR136">
        <v>-9.2735009866107266E-5</v>
      </c>
      <c r="AS136">
        <v>-3.9564276348369497E-5</v>
      </c>
      <c r="AT136">
        <v>1.3138066818600971E-3</v>
      </c>
      <c r="AU136">
        <v>4.3941903003098083E-3</v>
      </c>
      <c r="AV136">
        <v>3.5306839701891861E-3</v>
      </c>
    </row>
    <row r="137" spans="1:48" x14ac:dyDescent="0.25">
      <c r="A137" s="2">
        <v>40633</v>
      </c>
      <c r="B137">
        <v>0.2</v>
      </c>
      <c r="C137">
        <v>0.2</v>
      </c>
      <c r="D137">
        <v>-0.2</v>
      </c>
      <c r="E137">
        <v>0</v>
      </c>
      <c r="F137">
        <v>-0.2</v>
      </c>
      <c r="G137">
        <v>0.2</v>
      </c>
      <c r="H137">
        <v>-0.2</v>
      </c>
      <c r="I137">
        <v>-0.2</v>
      </c>
      <c r="J137">
        <v>0.2</v>
      </c>
      <c r="K137">
        <v>0.2</v>
      </c>
      <c r="L137">
        <v>0</v>
      </c>
      <c r="M137">
        <v>-0.2</v>
      </c>
      <c r="N137">
        <v>0</v>
      </c>
      <c r="O137">
        <v>0</v>
      </c>
      <c r="P137">
        <v>0.2</v>
      </c>
      <c r="Q137">
        <v>0.2</v>
      </c>
      <c r="R137">
        <v>0.2</v>
      </c>
      <c r="S137">
        <v>0.2</v>
      </c>
      <c r="T137">
        <v>-0.2</v>
      </c>
      <c r="U137">
        <v>-0.2</v>
      </c>
      <c r="V137">
        <v>-0.2</v>
      </c>
      <c r="W137">
        <v>-0.2</v>
      </c>
      <c r="X137">
        <v>0.2</v>
      </c>
      <c r="Y137">
        <v>0</v>
      </c>
      <c r="Z137">
        <v>-0.2</v>
      </c>
      <c r="AA137">
        <v>0</v>
      </c>
      <c r="AB137">
        <v>0</v>
      </c>
      <c r="AC137">
        <v>-0.2</v>
      </c>
      <c r="AD137">
        <v>-0.2</v>
      </c>
      <c r="AE137">
        <v>-0.2</v>
      </c>
      <c r="AF137">
        <v>0.2</v>
      </c>
      <c r="AG137">
        <v>-0.2</v>
      </c>
      <c r="AH137">
        <v>0.2</v>
      </c>
      <c r="AI137">
        <v>0.2</v>
      </c>
      <c r="AJ137">
        <v>-0.2</v>
      </c>
      <c r="AK137">
        <v>0.2</v>
      </c>
      <c r="AL137">
        <v>0</v>
      </c>
      <c r="AM137">
        <v>0.2</v>
      </c>
      <c r="AN137">
        <v>0</v>
      </c>
      <c r="AQ137">
        <v>-1.188870437975267E-2</v>
      </c>
      <c r="AR137">
        <v>-4.2173733353773734E-3</v>
      </c>
      <c r="AS137">
        <v>-5.2226369407968104E-3</v>
      </c>
      <c r="AT137">
        <v>4.495182800555497E-4</v>
      </c>
      <c r="AU137">
        <v>7.5768014018728243E-3</v>
      </c>
      <c r="AV137">
        <v>6.8492374513903663E-3</v>
      </c>
    </row>
    <row r="138" spans="1:48" x14ac:dyDescent="0.25">
      <c r="A138" s="2">
        <v>40662</v>
      </c>
      <c r="B138">
        <v>0.2</v>
      </c>
      <c r="C138">
        <v>0.2</v>
      </c>
      <c r="D138">
        <v>-0.2</v>
      </c>
      <c r="E138">
        <v>0</v>
      </c>
      <c r="F138">
        <v>-0.2</v>
      </c>
      <c r="G138">
        <v>0.2</v>
      </c>
      <c r="H138">
        <v>-0.2</v>
      </c>
      <c r="I138">
        <v>-0.2</v>
      </c>
      <c r="J138">
        <v>0.2</v>
      </c>
      <c r="K138">
        <v>0.2</v>
      </c>
      <c r="L138">
        <v>0</v>
      </c>
      <c r="M138">
        <v>-0.2</v>
      </c>
      <c r="N138">
        <v>0</v>
      </c>
      <c r="O138">
        <v>0</v>
      </c>
      <c r="P138">
        <v>0.2</v>
      </c>
      <c r="Q138">
        <v>0.2</v>
      </c>
      <c r="R138">
        <v>0.2</v>
      </c>
      <c r="S138">
        <v>0.2</v>
      </c>
      <c r="T138">
        <v>-0.2</v>
      </c>
      <c r="U138">
        <v>-0.2</v>
      </c>
      <c r="V138">
        <v>-0.2</v>
      </c>
      <c r="W138">
        <v>-0.2</v>
      </c>
      <c r="X138">
        <v>0.2</v>
      </c>
      <c r="Y138">
        <v>0</v>
      </c>
      <c r="Z138">
        <v>-0.2</v>
      </c>
      <c r="AA138">
        <v>0</v>
      </c>
      <c r="AB138">
        <v>-0.2</v>
      </c>
      <c r="AC138">
        <v>-0.2</v>
      </c>
      <c r="AD138">
        <v>-0.2</v>
      </c>
      <c r="AE138">
        <v>-0.2</v>
      </c>
      <c r="AF138">
        <v>0.2</v>
      </c>
      <c r="AG138">
        <v>-0.2</v>
      </c>
      <c r="AH138">
        <v>0.2</v>
      </c>
      <c r="AI138">
        <v>0.2</v>
      </c>
      <c r="AJ138">
        <v>0</v>
      </c>
      <c r="AK138">
        <v>0.2</v>
      </c>
      <c r="AL138">
        <v>0</v>
      </c>
      <c r="AM138">
        <v>0.2</v>
      </c>
      <c r="AN138">
        <v>0</v>
      </c>
      <c r="AQ138">
        <v>-4.1987155511747894E-3</v>
      </c>
      <c r="AR138">
        <v>5.3747200024120154E-3</v>
      </c>
      <c r="AS138">
        <v>7.1042963200589572E-3</v>
      </c>
      <c r="AT138">
        <v>1.105428593926123E-2</v>
      </c>
      <c r="AU138">
        <v>7.8109409018811034E-3</v>
      </c>
      <c r="AV138">
        <v>1.1922700903957169E-2</v>
      </c>
    </row>
    <row r="139" spans="1:48" x14ac:dyDescent="0.25">
      <c r="A139" s="2">
        <v>40694</v>
      </c>
      <c r="B139">
        <v>0.2</v>
      </c>
      <c r="C139">
        <v>0.2</v>
      </c>
      <c r="D139">
        <v>-0.2</v>
      </c>
      <c r="E139">
        <v>0</v>
      </c>
      <c r="F139">
        <v>-0.2</v>
      </c>
      <c r="G139">
        <v>0.2</v>
      </c>
      <c r="H139">
        <v>-0.2</v>
      </c>
      <c r="I139">
        <v>-0.2</v>
      </c>
      <c r="J139">
        <v>0.2</v>
      </c>
      <c r="K139">
        <v>0.2</v>
      </c>
      <c r="L139">
        <v>0</v>
      </c>
      <c r="M139">
        <v>-0.2</v>
      </c>
      <c r="N139">
        <v>0</v>
      </c>
      <c r="O139">
        <v>0</v>
      </c>
      <c r="P139">
        <v>0.2</v>
      </c>
      <c r="Q139">
        <v>0.2</v>
      </c>
      <c r="R139">
        <v>0.2</v>
      </c>
      <c r="S139">
        <v>0.2</v>
      </c>
      <c r="T139">
        <v>-0.2</v>
      </c>
      <c r="U139">
        <v>-0.2</v>
      </c>
      <c r="V139">
        <v>-0.2</v>
      </c>
      <c r="W139">
        <v>-0.2</v>
      </c>
      <c r="X139">
        <v>0.2</v>
      </c>
      <c r="Y139">
        <v>0</v>
      </c>
      <c r="Z139">
        <v>-0.2</v>
      </c>
      <c r="AA139">
        <v>0</v>
      </c>
      <c r="AB139">
        <v>-0.2</v>
      </c>
      <c r="AC139">
        <v>-0.2</v>
      </c>
      <c r="AD139">
        <v>-0.2</v>
      </c>
      <c r="AE139">
        <v>-0.2</v>
      </c>
      <c r="AF139">
        <v>0.2</v>
      </c>
      <c r="AG139">
        <v>-0.2</v>
      </c>
      <c r="AH139">
        <v>0.2</v>
      </c>
      <c r="AI139">
        <v>0.2</v>
      </c>
      <c r="AJ139">
        <v>0</v>
      </c>
      <c r="AK139">
        <v>0.2</v>
      </c>
      <c r="AL139">
        <v>0</v>
      </c>
      <c r="AM139">
        <v>0.2</v>
      </c>
      <c r="AN139">
        <v>0</v>
      </c>
      <c r="AQ139">
        <v>7.5945303743006932E-3</v>
      </c>
      <c r="AR139">
        <v>1.280976926843027E-2</v>
      </c>
      <c r="AS139">
        <v>1.4224855706111131E-3</v>
      </c>
      <c r="AT139">
        <v>8.7729263932504915E-3</v>
      </c>
      <c r="AU139">
        <v>1.0078213394994419E-3</v>
      </c>
      <c r="AV139">
        <v>9.520694112052119E-3</v>
      </c>
    </row>
    <row r="140" spans="1:48" x14ac:dyDescent="0.25">
      <c r="A140" s="2">
        <v>40724</v>
      </c>
      <c r="B140">
        <v>0.2</v>
      </c>
      <c r="C140">
        <v>0.2</v>
      </c>
      <c r="D140">
        <v>-0.2</v>
      </c>
      <c r="E140">
        <v>0.2</v>
      </c>
      <c r="F140">
        <v>-0.2</v>
      </c>
      <c r="G140">
        <v>0.2</v>
      </c>
      <c r="H140">
        <v>-0.2</v>
      </c>
      <c r="I140">
        <v>-0.2</v>
      </c>
      <c r="J140">
        <v>0.2</v>
      </c>
      <c r="K140">
        <v>0</v>
      </c>
      <c r="L140">
        <v>0</v>
      </c>
      <c r="M140">
        <v>-0.2</v>
      </c>
      <c r="N140">
        <v>0</v>
      </c>
      <c r="O140">
        <v>0</v>
      </c>
      <c r="P140">
        <v>0.2</v>
      </c>
      <c r="Q140">
        <v>0.2</v>
      </c>
      <c r="R140">
        <v>0.2</v>
      </c>
      <c r="S140">
        <v>0.2</v>
      </c>
      <c r="T140">
        <v>-0.2</v>
      </c>
      <c r="U140">
        <v>-0.2</v>
      </c>
      <c r="V140">
        <v>-0.2</v>
      </c>
      <c r="W140">
        <v>-0.2</v>
      </c>
      <c r="X140">
        <v>0.2</v>
      </c>
      <c r="Y140">
        <v>0</v>
      </c>
      <c r="Z140">
        <v>-0.2</v>
      </c>
      <c r="AA140">
        <v>0</v>
      </c>
      <c r="AB140">
        <v>-0.2</v>
      </c>
      <c r="AC140">
        <v>-0.2</v>
      </c>
      <c r="AD140">
        <v>0</v>
      </c>
      <c r="AE140">
        <v>-0.2</v>
      </c>
      <c r="AF140">
        <v>0.2</v>
      </c>
      <c r="AG140">
        <v>-0.2</v>
      </c>
      <c r="AH140">
        <v>0.2</v>
      </c>
      <c r="AI140">
        <v>0.2</v>
      </c>
      <c r="AJ140">
        <v>-0.2</v>
      </c>
      <c r="AK140">
        <v>0.2</v>
      </c>
      <c r="AL140">
        <v>0</v>
      </c>
      <c r="AM140">
        <v>0.2</v>
      </c>
      <c r="AN140">
        <v>0</v>
      </c>
      <c r="AQ140">
        <v>3.4294315032664568E-4</v>
      </c>
      <c r="AR140">
        <v>6.6510932416075086E-4</v>
      </c>
      <c r="AS140">
        <v>-6.8353260933611843E-3</v>
      </c>
      <c r="AT140">
        <v>-3.1182622664989168E-3</v>
      </c>
      <c r="AU140">
        <v>6.1026827074955772E-4</v>
      </c>
      <c r="AV140">
        <v>3.2454426157697581E-4</v>
      </c>
    </row>
    <row r="141" spans="1:48" x14ac:dyDescent="0.25">
      <c r="A141" s="2">
        <v>40753</v>
      </c>
      <c r="B141">
        <v>0.2</v>
      </c>
      <c r="C141">
        <v>0.2</v>
      </c>
      <c r="D141">
        <v>0</v>
      </c>
      <c r="E141">
        <v>0.2</v>
      </c>
      <c r="F141">
        <v>-0.2</v>
      </c>
      <c r="G141">
        <v>0.2</v>
      </c>
      <c r="H141">
        <v>-0.2</v>
      </c>
      <c r="I141">
        <v>-0.2</v>
      </c>
      <c r="J141">
        <v>0.2</v>
      </c>
      <c r="K141">
        <v>-0.2</v>
      </c>
      <c r="L141">
        <v>0</v>
      </c>
      <c r="M141">
        <v>-0.2</v>
      </c>
      <c r="N141">
        <v>0</v>
      </c>
      <c r="O141">
        <v>0</v>
      </c>
      <c r="P141">
        <v>0.2</v>
      </c>
      <c r="Q141">
        <v>0.2</v>
      </c>
      <c r="R141">
        <v>0.2</v>
      </c>
      <c r="S141">
        <v>0.2</v>
      </c>
      <c r="T141">
        <v>-0.2</v>
      </c>
      <c r="U141">
        <v>-0.2</v>
      </c>
      <c r="V141">
        <v>-0.2</v>
      </c>
      <c r="W141">
        <v>-0.2</v>
      </c>
      <c r="X141">
        <v>0.2</v>
      </c>
      <c r="Y141">
        <v>0</v>
      </c>
      <c r="Z141">
        <v>-0.2</v>
      </c>
      <c r="AA141">
        <v>0</v>
      </c>
      <c r="AB141">
        <v>-0.2</v>
      </c>
      <c r="AC141">
        <v>-0.2</v>
      </c>
      <c r="AD141">
        <v>-0.2</v>
      </c>
      <c r="AE141">
        <v>-0.2</v>
      </c>
      <c r="AF141">
        <v>0.2</v>
      </c>
      <c r="AG141">
        <v>0</v>
      </c>
      <c r="AH141">
        <v>0.2</v>
      </c>
      <c r="AI141">
        <v>0.2</v>
      </c>
      <c r="AJ141">
        <v>-0.2</v>
      </c>
      <c r="AK141">
        <v>0.2</v>
      </c>
      <c r="AL141">
        <v>0</v>
      </c>
      <c r="AM141">
        <v>0.2</v>
      </c>
      <c r="AN141">
        <v>0</v>
      </c>
      <c r="AQ141">
        <v>-7.2519841412164903E-3</v>
      </c>
      <c r="AR141">
        <v>5.58423108023427E-3</v>
      </c>
      <c r="AS141">
        <v>-6.0361358206408719E-3</v>
      </c>
      <c r="AT141">
        <v>5.9975397668612365E-4</v>
      </c>
      <c r="AU141">
        <v>1.7448851802774459E-2</v>
      </c>
      <c r="AV141">
        <v>1.3566048554784089E-2</v>
      </c>
    </row>
    <row r="142" spans="1:48" x14ac:dyDescent="0.25">
      <c r="A142" s="2">
        <v>40786</v>
      </c>
      <c r="B142">
        <v>0.2</v>
      </c>
      <c r="C142">
        <v>0.2</v>
      </c>
      <c r="D142">
        <v>0</v>
      </c>
      <c r="E142">
        <v>0.2</v>
      </c>
      <c r="F142">
        <v>-0.2</v>
      </c>
      <c r="G142">
        <v>0.2</v>
      </c>
      <c r="H142">
        <v>-0.2</v>
      </c>
      <c r="I142">
        <v>-0.2</v>
      </c>
      <c r="J142">
        <v>0.2</v>
      </c>
      <c r="K142">
        <v>-0.2</v>
      </c>
      <c r="L142">
        <v>0</v>
      </c>
      <c r="M142">
        <v>-0.2</v>
      </c>
      <c r="N142">
        <v>0</v>
      </c>
      <c r="O142">
        <v>0</v>
      </c>
      <c r="P142">
        <v>0.2</v>
      </c>
      <c r="Q142">
        <v>0.2</v>
      </c>
      <c r="R142">
        <v>0.2</v>
      </c>
      <c r="S142">
        <v>0.2</v>
      </c>
      <c r="T142">
        <v>-0.2</v>
      </c>
      <c r="U142">
        <v>-0.2</v>
      </c>
      <c r="V142">
        <v>-0.2</v>
      </c>
      <c r="W142">
        <v>-0.2</v>
      </c>
      <c r="X142">
        <v>0.2</v>
      </c>
      <c r="Y142">
        <v>0</v>
      </c>
      <c r="Z142">
        <v>-0.2</v>
      </c>
      <c r="AA142">
        <v>0</v>
      </c>
      <c r="AB142">
        <v>-0.2</v>
      </c>
      <c r="AC142">
        <v>-0.2</v>
      </c>
      <c r="AD142">
        <v>-0.2</v>
      </c>
      <c r="AE142">
        <v>-0.2</v>
      </c>
      <c r="AF142">
        <v>0.2</v>
      </c>
      <c r="AG142">
        <v>0.2</v>
      </c>
      <c r="AH142">
        <v>0.2</v>
      </c>
      <c r="AI142">
        <v>0.2</v>
      </c>
      <c r="AJ142">
        <v>-0.2</v>
      </c>
      <c r="AK142">
        <v>0.2</v>
      </c>
      <c r="AL142">
        <v>0</v>
      </c>
      <c r="AM142">
        <v>0</v>
      </c>
      <c r="AN142">
        <v>0</v>
      </c>
      <c r="AQ142">
        <v>-5.5347590885710543E-3</v>
      </c>
      <c r="AR142">
        <v>1.750549893441811E-2</v>
      </c>
      <c r="AS142">
        <v>1.36885990882296E-2</v>
      </c>
      <c r="AT142">
        <v>2.9883076178254211E-2</v>
      </c>
      <c r="AU142">
        <v>-8.3185483916776472E-3</v>
      </c>
      <c r="AV142">
        <v>1.6972587613221849E-2</v>
      </c>
    </row>
    <row r="143" spans="1:48" x14ac:dyDescent="0.25">
      <c r="A143" s="2">
        <v>40816</v>
      </c>
      <c r="B143">
        <v>0.2</v>
      </c>
      <c r="C143">
        <v>0.2</v>
      </c>
      <c r="D143">
        <v>0.2</v>
      </c>
      <c r="E143">
        <v>0</v>
      </c>
      <c r="F143">
        <v>-0.2</v>
      </c>
      <c r="G143">
        <v>0.2</v>
      </c>
      <c r="H143">
        <v>-0.2</v>
      </c>
      <c r="I143">
        <v>-0.2</v>
      </c>
      <c r="J143">
        <v>0.2</v>
      </c>
      <c r="K143">
        <v>-0.2</v>
      </c>
      <c r="L143">
        <v>0</v>
      </c>
      <c r="M143">
        <v>-0.2</v>
      </c>
      <c r="N143">
        <v>0</v>
      </c>
      <c r="O143">
        <v>0</v>
      </c>
      <c r="P143">
        <v>0.2</v>
      </c>
      <c r="Q143">
        <v>0.2</v>
      </c>
      <c r="R143">
        <v>0.2</v>
      </c>
      <c r="S143">
        <v>0.2</v>
      </c>
      <c r="T143">
        <v>-0.2</v>
      </c>
      <c r="U143">
        <v>-0.2</v>
      </c>
      <c r="V143">
        <v>-0.2</v>
      </c>
      <c r="W143">
        <v>-0.2</v>
      </c>
      <c r="X143">
        <v>0.2</v>
      </c>
      <c r="Y143">
        <v>0</v>
      </c>
      <c r="Z143">
        <v>-0.2</v>
      </c>
      <c r="AA143">
        <v>0</v>
      </c>
      <c r="AB143">
        <v>-0.2</v>
      </c>
      <c r="AC143">
        <v>-0.2</v>
      </c>
      <c r="AD143">
        <v>-0.2</v>
      </c>
      <c r="AE143">
        <v>-0.2</v>
      </c>
      <c r="AF143">
        <v>0.2</v>
      </c>
      <c r="AG143">
        <v>0</v>
      </c>
      <c r="AH143">
        <v>0.2</v>
      </c>
      <c r="AI143">
        <v>0.2</v>
      </c>
      <c r="AJ143">
        <v>-0.2</v>
      </c>
      <c r="AK143">
        <v>0.2</v>
      </c>
      <c r="AL143">
        <v>0</v>
      </c>
      <c r="AM143">
        <v>0.2</v>
      </c>
      <c r="AN143">
        <v>0</v>
      </c>
      <c r="AQ143">
        <v>-1.660018566936137E-3</v>
      </c>
      <c r="AR143">
        <v>1.1683869951080219E-2</v>
      </c>
      <c r="AS143">
        <v>7.1905282255825439E-5</v>
      </c>
      <c r="AT143">
        <v>7.5172705310581293E-3</v>
      </c>
      <c r="AU143">
        <v>8.9352204313610153E-3</v>
      </c>
      <c r="AV143">
        <v>1.351305518468302E-2</v>
      </c>
    </row>
    <row r="144" spans="1:48" x14ac:dyDescent="0.25">
      <c r="A144" s="2">
        <v>40847</v>
      </c>
      <c r="B144">
        <v>0.2</v>
      </c>
      <c r="C144">
        <v>0.2</v>
      </c>
      <c r="D144">
        <v>0.2</v>
      </c>
      <c r="E144">
        <v>0</v>
      </c>
      <c r="F144">
        <v>-0.2</v>
      </c>
      <c r="G144">
        <v>0.2</v>
      </c>
      <c r="H144">
        <v>-0.2</v>
      </c>
      <c r="I144">
        <v>-0.2</v>
      </c>
      <c r="J144">
        <v>0.2</v>
      </c>
      <c r="K144">
        <v>-0.2</v>
      </c>
      <c r="L144">
        <v>0</v>
      </c>
      <c r="M144">
        <v>-0.2</v>
      </c>
      <c r="N144">
        <v>0</v>
      </c>
      <c r="O144">
        <v>0</v>
      </c>
      <c r="P144">
        <v>0.2</v>
      </c>
      <c r="Q144">
        <v>0.2</v>
      </c>
      <c r="R144">
        <v>0.2</v>
      </c>
      <c r="S144">
        <v>0.2</v>
      </c>
      <c r="T144">
        <v>-0.2</v>
      </c>
      <c r="U144">
        <v>-0.2</v>
      </c>
      <c r="V144">
        <v>-0.2</v>
      </c>
      <c r="W144">
        <v>-0.2</v>
      </c>
      <c r="X144">
        <v>0.2</v>
      </c>
      <c r="Y144">
        <v>0</v>
      </c>
      <c r="Z144">
        <v>-0.2</v>
      </c>
      <c r="AA144">
        <v>0</v>
      </c>
      <c r="AB144">
        <v>0.2</v>
      </c>
      <c r="AC144">
        <v>-0.2</v>
      </c>
      <c r="AD144">
        <v>-0.2</v>
      </c>
      <c r="AE144">
        <v>-0.2</v>
      </c>
      <c r="AF144">
        <v>0.2</v>
      </c>
      <c r="AG144">
        <v>-0.2</v>
      </c>
      <c r="AH144">
        <v>0.2</v>
      </c>
      <c r="AI144">
        <v>0.2</v>
      </c>
      <c r="AJ144">
        <v>-0.2</v>
      </c>
      <c r="AK144">
        <v>0.2</v>
      </c>
      <c r="AL144">
        <v>0</v>
      </c>
      <c r="AM144">
        <v>0</v>
      </c>
      <c r="AN144">
        <v>0</v>
      </c>
      <c r="AQ144">
        <v>-1.372288053460295E-2</v>
      </c>
      <c r="AR144">
        <v>-1.1139069016879929E-2</v>
      </c>
      <c r="AS144">
        <v>-1.117223745433267E-2</v>
      </c>
      <c r="AT144">
        <v>-1.158920548083418E-2</v>
      </c>
      <c r="AU144">
        <v>1.8021538205933059E-2</v>
      </c>
      <c r="AV144">
        <v>3.2145531808743578E-3</v>
      </c>
    </row>
    <row r="145" spans="1:48" x14ac:dyDescent="0.25">
      <c r="A145" s="2">
        <v>40877</v>
      </c>
      <c r="B145">
        <v>0.2</v>
      </c>
      <c r="C145">
        <v>0.2</v>
      </c>
      <c r="D145">
        <v>0.2</v>
      </c>
      <c r="E145">
        <v>-0.2</v>
      </c>
      <c r="F145">
        <v>-0.2</v>
      </c>
      <c r="G145">
        <v>0.2</v>
      </c>
      <c r="H145">
        <v>-0.2</v>
      </c>
      <c r="I145">
        <v>-0.2</v>
      </c>
      <c r="J145">
        <v>0.2</v>
      </c>
      <c r="K145">
        <v>0</v>
      </c>
      <c r="L145">
        <v>0</v>
      </c>
      <c r="M145">
        <v>-0.2</v>
      </c>
      <c r="N145">
        <v>0</v>
      </c>
      <c r="O145">
        <v>0.2</v>
      </c>
      <c r="P145">
        <v>0.2</v>
      </c>
      <c r="Q145">
        <v>0</v>
      </c>
      <c r="R145">
        <v>0.2</v>
      </c>
      <c r="S145">
        <v>0.2</v>
      </c>
      <c r="T145">
        <v>-0.2</v>
      </c>
      <c r="U145">
        <v>-0.2</v>
      </c>
      <c r="V145">
        <v>-0.2</v>
      </c>
      <c r="W145">
        <v>-0.2</v>
      </c>
      <c r="X145">
        <v>0.2</v>
      </c>
      <c r="Y145">
        <v>0</v>
      </c>
      <c r="Z145">
        <v>-0.2</v>
      </c>
      <c r="AA145">
        <v>0</v>
      </c>
      <c r="AB145">
        <v>0.2</v>
      </c>
      <c r="AC145">
        <v>-0.2</v>
      </c>
      <c r="AD145">
        <v>0</v>
      </c>
      <c r="AE145">
        <v>-0.2</v>
      </c>
      <c r="AF145">
        <v>0.2</v>
      </c>
      <c r="AG145">
        <v>-0.2</v>
      </c>
      <c r="AH145">
        <v>0.2</v>
      </c>
      <c r="AI145">
        <v>0.2</v>
      </c>
      <c r="AJ145">
        <v>-0.2</v>
      </c>
      <c r="AK145">
        <v>0.2</v>
      </c>
      <c r="AL145">
        <v>0</v>
      </c>
      <c r="AM145">
        <v>-0.2</v>
      </c>
      <c r="AN145">
        <v>0</v>
      </c>
      <c r="AQ145">
        <v>-1.0010021853106061E-2</v>
      </c>
      <c r="AR145">
        <v>-7.6308717104292658E-3</v>
      </c>
      <c r="AS145">
        <v>-1.7748491363069149E-2</v>
      </c>
      <c r="AT145">
        <v>-7.6474684234421938E-3</v>
      </c>
      <c r="AU145">
        <v>2.2030016135114999E-2</v>
      </c>
      <c r="AV145">
        <v>1.224178532564988E-2</v>
      </c>
    </row>
    <row r="146" spans="1:48" x14ac:dyDescent="0.25">
      <c r="A146" s="2">
        <v>40907</v>
      </c>
      <c r="B146">
        <v>0.2</v>
      </c>
      <c r="C146">
        <v>0.2</v>
      </c>
      <c r="D146">
        <v>0.2</v>
      </c>
      <c r="E146">
        <v>-0.2</v>
      </c>
      <c r="F146">
        <v>-0.2</v>
      </c>
      <c r="G146">
        <v>0.2</v>
      </c>
      <c r="H146">
        <v>-0.2</v>
      </c>
      <c r="I146">
        <v>-0.2</v>
      </c>
      <c r="J146">
        <v>0.2</v>
      </c>
      <c r="K146">
        <v>0</v>
      </c>
      <c r="L146">
        <v>0</v>
      </c>
      <c r="M146">
        <v>-0.2</v>
      </c>
      <c r="N146">
        <v>0</v>
      </c>
      <c r="O146">
        <v>0</v>
      </c>
      <c r="P146">
        <v>0.2</v>
      </c>
      <c r="Q146">
        <v>0.2</v>
      </c>
      <c r="R146">
        <v>0.2</v>
      </c>
      <c r="S146">
        <v>0.2</v>
      </c>
      <c r="T146">
        <v>-0.2</v>
      </c>
      <c r="U146">
        <v>-0.2</v>
      </c>
      <c r="V146">
        <v>-0.2</v>
      </c>
      <c r="W146">
        <v>-0.2</v>
      </c>
      <c r="X146">
        <v>0.2</v>
      </c>
      <c r="Y146">
        <v>0</v>
      </c>
      <c r="Z146">
        <v>-0.2</v>
      </c>
      <c r="AA146">
        <v>0</v>
      </c>
      <c r="AB146">
        <v>0</v>
      </c>
      <c r="AC146">
        <v>-0.2</v>
      </c>
      <c r="AD146">
        <v>-0.2</v>
      </c>
      <c r="AE146">
        <v>-0.2</v>
      </c>
      <c r="AF146">
        <v>0.2</v>
      </c>
      <c r="AG146">
        <v>-0.2</v>
      </c>
      <c r="AH146">
        <v>0.2</v>
      </c>
      <c r="AI146">
        <v>0.2</v>
      </c>
      <c r="AJ146">
        <v>-0.2</v>
      </c>
      <c r="AK146">
        <v>0.2</v>
      </c>
      <c r="AL146">
        <v>0</v>
      </c>
      <c r="AM146">
        <v>0.2</v>
      </c>
      <c r="AN146">
        <v>0</v>
      </c>
      <c r="AQ146">
        <v>7.8983293150796142E-3</v>
      </c>
      <c r="AR146">
        <v>2.7568324707565189E-2</v>
      </c>
      <c r="AS146">
        <v>2.5493737869839269E-2</v>
      </c>
      <c r="AT146">
        <v>3.4265612284967432E-2</v>
      </c>
      <c r="AU146">
        <v>-2.006395515715784E-2</v>
      </c>
      <c r="AV146">
        <v>1.148676577146888E-2</v>
      </c>
    </row>
    <row r="147" spans="1:48" x14ac:dyDescent="0.25">
      <c r="A147" s="2">
        <v>40939</v>
      </c>
      <c r="B147">
        <v>0.2</v>
      </c>
      <c r="C147">
        <v>0.2</v>
      </c>
      <c r="D147">
        <v>0.2</v>
      </c>
      <c r="E147">
        <v>-0.2</v>
      </c>
      <c r="F147">
        <v>-0.2</v>
      </c>
      <c r="G147">
        <v>0.2</v>
      </c>
      <c r="H147">
        <v>-0.2</v>
      </c>
      <c r="I147">
        <v>-0.2</v>
      </c>
      <c r="J147">
        <v>0.2</v>
      </c>
      <c r="K147">
        <v>0</v>
      </c>
      <c r="L147">
        <v>0</v>
      </c>
      <c r="M147">
        <v>-0.2</v>
      </c>
      <c r="N147">
        <v>0</v>
      </c>
      <c r="O147">
        <v>0</v>
      </c>
      <c r="P147">
        <v>0.2</v>
      </c>
      <c r="Q147">
        <v>0.2</v>
      </c>
      <c r="R147">
        <v>0.2</v>
      </c>
      <c r="S147">
        <v>0.2</v>
      </c>
      <c r="T147">
        <v>-0.2</v>
      </c>
      <c r="U147">
        <v>-0.2</v>
      </c>
      <c r="V147">
        <v>-0.2</v>
      </c>
      <c r="W147">
        <v>-0.2</v>
      </c>
      <c r="X147">
        <v>0.2</v>
      </c>
      <c r="Y147">
        <v>0</v>
      </c>
      <c r="Z147">
        <v>-0.2</v>
      </c>
      <c r="AA147">
        <v>0</v>
      </c>
      <c r="AB147">
        <v>0.2</v>
      </c>
      <c r="AC147">
        <v>-0.2</v>
      </c>
      <c r="AD147">
        <v>-0.2</v>
      </c>
      <c r="AE147">
        <v>-0.2</v>
      </c>
      <c r="AF147">
        <v>0.2</v>
      </c>
      <c r="AG147">
        <v>0</v>
      </c>
      <c r="AH147">
        <v>0.2</v>
      </c>
      <c r="AI147">
        <v>0.2</v>
      </c>
      <c r="AJ147">
        <v>-0.2</v>
      </c>
      <c r="AK147">
        <v>0.2</v>
      </c>
      <c r="AL147">
        <v>0</v>
      </c>
      <c r="AM147">
        <v>-0.2</v>
      </c>
      <c r="AN147">
        <v>0</v>
      </c>
      <c r="AQ147">
        <v>-7.3925565266038228E-3</v>
      </c>
      <c r="AR147">
        <v>5.4370153675280296E-3</v>
      </c>
      <c r="AS147">
        <v>1.6655981895045961E-2</v>
      </c>
      <c r="AT147">
        <v>1.7691232342768971E-2</v>
      </c>
      <c r="AU147">
        <v>-1.6295477248306819E-2</v>
      </c>
      <c r="AV147">
        <v>1.5896661107311469E-3</v>
      </c>
    </row>
    <row r="148" spans="1:48" x14ac:dyDescent="0.25">
      <c r="A148" s="2">
        <v>40968</v>
      </c>
      <c r="B148">
        <v>0.2</v>
      </c>
      <c r="C148">
        <v>0.2</v>
      </c>
      <c r="D148">
        <v>0.2</v>
      </c>
      <c r="E148">
        <v>-0.2</v>
      </c>
      <c r="F148">
        <v>-0.2</v>
      </c>
      <c r="G148">
        <v>0.2</v>
      </c>
      <c r="H148">
        <v>-0.2</v>
      </c>
      <c r="I148">
        <v>-0.2</v>
      </c>
      <c r="J148">
        <v>0.2</v>
      </c>
      <c r="K148">
        <v>0</v>
      </c>
      <c r="L148">
        <v>0</v>
      </c>
      <c r="M148">
        <v>-0.2</v>
      </c>
      <c r="N148">
        <v>0</v>
      </c>
      <c r="O148">
        <v>0</v>
      </c>
      <c r="P148">
        <v>0.2</v>
      </c>
      <c r="Q148">
        <v>0.2</v>
      </c>
      <c r="R148">
        <v>0.2</v>
      </c>
      <c r="S148">
        <v>0.2</v>
      </c>
      <c r="T148">
        <v>-0.2</v>
      </c>
      <c r="U148">
        <v>-0.2</v>
      </c>
      <c r="V148">
        <v>-0.2</v>
      </c>
      <c r="W148">
        <v>-0.2</v>
      </c>
      <c r="X148">
        <v>0.2</v>
      </c>
      <c r="Y148">
        <v>0</v>
      </c>
      <c r="Z148">
        <v>-0.2</v>
      </c>
      <c r="AA148">
        <v>0</v>
      </c>
      <c r="AB148">
        <v>0.2</v>
      </c>
      <c r="AC148">
        <v>-0.2</v>
      </c>
      <c r="AD148">
        <v>0</v>
      </c>
      <c r="AE148">
        <v>-0.2</v>
      </c>
      <c r="AF148">
        <v>0.2</v>
      </c>
      <c r="AG148">
        <v>-0.2</v>
      </c>
      <c r="AH148">
        <v>0.2</v>
      </c>
      <c r="AI148">
        <v>0.2</v>
      </c>
      <c r="AJ148">
        <v>-0.2</v>
      </c>
      <c r="AK148">
        <v>0.2</v>
      </c>
      <c r="AL148">
        <v>0</v>
      </c>
      <c r="AM148">
        <v>-0.2</v>
      </c>
      <c r="AN148">
        <v>0</v>
      </c>
      <c r="AQ148">
        <v>-1.4898144092889639E-3</v>
      </c>
      <c r="AR148">
        <v>5.1409969521370334E-3</v>
      </c>
      <c r="AS148">
        <v>1.0712300030840951E-2</v>
      </c>
      <c r="AT148">
        <v>1.073780222594432E-2</v>
      </c>
      <c r="AU148">
        <v>-1.8688160836789119E-2</v>
      </c>
      <c r="AV148">
        <v>-4.4689809584150808E-3</v>
      </c>
    </row>
    <row r="149" spans="1:48" x14ac:dyDescent="0.25">
      <c r="A149" s="2">
        <v>40998</v>
      </c>
      <c r="B149">
        <v>0.2</v>
      </c>
      <c r="C149">
        <v>0.2</v>
      </c>
      <c r="D149">
        <v>0.2</v>
      </c>
      <c r="E149">
        <v>-0.2</v>
      </c>
      <c r="F149">
        <v>-0.2</v>
      </c>
      <c r="G149">
        <v>0.2</v>
      </c>
      <c r="H149">
        <v>-0.2</v>
      </c>
      <c r="I149">
        <v>-0.2</v>
      </c>
      <c r="J149">
        <v>0.2</v>
      </c>
      <c r="K149">
        <v>0</v>
      </c>
      <c r="L149">
        <v>0</v>
      </c>
      <c r="M149">
        <v>-0.2</v>
      </c>
      <c r="N149">
        <v>0</v>
      </c>
      <c r="O149">
        <v>0</v>
      </c>
      <c r="P149">
        <v>0.2</v>
      </c>
      <c r="Q149">
        <v>0.2</v>
      </c>
      <c r="R149">
        <v>0.2</v>
      </c>
      <c r="S149">
        <v>0.2</v>
      </c>
      <c r="T149">
        <v>-0.2</v>
      </c>
      <c r="U149">
        <v>-0.2</v>
      </c>
      <c r="V149">
        <v>-0.2</v>
      </c>
      <c r="W149">
        <v>-0.2</v>
      </c>
      <c r="X149">
        <v>0.2</v>
      </c>
      <c r="Y149">
        <v>0</v>
      </c>
      <c r="Z149">
        <v>-0.2</v>
      </c>
      <c r="AA149">
        <v>0</v>
      </c>
      <c r="AB149">
        <v>0.2</v>
      </c>
      <c r="AC149">
        <v>0</v>
      </c>
      <c r="AD149">
        <v>-0.2</v>
      </c>
      <c r="AE149">
        <v>-0.2</v>
      </c>
      <c r="AF149">
        <v>0.2</v>
      </c>
      <c r="AG149">
        <v>-0.2</v>
      </c>
      <c r="AH149">
        <v>0.2</v>
      </c>
      <c r="AI149">
        <v>0.2</v>
      </c>
      <c r="AJ149">
        <v>-0.2</v>
      </c>
      <c r="AK149">
        <v>0.2</v>
      </c>
      <c r="AL149">
        <v>0</v>
      </c>
      <c r="AM149">
        <v>-0.2</v>
      </c>
      <c r="AN149">
        <v>0</v>
      </c>
      <c r="AQ149">
        <v>-4.615944868428512E-4</v>
      </c>
      <c r="AR149">
        <v>-4.2294237448968772E-3</v>
      </c>
      <c r="AS149">
        <v>-2.5814921150405152E-3</v>
      </c>
      <c r="AT149">
        <v>-6.1223703843602756E-3</v>
      </c>
      <c r="AU149">
        <v>1.013683689436623E-2</v>
      </c>
      <c r="AV149">
        <v>-2.2086217091741309E-4</v>
      </c>
    </row>
    <row r="150" spans="1:48" x14ac:dyDescent="0.25">
      <c r="A150" s="2">
        <v>41029</v>
      </c>
      <c r="B150">
        <v>0.2</v>
      </c>
      <c r="C150">
        <v>0.2</v>
      </c>
      <c r="D150">
        <v>0.2</v>
      </c>
      <c r="E150">
        <v>-0.2</v>
      </c>
      <c r="F150">
        <v>-0.2</v>
      </c>
      <c r="G150">
        <v>0.2</v>
      </c>
      <c r="H150">
        <v>-0.2</v>
      </c>
      <c r="I150">
        <v>-0.2</v>
      </c>
      <c r="J150">
        <v>0.2</v>
      </c>
      <c r="K150">
        <v>0</v>
      </c>
      <c r="L150">
        <v>0</v>
      </c>
      <c r="M150">
        <v>-0.2</v>
      </c>
      <c r="N150">
        <v>0</v>
      </c>
      <c r="O150">
        <v>0</v>
      </c>
      <c r="P150">
        <v>0.2</v>
      </c>
      <c r="Q150">
        <v>0.2</v>
      </c>
      <c r="R150">
        <v>0.2</v>
      </c>
      <c r="S150">
        <v>0.2</v>
      </c>
      <c r="T150">
        <v>-0.2</v>
      </c>
      <c r="U150">
        <v>-0.2</v>
      </c>
      <c r="V150">
        <v>-0.2</v>
      </c>
      <c r="W150">
        <v>-0.2</v>
      </c>
      <c r="X150">
        <v>0.2</v>
      </c>
      <c r="Y150">
        <v>0</v>
      </c>
      <c r="Z150">
        <v>-0.2</v>
      </c>
      <c r="AA150">
        <v>0</v>
      </c>
      <c r="AB150">
        <v>0.2</v>
      </c>
      <c r="AC150">
        <v>0.2</v>
      </c>
      <c r="AD150">
        <v>-0.2</v>
      </c>
      <c r="AE150">
        <v>-0.2</v>
      </c>
      <c r="AF150">
        <v>0.2</v>
      </c>
      <c r="AG150">
        <v>-0.2</v>
      </c>
      <c r="AH150">
        <v>0.2</v>
      </c>
      <c r="AI150">
        <v>0.2</v>
      </c>
      <c r="AJ150">
        <v>-0.2</v>
      </c>
      <c r="AK150">
        <v>0</v>
      </c>
      <c r="AL150">
        <v>0</v>
      </c>
      <c r="AM150">
        <v>-0.2</v>
      </c>
      <c r="AN150">
        <v>0</v>
      </c>
      <c r="AQ150">
        <v>-7.7501359969553898E-3</v>
      </c>
      <c r="AR150">
        <v>5.3937003151083339E-4</v>
      </c>
      <c r="AS150">
        <v>-1.6056873401681659E-2</v>
      </c>
      <c r="AT150">
        <v>-3.3814535393480458E-3</v>
      </c>
      <c r="AU150">
        <v>6.6115839163755378E-3</v>
      </c>
      <c r="AV150">
        <v>7.7202299881762972E-3</v>
      </c>
    </row>
    <row r="151" spans="1:48" x14ac:dyDescent="0.25">
      <c r="A151" s="2">
        <v>41060</v>
      </c>
      <c r="B151">
        <v>0.2</v>
      </c>
      <c r="C151">
        <v>0.2</v>
      </c>
      <c r="D151">
        <v>0.2</v>
      </c>
      <c r="E151">
        <v>-0.2</v>
      </c>
      <c r="F151">
        <v>-0.2</v>
      </c>
      <c r="G151">
        <v>0.2</v>
      </c>
      <c r="H151">
        <v>-0.2</v>
      </c>
      <c r="I151">
        <v>-0.2</v>
      </c>
      <c r="J151">
        <v>0.2</v>
      </c>
      <c r="K151">
        <v>0</v>
      </c>
      <c r="L151">
        <v>0</v>
      </c>
      <c r="M151">
        <v>-0.2</v>
      </c>
      <c r="N151">
        <v>0</v>
      </c>
      <c r="O151">
        <v>-0.2</v>
      </c>
      <c r="P151">
        <v>0.2</v>
      </c>
      <c r="Q151">
        <v>0.2</v>
      </c>
      <c r="R151">
        <v>0.2</v>
      </c>
      <c r="S151">
        <v>0.2</v>
      </c>
      <c r="T151">
        <v>-0.2</v>
      </c>
      <c r="U151">
        <v>-0.2</v>
      </c>
      <c r="V151">
        <v>-0.2</v>
      </c>
      <c r="W151">
        <v>-0.2</v>
      </c>
      <c r="X151">
        <v>0.2</v>
      </c>
      <c r="Y151">
        <v>0</v>
      </c>
      <c r="Z151">
        <v>0</v>
      </c>
      <c r="AA151">
        <v>0</v>
      </c>
      <c r="AB151">
        <v>0.2</v>
      </c>
      <c r="AC151">
        <v>0</v>
      </c>
      <c r="AD151">
        <v>-0.2</v>
      </c>
      <c r="AE151">
        <v>-0.2</v>
      </c>
      <c r="AF151">
        <v>0.2</v>
      </c>
      <c r="AG151">
        <v>-0.2</v>
      </c>
      <c r="AH151">
        <v>0.2</v>
      </c>
      <c r="AI151">
        <v>0.2</v>
      </c>
      <c r="AJ151">
        <v>-0.2</v>
      </c>
      <c r="AK151">
        <v>0.2</v>
      </c>
      <c r="AL151">
        <v>0</v>
      </c>
      <c r="AM151">
        <v>-0.2</v>
      </c>
      <c r="AN151">
        <v>0</v>
      </c>
      <c r="AQ151">
        <v>-1.5416117132481489E-3</v>
      </c>
      <c r="AR151">
        <v>9.0646076937724428E-3</v>
      </c>
      <c r="AS151">
        <v>-8.5992257407839483E-3</v>
      </c>
      <c r="AT151">
        <v>7.0880034390485847E-3</v>
      </c>
      <c r="AU151">
        <v>3.5869223080134308E-2</v>
      </c>
      <c r="AV151">
        <v>2.573023439359266E-2</v>
      </c>
    </row>
    <row r="152" spans="1:48" x14ac:dyDescent="0.25">
      <c r="A152" s="2">
        <v>41089</v>
      </c>
      <c r="B152">
        <v>0.2</v>
      </c>
      <c r="C152">
        <v>0.2</v>
      </c>
      <c r="D152">
        <v>0.2</v>
      </c>
      <c r="E152">
        <v>-0.2</v>
      </c>
      <c r="F152">
        <v>-0.2</v>
      </c>
      <c r="G152">
        <v>0.2</v>
      </c>
      <c r="H152">
        <v>-0.2</v>
      </c>
      <c r="I152">
        <v>-0.2</v>
      </c>
      <c r="J152">
        <v>0.2</v>
      </c>
      <c r="K152">
        <v>0</v>
      </c>
      <c r="L152">
        <v>0</v>
      </c>
      <c r="M152">
        <v>-0.2</v>
      </c>
      <c r="N152">
        <v>0</v>
      </c>
      <c r="O152">
        <v>0</v>
      </c>
      <c r="P152">
        <v>0.2</v>
      </c>
      <c r="Q152">
        <v>0.2</v>
      </c>
      <c r="R152">
        <v>0.2</v>
      </c>
      <c r="S152">
        <v>0.2</v>
      </c>
      <c r="T152">
        <v>-0.2</v>
      </c>
      <c r="U152">
        <v>-0.2</v>
      </c>
      <c r="V152">
        <v>-0.2</v>
      </c>
      <c r="W152">
        <v>-0.2</v>
      </c>
      <c r="X152">
        <v>0.2</v>
      </c>
      <c r="Y152">
        <v>0</v>
      </c>
      <c r="Z152">
        <v>-0.2</v>
      </c>
      <c r="AA152">
        <v>0</v>
      </c>
      <c r="AB152">
        <v>0.2</v>
      </c>
      <c r="AC152">
        <v>0.2</v>
      </c>
      <c r="AD152">
        <v>-0.2</v>
      </c>
      <c r="AE152">
        <v>-0.2</v>
      </c>
      <c r="AF152">
        <v>0.2</v>
      </c>
      <c r="AG152">
        <v>-0.2</v>
      </c>
      <c r="AH152">
        <v>0</v>
      </c>
      <c r="AI152">
        <v>0.2</v>
      </c>
      <c r="AJ152">
        <v>-0.2</v>
      </c>
      <c r="AK152">
        <v>0.2</v>
      </c>
      <c r="AL152">
        <v>0</v>
      </c>
      <c r="AM152">
        <v>-0.2</v>
      </c>
      <c r="AN152">
        <v>0</v>
      </c>
      <c r="AQ152">
        <v>-1.5855119828639019E-2</v>
      </c>
      <c r="AR152">
        <v>-7.4789451782409921E-3</v>
      </c>
      <c r="AS152">
        <v>-4.6624198502067541E-3</v>
      </c>
      <c r="AT152">
        <v>1.7549991153553669E-4</v>
      </c>
      <c r="AU152">
        <v>-1.959807539420003E-2</v>
      </c>
      <c r="AV152">
        <v>-1.0411620242049439E-2</v>
      </c>
    </row>
    <row r="153" spans="1:48" x14ac:dyDescent="0.25">
      <c r="A153" s="2">
        <v>41121</v>
      </c>
      <c r="B153">
        <v>0.2</v>
      </c>
      <c r="C153">
        <v>0.2</v>
      </c>
      <c r="D153">
        <v>0.2</v>
      </c>
      <c r="E153">
        <v>-0.2</v>
      </c>
      <c r="F153">
        <v>-0.2</v>
      </c>
      <c r="G153">
        <v>0.2</v>
      </c>
      <c r="H153">
        <v>-0.2</v>
      </c>
      <c r="I153">
        <v>0</v>
      </c>
      <c r="J153">
        <v>0.2</v>
      </c>
      <c r="K153">
        <v>-0.2</v>
      </c>
      <c r="L153">
        <v>0</v>
      </c>
      <c r="M153">
        <v>-0.2</v>
      </c>
      <c r="N153">
        <v>0</v>
      </c>
      <c r="O153">
        <v>-0.2</v>
      </c>
      <c r="P153">
        <v>0.2</v>
      </c>
      <c r="Q153">
        <v>0.2</v>
      </c>
      <c r="R153">
        <v>0.2</v>
      </c>
      <c r="S153">
        <v>0.2</v>
      </c>
      <c r="T153">
        <v>-0.2</v>
      </c>
      <c r="U153">
        <v>-0.2</v>
      </c>
      <c r="V153">
        <v>-0.2</v>
      </c>
      <c r="W153">
        <v>-0.2</v>
      </c>
      <c r="X153">
        <v>0.2</v>
      </c>
      <c r="Y153">
        <v>0</v>
      </c>
      <c r="Z153">
        <v>0</v>
      </c>
      <c r="AA153">
        <v>0</v>
      </c>
      <c r="AB153">
        <v>0.2</v>
      </c>
      <c r="AC153">
        <v>-0.2</v>
      </c>
      <c r="AD153">
        <v>-0.2</v>
      </c>
      <c r="AE153">
        <v>-0.2</v>
      </c>
      <c r="AF153">
        <v>0.2</v>
      </c>
      <c r="AG153">
        <v>-0.2</v>
      </c>
      <c r="AH153">
        <v>0.2</v>
      </c>
      <c r="AI153">
        <v>0.2</v>
      </c>
      <c r="AJ153">
        <v>-0.2</v>
      </c>
      <c r="AK153">
        <v>0.2</v>
      </c>
      <c r="AL153">
        <v>0</v>
      </c>
      <c r="AM153">
        <v>0</v>
      </c>
      <c r="AN153">
        <v>0</v>
      </c>
      <c r="AQ153">
        <v>1.4622880157911879E-2</v>
      </c>
      <c r="AR153">
        <v>1.8174947876045299E-2</v>
      </c>
      <c r="AS153">
        <v>1.977894631030657E-3</v>
      </c>
      <c r="AT153">
        <v>1.2063297319768299E-2</v>
      </c>
      <c r="AU153">
        <v>4.0685233271544564E-3</v>
      </c>
      <c r="AV153">
        <v>1.31086116678302E-2</v>
      </c>
    </row>
    <row r="154" spans="1:48" x14ac:dyDescent="0.25">
      <c r="A154" s="2">
        <v>41152</v>
      </c>
      <c r="B154">
        <v>0.2</v>
      </c>
      <c r="C154">
        <v>0.2</v>
      </c>
      <c r="D154">
        <v>0</v>
      </c>
      <c r="E154">
        <v>-0.2</v>
      </c>
      <c r="F154">
        <v>-0.2</v>
      </c>
      <c r="G154">
        <v>0.2</v>
      </c>
      <c r="H154">
        <v>-0.2</v>
      </c>
      <c r="I154">
        <v>0.2</v>
      </c>
      <c r="J154">
        <v>0.2</v>
      </c>
      <c r="K154">
        <v>-0.2</v>
      </c>
      <c r="L154">
        <v>0</v>
      </c>
      <c r="M154">
        <v>-0.2</v>
      </c>
      <c r="N154">
        <v>0</v>
      </c>
      <c r="O154">
        <v>0</v>
      </c>
      <c r="P154">
        <v>0.2</v>
      </c>
      <c r="Q154">
        <v>0.2</v>
      </c>
      <c r="R154">
        <v>0.2</v>
      </c>
      <c r="S154">
        <v>0.2</v>
      </c>
      <c r="T154">
        <v>-0.2</v>
      </c>
      <c r="U154">
        <v>-0.2</v>
      </c>
      <c r="V154">
        <v>-0.2</v>
      </c>
      <c r="W154">
        <v>-0.2</v>
      </c>
      <c r="X154">
        <v>0.2</v>
      </c>
      <c r="Y154">
        <v>0</v>
      </c>
      <c r="Z154">
        <v>-0.2</v>
      </c>
      <c r="AA154">
        <v>0</v>
      </c>
      <c r="AB154">
        <v>0.2</v>
      </c>
      <c r="AC154">
        <v>0.2</v>
      </c>
      <c r="AD154">
        <v>-0.2</v>
      </c>
      <c r="AE154">
        <v>-0.2</v>
      </c>
      <c r="AF154">
        <v>0.2</v>
      </c>
      <c r="AG154">
        <v>-0.2</v>
      </c>
      <c r="AH154">
        <v>0.2</v>
      </c>
      <c r="AI154">
        <v>0.2</v>
      </c>
      <c r="AJ154">
        <v>-0.2</v>
      </c>
      <c r="AK154">
        <v>0</v>
      </c>
      <c r="AL154">
        <v>0</v>
      </c>
      <c r="AM154">
        <v>-0.2</v>
      </c>
      <c r="AN154">
        <v>0</v>
      </c>
      <c r="AQ154">
        <v>-6.8892998139448826E-3</v>
      </c>
      <c r="AR154">
        <v>-2.4091773757632939E-3</v>
      </c>
      <c r="AS154">
        <v>1.016552280590452E-2</v>
      </c>
      <c r="AT154">
        <v>7.5568860970557598E-3</v>
      </c>
      <c r="AU154">
        <v>-1.0932312404269239E-2</v>
      </c>
      <c r="AV154">
        <v>-3.0952725149652189E-3</v>
      </c>
    </row>
    <row r="155" spans="1:48" x14ac:dyDescent="0.25">
      <c r="A155" s="2">
        <v>41180</v>
      </c>
      <c r="B155">
        <v>0.2</v>
      </c>
      <c r="C155">
        <v>0.2</v>
      </c>
      <c r="D155">
        <v>-0.2</v>
      </c>
      <c r="E155">
        <v>-0.2</v>
      </c>
      <c r="F155">
        <v>-0.2</v>
      </c>
      <c r="G155">
        <v>0.2</v>
      </c>
      <c r="H155">
        <v>-0.2</v>
      </c>
      <c r="I155">
        <v>0.2</v>
      </c>
      <c r="J155">
        <v>0.2</v>
      </c>
      <c r="K155">
        <v>0</v>
      </c>
      <c r="L155">
        <v>0</v>
      </c>
      <c r="M155">
        <v>-0.2</v>
      </c>
      <c r="N155">
        <v>0</v>
      </c>
      <c r="O155">
        <v>0</v>
      </c>
      <c r="P155">
        <v>0.2</v>
      </c>
      <c r="Q155">
        <v>0.2</v>
      </c>
      <c r="R155">
        <v>0.2</v>
      </c>
      <c r="S155">
        <v>0.2</v>
      </c>
      <c r="T155">
        <v>-0.2</v>
      </c>
      <c r="U155">
        <v>-0.2</v>
      </c>
      <c r="V155">
        <v>-0.2</v>
      </c>
      <c r="W155">
        <v>-0.2</v>
      </c>
      <c r="X155">
        <v>0.2</v>
      </c>
      <c r="Y155">
        <v>0</v>
      </c>
      <c r="Z155">
        <v>-0.2</v>
      </c>
      <c r="AA155">
        <v>0</v>
      </c>
      <c r="AB155">
        <v>0</v>
      </c>
      <c r="AC155">
        <v>0.2</v>
      </c>
      <c r="AD155">
        <v>-0.2</v>
      </c>
      <c r="AE155">
        <v>0.2</v>
      </c>
      <c r="AF155">
        <v>0.2</v>
      </c>
      <c r="AG155">
        <v>-0.2</v>
      </c>
      <c r="AH155">
        <v>0.2</v>
      </c>
      <c r="AI155">
        <v>0.2</v>
      </c>
      <c r="AJ155">
        <v>-0.2</v>
      </c>
      <c r="AK155">
        <v>-0.2</v>
      </c>
      <c r="AL155">
        <v>0</v>
      </c>
      <c r="AM155">
        <v>-0.2</v>
      </c>
      <c r="AN155">
        <v>0</v>
      </c>
      <c r="AQ155">
        <v>-1.7155914327133839E-2</v>
      </c>
      <c r="AR155">
        <v>1.341579484567413E-3</v>
      </c>
      <c r="AS155">
        <v>1.3412992512686029E-2</v>
      </c>
      <c r="AT155">
        <v>1.6811155858120031E-2</v>
      </c>
      <c r="AU155">
        <v>6.5014500156691047E-3</v>
      </c>
      <c r="AV155">
        <v>1.3355384609611569E-2</v>
      </c>
    </row>
    <row r="156" spans="1:48" x14ac:dyDescent="0.25">
      <c r="A156" s="2">
        <v>41213</v>
      </c>
      <c r="B156">
        <v>0.2</v>
      </c>
      <c r="C156">
        <v>0.2</v>
      </c>
      <c r="D156">
        <v>-0.2</v>
      </c>
      <c r="E156">
        <v>-0.2</v>
      </c>
      <c r="F156">
        <v>-0.2</v>
      </c>
      <c r="G156">
        <v>0.2</v>
      </c>
      <c r="H156">
        <v>-0.2</v>
      </c>
      <c r="I156">
        <v>0.2</v>
      </c>
      <c r="J156">
        <v>0.2</v>
      </c>
      <c r="K156">
        <v>0</v>
      </c>
      <c r="L156">
        <v>0</v>
      </c>
      <c r="M156">
        <v>-0.2</v>
      </c>
      <c r="N156">
        <v>0</v>
      </c>
      <c r="O156">
        <v>0</v>
      </c>
      <c r="P156">
        <v>0.2</v>
      </c>
      <c r="Q156">
        <v>0.2</v>
      </c>
      <c r="R156">
        <v>0.2</v>
      </c>
      <c r="S156">
        <v>0.2</v>
      </c>
      <c r="T156">
        <v>-0.2</v>
      </c>
      <c r="U156">
        <v>-0.2</v>
      </c>
      <c r="V156">
        <v>-0.2</v>
      </c>
      <c r="W156">
        <v>-0.2</v>
      </c>
      <c r="X156">
        <v>0.2</v>
      </c>
      <c r="Y156">
        <v>0</v>
      </c>
      <c r="Z156">
        <v>-0.2</v>
      </c>
      <c r="AA156">
        <v>0</v>
      </c>
      <c r="AB156">
        <v>0.2</v>
      </c>
      <c r="AC156">
        <v>0.2</v>
      </c>
      <c r="AD156">
        <v>-0.2</v>
      </c>
      <c r="AE156">
        <v>0.2</v>
      </c>
      <c r="AF156">
        <v>0.2</v>
      </c>
      <c r="AG156">
        <v>-0.2</v>
      </c>
      <c r="AH156">
        <v>0</v>
      </c>
      <c r="AI156">
        <v>0.2</v>
      </c>
      <c r="AJ156">
        <v>-0.2</v>
      </c>
      <c r="AK156">
        <v>-0.2</v>
      </c>
      <c r="AL156">
        <v>0</v>
      </c>
      <c r="AM156">
        <v>-0.2</v>
      </c>
      <c r="AN156">
        <v>0</v>
      </c>
      <c r="AQ156">
        <v>-8.9193866116369022E-3</v>
      </c>
      <c r="AR156">
        <v>2.8590560363484021E-5</v>
      </c>
      <c r="AS156">
        <v>5.7972923291653832E-3</v>
      </c>
      <c r="AT156">
        <v>7.3669818956374486E-3</v>
      </c>
      <c r="AU156">
        <v>-3.7928388127646102E-3</v>
      </c>
      <c r="AV156">
        <v>1.8672744741176971E-3</v>
      </c>
    </row>
    <row r="157" spans="1:48" x14ac:dyDescent="0.25">
      <c r="A157" s="2">
        <v>41243</v>
      </c>
      <c r="B157">
        <v>0.2</v>
      </c>
      <c r="C157">
        <v>0.2</v>
      </c>
      <c r="D157">
        <v>-0.2</v>
      </c>
      <c r="E157">
        <v>-0.2</v>
      </c>
      <c r="F157">
        <v>-0.2</v>
      </c>
      <c r="G157">
        <v>0.2</v>
      </c>
      <c r="H157">
        <v>-0.2</v>
      </c>
      <c r="I157">
        <v>0.2</v>
      </c>
      <c r="J157">
        <v>0.2</v>
      </c>
      <c r="K157">
        <v>0</v>
      </c>
      <c r="L157">
        <v>0</v>
      </c>
      <c r="M157">
        <v>-0.2</v>
      </c>
      <c r="N157">
        <v>0</v>
      </c>
      <c r="O157">
        <v>0</v>
      </c>
      <c r="P157">
        <v>0.2</v>
      </c>
      <c r="Q157">
        <v>0.2</v>
      </c>
      <c r="R157">
        <v>0.2</v>
      </c>
      <c r="S157">
        <v>0.2</v>
      </c>
      <c r="T157">
        <v>-0.2</v>
      </c>
      <c r="U157">
        <v>-0.2</v>
      </c>
      <c r="V157">
        <v>-0.2</v>
      </c>
      <c r="W157">
        <v>-0.2</v>
      </c>
      <c r="X157">
        <v>0.2</v>
      </c>
      <c r="Y157">
        <v>0</v>
      </c>
      <c r="Z157">
        <v>-0.2</v>
      </c>
      <c r="AA157">
        <v>0</v>
      </c>
      <c r="AB157">
        <v>0.2</v>
      </c>
      <c r="AC157">
        <v>0.2</v>
      </c>
      <c r="AD157">
        <v>0.2</v>
      </c>
      <c r="AE157">
        <v>0.2</v>
      </c>
      <c r="AF157">
        <v>-0.2</v>
      </c>
      <c r="AG157">
        <v>-0.2</v>
      </c>
      <c r="AH157">
        <v>0</v>
      </c>
      <c r="AI157">
        <v>0.2</v>
      </c>
      <c r="AJ157">
        <v>-0.2</v>
      </c>
      <c r="AK157">
        <v>-0.2</v>
      </c>
      <c r="AL157">
        <v>0</v>
      </c>
      <c r="AM157">
        <v>-0.2</v>
      </c>
      <c r="AN157">
        <v>0</v>
      </c>
      <c r="AQ157">
        <v>-7.6767343345197844E-3</v>
      </c>
      <c r="AR157">
        <v>4.2327838135665097E-3</v>
      </c>
      <c r="AS157">
        <v>9.9521437930990362E-3</v>
      </c>
      <c r="AT157">
        <v>1.3036630010756859E-2</v>
      </c>
      <c r="AU157">
        <v>7.2889446038493684E-3</v>
      </c>
      <c r="AV157">
        <v>1.1528927269558139E-2</v>
      </c>
    </row>
    <row r="158" spans="1:48" x14ac:dyDescent="0.25">
      <c r="A158" s="2">
        <v>41274</v>
      </c>
      <c r="B158">
        <v>0.2</v>
      </c>
      <c r="C158">
        <v>0.2</v>
      </c>
      <c r="D158">
        <v>-0.2</v>
      </c>
      <c r="E158">
        <v>-0.2</v>
      </c>
      <c r="F158">
        <v>-0.2</v>
      </c>
      <c r="G158">
        <v>0.2</v>
      </c>
      <c r="H158">
        <v>-0.2</v>
      </c>
      <c r="I158">
        <v>0.2</v>
      </c>
      <c r="J158">
        <v>0.2</v>
      </c>
      <c r="K158">
        <v>0</v>
      </c>
      <c r="L158">
        <v>0</v>
      </c>
      <c r="M158">
        <v>-0.2</v>
      </c>
      <c r="N158">
        <v>0</v>
      </c>
      <c r="O158">
        <v>-0.2</v>
      </c>
      <c r="P158">
        <v>0.2</v>
      </c>
      <c r="Q158">
        <v>0.2</v>
      </c>
      <c r="R158">
        <v>0.2</v>
      </c>
      <c r="S158">
        <v>0.2</v>
      </c>
      <c r="T158">
        <v>-0.2</v>
      </c>
      <c r="U158">
        <v>-0.2</v>
      </c>
      <c r="V158">
        <v>-0.2</v>
      </c>
      <c r="W158">
        <v>-0.2</v>
      </c>
      <c r="X158">
        <v>0.2</v>
      </c>
      <c r="Y158">
        <v>0</v>
      </c>
      <c r="Z158">
        <v>0</v>
      </c>
      <c r="AA158">
        <v>0</v>
      </c>
      <c r="AB158">
        <v>0.2</v>
      </c>
      <c r="AC158">
        <v>0.2</v>
      </c>
      <c r="AD158">
        <v>0.2</v>
      </c>
      <c r="AE158">
        <v>0.2</v>
      </c>
      <c r="AF158">
        <v>-0.2</v>
      </c>
      <c r="AG158">
        <v>-0.2</v>
      </c>
      <c r="AH158">
        <v>0</v>
      </c>
      <c r="AI158">
        <v>0.2</v>
      </c>
      <c r="AJ158">
        <v>-0.2</v>
      </c>
      <c r="AK158">
        <v>-0.2</v>
      </c>
      <c r="AL158">
        <v>0</v>
      </c>
      <c r="AM158">
        <v>-0.2</v>
      </c>
      <c r="AN158">
        <v>0</v>
      </c>
      <c r="AQ158">
        <v>6.1675057649070316E-4</v>
      </c>
      <c r="AR158">
        <v>1.848020831920527E-3</v>
      </c>
      <c r="AS158">
        <v>1.355628703603166E-3</v>
      </c>
      <c r="AT158">
        <v>2.0897466186563518E-3</v>
      </c>
      <c r="AU158">
        <v>9.2973128415548088E-3</v>
      </c>
      <c r="AV158">
        <v>5.4640570039193202E-3</v>
      </c>
    </row>
    <row r="159" spans="1:48" x14ac:dyDescent="0.25">
      <c r="A159" s="2">
        <v>41305</v>
      </c>
      <c r="B159">
        <v>0.2</v>
      </c>
      <c r="C159">
        <v>0.2</v>
      </c>
      <c r="D159">
        <v>-0.2</v>
      </c>
      <c r="E159">
        <v>-0.2</v>
      </c>
      <c r="F159">
        <v>-0.2</v>
      </c>
      <c r="G159">
        <v>0.2</v>
      </c>
      <c r="H159">
        <v>-0.2</v>
      </c>
      <c r="I159">
        <v>0.2</v>
      </c>
      <c r="J159">
        <v>0.2</v>
      </c>
      <c r="K159">
        <v>0</v>
      </c>
      <c r="L159">
        <v>0</v>
      </c>
      <c r="M159">
        <v>-0.2</v>
      </c>
      <c r="N159">
        <v>0</v>
      </c>
      <c r="O159">
        <v>0</v>
      </c>
      <c r="P159">
        <v>0.2</v>
      </c>
      <c r="Q159">
        <v>0.2</v>
      </c>
      <c r="R159">
        <v>0.2</v>
      </c>
      <c r="S159">
        <v>0.2</v>
      </c>
      <c r="T159">
        <v>-0.2</v>
      </c>
      <c r="U159">
        <v>-0.2</v>
      </c>
      <c r="V159">
        <v>-0.2</v>
      </c>
      <c r="W159">
        <v>-0.2</v>
      </c>
      <c r="X159">
        <v>0.2</v>
      </c>
      <c r="Y159">
        <v>0</v>
      </c>
      <c r="Z159">
        <v>-0.2</v>
      </c>
      <c r="AA159">
        <v>0</v>
      </c>
      <c r="AB159">
        <v>0.2</v>
      </c>
      <c r="AC159">
        <v>0.2</v>
      </c>
      <c r="AD159">
        <v>0.2</v>
      </c>
      <c r="AE159">
        <v>0.2</v>
      </c>
      <c r="AF159">
        <v>-0.2</v>
      </c>
      <c r="AG159">
        <v>-0.2</v>
      </c>
      <c r="AH159">
        <v>0</v>
      </c>
      <c r="AI159">
        <v>0.2</v>
      </c>
      <c r="AJ159">
        <v>-0.2</v>
      </c>
      <c r="AK159">
        <v>-0.2</v>
      </c>
      <c r="AL159">
        <v>0</v>
      </c>
      <c r="AM159">
        <v>-0.2</v>
      </c>
      <c r="AN159">
        <v>0</v>
      </c>
      <c r="AQ159">
        <v>-1.205926188614221E-2</v>
      </c>
      <c r="AR159">
        <v>-9.0091889278096863E-3</v>
      </c>
      <c r="AS159">
        <v>3.9973949346583832E-4</v>
      </c>
      <c r="AT159">
        <v>-1.500374850712527E-3</v>
      </c>
      <c r="AU159">
        <v>7.338229474172335E-3</v>
      </c>
      <c r="AV159">
        <v>-2.8340631536154541E-4</v>
      </c>
    </row>
    <row r="160" spans="1:48" x14ac:dyDescent="0.25">
      <c r="A160" s="2">
        <v>41333</v>
      </c>
      <c r="B160">
        <v>0.2</v>
      </c>
      <c r="C160">
        <v>0.2</v>
      </c>
      <c r="D160">
        <v>-0.2</v>
      </c>
      <c r="E160">
        <v>-0.2</v>
      </c>
      <c r="F160">
        <v>-0.2</v>
      </c>
      <c r="G160">
        <v>0.2</v>
      </c>
      <c r="H160">
        <v>-0.2</v>
      </c>
      <c r="I160">
        <v>0.2</v>
      </c>
      <c r="J160">
        <v>0.2</v>
      </c>
      <c r="K160">
        <v>0</v>
      </c>
      <c r="L160">
        <v>0</v>
      </c>
      <c r="M160">
        <v>-0.2</v>
      </c>
      <c r="N160">
        <v>0</v>
      </c>
      <c r="O160">
        <v>-0.2</v>
      </c>
      <c r="P160">
        <v>0.2</v>
      </c>
      <c r="Q160">
        <v>0.2</v>
      </c>
      <c r="R160">
        <v>0.2</v>
      </c>
      <c r="S160">
        <v>0.2</v>
      </c>
      <c r="T160">
        <v>-0.2</v>
      </c>
      <c r="U160">
        <v>-0.2</v>
      </c>
      <c r="V160">
        <v>-0.2</v>
      </c>
      <c r="W160">
        <v>-0.2</v>
      </c>
      <c r="X160">
        <v>0.2</v>
      </c>
      <c r="Y160">
        <v>0</v>
      </c>
      <c r="Z160">
        <v>0</v>
      </c>
      <c r="AA160">
        <v>0</v>
      </c>
      <c r="AB160">
        <v>0</v>
      </c>
      <c r="AC160">
        <v>0.2</v>
      </c>
      <c r="AD160">
        <v>0.2</v>
      </c>
      <c r="AE160">
        <v>0.2</v>
      </c>
      <c r="AF160">
        <v>-0.2</v>
      </c>
      <c r="AG160">
        <v>-0.2</v>
      </c>
      <c r="AH160">
        <v>0.2</v>
      </c>
      <c r="AI160">
        <v>0.2</v>
      </c>
      <c r="AJ160">
        <v>-0.2</v>
      </c>
      <c r="AK160">
        <v>-0.2</v>
      </c>
      <c r="AL160">
        <v>0</v>
      </c>
      <c r="AM160">
        <v>-0.2</v>
      </c>
      <c r="AN160">
        <v>0</v>
      </c>
      <c r="AQ160">
        <v>8.1233756607134409E-3</v>
      </c>
      <c r="AR160">
        <v>7.4662804857598799E-3</v>
      </c>
      <c r="AS160">
        <v>-4.9906583571104101E-3</v>
      </c>
      <c r="AT160">
        <v>1.9605443993211398E-3</v>
      </c>
      <c r="AU160">
        <v>-3.694130015689055E-3</v>
      </c>
      <c r="AV160">
        <v>8.6212014399986723E-4</v>
      </c>
    </row>
    <row r="161" spans="1:48" x14ac:dyDescent="0.25">
      <c r="A161" s="2">
        <v>41362</v>
      </c>
      <c r="B161">
        <v>0.2</v>
      </c>
      <c r="C161">
        <v>0.2</v>
      </c>
      <c r="D161">
        <v>-0.2</v>
      </c>
      <c r="E161">
        <v>-0.2</v>
      </c>
      <c r="F161">
        <v>-0.2</v>
      </c>
      <c r="G161">
        <v>0.2</v>
      </c>
      <c r="H161">
        <v>-0.2</v>
      </c>
      <c r="I161">
        <v>0.2</v>
      </c>
      <c r="J161">
        <v>0.2</v>
      </c>
      <c r="K161">
        <v>0</v>
      </c>
      <c r="L161">
        <v>0</v>
      </c>
      <c r="M161">
        <v>-0.2</v>
      </c>
      <c r="N161">
        <v>0</v>
      </c>
      <c r="O161">
        <v>-0.2</v>
      </c>
      <c r="P161">
        <v>0.2</v>
      </c>
      <c r="Q161">
        <v>0.2</v>
      </c>
      <c r="R161">
        <v>0.2</v>
      </c>
      <c r="S161">
        <v>0.2</v>
      </c>
      <c r="T161">
        <v>-0.2</v>
      </c>
      <c r="U161">
        <v>-0.2</v>
      </c>
      <c r="V161">
        <v>-0.2</v>
      </c>
      <c r="W161">
        <v>-0.2</v>
      </c>
      <c r="X161">
        <v>0.2</v>
      </c>
      <c r="Y161">
        <v>0</v>
      </c>
      <c r="Z161">
        <v>0</v>
      </c>
      <c r="AA161">
        <v>0</v>
      </c>
      <c r="AB161">
        <v>0.2</v>
      </c>
      <c r="AC161">
        <v>0.2</v>
      </c>
      <c r="AD161">
        <v>0.2</v>
      </c>
      <c r="AE161">
        <v>0.2</v>
      </c>
      <c r="AF161">
        <v>-0.2</v>
      </c>
      <c r="AG161">
        <v>-0.2</v>
      </c>
      <c r="AH161">
        <v>0</v>
      </c>
      <c r="AI161">
        <v>0.2</v>
      </c>
      <c r="AJ161">
        <v>-0.2</v>
      </c>
      <c r="AK161">
        <v>-0.2</v>
      </c>
      <c r="AL161">
        <v>0</v>
      </c>
      <c r="AM161">
        <v>-0.2</v>
      </c>
      <c r="AN161">
        <v>0</v>
      </c>
      <c r="AQ161">
        <v>6.0412302921974135E-4</v>
      </c>
      <c r="AR161">
        <v>5.7983158636319976E-3</v>
      </c>
      <c r="AS161">
        <v>9.8269596907133816E-4</v>
      </c>
      <c r="AT161">
        <v>6.0649403946040356E-3</v>
      </c>
      <c r="AU161">
        <v>-2.7660282727583231E-3</v>
      </c>
      <c r="AV161">
        <v>3.8787110354362221E-3</v>
      </c>
    </row>
    <row r="162" spans="1:48" x14ac:dyDescent="0.25">
      <c r="A162" s="2">
        <v>41394</v>
      </c>
      <c r="B162">
        <v>0.2</v>
      </c>
      <c r="C162">
        <v>0.2</v>
      </c>
      <c r="D162">
        <v>-0.2</v>
      </c>
      <c r="E162">
        <v>-0.2</v>
      </c>
      <c r="F162">
        <v>-0.2</v>
      </c>
      <c r="G162">
        <v>0.2</v>
      </c>
      <c r="H162">
        <v>-0.2</v>
      </c>
      <c r="I162">
        <v>0</v>
      </c>
      <c r="J162">
        <v>0.2</v>
      </c>
      <c r="K162">
        <v>0.2</v>
      </c>
      <c r="L162">
        <v>0</v>
      </c>
      <c r="M162">
        <v>-0.2</v>
      </c>
      <c r="N162">
        <v>0</v>
      </c>
      <c r="O162">
        <v>-0.2</v>
      </c>
      <c r="P162">
        <v>0.2</v>
      </c>
      <c r="Q162">
        <v>0.2</v>
      </c>
      <c r="R162">
        <v>0.2</v>
      </c>
      <c r="S162">
        <v>0.2</v>
      </c>
      <c r="T162">
        <v>-0.2</v>
      </c>
      <c r="U162">
        <v>-0.2</v>
      </c>
      <c r="V162">
        <v>-0.2</v>
      </c>
      <c r="W162">
        <v>-0.2</v>
      </c>
      <c r="X162">
        <v>0.2</v>
      </c>
      <c r="Y162">
        <v>0</v>
      </c>
      <c r="Z162">
        <v>0</v>
      </c>
      <c r="AA162">
        <v>0</v>
      </c>
      <c r="AB162">
        <v>-0.2</v>
      </c>
      <c r="AC162">
        <v>0.2</v>
      </c>
      <c r="AD162">
        <v>0.2</v>
      </c>
      <c r="AE162">
        <v>0.2</v>
      </c>
      <c r="AF162">
        <v>0.2</v>
      </c>
      <c r="AG162">
        <v>-0.2</v>
      </c>
      <c r="AH162">
        <v>0.2</v>
      </c>
      <c r="AI162">
        <v>0</v>
      </c>
      <c r="AJ162">
        <v>-0.2</v>
      </c>
      <c r="AK162">
        <v>-0.2</v>
      </c>
      <c r="AL162">
        <v>0</v>
      </c>
      <c r="AM162">
        <v>-0.2</v>
      </c>
      <c r="AN162">
        <v>0</v>
      </c>
      <c r="AQ162">
        <v>-2.145522316165871E-2</v>
      </c>
      <c r="AR162">
        <v>6.5478350431964934E-3</v>
      </c>
      <c r="AS162">
        <v>1.9865599063352019E-2</v>
      </c>
      <c r="AT162">
        <v>2.715216347804783E-2</v>
      </c>
      <c r="AU162">
        <v>2.3088945325533461E-2</v>
      </c>
      <c r="AV162">
        <v>2.8819919286792572E-2</v>
      </c>
    </row>
    <row r="163" spans="1:48" x14ac:dyDescent="0.25">
      <c r="A163" s="2">
        <v>41425</v>
      </c>
      <c r="B163">
        <v>0.2</v>
      </c>
      <c r="C163">
        <v>0.2</v>
      </c>
      <c r="D163">
        <v>-0.2</v>
      </c>
      <c r="E163">
        <v>-0.2</v>
      </c>
      <c r="F163">
        <v>-0.2</v>
      </c>
      <c r="G163">
        <v>0.2</v>
      </c>
      <c r="H163">
        <v>-0.2</v>
      </c>
      <c r="I163">
        <v>0</v>
      </c>
      <c r="J163">
        <v>0.2</v>
      </c>
      <c r="K163">
        <v>0.2</v>
      </c>
      <c r="L163">
        <v>0</v>
      </c>
      <c r="M163">
        <v>-0.2</v>
      </c>
      <c r="N163">
        <v>0</v>
      </c>
      <c r="O163">
        <v>-0.2</v>
      </c>
      <c r="P163">
        <v>0.2</v>
      </c>
      <c r="Q163">
        <v>0.2</v>
      </c>
      <c r="R163">
        <v>0.2</v>
      </c>
      <c r="S163">
        <v>0.2</v>
      </c>
      <c r="T163">
        <v>-0.2</v>
      </c>
      <c r="U163">
        <v>-0.2</v>
      </c>
      <c r="V163">
        <v>-0.2</v>
      </c>
      <c r="W163">
        <v>-0.2</v>
      </c>
      <c r="X163">
        <v>0.2</v>
      </c>
      <c r="Y163">
        <v>0</v>
      </c>
      <c r="Z163">
        <v>0</v>
      </c>
      <c r="AA163">
        <v>0</v>
      </c>
      <c r="AB163">
        <v>-0.2</v>
      </c>
      <c r="AC163">
        <v>0.2</v>
      </c>
      <c r="AD163">
        <v>0.2</v>
      </c>
      <c r="AE163">
        <v>0.2</v>
      </c>
      <c r="AF163">
        <v>-0.2</v>
      </c>
      <c r="AG163">
        <v>-0.2</v>
      </c>
      <c r="AH163">
        <v>0.2</v>
      </c>
      <c r="AI163">
        <v>0.2</v>
      </c>
      <c r="AJ163">
        <v>0</v>
      </c>
      <c r="AK163">
        <v>-0.2</v>
      </c>
      <c r="AL163">
        <v>0</v>
      </c>
      <c r="AM163">
        <v>-0.2</v>
      </c>
      <c r="AN163">
        <v>0</v>
      </c>
      <c r="AQ163">
        <v>-5.7517591529031731E-3</v>
      </c>
      <c r="AR163">
        <v>-1.3453689918330691E-2</v>
      </c>
      <c r="AS163">
        <v>-9.9059137956719993E-3</v>
      </c>
      <c r="AT163">
        <v>-1.598342998678131E-2</v>
      </c>
      <c r="AU163">
        <v>6.2249281460741886E-3</v>
      </c>
      <c r="AV163">
        <v>-6.5005203138339476E-3</v>
      </c>
    </row>
    <row r="164" spans="1:48" x14ac:dyDescent="0.25">
      <c r="A164" s="2">
        <v>41453</v>
      </c>
      <c r="B164">
        <v>0.2</v>
      </c>
      <c r="C164">
        <v>0.2</v>
      </c>
      <c r="D164">
        <v>-0.2</v>
      </c>
      <c r="E164">
        <v>-0.2</v>
      </c>
      <c r="F164">
        <v>-0.2</v>
      </c>
      <c r="G164">
        <v>0.2</v>
      </c>
      <c r="H164">
        <v>-0.2</v>
      </c>
      <c r="I164">
        <v>0</v>
      </c>
      <c r="J164">
        <v>0.2</v>
      </c>
      <c r="K164">
        <v>0.2</v>
      </c>
      <c r="L164">
        <v>0</v>
      </c>
      <c r="M164">
        <v>-0.2</v>
      </c>
      <c r="N164">
        <v>0</v>
      </c>
      <c r="O164">
        <v>-0.2</v>
      </c>
      <c r="P164">
        <v>0.2</v>
      </c>
      <c r="Q164">
        <v>0.2</v>
      </c>
      <c r="R164">
        <v>0.2</v>
      </c>
      <c r="S164">
        <v>0.2</v>
      </c>
      <c r="T164">
        <v>-0.2</v>
      </c>
      <c r="U164">
        <v>-0.2</v>
      </c>
      <c r="V164">
        <v>-0.2</v>
      </c>
      <c r="W164">
        <v>-0.2</v>
      </c>
      <c r="X164">
        <v>0.2</v>
      </c>
      <c r="Y164">
        <v>0</v>
      </c>
      <c r="Z164">
        <v>0</v>
      </c>
      <c r="AA164">
        <v>0</v>
      </c>
      <c r="AB164">
        <v>0.2</v>
      </c>
      <c r="AC164">
        <v>0.2</v>
      </c>
      <c r="AD164">
        <v>0.2</v>
      </c>
      <c r="AE164">
        <v>0.2</v>
      </c>
      <c r="AF164">
        <v>-0.2</v>
      </c>
      <c r="AG164">
        <v>-0.2</v>
      </c>
      <c r="AH164">
        <v>0.2</v>
      </c>
      <c r="AI164">
        <v>0</v>
      </c>
      <c r="AJ164">
        <v>-0.2</v>
      </c>
      <c r="AK164">
        <v>-0.2</v>
      </c>
      <c r="AL164">
        <v>0</v>
      </c>
      <c r="AM164">
        <v>-0.2</v>
      </c>
      <c r="AN164">
        <v>0</v>
      </c>
      <c r="AQ164">
        <v>1.000496531330322E-2</v>
      </c>
      <c r="AR164">
        <v>-1.011696730825957E-2</v>
      </c>
      <c r="AS164">
        <v>-8.7392508242432505E-3</v>
      </c>
      <c r="AT164">
        <v>-1.6338539319221381E-2</v>
      </c>
      <c r="AU164">
        <v>6.8147398336325651E-3</v>
      </c>
      <c r="AV164">
        <v>-1.1712080048094899E-2</v>
      </c>
    </row>
    <row r="165" spans="1:48" x14ac:dyDescent="0.25">
      <c r="A165" s="2">
        <v>41486</v>
      </c>
      <c r="B165">
        <v>0.2</v>
      </c>
      <c r="C165">
        <v>0.2</v>
      </c>
      <c r="D165">
        <v>-0.2</v>
      </c>
      <c r="E165">
        <v>-0.2</v>
      </c>
      <c r="F165">
        <v>-0.2</v>
      </c>
      <c r="G165">
        <v>0.2</v>
      </c>
      <c r="H165">
        <v>-0.2</v>
      </c>
      <c r="I165">
        <v>0.2</v>
      </c>
      <c r="J165">
        <v>0.2</v>
      </c>
      <c r="K165">
        <v>0</v>
      </c>
      <c r="L165">
        <v>0</v>
      </c>
      <c r="M165">
        <v>-0.2</v>
      </c>
      <c r="N165">
        <v>0</v>
      </c>
      <c r="O165">
        <v>-0.2</v>
      </c>
      <c r="P165">
        <v>0.2</v>
      </c>
      <c r="Q165">
        <v>0.2</v>
      </c>
      <c r="R165">
        <v>0.2</v>
      </c>
      <c r="S165">
        <v>0.2</v>
      </c>
      <c r="T165">
        <v>-0.2</v>
      </c>
      <c r="U165">
        <v>-0.2</v>
      </c>
      <c r="V165">
        <v>-0.2</v>
      </c>
      <c r="W165">
        <v>-0.2</v>
      </c>
      <c r="X165">
        <v>0.2</v>
      </c>
      <c r="Y165">
        <v>0</v>
      </c>
      <c r="Z165">
        <v>0</v>
      </c>
      <c r="AA165">
        <v>0</v>
      </c>
      <c r="AB165">
        <v>-0.2</v>
      </c>
      <c r="AC165">
        <v>0</v>
      </c>
      <c r="AD165">
        <v>0.2</v>
      </c>
      <c r="AE165">
        <v>0.2</v>
      </c>
      <c r="AF165">
        <v>-0.2</v>
      </c>
      <c r="AG165">
        <v>-0.2</v>
      </c>
      <c r="AH165">
        <v>0.2</v>
      </c>
      <c r="AI165">
        <v>0.2</v>
      </c>
      <c r="AJ165">
        <v>0.2</v>
      </c>
      <c r="AK165">
        <v>-0.2</v>
      </c>
      <c r="AL165">
        <v>0</v>
      </c>
      <c r="AM165">
        <v>-0.2</v>
      </c>
      <c r="AN165">
        <v>0</v>
      </c>
      <c r="AQ165">
        <v>9.2732568175551337E-4</v>
      </c>
      <c r="AR165">
        <v>4.8419293662348654E-3</v>
      </c>
      <c r="AS165">
        <v>4.5814994671747929E-3</v>
      </c>
      <c r="AT165">
        <v>6.5762325985667443E-3</v>
      </c>
      <c r="AU165">
        <v>2.834334420358858E-3</v>
      </c>
      <c r="AV165">
        <v>4.8538056316600681E-3</v>
      </c>
    </row>
    <row r="166" spans="1:48" x14ac:dyDescent="0.25">
      <c r="A166" s="2">
        <v>41516</v>
      </c>
      <c r="B166">
        <v>0.2</v>
      </c>
      <c r="C166">
        <v>0.2</v>
      </c>
      <c r="D166">
        <v>-0.2</v>
      </c>
      <c r="E166">
        <v>0</v>
      </c>
      <c r="F166">
        <v>-0.2</v>
      </c>
      <c r="G166">
        <v>0.2</v>
      </c>
      <c r="H166">
        <v>-0.2</v>
      </c>
      <c r="I166">
        <v>0.2</v>
      </c>
      <c r="J166">
        <v>0.2</v>
      </c>
      <c r="K166">
        <v>-0.2</v>
      </c>
      <c r="L166">
        <v>0</v>
      </c>
      <c r="M166">
        <v>-0.2</v>
      </c>
      <c r="N166">
        <v>0</v>
      </c>
      <c r="O166">
        <v>-0.2</v>
      </c>
      <c r="P166">
        <v>0.2</v>
      </c>
      <c r="Q166">
        <v>0.2</v>
      </c>
      <c r="R166">
        <v>0.2</v>
      </c>
      <c r="S166">
        <v>0.2</v>
      </c>
      <c r="T166">
        <v>-0.2</v>
      </c>
      <c r="U166">
        <v>-0.2</v>
      </c>
      <c r="V166">
        <v>-0.2</v>
      </c>
      <c r="W166">
        <v>-0.2</v>
      </c>
      <c r="X166">
        <v>0.2</v>
      </c>
      <c r="Y166">
        <v>0</v>
      </c>
      <c r="Z166">
        <v>0</v>
      </c>
      <c r="AA166">
        <v>0</v>
      </c>
      <c r="AB166">
        <v>-0.2</v>
      </c>
      <c r="AC166">
        <v>0.2</v>
      </c>
      <c r="AD166">
        <v>0.2</v>
      </c>
      <c r="AE166">
        <v>0.2</v>
      </c>
      <c r="AF166">
        <v>-0.2</v>
      </c>
      <c r="AG166">
        <v>-0.2</v>
      </c>
      <c r="AH166">
        <v>0.2</v>
      </c>
      <c r="AI166">
        <v>0.2</v>
      </c>
      <c r="AJ166">
        <v>0</v>
      </c>
      <c r="AK166">
        <v>-0.2</v>
      </c>
      <c r="AL166">
        <v>0</v>
      </c>
      <c r="AM166">
        <v>-0.2</v>
      </c>
      <c r="AN166">
        <v>0</v>
      </c>
      <c r="AQ166">
        <v>8.2294089582538217E-4</v>
      </c>
      <c r="AR166">
        <v>-4.8802158755563377E-3</v>
      </c>
      <c r="AS166">
        <v>1.879185528020341E-3</v>
      </c>
      <c r="AT166">
        <v>-3.1316483482934248E-3</v>
      </c>
      <c r="AU166">
        <v>4.7357887249200497E-3</v>
      </c>
      <c r="AV166">
        <v>-3.070875712428367E-3</v>
      </c>
    </row>
    <row r="167" spans="1:48" x14ac:dyDescent="0.25">
      <c r="A167" s="2">
        <v>41547</v>
      </c>
      <c r="B167">
        <v>0.2</v>
      </c>
      <c r="C167">
        <v>0.2</v>
      </c>
      <c r="D167">
        <v>-0.2</v>
      </c>
      <c r="E167">
        <v>0</v>
      </c>
      <c r="F167">
        <v>-0.2</v>
      </c>
      <c r="G167">
        <v>0.2</v>
      </c>
      <c r="H167">
        <v>-0.2</v>
      </c>
      <c r="I167">
        <v>0.2</v>
      </c>
      <c r="J167">
        <v>0.2</v>
      </c>
      <c r="K167">
        <v>-0.2</v>
      </c>
      <c r="L167">
        <v>0</v>
      </c>
      <c r="M167">
        <v>-0.2</v>
      </c>
      <c r="N167">
        <v>0</v>
      </c>
      <c r="O167">
        <v>-0.2</v>
      </c>
      <c r="P167">
        <v>0.2</v>
      </c>
      <c r="Q167">
        <v>0.2</v>
      </c>
      <c r="R167">
        <v>0.2</v>
      </c>
      <c r="S167">
        <v>0.2</v>
      </c>
      <c r="T167">
        <v>-0.2</v>
      </c>
      <c r="U167">
        <v>-0.2</v>
      </c>
      <c r="V167">
        <v>-0.2</v>
      </c>
      <c r="W167">
        <v>-0.2</v>
      </c>
      <c r="X167">
        <v>0.2</v>
      </c>
      <c r="Y167">
        <v>0</v>
      </c>
      <c r="Z167">
        <v>0</v>
      </c>
      <c r="AA167">
        <v>0</v>
      </c>
      <c r="AB167">
        <v>-0.2</v>
      </c>
      <c r="AC167">
        <v>0</v>
      </c>
      <c r="AD167">
        <v>0.2</v>
      </c>
      <c r="AE167">
        <v>0.2</v>
      </c>
      <c r="AF167">
        <v>-0.2</v>
      </c>
      <c r="AG167">
        <v>-0.2</v>
      </c>
      <c r="AH167">
        <v>0.2</v>
      </c>
      <c r="AI167">
        <v>0.2</v>
      </c>
      <c r="AJ167">
        <v>0.2</v>
      </c>
      <c r="AK167">
        <v>-0.2</v>
      </c>
      <c r="AL167">
        <v>0</v>
      </c>
      <c r="AM167">
        <v>-0.2</v>
      </c>
      <c r="AN167">
        <v>0</v>
      </c>
      <c r="AQ167">
        <v>-4.4416290063962983E-3</v>
      </c>
      <c r="AR167">
        <v>5.6817874811792022E-3</v>
      </c>
      <c r="AS167">
        <v>4.3631585620537896E-3</v>
      </c>
      <c r="AT167">
        <v>7.999177255781165E-3</v>
      </c>
      <c r="AU167">
        <v>-4.5311745492627419E-3</v>
      </c>
      <c r="AV167">
        <v>4.7346125105302457E-3</v>
      </c>
    </row>
    <row r="168" spans="1:48" x14ac:dyDescent="0.25">
      <c r="A168" s="2">
        <v>41578</v>
      </c>
      <c r="B168">
        <v>0.2</v>
      </c>
      <c r="C168">
        <v>0.2</v>
      </c>
      <c r="D168">
        <v>-0.2</v>
      </c>
      <c r="E168">
        <v>0</v>
      </c>
      <c r="F168">
        <v>-0.2</v>
      </c>
      <c r="G168">
        <v>0.2</v>
      </c>
      <c r="H168">
        <v>-0.2</v>
      </c>
      <c r="I168">
        <v>0.2</v>
      </c>
      <c r="J168">
        <v>0.2</v>
      </c>
      <c r="K168">
        <v>-0.2</v>
      </c>
      <c r="L168">
        <v>0</v>
      </c>
      <c r="M168">
        <v>-0.2</v>
      </c>
      <c r="N168">
        <v>0</v>
      </c>
      <c r="O168">
        <v>-0.2</v>
      </c>
      <c r="P168">
        <v>0.2</v>
      </c>
      <c r="Q168">
        <v>0.2</v>
      </c>
      <c r="R168">
        <v>0.2</v>
      </c>
      <c r="S168">
        <v>0.2</v>
      </c>
      <c r="T168">
        <v>-0.2</v>
      </c>
      <c r="U168">
        <v>-0.2</v>
      </c>
      <c r="V168">
        <v>-0.2</v>
      </c>
      <c r="W168">
        <v>-0.2</v>
      </c>
      <c r="X168">
        <v>0.2</v>
      </c>
      <c r="Y168">
        <v>0</v>
      </c>
      <c r="Z168">
        <v>0</v>
      </c>
      <c r="AA168">
        <v>0</v>
      </c>
      <c r="AB168">
        <v>-0.2</v>
      </c>
      <c r="AC168">
        <v>0</v>
      </c>
      <c r="AD168">
        <v>0.2</v>
      </c>
      <c r="AE168">
        <v>0.2</v>
      </c>
      <c r="AF168">
        <v>-0.2</v>
      </c>
      <c r="AG168">
        <v>-0.2</v>
      </c>
      <c r="AH168">
        <v>0.2</v>
      </c>
      <c r="AI168">
        <v>0.2</v>
      </c>
      <c r="AJ168">
        <v>0.2</v>
      </c>
      <c r="AK168">
        <v>-0.2</v>
      </c>
      <c r="AL168">
        <v>0</v>
      </c>
      <c r="AM168">
        <v>-0.2</v>
      </c>
      <c r="AN168">
        <v>0</v>
      </c>
      <c r="AQ168">
        <v>-8.723717717818352E-4</v>
      </c>
      <c r="AR168">
        <v>5.8073432817202786E-3</v>
      </c>
      <c r="AS168">
        <v>9.9467807243148482E-3</v>
      </c>
      <c r="AT168">
        <v>1.317148915134423E-2</v>
      </c>
      <c r="AU168">
        <v>4.9294744589633201E-3</v>
      </c>
      <c r="AV168">
        <v>1.0153793577718929E-2</v>
      </c>
    </row>
    <row r="169" spans="1:48" x14ac:dyDescent="0.25">
      <c r="A169" s="2">
        <v>41607</v>
      </c>
      <c r="B169">
        <v>0.2</v>
      </c>
      <c r="C169">
        <v>0.2</v>
      </c>
      <c r="D169">
        <v>0.2</v>
      </c>
      <c r="E169">
        <v>0</v>
      </c>
      <c r="F169">
        <v>-0.2</v>
      </c>
      <c r="G169">
        <v>0.2</v>
      </c>
      <c r="H169">
        <v>-0.2</v>
      </c>
      <c r="I169">
        <v>-0.2</v>
      </c>
      <c r="J169">
        <v>0.2</v>
      </c>
      <c r="K169">
        <v>-0.2</v>
      </c>
      <c r="L169">
        <v>0</v>
      </c>
      <c r="M169">
        <v>-0.2</v>
      </c>
      <c r="N169">
        <v>0</v>
      </c>
      <c r="O169">
        <v>-0.2</v>
      </c>
      <c r="P169">
        <v>0.2</v>
      </c>
      <c r="Q169">
        <v>0.2</v>
      </c>
      <c r="R169">
        <v>0.2</v>
      </c>
      <c r="S169">
        <v>0.2</v>
      </c>
      <c r="T169">
        <v>-0.2</v>
      </c>
      <c r="U169">
        <v>-0.2</v>
      </c>
      <c r="V169">
        <v>-0.2</v>
      </c>
      <c r="W169">
        <v>-0.2</v>
      </c>
      <c r="X169">
        <v>0.2</v>
      </c>
      <c r="Y169">
        <v>0</v>
      </c>
      <c r="Z169">
        <v>0</v>
      </c>
      <c r="AA169">
        <v>0</v>
      </c>
      <c r="AB169">
        <v>-0.2</v>
      </c>
      <c r="AC169">
        <v>0</v>
      </c>
      <c r="AD169">
        <v>0.2</v>
      </c>
      <c r="AE169">
        <v>0.2</v>
      </c>
      <c r="AF169">
        <v>-0.2</v>
      </c>
      <c r="AG169">
        <v>-0.2</v>
      </c>
      <c r="AH169">
        <v>0.2</v>
      </c>
      <c r="AI169">
        <v>0.2</v>
      </c>
      <c r="AJ169">
        <v>0.2</v>
      </c>
      <c r="AK169">
        <v>-0.2</v>
      </c>
      <c r="AL169">
        <v>0</v>
      </c>
      <c r="AM169">
        <v>-0.2</v>
      </c>
      <c r="AN169">
        <v>0</v>
      </c>
      <c r="AQ169">
        <v>7.7703514036070514E-3</v>
      </c>
      <c r="AR169">
        <v>1.0257451057112509E-3</v>
      </c>
      <c r="AS169">
        <v>1.6291600208562509E-3</v>
      </c>
      <c r="AT169">
        <v>-1.9676464612485849E-4</v>
      </c>
      <c r="AU169">
        <v>3.0603710702897849E-3</v>
      </c>
      <c r="AV169">
        <v>-4.6511898600183339E-4</v>
      </c>
    </row>
    <row r="170" spans="1:48" x14ac:dyDescent="0.25">
      <c r="A170" s="2">
        <v>41639</v>
      </c>
      <c r="B170">
        <v>0.2</v>
      </c>
      <c r="C170">
        <v>0.2</v>
      </c>
      <c r="D170">
        <v>0</v>
      </c>
      <c r="E170">
        <v>0.2</v>
      </c>
      <c r="F170">
        <v>-0.2</v>
      </c>
      <c r="G170">
        <v>0.2</v>
      </c>
      <c r="H170">
        <v>-0.2</v>
      </c>
      <c r="I170">
        <v>-0.2</v>
      </c>
      <c r="J170">
        <v>0.2</v>
      </c>
      <c r="K170">
        <v>-0.2</v>
      </c>
      <c r="L170">
        <v>0</v>
      </c>
      <c r="M170">
        <v>-0.2</v>
      </c>
      <c r="N170">
        <v>0</v>
      </c>
      <c r="O170">
        <v>-0.2</v>
      </c>
      <c r="P170">
        <v>0.2</v>
      </c>
      <c r="Q170">
        <v>0.2</v>
      </c>
      <c r="R170">
        <v>0.2</v>
      </c>
      <c r="S170">
        <v>0.2</v>
      </c>
      <c r="T170">
        <v>-0.2</v>
      </c>
      <c r="U170">
        <v>-0.2</v>
      </c>
      <c r="V170">
        <v>-0.2</v>
      </c>
      <c r="W170">
        <v>-0.2</v>
      </c>
      <c r="X170">
        <v>0.2</v>
      </c>
      <c r="Y170">
        <v>0</v>
      </c>
      <c r="Z170">
        <v>0</v>
      </c>
      <c r="AA170">
        <v>0</v>
      </c>
      <c r="AB170">
        <v>-0.2</v>
      </c>
      <c r="AC170">
        <v>0.2</v>
      </c>
      <c r="AD170">
        <v>0.2</v>
      </c>
      <c r="AE170">
        <v>0.2</v>
      </c>
      <c r="AF170">
        <v>-0.2</v>
      </c>
      <c r="AG170">
        <v>-0.2</v>
      </c>
      <c r="AH170">
        <v>0</v>
      </c>
      <c r="AI170">
        <v>0.2</v>
      </c>
      <c r="AJ170">
        <v>0.2</v>
      </c>
      <c r="AK170">
        <v>-0.2</v>
      </c>
      <c r="AL170">
        <v>0</v>
      </c>
      <c r="AM170">
        <v>-0.2</v>
      </c>
      <c r="AN170">
        <v>0</v>
      </c>
      <c r="AQ170">
        <v>-3.453614248102276E-3</v>
      </c>
      <c r="AR170">
        <v>-7.9712842753778546E-3</v>
      </c>
      <c r="AS170">
        <v>-1.7695418438834151E-3</v>
      </c>
      <c r="AT170">
        <v>-6.5093420328586676E-3</v>
      </c>
      <c r="AU170">
        <v>8.0842375650285962E-3</v>
      </c>
      <c r="AV170">
        <v>-2.468319490799265E-3</v>
      </c>
    </row>
    <row r="171" spans="1:48" x14ac:dyDescent="0.25">
      <c r="A171" s="2">
        <v>41670</v>
      </c>
      <c r="B171">
        <v>0.2</v>
      </c>
      <c r="C171">
        <v>0.2</v>
      </c>
      <c r="D171">
        <v>0.2</v>
      </c>
      <c r="E171">
        <v>0</v>
      </c>
      <c r="F171">
        <v>-0.2</v>
      </c>
      <c r="G171">
        <v>0.2</v>
      </c>
      <c r="H171">
        <v>-0.2</v>
      </c>
      <c r="I171">
        <v>-0.2</v>
      </c>
      <c r="J171">
        <v>0.2</v>
      </c>
      <c r="K171">
        <v>-0.2</v>
      </c>
      <c r="L171">
        <v>0</v>
      </c>
      <c r="M171">
        <v>-0.2</v>
      </c>
      <c r="N171">
        <v>0</v>
      </c>
      <c r="O171">
        <v>-0.2</v>
      </c>
      <c r="P171">
        <v>0.2</v>
      </c>
      <c r="Q171">
        <v>0.2</v>
      </c>
      <c r="R171">
        <v>0.2</v>
      </c>
      <c r="S171">
        <v>0.2</v>
      </c>
      <c r="T171">
        <v>-0.2</v>
      </c>
      <c r="U171">
        <v>-0.2</v>
      </c>
      <c r="V171">
        <v>-0.2</v>
      </c>
      <c r="W171">
        <v>-0.2</v>
      </c>
      <c r="X171">
        <v>0.2</v>
      </c>
      <c r="Y171">
        <v>0</v>
      </c>
      <c r="Z171">
        <v>0</v>
      </c>
      <c r="AA171">
        <v>0</v>
      </c>
      <c r="AB171">
        <v>-0.2</v>
      </c>
      <c r="AC171">
        <v>0.2</v>
      </c>
      <c r="AD171">
        <v>0.2</v>
      </c>
      <c r="AE171">
        <v>0.2</v>
      </c>
      <c r="AF171">
        <v>-0.2</v>
      </c>
      <c r="AG171">
        <v>-0.2</v>
      </c>
      <c r="AH171">
        <v>0</v>
      </c>
      <c r="AI171">
        <v>0.2</v>
      </c>
      <c r="AJ171">
        <v>0.2</v>
      </c>
      <c r="AK171">
        <v>-0.2</v>
      </c>
      <c r="AL171">
        <v>0</v>
      </c>
      <c r="AM171">
        <v>-0.2</v>
      </c>
      <c r="AN171">
        <v>0</v>
      </c>
      <c r="AQ171">
        <v>8.238833625769014E-3</v>
      </c>
      <c r="AR171">
        <v>1.9592741405858139E-2</v>
      </c>
      <c r="AS171">
        <v>7.3247044418899374E-3</v>
      </c>
      <c r="AT171">
        <v>2.1604466665757379E-2</v>
      </c>
      <c r="AU171">
        <v>4.9197900259918626E-3</v>
      </c>
      <c r="AV171">
        <v>1.8798805282952021E-2</v>
      </c>
    </row>
    <row r="172" spans="1:48" x14ac:dyDescent="0.25">
      <c r="A172" s="2">
        <v>41698</v>
      </c>
      <c r="B172">
        <v>0.2</v>
      </c>
      <c r="C172">
        <v>0.2</v>
      </c>
      <c r="D172">
        <v>0.2</v>
      </c>
      <c r="E172">
        <v>0</v>
      </c>
      <c r="F172">
        <v>-0.2</v>
      </c>
      <c r="G172">
        <v>0.2</v>
      </c>
      <c r="H172">
        <v>-0.2</v>
      </c>
      <c r="I172">
        <v>-0.2</v>
      </c>
      <c r="J172">
        <v>0.2</v>
      </c>
      <c r="K172">
        <v>-0.2</v>
      </c>
      <c r="L172">
        <v>0</v>
      </c>
      <c r="M172">
        <v>-0.2</v>
      </c>
      <c r="N172">
        <v>0</v>
      </c>
      <c r="O172">
        <v>-0.2</v>
      </c>
      <c r="P172">
        <v>0</v>
      </c>
      <c r="Q172">
        <v>0.2</v>
      </c>
      <c r="R172">
        <v>0.2</v>
      </c>
      <c r="S172">
        <v>0.2</v>
      </c>
      <c r="T172">
        <v>-0.2</v>
      </c>
      <c r="U172">
        <v>-0.2</v>
      </c>
      <c r="V172">
        <v>-0.2</v>
      </c>
      <c r="W172">
        <v>-0.2</v>
      </c>
      <c r="X172">
        <v>0.2</v>
      </c>
      <c r="Y172">
        <v>0</v>
      </c>
      <c r="Z172">
        <v>0.2</v>
      </c>
      <c r="AA172">
        <v>0</v>
      </c>
      <c r="AB172">
        <v>-0.2</v>
      </c>
      <c r="AC172">
        <v>0.2</v>
      </c>
      <c r="AD172">
        <v>0.2</v>
      </c>
      <c r="AE172">
        <v>0.2</v>
      </c>
      <c r="AF172">
        <v>-0.2</v>
      </c>
      <c r="AG172">
        <v>-0.2</v>
      </c>
      <c r="AH172">
        <v>0</v>
      </c>
      <c r="AI172">
        <v>0.2</v>
      </c>
      <c r="AJ172">
        <v>0.2</v>
      </c>
      <c r="AK172">
        <v>-0.2</v>
      </c>
      <c r="AL172">
        <v>0</v>
      </c>
      <c r="AM172">
        <v>-0.2</v>
      </c>
      <c r="AN172">
        <v>0</v>
      </c>
      <c r="AQ172">
        <v>3.6717450343380149E-4</v>
      </c>
      <c r="AR172">
        <v>3.2667172495596929E-3</v>
      </c>
      <c r="AS172">
        <v>8.6582268952212927E-3</v>
      </c>
      <c r="AT172">
        <v>8.9910474220995067E-3</v>
      </c>
      <c r="AU172">
        <v>4.191016843117938E-3</v>
      </c>
      <c r="AV172">
        <v>7.0122549491640658E-3</v>
      </c>
    </row>
    <row r="173" spans="1:48" x14ac:dyDescent="0.25">
      <c r="A173" s="2">
        <v>41729</v>
      </c>
      <c r="B173">
        <v>0.2</v>
      </c>
      <c r="C173">
        <v>0.2</v>
      </c>
      <c r="D173">
        <v>0.2</v>
      </c>
      <c r="E173">
        <v>0</v>
      </c>
      <c r="F173">
        <v>-0.2</v>
      </c>
      <c r="G173">
        <v>0.2</v>
      </c>
      <c r="H173">
        <v>-0.2</v>
      </c>
      <c r="I173">
        <v>-0.2</v>
      </c>
      <c r="J173">
        <v>0.2</v>
      </c>
      <c r="K173">
        <v>-0.2</v>
      </c>
      <c r="L173">
        <v>0</v>
      </c>
      <c r="M173">
        <v>-0.2</v>
      </c>
      <c r="N173">
        <v>0</v>
      </c>
      <c r="O173">
        <v>-0.2</v>
      </c>
      <c r="P173">
        <v>0</v>
      </c>
      <c r="Q173">
        <v>0.2</v>
      </c>
      <c r="R173">
        <v>0.2</v>
      </c>
      <c r="S173">
        <v>0.2</v>
      </c>
      <c r="T173">
        <v>-0.2</v>
      </c>
      <c r="U173">
        <v>-0.2</v>
      </c>
      <c r="V173">
        <v>-0.2</v>
      </c>
      <c r="W173">
        <v>-0.2</v>
      </c>
      <c r="X173">
        <v>0.2</v>
      </c>
      <c r="Y173">
        <v>0</v>
      </c>
      <c r="Z173">
        <v>0.2</v>
      </c>
      <c r="AA173">
        <v>0</v>
      </c>
      <c r="AB173">
        <v>-0.2</v>
      </c>
      <c r="AC173">
        <v>0.2</v>
      </c>
      <c r="AD173">
        <v>0.2</v>
      </c>
      <c r="AE173">
        <v>0.2</v>
      </c>
      <c r="AF173">
        <v>-0.2</v>
      </c>
      <c r="AG173">
        <v>-0.2</v>
      </c>
      <c r="AH173">
        <v>0</v>
      </c>
      <c r="AI173">
        <v>0.2</v>
      </c>
      <c r="AJ173">
        <v>0.2</v>
      </c>
      <c r="AK173">
        <v>-0.2</v>
      </c>
      <c r="AL173">
        <v>0</v>
      </c>
      <c r="AM173">
        <v>-0.2</v>
      </c>
      <c r="AN173">
        <v>0</v>
      </c>
      <c r="AQ173">
        <v>8.3663775182545082E-3</v>
      </c>
      <c r="AR173">
        <v>5.1903301288086963E-3</v>
      </c>
      <c r="AS173">
        <v>7.7774540397215876E-3</v>
      </c>
      <c r="AT173">
        <v>5.6275317174063529E-3</v>
      </c>
      <c r="AU173">
        <v>7.5486302862153298E-3</v>
      </c>
      <c r="AV173">
        <v>7.4642144173503013E-3</v>
      </c>
    </row>
    <row r="174" spans="1:48" x14ac:dyDescent="0.25">
      <c r="A174" s="2">
        <v>41759</v>
      </c>
      <c r="B174">
        <v>0.2</v>
      </c>
      <c r="C174">
        <v>0.2</v>
      </c>
      <c r="D174">
        <v>0.2</v>
      </c>
      <c r="E174">
        <v>0</v>
      </c>
      <c r="F174">
        <v>-0.2</v>
      </c>
      <c r="G174">
        <v>0.2</v>
      </c>
      <c r="H174">
        <v>-0.2</v>
      </c>
      <c r="I174">
        <v>-0.2</v>
      </c>
      <c r="J174">
        <v>0.2</v>
      </c>
      <c r="K174">
        <v>-0.2</v>
      </c>
      <c r="L174">
        <v>0</v>
      </c>
      <c r="M174">
        <v>-0.2</v>
      </c>
      <c r="N174">
        <v>0</v>
      </c>
      <c r="O174">
        <v>-0.2</v>
      </c>
      <c r="P174">
        <v>0</v>
      </c>
      <c r="Q174">
        <v>0.2</v>
      </c>
      <c r="R174">
        <v>0.2</v>
      </c>
      <c r="S174">
        <v>0.2</v>
      </c>
      <c r="T174">
        <v>-0.2</v>
      </c>
      <c r="U174">
        <v>-0.2</v>
      </c>
      <c r="V174">
        <v>-0.2</v>
      </c>
      <c r="W174">
        <v>-0.2</v>
      </c>
      <c r="X174">
        <v>0.2</v>
      </c>
      <c r="Y174">
        <v>0</v>
      </c>
      <c r="Z174">
        <v>0.2</v>
      </c>
      <c r="AA174">
        <v>0</v>
      </c>
      <c r="AB174">
        <v>0</v>
      </c>
      <c r="AC174">
        <v>0.2</v>
      </c>
      <c r="AD174">
        <v>0.2</v>
      </c>
      <c r="AE174">
        <v>0.2</v>
      </c>
      <c r="AF174">
        <v>-0.2</v>
      </c>
      <c r="AG174">
        <v>-0.2</v>
      </c>
      <c r="AH174">
        <v>-0.2</v>
      </c>
      <c r="AI174">
        <v>0.2</v>
      </c>
      <c r="AJ174">
        <v>0.2</v>
      </c>
      <c r="AK174">
        <v>-0.2</v>
      </c>
      <c r="AL174">
        <v>0</v>
      </c>
      <c r="AM174">
        <v>-0.2</v>
      </c>
      <c r="AN174">
        <v>0</v>
      </c>
      <c r="AQ174">
        <v>1.158816698148933E-3</v>
      </c>
      <c r="AR174">
        <v>6.3420644889735653E-3</v>
      </c>
      <c r="AS174">
        <v>4.5644523967288556E-3</v>
      </c>
      <c r="AT174">
        <v>8.3615138544518089E-3</v>
      </c>
      <c r="AU174">
        <v>3.427824817502687E-3</v>
      </c>
      <c r="AV174">
        <v>8.0897376834700996E-3</v>
      </c>
    </row>
    <row r="175" spans="1:48" x14ac:dyDescent="0.25">
      <c r="A175" s="2">
        <v>41789</v>
      </c>
      <c r="B175">
        <v>0.2</v>
      </c>
      <c r="C175">
        <v>0.2</v>
      </c>
      <c r="D175">
        <v>0.2</v>
      </c>
      <c r="E175">
        <v>0</v>
      </c>
      <c r="F175">
        <v>-0.2</v>
      </c>
      <c r="G175">
        <v>0.2</v>
      </c>
      <c r="H175">
        <v>-0.2</v>
      </c>
      <c r="I175">
        <v>-0.2</v>
      </c>
      <c r="J175">
        <v>0.2</v>
      </c>
      <c r="K175">
        <v>-0.2</v>
      </c>
      <c r="L175">
        <v>0</v>
      </c>
      <c r="M175">
        <v>-0.2</v>
      </c>
      <c r="N175">
        <v>0</v>
      </c>
      <c r="O175">
        <v>-0.2</v>
      </c>
      <c r="P175">
        <v>0</v>
      </c>
      <c r="Q175">
        <v>0.2</v>
      </c>
      <c r="R175">
        <v>0.2</v>
      </c>
      <c r="S175">
        <v>0.2</v>
      </c>
      <c r="T175">
        <v>-0.2</v>
      </c>
      <c r="U175">
        <v>-0.2</v>
      </c>
      <c r="V175">
        <v>-0.2</v>
      </c>
      <c r="W175">
        <v>-0.2</v>
      </c>
      <c r="X175">
        <v>0.2</v>
      </c>
      <c r="Y175">
        <v>0</v>
      </c>
      <c r="Z175">
        <v>0.2</v>
      </c>
      <c r="AA175">
        <v>0</v>
      </c>
      <c r="AB175">
        <v>0</v>
      </c>
      <c r="AC175">
        <v>0.2</v>
      </c>
      <c r="AD175">
        <v>0.2</v>
      </c>
      <c r="AE175">
        <v>0.2</v>
      </c>
      <c r="AF175">
        <v>-0.2</v>
      </c>
      <c r="AG175">
        <v>-0.2</v>
      </c>
      <c r="AH175">
        <v>-0.2</v>
      </c>
      <c r="AI175">
        <v>0.2</v>
      </c>
      <c r="AJ175">
        <v>0.2</v>
      </c>
      <c r="AK175">
        <v>-0.2</v>
      </c>
      <c r="AL175">
        <v>0</v>
      </c>
      <c r="AM175">
        <v>-0.2</v>
      </c>
      <c r="AN175">
        <v>0</v>
      </c>
      <c r="AQ175">
        <v>-5.3357340908102534E-3</v>
      </c>
      <c r="AR175">
        <v>7.5596235496109276E-3</v>
      </c>
      <c r="AS175">
        <v>-1.932613710230567E-3</v>
      </c>
      <c r="AT175">
        <v>8.7123158343751072E-3</v>
      </c>
      <c r="AU175">
        <v>-1.159520044627916E-3</v>
      </c>
      <c r="AV175">
        <v>9.2812481250634793E-3</v>
      </c>
    </row>
    <row r="176" spans="1:48" x14ac:dyDescent="0.25">
      <c r="A176" s="2">
        <v>41820</v>
      </c>
      <c r="B176">
        <v>0.2</v>
      </c>
      <c r="C176">
        <v>0.2</v>
      </c>
      <c r="D176">
        <v>0.2</v>
      </c>
      <c r="E176">
        <v>0</v>
      </c>
      <c r="F176">
        <v>-0.2</v>
      </c>
      <c r="G176">
        <v>0.2</v>
      </c>
      <c r="H176">
        <v>-0.2</v>
      </c>
      <c r="I176">
        <v>-0.2</v>
      </c>
      <c r="J176">
        <v>0.2</v>
      </c>
      <c r="K176">
        <v>-0.2</v>
      </c>
      <c r="L176">
        <v>0</v>
      </c>
      <c r="M176">
        <v>-0.2</v>
      </c>
      <c r="N176">
        <v>0</v>
      </c>
      <c r="O176">
        <v>-0.2</v>
      </c>
      <c r="P176">
        <v>0</v>
      </c>
      <c r="Q176">
        <v>0.2</v>
      </c>
      <c r="R176">
        <v>0.2</v>
      </c>
      <c r="S176">
        <v>0.2</v>
      </c>
      <c r="T176">
        <v>-0.2</v>
      </c>
      <c r="U176">
        <v>-0.2</v>
      </c>
      <c r="V176">
        <v>-0.2</v>
      </c>
      <c r="W176">
        <v>-0.2</v>
      </c>
      <c r="X176">
        <v>0.2</v>
      </c>
      <c r="Y176">
        <v>0</v>
      </c>
      <c r="Z176">
        <v>0.2</v>
      </c>
      <c r="AA176">
        <v>0</v>
      </c>
      <c r="AB176">
        <v>0.2</v>
      </c>
      <c r="AC176">
        <v>0.2</v>
      </c>
      <c r="AD176">
        <v>0.2</v>
      </c>
      <c r="AE176">
        <v>0.2</v>
      </c>
      <c r="AF176">
        <v>-0.2</v>
      </c>
      <c r="AG176">
        <v>-0.2</v>
      </c>
      <c r="AH176">
        <v>-0.2</v>
      </c>
      <c r="AI176">
        <v>0.2</v>
      </c>
      <c r="AJ176">
        <v>0</v>
      </c>
      <c r="AK176">
        <v>-0.2</v>
      </c>
      <c r="AL176">
        <v>0</v>
      </c>
      <c r="AM176">
        <v>-0.2</v>
      </c>
      <c r="AN176">
        <v>0</v>
      </c>
      <c r="AQ176">
        <v>3.845049210636785E-3</v>
      </c>
      <c r="AR176">
        <v>6.7655431419388016E-3</v>
      </c>
      <c r="AS176">
        <v>-3.9762852005551423E-3</v>
      </c>
      <c r="AT176">
        <v>3.3988032768696992E-3</v>
      </c>
      <c r="AU176">
        <v>9.0911911637770008E-3</v>
      </c>
      <c r="AV176">
        <v>1.057928197567861E-2</v>
      </c>
    </row>
    <row r="177" spans="1:48" x14ac:dyDescent="0.25">
      <c r="A177" s="2">
        <v>41851</v>
      </c>
      <c r="B177">
        <v>0.2</v>
      </c>
      <c r="C177">
        <v>0.2</v>
      </c>
      <c r="D177">
        <v>0.2</v>
      </c>
      <c r="E177">
        <v>0</v>
      </c>
      <c r="F177">
        <v>-0.2</v>
      </c>
      <c r="G177">
        <v>0.2</v>
      </c>
      <c r="H177">
        <v>-0.2</v>
      </c>
      <c r="I177">
        <v>-0.2</v>
      </c>
      <c r="J177">
        <v>0.2</v>
      </c>
      <c r="K177">
        <v>-0.2</v>
      </c>
      <c r="L177">
        <v>0</v>
      </c>
      <c r="M177">
        <v>-0.2</v>
      </c>
      <c r="N177">
        <v>0</v>
      </c>
      <c r="O177">
        <v>-0.2</v>
      </c>
      <c r="P177">
        <v>0</v>
      </c>
      <c r="Q177">
        <v>0.2</v>
      </c>
      <c r="R177">
        <v>0.2</v>
      </c>
      <c r="S177">
        <v>0.2</v>
      </c>
      <c r="T177">
        <v>-0.2</v>
      </c>
      <c r="U177">
        <v>-0.2</v>
      </c>
      <c r="V177">
        <v>-0.2</v>
      </c>
      <c r="W177">
        <v>-0.2</v>
      </c>
      <c r="X177">
        <v>0.2</v>
      </c>
      <c r="Y177">
        <v>0</v>
      </c>
      <c r="Z177">
        <v>0.2</v>
      </c>
      <c r="AA177">
        <v>0</v>
      </c>
      <c r="AB177">
        <v>0.2</v>
      </c>
      <c r="AC177">
        <v>0.2</v>
      </c>
      <c r="AD177">
        <v>0.2</v>
      </c>
      <c r="AE177">
        <v>0.2</v>
      </c>
      <c r="AF177">
        <v>-0.2</v>
      </c>
      <c r="AG177">
        <v>-0.2</v>
      </c>
      <c r="AH177">
        <v>-0.2</v>
      </c>
      <c r="AI177">
        <v>0.2</v>
      </c>
      <c r="AJ177">
        <v>0</v>
      </c>
      <c r="AK177">
        <v>-0.2</v>
      </c>
      <c r="AL177">
        <v>0</v>
      </c>
      <c r="AM177">
        <v>-0.2</v>
      </c>
      <c r="AN177">
        <v>0</v>
      </c>
      <c r="AQ177">
        <v>3.8674551266164592E-3</v>
      </c>
      <c r="AR177">
        <v>6.4998352050181117E-3</v>
      </c>
      <c r="AS177">
        <v>4.0163333217167353E-3</v>
      </c>
      <c r="AT177">
        <v>6.3630102431953229E-3</v>
      </c>
      <c r="AU177">
        <v>4.5223244330268924E-3</v>
      </c>
      <c r="AV177">
        <v>7.5313385592759028E-3</v>
      </c>
    </row>
    <row r="178" spans="1:48" x14ac:dyDescent="0.25">
      <c r="A178" s="2">
        <v>41880</v>
      </c>
      <c r="B178">
        <v>0</v>
      </c>
      <c r="C178">
        <v>0.2</v>
      </c>
      <c r="D178">
        <v>0.2</v>
      </c>
      <c r="E178">
        <v>0.2</v>
      </c>
      <c r="F178">
        <v>-0.2</v>
      </c>
      <c r="G178">
        <v>0.2</v>
      </c>
      <c r="H178">
        <v>-0.2</v>
      </c>
      <c r="I178">
        <v>-0.2</v>
      </c>
      <c r="J178">
        <v>0.2</v>
      </c>
      <c r="K178">
        <v>-0.2</v>
      </c>
      <c r="L178">
        <v>0</v>
      </c>
      <c r="M178">
        <v>-0.2</v>
      </c>
      <c r="N178">
        <v>0</v>
      </c>
      <c r="O178">
        <v>-0.2</v>
      </c>
      <c r="P178">
        <v>0</v>
      </c>
      <c r="Q178">
        <v>0.2</v>
      </c>
      <c r="R178">
        <v>0.2</v>
      </c>
      <c r="S178">
        <v>0.2</v>
      </c>
      <c r="T178">
        <v>-0.2</v>
      </c>
      <c r="U178">
        <v>-0.2</v>
      </c>
      <c r="V178">
        <v>-0.2</v>
      </c>
      <c r="W178">
        <v>-0.2</v>
      </c>
      <c r="X178">
        <v>0.2</v>
      </c>
      <c r="Y178">
        <v>0</v>
      </c>
      <c r="Z178">
        <v>0.2</v>
      </c>
      <c r="AA178">
        <v>0</v>
      </c>
      <c r="AB178">
        <v>0.2</v>
      </c>
      <c r="AC178">
        <v>0.2</v>
      </c>
      <c r="AD178">
        <v>0.2</v>
      </c>
      <c r="AE178">
        <v>0.2</v>
      </c>
      <c r="AF178">
        <v>0</v>
      </c>
      <c r="AG178">
        <v>-0.2</v>
      </c>
      <c r="AH178">
        <v>-0.2</v>
      </c>
      <c r="AI178">
        <v>0.2</v>
      </c>
      <c r="AJ178">
        <v>-0.2</v>
      </c>
      <c r="AK178">
        <v>-0.2</v>
      </c>
      <c r="AL178">
        <v>0</v>
      </c>
      <c r="AM178">
        <v>-0.2</v>
      </c>
      <c r="AN178">
        <v>0</v>
      </c>
      <c r="AQ178">
        <v>-2.1852380624441041E-3</v>
      </c>
      <c r="AR178">
        <v>1.2619031058212689E-2</v>
      </c>
      <c r="AS178">
        <v>9.0883181096154172E-3</v>
      </c>
      <c r="AT178">
        <v>1.826150505668234E-2</v>
      </c>
      <c r="AU178">
        <v>9.2189420975239671E-3</v>
      </c>
      <c r="AV178">
        <v>1.6727008908744258E-2</v>
      </c>
    </row>
    <row r="179" spans="1:48" x14ac:dyDescent="0.25">
      <c r="A179" s="2">
        <v>41912</v>
      </c>
      <c r="B179">
        <v>0</v>
      </c>
      <c r="C179">
        <v>0.2</v>
      </c>
      <c r="D179">
        <v>0.2</v>
      </c>
      <c r="E179">
        <v>0.2</v>
      </c>
      <c r="F179">
        <v>-0.2</v>
      </c>
      <c r="G179">
        <v>0.2</v>
      </c>
      <c r="H179">
        <v>-0.2</v>
      </c>
      <c r="I179">
        <v>-0.2</v>
      </c>
      <c r="J179">
        <v>0.2</v>
      </c>
      <c r="K179">
        <v>-0.2</v>
      </c>
      <c r="L179">
        <v>0</v>
      </c>
      <c r="M179">
        <v>-0.2</v>
      </c>
      <c r="N179">
        <v>0</v>
      </c>
      <c r="O179">
        <v>-0.2</v>
      </c>
      <c r="P179">
        <v>0</v>
      </c>
      <c r="Q179">
        <v>0.2</v>
      </c>
      <c r="R179">
        <v>0.2</v>
      </c>
      <c r="S179">
        <v>0.2</v>
      </c>
      <c r="T179">
        <v>-0.2</v>
      </c>
      <c r="U179">
        <v>-0.2</v>
      </c>
      <c r="V179">
        <v>-0.2</v>
      </c>
      <c r="W179">
        <v>-0.2</v>
      </c>
      <c r="X179">
        <v>0.2</v>
      </c>
      <c r="Y179">
        <v>0</v>
      </c>
      <c r="Z179">
        <v>0.2</v>
      </c>
      <c r="AA179">
        <v>0</v>
      </c>
      <c r="AB179">
        <v>0.2</v>
      </c>
      <c r="AC179">
        <v>0.2</v>
      </c>
      <c r="AD179">
        <v>0.2</v>
      </c>
      <c r="AE179">
        <v>0.2</v>
      </c>
      <c r="AF179">
        <v>0</v>
      </c>
      <c r="AG179">
        <v>-0.2</v>
      </c>
      <c r="AH179">
        <v>-0.2</v>
      </c>
      <c r="AI179">
        <v>0.2</v>
      </c>
      <c r="AJ179">
        <v>-0.2</v>
      </c>
      <c r="AK179">
        <v>-0.2</v>
      </c>
      <c r="AL179">
        <v>0</v>
      </c>
      <c r="AM179">
        <v>-0.2</v>
      </c>
      <c r="AN179">
        <v>0</v>
      </c>
      <c r="AQ179">
        <v>4.7775990812806684E-3</v>
      </c>
      <c r="AR179">
        <v>1.5490344543179319E-3</v>
      </c>
      <c r="AS179">
        <v>-5.5324400987080049E-3</v>
      </c>
      <c r="AT179">
        <v>-3.5167073316068722E-3</v>
      </c>
      <c r="AU179">
        <v>1.549207123127435E-3</v>
      </c>
      <c r="AV179">
        <v>3.9642209732284592E-4</v>
      </c>
    </row>
    <row r="180" spans="1:48" x14ac:dyDescent="0.25">
      <c r="A180" s="2">
        <v>41943</v>
      </c>
      <c r="B180">
        <v>0</v>
      </c>
      <c r="C180">
        <v>0.2</v>
      </c>
      <c r="D180">
        <v>0.2</v>
      </c>
      <c r="E180">
        <v>0.2</v>
      </c>
      <c r="F180">
        <v>-0.2</v>
      </c>
      <c r="G180">
        <v>0.2</v>
      </c>
      <c r="H180">
        <v>-0.2</v>
      </c>
      <c r="I180">
        <v>-0.2</v>
      </c>
      <c r="J180">
        <v>0.2</v>
      </c>
      <c r="K180">
        <v>-0.2</v>
      </c>
      <c r="L180">
        <v>0</v>
      </c>
      <c r="M180">
        <v>-0.2</v>
      </c>
      <c r="N180">
        <v>0</v>
      </c>
      <c r="O180">
        <v>-0.2</v>
      </c>
      <c r="P180">
        <v>0</v>
      </c>
      <c r="Q180">
        <v>0.2</v>
      </c>
      <c r="R180">
        <v>0.2</v>
      </c>
      <c r="S180">
        <v>0.2</v>
      </c>
      <c r="T180">
        <v>-0.2</v>
      </c>
      <c r="U180">
        <v>-0.2</v>
      </c>
      <c r="V180">
        <v>-0.2</v>
      </c>
      <c r="W180">
        <v>-0.2</v>
      </c>
      <c r="X180">
        <v>0.2</v>
      </c>
      <c r="Y180">
        <v>0</v>
      </c>
      <c r="Z180">
        <v>0.2</v>
      </c>
      <c r="AA180">
        <v>0</v>
      </c>
      <c r="AB180">
        <v>0.2</v>
      </c>
      <c r="AC180">
        <v>0.2</v>
      </c>
      <c r="AD180">
        <v>0.2</v>
      </c>
      <c r="AE180">
        <v>0.2</v>
      </c>
      <c r="AF180">
        <v>0</v>
      </c>
      <c r="AG180">
        <v>-0.2</v>
      </c>
      <c r="AH180">
        <v>-0.2</v>
      </c>
      <c r="AI180">
        <v>0.2</v>
      </c>
      <c r="AJ180">
        <v>-0.2</v>
      </c>
      <c r="AK180">
        <v>-0.2</v>
      </c>
      <c r="AL180">
        <v>0</v>
      </c>
      <c r="AM180">
        <v>-0.2</v>
      </c>
      <c r="AN180">
        <v>0</v>
      </c>
      <c r="AQ180">
        <v>-1.277527198113711E-2</v>
      </c>
      <c r="AR180">
        <v>1.616100558528322E-3</v>
      </c>
      <c r="AS180">
        <v>-2.185087721340791E-3</v>
      </c>
      <c r="AT180">
        <v>6.9805367884430147E-3</v>
      </c>
      <c r="AU180">
        <v>-7.2691993120091846E-3</v>
      </c>
      <c r="AV180">
        <v>3.5868088608775671E-3</v>
      </c>
    </row>
    <row r="181" spans="1:48" x14ac:dyDescent="0.25">
      <c r="A181" s="2">
        <v>41971</v>
      </c>
      <c r="B181">
        <v>0</v>
      </c>
      <c r="C181">
        <v>0.2</v>
      </c>
      <c r="D181">
        <v>0.2</v>
      </c>
      <c r="E181">
        <v>0.2</v>
      </c>
      <c r="F181">
        <v>-0.2</v>
      </c>
      <c r="G181">
        <v>0.2</v>
      </c>
      <c r="H181">
        <v>-0.2</v>
      </c>
      <c r="I181">
        <v>-0.2</v>
      </c>
      <c r="J181">
        <v>0.2</v>
      </c>
      <c r="K181">
        <v>-0.2</v>
      </c>
      <c r="L181">
        <v>0</v>
      </c>
      <c r="M181">
        <v>-0.2</v>
      </c>
      <c r="N181">
        <v>0</v>
      </c>
      <c r="O181">
        <v>-0.2</v>
      </c>
      <c r="P181">
        <v>0</v>
      </c>
      <c r="Q181">
        <v>0.2</v>
      </c>
      <c r="R181">
        <v>0.2</v>
      </c>
      <c r="S181">
        <v>0.2</v>
      </c>
      <c r="T181">
        <v>-0.2</v>
      </c>
      <c r="U181">
        <v>-0.2</v>
      </c>
      <c r="V181">
        <v>-0.2</v>
      </c>
      <c r="W181">
        <v>-0.2</v>
      </c>
      <c r="X181">
        <v>0.2</v>
      </c>
      <c r="Y181">
        <v>0</v>
      </c>
      <c r="Z181">
        <v>0.2</v>
      </c>
      <c r="AA181">
        <v>0</v>
      </c>
      <c r="AB181">
        <v>-0.2</v>
      </c>
      <c r="AC181">
        <v>0.2</v>
      </c>
      <c r="AD181">
        <v>0.2</v>
      </c>
      <c r="AE181">
        <v>0.2</v>
      </c>
      <c r="AF181">
        <v>0.2</v>
      </c>
      <c r="AG181">
        <v>-0.2</v>
      </c>
      <c r="AH181">
        <v>0.2</v>
      </c>
      <c r="AI181">
        <v>0</v>
      </c>
      <c r="AJ181">
        <v>-0.2</v>
      </c>
      <c r="AK181">
        <v>-0.2</v>
      </c>
      <c r="AL181">
        <v>0</v>
      </c>
      <c r="AM181">
        <v>-0.2</v>
      </c>
      <c r="AN181">
        <v>0</v>
      </c>
      <c r="AQ181">
        <v>-1.8412560381282201E-3</v>
      </c>
      <c r="AR181">
        <v>1.206891125764758E-2</v>
      </c>
      <c r="AS181">
        <v>5.1945677824573868E-3</v>
      </c>
      <c r="AT181">
        <v>1.5179712136372951E-2</v>
      </c>
      <c r="AU181">
        <v>1.065517420578079E-2</v>
      </c>
      <c r="AV181">
        <v>1.778590485729321E-2</v>
      </c>
    </row>
    <row r="182" spans="1:48" x14ac:dyDescent="0.25">
      <c r="A182" s="2">
        <v>42004</v>
      </c>
      <c r="B182">
        <v>0</v>
      </c>
      <c r="C182">
        <v>0.2</v>
      </c>
      <c r="D182">
        <v>0.2</v>
      </c>
      <c r="E182">
        <v>0.2</v>
      </c>
      <c r="F182">
        <v>-0.2</v>
      </c>
      <c r="G182">
        <v>0.2</v>
      </c>
      <c r="H182">
        <v>-0.2</v>
      </c>
      <c r="I182">
        <v>-0.2</v>
      </c>
      <c r="J182">
        <v>0.2</v>
      </c>
      <c r="K182">
        <v>-0.2</v>
      </c>
      <c r="L182">
        <v>0</v>
      </c>
      <c r="M182">
        <v>-0.2</v>
      </c>
      <c r="N182">
        <v>0</v>
      </c>
      <c r="O182">
        <v>-0.2</v>
      </c>
      <c r="P182">
        <v>0</v>
      </c>
      <c r="Q182">
        <v>0.2</v>
      </c>
      <c r="R182">
        <v>0.2</v>
      </c>
      <c r="S182">
        <v>0.2</v>
      </c>
      <c r="T182">
        <v>-0.2</v>
      </c>
      <c r="U182">
        <v>-0.2</v>
      </c>
      <c r="V182">
        <v>-0.2</v>
      </c>
      <c r="W182">
        <v>-0.2</v>
      </c>
      <c r="X182">
        <v>0.2</v>
      </c>
      <c r="Y182">
        <v>0</v>
      </c>
      <c r="Z182">
        <v>0.2</v>
      </c>
      <c r="AA182">
        <v>0</v>
      </c>
      <c r="AB182">
        <v>0</v>
      </c>
      <c r="AC182">
        <v>0.2</v>
      </c>
      <c r="AD182">
        <v>0.2</v>
      </c>
      <c r="AE182">
        <v>0.2</v>
      </c>
      <c r="AF182">
        <v>0.2</v>
      </c>
      <c r="AG182">
        <v>-0.2</v>
      </c>
      <c r="AH182">
        <v>0.2</v>
      </c>
      <c r="AI182">
        <v>-0.2</v>
      </c>
      <c r="AJ182">
        <v>-0.2</v>
      </c>
      <c r="AK182">
        <v>-0.2</v>
      </c>
      <c r="AL182">
        <v>0</v>
      </c>
      <c r="AM182">
        <v>-0.2</v>
      </c>
      <c r="AN182">
        <v>0</v>
      </c>
      <c r="AQ182">
        <v>6.5825690673172984E-3</v>
      </c>
      <c r="AR182">
        <v>9.6185372564888023E-3</v>
      </c>
      <c r="AS182">
        <v>-3.6629403906764021E-4</v>
      </c>
      <c r="AT182">
        <v>6.40719706447086E-3</v>
      </c>
      <c r="AU182">
        <v>-9.7136597728443564E-5</v>
      </c>
      <c r="AV182">
        <v>6.2786844239659306E-3</v>
      </c>
    </row>
    <row r="183" spans="1:48" x14ac:dyDescent="0.25">
      <c r="A183" s="2">
        <v>42034</v>
      </c>
      <c r="B183">
        <v>0</v>
      </c>
      <c r="C183">
        <v>0.2</v>
      </c>
      <c r="D183">
        <v>0.2</v>
      </c>
      <c r="E183">
        <v>0.2</v>
      </c>
      <c r="F183">
        <v>-0.2</v>
      </c>
      <c r="G183">
        <v>0.2</v>
      </c>
      <c r="H183">
        <v>-0.2</v>
      </c>
      <c r="I183">
        <v>-0.2</v>
      </c>
      <c r="J183">
        <v>0.2</v>
      </c>
      <c r="K183">
        <v>-0.2</v>
      </c>
      <c r="L183">
        <v>0</v>
      </c>
      <c r="M183">
        <v>-0.2</v>
      </c>
      <c r="N183">
        <v>0</v>
      </c>
      <c r="O183">
        <v>-0.2</v>
      </c>
      <c r="P183">
        <v>0</v>
      </c>
      <c r="Q183">
        <v>0.2</v>
      </c>
      <c r="R183">
        <v>0.2</v>
      </c>
      <c r="S183">
        <v>0.2</v>
      </c>
      <c r="T183">
        <v>-0.2</v>
      </c>
      <c r="U183">
        <v>-0.2</v>
      </c>
      <c r="V183">
        <v>-0.2</v>
      </c>
      <c r="W183">
        <v>-0.2</v>
      </c>
      <c r="X183">
        <v>0.2</v>
      </c>
      <c r="Y183">
        <v>0</v>
      </c>
      <c r="Z183">
        <v>0.2</v>
      </c>
      <c r="AA183">
        <v>0</v>
      </c>
      <c r="AB183">
        <v>0</v>
      </c>
      <c r="AC183">
        <v>0.2</v>
      </c>
      <c r="AD183">
        <v>0.2</v>
      </c>
      <c r="AE183">
        <v>0.2</v>
      </c>
      <c r="AF183">
        <v>0.2</v>
      </c>
      <c r="AG183">
        <v>-0.2</v>
      </c>
      <c r="AH183">
        <v>-0.2</v>
      </c>
      <c r="AI183">
        <v>0.2</v>
      </c>
      <c r="AJ183">
        <v>-0.2</v>
      </c>
      <c r="AK183">
        <v>-0.2</v>
      </c>
      <c r="AL183">
        <v>0</v>
      </c>
      <c r="AM183">
        <v>-0.2</v>
      </c>
      <c r="AN183">
        <v>0</v>
      </c>
      <c r="AQ183">
        <v>-5.9330166117923478E-3</v>
      </c>
      <c r="AR183">
        <v>1.87419630921946E-2</v>
      </c>
      <c r="AS183">
        <v>1.510797318766666E-2</v>
      </c>
      <c r="AT183">
        <v>2.9069270571178901E-2</v>
      </c>
      <c r="AU183">
        <v>1.1238760077890981E-2</v>
      </c>
      <c r="AV183">
        <v>2.7327851437036269E-2</v>
      </c>
    </row>
    <row r="184" spans="1:48" x14ac:dyDescent="0.25">
      <c r="A184" s="2">
        <v>42062</v>
      </c>
      <c r="B184">
        <v>0</v>
      </c>
      <c r="C184">
        <v>0.2</v>
      </c>
      <c r="D184">
        <v>0.2</v>
      </c>
      <c r="E184">
        <v>0.2</v>
      </c>
      <c r="F184">
        <v>-0.2</v>
      </c>
      <c r="G184">
        <v>0.2</v>
      </c>
      <c r="H184">
        <v>-0.2</v>
      </c>
      <c r="I184">
        <v>-0.2</v>
      </c>
      <c r="J184">
        <v>0.2</v>
      </c>
      <c r="K184">
        <v>-0.2</v>
      </c>
      <c r="L184">
        <v>0</v>
      </c>
      <c r="M184">
        <v>-0.2</v>
      </c>
      <c r="N184">
        <v>0</v>
      </c>
      <c r="O184">
        <v>-0.2</v>
      </c>
      <c r="P184">
        <v>-0.2</v>
      </c>
      <c r="Q184">
        <v>0.2</v>
      </c>
      <c r="R184">
        <v>0.2</v>
      </c>
      <c r="S184">
        <v>0.2</v>
      </c>
      <c r="T184">
        <v>0</v>
      </c>
      <c r="U184">
        <v>-0.2</v>
      </c>
      <c r="V184">
        <v>-0.2</v>
      </c>
      <c r="W184">
        <v>-0.2</v>
      </c>
      <c r="X184">
        <v>0.2</v>
      </c>
      <c r="Y184">
        <v>0</v>
      </c>
      <c r="Z184">
        <v>0.2</v>
      </c>
      <c r="AA184">
        <v>0</v>
      </c>
      <c r="AB184">
        <v>0</v>
      </c>
      <c r="AC184">
        <v>0.2</v>
      </c>
      <c r="AD184">
        <v>0.2</v>
      </c>
      <c r="AE184">
        <v>0.2</v>
      </c>
      <c r="AF184">
        <v>0.2</v>
      </c>
      <c r="AG184">
        <v>-0.2</v>
      </c>
      <c r="AH184">
        <v>-0.2</v>
      </c>
      <c r="AI184">
        <v>0.2</v>
      </c>
      <c r="AJ184">
        <v>-0.2</v>
      </c>
      <c r="AK184">
        <v>-0.2</v>
      </c>
      <c r="AL184">
        <v>0</v>
      </c>
      <c r="AM184">
        <v>-0.2</v>
      </c>
      <c r="AN184">
        <v>0</v>
      </c>
      <c r="AQ184">
        <v>1.646727157708773E-2</v>
      </c>
      <c r="AR184">
        <v>3.7034824810168402E-3</v>
      </c>
      <c r="AS184">
        <v>-1.012163757725767E-2</v>
      </c>
      <c r="AT184">
        <v>-9.1224797694783987E-3</v>
      </c>
      <c r="AU184">
        <v>5.4332220018794494E-3</v>
      </c>
      <c r="AV184">
        <v>-1.8135423065873009E-3</v>
      </c>
    </row>
    <row r="185" spans="1:48" x14ac:dyDescent="0.25">
      <c r="A185" s="2">
        <v>42094</v>
      </c>
      <c r="B185">
        <v>0</v>
      </c>
      <c r="C185">
        <v>0.2</v>
      </c>
      <c r="D185">
        <v>0.2</v>
      </c>
      <c r="E185">
        <v>0.2</v>
      </c>
      <c r="F185">
        <v>-0.2</v>
      </c>
      <c r="G185">
        <v>0.2</v>
      </c>
      <c r="H185">
        <v>-0.2</v>
      </c>
      <c r="I185">
        <v>-0.2</v>
      </c>
      <c r="J185">
        <v>0.2</v>
      </c>
      <c r="K185">
        <v>-0.2</v>
      </c>
      <c r="L185">
        <v>0</v>
      </c>
      <c r="M185">
        <v>-0.2</v>
      </c>
      <c r="N185">
        <v>0</v>
      </c>
      <c r="O185">
        <v>-0.2</v>
      </c>
      <c r="P185">
        <v>-0.2</v>
      </c>
      <c r="Q185">
        <v>0.2</v>
      </c>
      <c r="R185">
        <v>0.2</v>
      </c>
      <c r="S185">
        <v>0.2</v>
      </c>
      <c r="T185">
        <v>0</v>
      </c>
      <c r="U185">
        <v>-0.2</v>
      </c>
      <c r="V185">
        <v>-0.2</v>
      </c>
      <c r="W185">
        <v>-0.2</v>
      </c>
      <c r="X185">
        <v>0.2</v>
      </c>
      <c r="Y185">
        <v>0</v>
      </c>
      <c r="Z185">
        <v>0.2</v>
      </c>
      <c r="AA185">
        <v>0</v>
      </c>
      <c r="AB185">
        <v>0</v>
      </c>
      <c r="AC185">
        <v>0.2</v>
      </c>
      <c r="AD185">
        <v>0.2</v>
      </c>
      <c r="AE185">
        <v>0.2</v>
      </c>
      <c r="AF185">
        <v>0.2</v>
      </c>
      <c r="AG185">
        <v>-0.2</v>
      </c>
      <c r="AH185">
        <v>-0.2</v>
      </c>
      <c r="AI185">
        <v>0.2</v>
      </c>
      <c r="AJ185">
        <v>-0.2</v>
      </c>
      <c r="AK185">
        <v>-0.2</v>
      </c>
      <c r="AL185">
        <v>0</v>
      </c>
      <c r="AM185">
        <v>-0.2</v>
      </c>
      <c r="AN185">
        <v>0</v>
      </c>
      <c r="AQ185">
        <v>2.654249698850922E-3</v>
      </c>
      <c r="AR185">
        <v>8.1312230781950927E-3</v>
      </c>
      <c r="AS185">
        <v>-6.0152041109990577E-5</v>
      </c>
      <c r="AT185">
        <v>7.9199906113961438E-3</v>
      </c>
      <c r="AU185">
        <v>1.0975944652417731E-2</v>
      </c>
      <c r="AV185">
        <v>1.2292070554978499E-2</v>
      </c>
    </row>
    <row r="186" spans="1:48" x14ac:dyDescent="0.25">
      <c r="A186" s="2">
        <v>42124</v>
      </c>
      <c r="B186">
        <v>0</v>
      </c>
      <c r="C186">
        <v>0.2</v>
      </c>
      <c r="D186">
        <v>0.2</v>
      </c>
      <c r="E186">
        <v>0.2</v>
      </c>
      <c r="F186">
        <v>-0.2</v>
      </c>
      <c r="G186">
        <v>0.2</v>
      </c>
      <c r="H186">
        <v>-0.2</v>
      </c>
      <c r="I186">
        <v>-0.2</v>
      </c>
      <c r="J186">
        <v>0.2</v>
      </c>
      <c r="K186">
        <v>-0.2</v>
      </c>
      <c r="L186">
        <v>0</v>
      </c>
      <c r="M186">
        <v>-0.2</v>
      </c>
      <c r="N186">
        <v>0</v>
      </c>
      <c r="O186">
        <v>-0.2</v>
      </c>
      <c r="P186">
        <v>-0.2</v>
      </c>
      <c r="Q186">
        <v>0.2</v>
      </c>
      <c r="R186">
        <v>0.2</v>
      </c>
      <c r="S186">
        <v>0.2</v>
      </c>
      <c r="T186">
        <v>-0.2</v>
      </c>
      <c r="U186">
        <v>0</v>
      </c>
      <c r="V186">
        <v>-0.2</v>
      </c>
      <c r="W186">
        <v>-0.2</v>
      </c>
      <c r="X186">
        <v>0.2</v>
      </c>
      <c r="Y186">
        <v>0</v>
      </c>
      <c r="Z186">
        <v>0.2</v>
      </c>
      <c r="AA186">
        <v>0</v>
      </c>
      <c r="AB186">
        <v>0</v>
      </c>
      <c r="AC186">
        <v>0.2</v>
      </c>
      <c r="AD186">
        <v>0.2</v>
      </c>
      <c r="AE186">
        <v>0.2</v>
      </c>
      <c r="AF186">
        <v>0.2</v>
      </c>
      <c r="AG186">
        <v>-0.2</v>
      </c>
      <c r="AH186">
        <v>-0.2</v>
      </c>
      <c r="AI186">
        <v>0.2</v>
      </c>
      <c r="AJ186">
        <v>-0.2</v>
      </c>
      <c r="AK186">
        <v>-0.2</v>
      </c>
      <c r="AL186">
        <v>0</v>
      </c>
      <c r="AM186">
        <v>-0.2</v>
      </c>
      <c r="AN186">
        <v>0</v>
      </c>
      <c r="AQ186">
        <v>-6.0960712432581296E-3</v>
      </c>
      <c r="AR186">
        <v>-8.9557897287356539E-3</v>
      </c>
      <c r="AS186">
        <v>-2.16194541345638E-3</v>
      </c>
      <c r="AT186">
        <v>-9.3665520885750191E-3</v>
      </c>
      <c r="AU186">
        <v>-1.853435467479108E-2</v>
      </c>
      <c r="AV186">
        <v>-1.517493144450213E-2</v>
      </c>
    </row>
    <row r="187" spans="1:48" x14ac:dyDescent="0.25">
      <c r="A187" s="2">
        <v>42153</v>
      </c>
      <c r="B187">
        <v>0</v>
      </c>
      <c r="C187">
        <v>0.2</v>
      </c>
      <c r="D187">
        <v>0.2</v>
      </c>
      <c r="E187">
        <v>0.2</v>
      </c>
      <c r="F187">
        <v>-0.2</v>
      </c>
      <c r="G187">
        <v>0.2</v>
      </c>
      <c r="H187">
        <v>-0.2</v>
      </c>
      <c r="I187">
        <v>-0.2</v>
      </c>
      <c r="J187">
        <v>0.2</v>
      </c>
      <c r="K187">
        <v>-0.2</v>
      </c>
      <c r="L187">
        <v>0</v>
      </c>
      <c r="M187">
        <v>-0.2</v>
      </c>
      <c r="N187">
        <v>0</v>
      </c>
      <c r="O187">
        <v>-0.2</v>
      </c>
      <c r="P187">
        <v>-0.2</v>
      </c>
      <c r="Q187">
        <v>0.2</v>
      </c>
      <c r="R187">
        <v>0.2</v>
      </c>
      <c r="S187">
        <v>0</v>
      </c>
      <c r="T187">
        <v>-0.2</v>
      </c>
      <c r="U187">
        <v>0.2</v>
      </c>
      <c r="V187">
        <v>-0.2</v>
      </c>
      <c r="W187">
        <v>-0.2</v>
      </c>
      <c r="X187">
        <v>0.2</v>
      </c>
      <c r="Y187">
        <v>0</v>
      </c>
      <c r="Z187">
        <v>0.2</v>
      </c>
      <c r="AA187">
        <v>0</v>
      </c>
      <c r="AB187">
        <v>0</v>
      </c>
      <c r="AC187">
        <v>0.2</v>
      </c>
      <c r="AD187">
        <v>0.2</v>
      </c>
      <c r="AE187">
        <v>0.2</v>
      </c>
      <c r="AF187">
        <v>0.2</v>
      </c>
      <c r="AG187">
        <v>-0.2</v>
      </c>
      <c r="AH187">
        <v>0.2</v>
      </c>
      <c r="AI187">
        <v>-0.2</v>
      </c>
      <c r="AJ187">
        <v>-0.2</v>
      </c>
      <c r="AK187">
        <v>-0.2</v>
      </c>
      <c r="AL187">
        <v>0</v>
      </c>
      <c r="AM187">
        <v>-0.2</v>
      </c>
      <c r="AN187">
        <v>0</v>
      </c>
      <c r="AQ187">
        <v>-8.2697860944968438E-3</v>
      </c>
      <c r="AR187">
        <v>-1.0861293273893669E-2</v>
      </c>
      <c r="AS187">
        <v>-4.9398910592038719E-3</v>
      </c>
      <c r="AT187">
        <v>-1.067786728162072E-2</v>
      </c>
      <c r="AU187">
        <v>-6.3814706942248783E-3</v>
      </c>
      <c r="AV187">
        <v>-9.9171355737576843E-3</v>
      </c>
    </row>
    <row r="188" spans="1:48" x14ac:dyDescent="0.25">
      <c r="A188" s="2">
        <v>42185</v>
      </c>
      <c r="B188">
        <v>0</v>
      </c>
      <c r="C188">
        <v>0.2</v>
      </c>
      <c r="D188">
        <v>0.2</v>
      </c>
      <c r="E188">
        <v>0.2</v>
      </c>
      <c r="F188">
        <v>-0.2</v>
      </c>
      <c r="G188">
        <v>0.2</v>
      </c>
      <c r="H188">
        <v>-0.2</v>
      </c>
      <c r="I188">
        <v>-0.2</v>
      </c>
      <c r="J188">
        <v>0.2</v>
      </c>
      <c r="K188">
        <v>-0.2</v>
      </c>
      <c r="L188">
        <v>0</v>
      </c>
      <c r="M188">
        <v>-0.2</v>
      </c>
      <c r="N188">
        <v>0</v>
      </c>
      <c r="O188">
        <v>-0.2</v>
      </c>
      <c r="P188">
        <v>-0.2</v>
      </c>
      <c r="Q188">
        <v>0.2</v>
      </c>
      <c r="R188">
        <v>0.2</v>
      </c>
      <c r="S188">
        <v>0</v>
      </c>
      <c r="T188">
        <v>-0.2</v>
      </c>
      <c r="U188">
        <v>0.2</v>
      </c>
      <c r="V188">
        <v>-0.2</v>
      </c>
      <c r="W188">
        <v>-0.2</v>
      </c>
      <c r="X188">
        <v>0.2</v>
      </c>
      <c r="Y188">
        <v>0</v>
      </c>
      <c r="Z188">
        <v>0.2</v>
      </c>
      <c r="AA188">
        <v>0</v>
      </c>
      <c r="AB188">
        <v>0</v>
      </c>
      <c r="AC188">
        <v>0.2</v>
      </c>
      <c r="AD188">
        <v>0.2</v>
      </c>
      <c r="AE188">
        <v>0.2</v>
      </c>
      <c r="AF188">
        <v>0.2</v>
      </c>
      <c r="AG188">
        <v>-0.2</v>
      </c>
      <c r="AH188">
        <v>0.2</v>
      </c>
      <c r="AI188">
        <v>-0.2</v>
      </c>
      <c r="AJ188">
        <v>-0.2</v>
      </c>
      <c r="AK188">
        <v>-0.2</v>
      </c>
      <c r="AL188">
        <v>0</v>
      </c>
      <c r="AM188">
        <v>-0.2</v>
      </c>
      <c r="AN188">
        <v>0</v>
      </c>
      <c r="AQ188">
        <v>-1.2064419163138039E-2</v>
      </c>
      <c r="AR188">
        <v>-1.8701047297005589E-2</v>
      </c>
      <c r="AS188">
        <v>-3.0147946576933532E-4</v>
      </c>
      <c r="AT188">
        <v>-1.3118869869968981E-2</v>
      </c>
      <c r="AU188">
        <v>-1.3408682753311909E-2</v>
      </c>
      <c r="AV188">
        <v>-1.9373179092092529E-2</v>
      </c>
    </row>
    <row r="189" spans="1:48" x14ac:dyDescent="0.25">
      <c r="A189" s="2">
        <v>42216</v>
      </c>
      <c r="B189">
        <v>0</v>
      </c>
      <c r="C189">
        <v>0.2</v>
      </c>
      <c r="D189">
        <v>0.2</v>
      </c>
      <c r="E189">
        <v>0.2</v>
      </c>
      <c r="F189">
        <v>-0.2</v>
      </c>
      <c r="G189">
        <v>0.2</v>
      </c>
      <c r="H189">
        <v>-0.2</v>
      </c>
      <c r="I189">
        <v>-0.2</v>
      </c>
      <c r="J189">
        <v>0.2</v>
      </c>
      <c r="K189">
        <v>-0.2</v>
      </c>
      <c r="L189">
        <v>0</v>
      </c>
      <c r="M189">
        <v>-0.2</v>
      </c>
      <c r="N189">
        <v>0</v>
      </c>
      <c r="O189">
        <v>-0.2</v>
      </c>
      <c r="P189">
        <v>0</v>
      </c>
      <c r="Q189">
        <v>0.2</v>
      </c>
      <c r="R189">
        <v>0.2</v>
      </c>
      <c r="S189">
        <v>0.2</v>
      </c>
      <c r="T189">
        <v>-0.2</v>
      </c>
      <c r="U189">
        <v>-0.2</v>
      </c>
      <c r="V189">
        <v>-0.2</v>
      </c>
      <c r="W189">
        <v>-0.2</v>
      </c>
      <c r="X189">
        <v>0.2</v>
      </c>
      <c r="Y189">
        <v>0</v>
      </c>
      <c r="Z189">
        <v>0.2</v>
      </c>
      <c r="AA189">
        <v>0</v>
      </c>
      <c r="AB189">
        <v>0.2</v>
      </c>
      <c r="AC189">
        <v>-0.2</v>
      </c>
      <c r="AD189">
        <v>-0.2</v>
      </c>
      <c r="AE189">
        <v>0.2</v>
      </c>
      <c r="AF189">
        <v>0.2</v>
      </c>
      <c r="AG189">
        <v>0</v>
      </c>
      <c r="AH189">
        <v>0.2</v>
      </c>
      <c r="AI189">
        <v>0.2</v>
      </c>
      <c r="AJ189">
        <v>-0.2</v>
      </c>
      <c r="AK189">
        <v>-0.2</v>
      </c>
      <c r="AL189">
        <v>0</v>
      </c>
      <c r="AM189">
        <v>-0.2</v>
      </c>
      <c r="AN189">
        <v>0</v>
      </c>
      <c r="AQ189">
        <v>8.3046871022874821E-3</v>
      </c>
      <c r="AR189">
        <v>1.771538085281681E-2</v>
      </c>
      <c r="AS189">
        <v>9.7163213167872076E-3</v>
      </c>
      <c r="AT189">
        <v>1.7902038943704169E-2</v>
      </c>
      <c r="AU189">
        <v>3.754327448430021E-3</v>
      </c>
      <c r="AV189">
        <v>1.644316660171765E-2</v>
      </c>
    </row>
    <row r="190" spans="1:48" x14ac:dyDescent="0.25">
      <c r="A190" s="2">
        <v>42247</v>
      </c>
      <c r="B190">
        <v>0</v>
      </c>
      <c r="C190">
        <v>0.2</v>
      </c>
      <c r="D190">
        <v>0.2</v>
      </c>
      <c r="E190">
        <v>0.2</v>
      </c>
      <c r="F190">
        <v>-0.2</v>
      </c>
      <c r="G190">
        <v>0.2</v>
      </c>
      <c r="H190">
        <v>-0.2</v>
      </c>
      <c r="I190">
        <v>-0.2</v>
      </c>
      <c r="J190">
        <v>0.2</v>
      </c>
      <c r="K190">
        <v>-0.2</v>
      </c>
      <c r="L190">
        <v>0</v>
      </c>
      <c r="M190">
        <v>-0.2</v>
      </c>
      <c r="N190">
        <v>0</v>
      </c>
      <c r="O190">
        <v>-0.2</v>
      </c>
      <c r="P190">
        <v>0</v>
      </c>
      <c r="Q190">
        <v>0.2</v>
      </c>
      <c r="R190">
        <v>0.2</v>
      </c>
      <c r="S190">
        <v>0.2</v>
      </c>
      <c r="T190">
        <v>-0.2</v>
      </c>
      <c r="U190">
        <v>-0.2</v>
      </c>
      <c r="V190">
        <v>-0.2</v>
      </c>
      <c r="W190">
        <v>-0.2</v>
      </c>
      <c r="X190">
        <v>0.2</v>
      </c>
      <c r="Y190">
        <v>0</v>
      </c>
      <c r="Z190">
        <v>0.2</v>
      </c>
      <c r="AA190">
        <v>0</v>
      </c>
      <c r="AB190">
        <v>-0.2</v>
      </c>
      <c r="AC190">
        <v>-0.2</v>
      </c>
      <c r="AD190">
        <v>0.2</v>
      </c>
      <c r="AE190">
        <v>0.2</v>
      </c>
      <c r="AF190">
        <v>0.2</v>
      </c>
      <c r="AG190">
        <v>0</v>
      </c>
      <c r="AH190">
        <v>0.2</v>
      </c>
      <c r="AI190">
        <v>0.2</v>
      </c>
      <c r="AJ190">
        <v>-0.2</v>
      </c>
      <c r="AK190">
        <v>-0.2</v>
      </c>
      <c r="AL190">
        <v>0</v>
      </c>
      <c r="AM190">
        <v>-0.2</v>
      </c>
      <c r="AN190">
        <v>0</v>
      </c>
      <c r="AQ190">
        <v>-1.8086829390536721E-3</v>
      </c>
      <c r="AR190">
        <v>-5.5339723728007563E-3</v>
      </c>
      <c r="AS190">
        <v>-8.9711262928135753E-4</v>
      </c>
      <c r="AT190">
        <v>-4.7292350632091914E-3</v>
      </c>
      <c r="AU190">
        <v>-6.7779409376764427E-4</v>
      </c>
      <c r="AV190">
        <v>-6.3942807546283568E-3</v>
      </c>
    </row>
    <row r="191" spans="1:48" x14ac:dyDescent="0.25">
      <c r="A191" s="2">
        <v>42277</v>
      </c>
      <c r="B191">
        <v>0</v>
      </c>
      <c r="C191">
        <v>0.2</v>
      </c>
      <c r="D191">
        <v>0.2</v>
      </c>
      <c r="E191">
        <v>0.2</v>
      </c>
      <c r="F191">
        <v>-0.2</v>
      </c>
      <c r="G191">
        <v>0.2</v>
      </c>
      <c r="H191">
        <v>-0.2</v>
      </c>
      <c r="I191">
        <v>-0.2</v>
      </c>
      <c r="J191">
        <v>0.2</v>
      </c>
      <c r="K191">
        <v>-0.2</v>
      </c>
      <c r="L191">
        <v>0</v>
      </c>
      <c r="M191">
        <v>-0.2</v>
      </c>
      <c r="N191">
        <v>0</v>
      </c>
      <c r="O191">
        <v>-0.2</v>
      </c>
      <c r="P191">
        <v>0.2</v>
      </c>
      <c r="Q191">
        <v>0.2</v>
      </c>
      <c r="R191">
        <v>0.2</v>
      </c>
      <c r="S191">
        <v>0.2</v>
      </c>
      <c r="T191">
        <v>-0.2</v>
      </c>
      <c r="U191">
        <v>-0.2</v>
      </c>
      <c r="V191">
        <v>-0.2</v>
      </c>
      <c r="W191">
        <v>-0.2</v>
      </c>
      <c r="X191">
        <v>0.2</v>
      </c>
      <c r="Y191">
        <v>0</v>
      </c>
      <c r="Z191">
        <v>0</v>
      </c>
      <c r="AA191">
        <v>0</v>
      </c>
      <c r="AB191">
        <v>-0.2</v>
      </c>
      <c r="AC191">
        <v>-0.2</v>
      </c>
      <c r="AD191">
        <v>-0.2</v>
      </c>
      <c r="AE191">
        <v>0.2</v>
      </c>
      <c r="AF191">
        <v>0.2</v>
      </c>
      <c r="AG191">
        <v>0.2</v>
      </c>
      <c r="AH191">
        <v>0.2</v>
      </c>
      <c r="AI191">
        <v>0.2</v>
      </c>
      <c r="AJ191">
        <v>-0.2</v>
      </c>
      <c r="AK191">
        <v>0</v>
      </c>
      <c r="AL191">
        <v>0</v>
      </c>
      <c r="AM191">
        <v>-0.2</v>
      </c>
      <c r="AN191">
        <v>0</v>
      </c>
      <c r="AQ191">
        <v>-1.213528200012386E-3</v>
      </c>
      <c r="AR191">
        <v>9.0675023766746393E-3</v>
      </c>
      <c r="AS191">
        <v>5.7263035189159929E-3</v>
      </c>
      <c r="AT191">
        <v>1.251601147075862E-2</v>
      </c>
      <c r="AU191">
        <v>-2.6216939826661108E-3</v>
      </c>
      <c r="AV191">
        <v>8.7513619318924998E-3</v>
      </c>
    </row>
    <row r="192" spans="1:48" x14ac:dyDescent="0.25">
      <c r="A192" s="2">
        <v>42307</v>
      </c>
      <c r="B192">
        <v>0</v>
      </c>
      <c r="C192">
        <v>0.2</v>
      </c>
      <c r="D192">
        <v>0.2</v>
      </c>
      <c r="E192">
        <v>0.2</v>
      </c>
      <c r="F192">
        <v>-0.2</v>
      </c>
      <c r="G192">
        <v>0.2</v>
      </c>
      <c r="H192">
        <v>-0.2</v>
      </c>
      <c r="I192">
        <v>-0.2</v>
      </c>
      <c r="J192">
        <v>0.2</v>
      </c>
      <c r="K192">
        <v>-0.2</v>
      </c>
      <c r="L192">
        <v>0</v>
      </c>
      <c r="M192">
        <v>-0.2</v>
      </c>
      <c r="N192">
        <v>0</v>
      </c>
      <c r="O192">
        <v>-0.2</v>
      </c>
      <c r="P192">
        <v>0.2</v>
      </c>
      <c r="Q192">
        <v>0.2</v>
      </c>
      <c r="R192">
        <v>0.2</v>
      </c>
      <c r="S192">
        <v>0.2</v>
      </c>
      <c r="T192">
        <v>-0.2</v>
      </c>
      <c r="U192">
        <v>-0.2</v>
      </c>
      <c r="V192">
        <v>-0.2</v>
      </c>
      <c r="W192">
        <v>-0.2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-0.2</v>
      </c>
      <c r="AD192">
        <v>0.2</v>
      </c>
      <c r="AE192">
        <v>0.2</v>
      </c>
      <c r="AF192">
        <v>0.2</v>
      </c>
      <c r="AG192">
        <v>0.2</v>
      </c>
      <c r="AH192">
        <v>-0.2</v>
      </c>
      <c r="AI192">
        <v>0.2</v>
      </c>
      <c r="AJ192">
        <v>-0.2</v>
      </c>
      <c r="AK192">
        <v>-0.2</v>
      </c>
      <c r="AL192">
        <v>0</v>
      </c>
      <c r="AM192">
        <v>-0.2</v>
      </c>
      <c r="AN192">
        <v>0</v>
      </c>
      <c r="AQ192">
        <v>6.6683774725866856E-3</v>
      </c>
      <c r="AR192">
        <v>1.036528895453768E-2</v>
      </c>
      <c r="AS192">
        <v>-2.8186299018534192E-3</v>
      </c>
      <c r="AT192">
        <v>4.9804348784218367E-3</v>
      </c>
      <c r="AU192">
        <v>-2.9732700482378851E-3</v>
      </c>
      <c r="AV192">
        <v>5.544465194125393E-3</v>
      </c>
    </row>
    <row r="193" spans="1:48" x14ac:dyDescent="0.25">
      <c r="A193" s="2">
        <v>42338</v>
      </c>
      <c r="B193">
        <v>0</v>
      </c>
      <c r="C193">
        <v>0.2</v>
      </c>
      <c r="D193">
        <v>0.2</v>
      </c>
      <c r="E193">
        <v>0.2</v>
      </c>
      <c r="F193">
        <v>-0.2</v>
      </c>
      <c r="G193">
        <v>0.2</v>
      </c>
      <c r="H193">
        <v>-0.2</v>
      </c>
      <c r="I193">
        <v>-0.2</v>
      </c>
      <c r="J193">
        <v>0.2</v>
      </c>
      <c r="K193">
        <v>-0.2</v>
      </c>
      <c r="L193">
        <v>0</v>
      </c>
      <c r="M193">
        <v>-0.2</v>
      </c>
      <c r="N193">
        <v>0</v>
      </c>
      <c r="O193">
        <v>-0.2</v>
      </c>
      <c r="P193">
        <v>0</v>
      </c>
      <c r="Q193">
        <v>0.2</v>
      </c>
      <c r="R193">
        <v>0.2</v>
      </c>
      <c r="S193">
        <v>0.2</v>
      </c>
      <c r="T193">
        <v>-0.2</v>
      </c>
      <c r="U193">
        <v>-0.2</v>
      </c>
      <c r="V193">
        <v>-0.2</v>
      </c>
      <c r="W193">
        <v>-0.2</v>
      </c>
      <c r="X193">
        <v>0.2</v>
      </c>
      <c r="Y193">
        <v>0</v>
      </c>
      <c r="Z193">
        <v>0.2</v>
      </c>
      <c r="AA193">
        <v>0</v>
      </c>
      <c r="AB193">
        <v>0</v>
      </c>
      <c r="AC193">
        <v>-0.2</v>
      </c>
      <c r="AD193">
        <v>0.2</v>
      </c>
      <c r="AE193">
        <v>0.2</v>
      </c>
      <c r="AF193">
        <v>-0.2</v>
      </c>
      <c r="AG193">
        <v>0.2</v>
      </c>
      <c r="AH193">
        <v>0.2</v>
      </c>
      <c r="AI193">
        <v>0.2</v>
      </c>
      <c r="AJ193">
        <v>-0.2</v>
      </c>
      <c r="AK193">
        <v>-0.2</v>
      </c>
      <c r="AL193">
        <v>0</v>
      </c>
      <c r="AM193">
        <v>-0.2</v>
      </c>
      <c r="AN193">
        <v>0</v>
      </c>
      <c r="AQ193">
        <v>8.6682789863962977E-3</v>
      </c>
      <c r="AR193">
        <v>5.4506028930205071E-3</v>
      </c>
      <c r="AS193">
        <v>7.0501025127209906E-3</v>
      </c>
      <c r="AT193">
        <v>4.5460174403619382E-3</v>
      </c>
      <c r="AU193">
        <v>-1.457814046823846E-3</v>
      </c>
      <c r="AV193">
        <v>3.8755637641043608E-4</v>
      </c>
    </row>
    <row r="194" spans="1:48" x14ac:dyDescent="0.25">
      <c r="A194" s="2">
        <v>42369</v>
      </c>
      <c r="B194">
        <v>-0.2</v>
      </c>
      <c r="C194">
        <v>0.2</v>
      </c>
      <c r="D194">
        <v>0.2</v>
      </c>
      <c r="E194">
        <v>0.2</v>
      </c>
      <c r="F194">
        <v>-0.2</v>
      </c>
      <c r="G194">
        <v>0.2</v>
      </c>
      <c r="H194">
        <v>-0.2</v>
      </c>
      <c r="I194">
        <v>-0.2</v>
      </c>
      <c r="J194">
        <v>0.2</v>
      </c>
      <c r="K194">
        <v>-0.2</v>
      </c>
      <c r="L194">
        <v>0</v>
      </c>
      <c r="M194">
        <v>0</v>
      </c>
      <c r="N194">
        <v>0</v>
      </c>
      <c r="O194">
        <v>-0.2</v>
      </c>
      <c r="P194">
        <v>0</v>
      </c>
      <c r="Q194">
        <v>0.2</v>
      </c>
      <c r="R194">
        <v>0.2</v>
      </c>
      <c r="S194">
        <v>0.2</v>
      </c>
      <c r="T194">
        <v>-0.2</v>
      </c>
      <c r="U194">
        <v>-0.2</v>
      </c>
      <c r="V194">
        <v>-0.2</v>
      </c>
      <c r="W194">
        <v>-0.2</v>
      </c>
      <c r="X194">
        <v>0.2</v>
      </c>
      <c r="Y194">
        <v>0</v>
      </c>
      <c r="Z194">
        <v>0.2</v>
      </c>
      <c r="AA194">
        <v>0</v>
      </c>
      <c r="AB194">
        <v>-0.2</v>
      </c>
      <c r="AC194">
        <v>-0.2</v>
      </c>
      <c r="AD194">
        <v>0.2</v>
      </c>
      <c r="AE194">
        <v>0.2</v>
      </c>
      <c r="AF194">
        <v>0.2</v>
      </c>
      <c r="AG194">
        <v>0.2</v>
      </c>
      <c r="AH194">
        <v>0.2</v>
      </c>
      <c r="AI194">
        <v>0</v>
      </c>
      <c r="AJ194">
        <v>-0.2</v>
      </c>
      <c r="AK194">
        <v>-0.2</v>
      </c>
      <c r="AL194">
        <v>0</v>
      </c>
      <c r="AM194">
        <v>-0.2</v>
      </c>
      <c r="AN194">
        <v>0</v>
      </c>
      <c r="AQ194">
        <v>-5.1950630146933444E-3</v>
      </c>
      <c r="AR194">
        <v>-8.7630223487891405E-3</v>
      </c>
      <c r="AS194">
        <v>-7.1001033665011731E-3</v>
      </c>
      <c r="AT194">
        <v>-9.150129535605277E-3</v>
      </c>
      <c r="AU194">
        <v>-6.7282766048774234E-3</v>
      </c>
      <c r="AV194">
        <v>-1.0538828970196311E-2</v>
      </c>
    </row>
    <row r="195" spans="1:48" x14ac:dyDescent="0.25">
      <c r="A195" s="2">
        <v>42398</v>
      </c>
      <c r="B195">
        <v>0</v>
      </c>
      <c r="C195">
        <v>0.2</v>
      </c>
      <c r="D195">
        <v>0.2</v>
      </c>
      <c r="E195">
        <v>0.2</v>
      </c>
      <c r="F195">
        <v>-0.2</v>
      </c>
      <c r="G195">
        <v>0.2</v>
      </c>
      <c r="H195">
        <v>-0.2</v>
      </c>
      <c r="I195">
        <v>-0.2</v>
      </c>
      <c r="J195">
        <v>0.2</v>
      </c>
      <c r="K195">
        <v>-0.2</v>
      </c>
      <c r="L195">
        <v>0</v>
      </c>
      <c r="M195">
        <v>0</v>
      </c>
      <c r="N195">
        <v>-0.2</v>
      </c>
      <c r="O195">
        <v>-0.2</v>
      </c>
      <c r="P195">
        <v>0</v>
      </c>
      <c r="Q195">
        <v>0.2</v>
      </c>
      <c r="R195">
        <v>0.2</v>
      </c>
      <c r="S195">
        <v>0.2</v>
      </c>
      <c r="T195">
        <v>-0.2</v>
      </c>
      <c r="U195">
        <v>-0.2</v>
      </c>
      <c r="V195">
        <v>-0.2</v>
      </c>
      <c r="W195">
        <v>-0.2</v>
      </c>
      <c r="X195">
        <v>0.2</v>
      </c>
      <c r="Y195">
        <v>0</v>
      </c>
      <c r="Z195">
        <v>0.2</v>
      </c>
      <c r="AA195">
        <v>0</v>
      </c>
      <c r="AB195">
        <v>-0.2</v>
      </c>
      <c r="AC195">
        <v>-0.2</v>
      </c>
      <c r="AD195">
        <v>0.2</v>
      </c>
      <c r="AE195">
        <v>0.2</v>
      </c>
      <c r="AF195">
        <v>-0.2</v>
      </c>
      <c r="AG195">
        <v>0</v>
      </c>
      <c r="AH195">
        <v>0.2</v>
      </c>
      <c r="AI195">
        <v>0.2</v>
      </c>
      <c r="AJ195">
        <v>0.2</v>
      </c>
      <c r="AK195">
        <v>-0.2</v>
      </c>
      <c r="AL195">
        <v>0</v>
      </c>
      <c r="AM195">
        <v>-0.2</v>
      </c>
      <c r="AN195">
        <v>0</v>
      </c>
      <c r="AQ195">
        <v>7.1161644302824437E-3</v>
      </c>
      <c r="AR195">
        <v>1.5682331486983839E-2</v>
      </c>
      <c r="AS195">
        <v>9.6518179115095519E-3</v>
      </c>
      <c r="AT195">
        <v>2.067123261304258E-2</v>
      </c>
      <c r="AU195">
        <v>-1.487718725506835E-2</v>
      </c>
      <c r="AV195">
        <v>9.5243134339052064E-3</v>
      </c>
    </row>
    <row r="196" spans="1:48" x14ac:dyDescent="0.25">
      <c r="A196" s="2">
        <v>42429</v>
      </c>
      <c r="B196">
        <v>0</v>
      </c>
      <c r="C196">
        <v>0.2</v>
      </c>
      <c r="D196">
        <v>0.2</v>
      </c>
      <c r="E196">
        <v>0.2</v>
      </c>
      <c r="F196">
        <v>-0.2</v>
      </c>
      <c r="G196">
        <v>0.2</v>
      </c>
      <c r="H196">
        <v>-0.2</v>
      </c>
      <c r="I196">
        <v>-0.2</v>
      </c>
      <c r="J196">
        <v>0.2</v>
      </c>
      <c r="K196">
        <v>-0.2</v>
      </c>
      <c r="L196">
        <v>0</v>
      </c>
      <c r="M196">
        <v>0</v>
      </c>
      <c r="N196">
        <v>-0.2</v>
      </c>
      <c r="O196">
        <v>-0.2</v>
      </c>
      <c r="P196">
        <v>0</v>
      </c>
      <c r="Q196">
        <v>0.2</v>
      </c>
      <c r="R196">
        <v>0.2</v>
      </c>
      <c r="S196">
        <v>0.2</v>
      </c>
      <c r="T196">
        <v>-0.2</v>
      </c>
      <c r="U196">
        <v>-0.2</v>
      </c>
      <c r="V196">
        <v>-0.2</v>
      </c>
      <c r="W196">
        <v>-0.2</v>
      </c>
      <c r="X196">
        <v>0.2</v>
      </c>
      <c r="Y196">
        <v>0</v>
      </c>
      <c r="Z196">
        <v>0.2</v>
      </c>
      <c r="AA196">
        <v>0</v>
      </c>
      <c r="AB196">
        <v>-0.2</v>
      </c>
      <c r="AC196">
        <v>-0.2</v>
      </c>
      <c r="AD196">
        <v>-0.2</v>
      </c>
      <c r="AE196">
        <v>0</v>
      </c>
      <c r="AF196">
        <v>0.2</v>
      </c>
      <c r="AG196">
        <v>-0.2</v>
      </c>
      <c r="AH196">
        <v>-0.2</v>
      </c>
      <c r="AI196">
        <v>0.2</v>
      </c>
      <c r="AJ196">
        <v>0.2</v>
      </c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96">
        <v>9.5922086385386695E-3</v>
      </c>
      <c r="AS196">
        <v>-6.6698022675649943E-3</v>
      </c>
      <c r="AT196">
        <v>6.8626302330630834E-3</v>
      </c>
      <c r="AU196">
        <v>3.1851546529856581E-3</v>
      </c>
      <c r="AV196">
        <v>1.279165533699942E-2</v>
      </c>
    </row>
    <row r="197" spans="1:48" x14ac:dyDescent="0.25">
      <c r="A197" s="2">
        <v>42460</v>
      </c>
      <c r="B197">
        <v>0</v>
      </c>
      <c r="C197">
        <v>0.2</v>
      </c>
      <c r="D197">
        <v>0.2</v>
      </c>
      <c r="E197">
        <v>0.2</v>
      </c>
      <c r="F197">
        <v>-0.2</v>
      </c>
      <c r="G197">
        <v>0.2</v>
      </c>
      <c r="H197">
        <v>-0.2</v>
      </c>
      <c r="I197">
        <v>-0.2</v>
      </c>
      <c r="J197">
        <v>0.2</v>
      </c>
      <c r="K197">
        <v>-0.2</v>
      </c>
      <c r="L197">
        <v>0</v>
      </c>
      <c r="M197">
        <v>0</v>
      </c>
      <c r="N197">
        <v>-0.2</v>
      </c>
      <c r="O197">
        <v>-0.2</v>
      </c>
      <c r="P197">
        <v>0</v>
      </c>
      <c r="Q197">
        <v>0.2</v>
      </c>
      <c r="R197">
        <v>0.2</v>
      </c>
      <c r="S197">
        <v>0.2</v>
      </c>
      <c r="T197">
        <v>-0.2</v>
      </c>
      <c r="U197">
        <v>-0.2</v>
      </c>
      <c r="V197">
        <v>-0.2</v>
      </c>
      <c r="W197">
        <v>-0.2</v>
      </c>
      <c r="X197">
        <v>0.2</v>
      </c>
      <c r="Y197">
        <v>0</v>
      </c>
      <c r="Z197">
        <v>0.2</v>
      </c>
      <c r="AA197">
        <v>0</v>
      </c>
      <c r="AB197">
        <v>-0.2</v>
      </c>
      <c r="AC197">
        <v>-0.2</v>
      </c>
      <c r="AD197">
        <v>-0.2</v>
      </c>
      <c r="AE197">
        <v>-0.2</v>
      </c>
      <c r="AF197">
        <v>0.2</v>
      </c>
      <c r="AG197">
        <v>0</v>
      </c>
      <c r="AH197">
        <v>-0.2</v>
      </c>
      <c r="AI197">
        <v>0.2</v>
      </c>
      <c r="AJ197">
        <v>0.2</v>
      </c>
      <c r="AK197">
        <v>0.2</v>
      </c>
      <c r="AL197">
        <v>0</v>
      </c>
      <c r="AM197">
        <v>0.2</v>
      </c>
      <c r="AN197">
        <v>0</v>
      </c>
      <c r="AQ197">
        <v>-1.0542890818684871E-2</v>
      </c>
      <c r="AR197">
        <v>5.162486958234935E-3</v>
      </c>
      <c r="AS197">
        <v>5.5462771051190806E-3</v>
      </c>
      <c r="AT197">
        <v>9.6474191574219999E-3</v>
      </c>
      <c r="AU197">
        <v>-1.2521713676326689E-3</v>
      </c>
      <c r="AV197">
        <v>7.4475917338125757E-3</v>
      </c>
    </row>
    <row r="198" spans="1:48" x14ac:dyDescent="0.25">
      <c r="A198" s="2">
        <v>42489</v>
      </c>
      <c r="B198">
        <v>0</v>
      </c>
      <c r="C198">
        <v>0</v>
      </c>
      <c r="D198">
        <v>0.2</v>
      </c>
      <c r="E198">
        <v>0.2</v>
      </c>
      <c r="F198">
        <v>-0.2</v>
      </c>
      <c r="G198">
        <v>0.2</v>
      </c>
      <c r="H198">
        <v>-0.2</v>
      </c>
      <c r="I198">
        <v>-0.2</v>
      </c>
      <c r="J198">
        <v>0.2</v>
      </c>
      <c r="K198">
        <v>-0.2</v>
      </c>
      <c r="L198">
        <v>0</v>
      </c>
      <c r="M198">
        <v>0.2</v>
      </c>
      <c r="N198">
        <v>-0.2</v>
      </c>
      <c r="O198">
        <v>-0.2</v>
      </c>
      <c r="P198">
        <v>0</v>
      </c>
      <c r="Q198">
        <v>0.2</v>
      </c>
      <c r="R198">
        <v>0.2</v>
      </c>
      <c r="S198">
        <v>0.2</v>
      </c>
      <c r="T198">
        <v>-0.2</v>
      </c>
      <c r="U198">
        <v>0</v>
      </c>
      <c r="V198">
        <v>-0.2</v>
      </c>
      <c r="W198">
        <v>-0.2</v>
      </c>
      <c r="X198">
        <v>0.2</v>
      </c>
      <c r="Y198">
        <v>0</v>
      </c>
      <c r="Z198">
        <v>0.2</v>
      </c>
      <c r="AA198">
        <v>-0.2</v>
      </c>
      <c r="AB198">
        <v>-0.2</v>
      </c>
      <c r="AC198">
        <v>-0.2</v>
      </c>
      <c r="AD198">
        <v>-0.2</v>
      </c>
      <c r="AE198">
        <v>0.2</v>
      </c>
      <c r="AF198">
        <v>0.2</v>
      </c>
      <c r="AG198">
        <v>-0.2</v>
      </c>
      <c r="AH198">
        <v>-0.2</v>
      </c>
      <c r="AI198">
        <v>0.2</v>
      </c>
      <c r="AJ198">
        <v>0.2</v>
      </c>
      <c r="AK198">
        <v>0</v>
      </c>
      <c r="AL198">
        <v>0</v>
      </c>
      <c r="AM198">
        <v>0.2</v>
      </c>
      <c r="AN198">
        <v>0</v>
      </c>
      <c r="AQ198">
        <v>-4.3246376536233248E-3</v>
      </c>
      <c r="AR198">
        <v>-5.4487904262281242E-3</v>
      </c>
      <c r="AS198">
        <v>-1.11697935594264E-2</v>
      </c>
      <c r="AT198">
        <v>-9.1256735170707655E-3</v>
      </c>
      <c r="AU198">
        <v>4.2000698620505887E-3</v>
      </c>
      <c r="AV198">
        <v>-3.9438112985354049E-3</v>
      </c>
    </row>
    <row r="199" spans="1:48" x14ac:dyDescent="0.25">
      <c r="A199" s="2">
        <v>42521</v>
      </c>
      <c r="B199">
        <v>0</v>
      </c>
      <c r="C199">
        <v>0.2</v>
      </c>
      <c r="D199">
        <v>0.2</v>
      </c>
      <c r="E199">
        <v>0.2</v>
      </c>
      <c r="F199">
        <v>-0.2</v>
      </c>
      <c r="G199">
        <v>0</v>
      </c>
      <c r="H199">
        <v>-0.2</v>
      </c>
      <c r="I199">
        <v>-0.2</v>
      </c>
      <c r="J199">
        <v>0.2</v>
      </c>
      <c r="K199">
        <v>-0.2</v>
      </c>
      <c r="L199">
        <v>0</v>
      </c>
      <c r="M199">
        <v>0.2</v>
      </c>
      <c r="N199">
        <v>-0.2</v>
      </c>
      <c r="O199">
        <v>-0.2</v>
      </c>
      <c r="P199">
        <v>0</v>
      </c>
      <c r="Q199">
        <v>0.2</v>
      </c>
      <c r="R199">
        <v>0.2</v>
      </c>
      <c r="S199">
        <v>0.2</v>
      </c>
      <c r="T199">
        <v>-0.2</v>
      </c>
      <c r="U199">
        <v>0</v>
      </c>
      <c r="V199">
        <v>-0.2</v>
      </c>
      <c r="W199">
        <v>-0.2</v>
      </c>
      <c r="X199">
        <v>0.2</v>
      </c>
      <c r="Y199">
        <v>0</v>
      </c>
      <c r="Z199">
        <v>0.2</v>
      </c>
      <c r="AA199">
        <v>-0.2</v>
      </c>
      <c r="AB199">
        <v>-0.2</v>
      </c>
      <c r="AC199">
        <v>-0.2</v>
      </c>
      <c r="AD199">
        <v>0</v>
      </c>
      <c r="AE199">
        <v>0.2</v>
      </c>
      <c r="AF199">
        <v>0.2</v>
      </c>
      <c r="AG199">
        <v>-0.2</v>
      </c>
      <c r="AH199">
        <v>-0.2</v>
      </c>
      <c r="AI199">
        <v>0.2</v>
      </c>
      <c r="AJ199">
        <v>0.2</v>
      </c>
      <c r="AK199">
        <v>-0.2</v>
      </c>
      <c r="AL199">
        <v>0</v>
      </c>
      <c r="AM199">
        <v>0.2</v>
      </c>
      <c r="AN199">
        <v>0</v>
      </c>
      <c r="AQ199">
        <v>3.642815899920339E-3</v>
      </c>
      <c r="AR199">
        <v>5.1821711387118451E-3</v>
      </c>
      <c r="AS199">
        <v>1.9881407727635812E-3</v>
      </c>
      <c r="AT199">
        <v>5.8447789840925246E-3</v>
      </c>
      <c r="AU199">
        <v>3.364295847216414E-3</v>
      </c>
      <c r="AV199">
        <v>6.3857669925667876E-3</v>
      </c>
    </row>
    <row r="200" spans="1:48" x14ac:dyDescent="0.25">
      <c r="A200" s="2">
        <v>42551</v>
      </c>
      <c r="B200">
        <v>0</v>
      </c>
      <c r="C200">
        <v>0.2</v>
      </c>
      <c r="D200">
        <v>0.2</v>
      </c>
      <c r="E200">
        <v>0.2</v>
      </c>
      <c r="F200">
        <v>-0.2</v>
      </c>
      <c r="G200">
        <v>0</v>
      </c>
      <c r="H200">
        <v>-0.2</v>
      </c>
      <c r="I200">
        <v>-0.2</v>
      </c>
      <c r="J200">
        <v>0.2</v>
      </c>
      <c r="K200">
        <v>-0.2</v>
      </c>
      <c r="L200">
        <v>0</v>
      </c>
      <c r="M200">
        <v>0.2</v>
      </c>
      <c r="N200">
        <v>-0.2</v>
      </c>
      <c r="O200">
        <v>-0.2</v>
      </c>
      <c r="P200">
        <v>0</v>
      </c>
      <c r="Q200">
        <v>0.2</v>
      </c>
      <c r="R200">
        <v>0.2</v>
      </c>
      <c r="S200">
        <v>0.2</v>
      </c>
      <c r="T200">
        <v>-0.2</v>
      </c>
      <c r="U200">
        <v>0</v>
      </c>
      <c r="V200">
        <v>-0.2</v>
      </c>
      <c r="W200">
        <v>-0.2</v>
      </c>
      <c r="X200">
        <v>0.2</v>
      </c>
      <c r="Y200">
        <v>0</v>
      </c>
      <c r="Z200">
        <v>0.2</v>
      </c>
      <c r="AA200">
        <v>-0.2</v>
      </c>
      <c r="AB200">
        <v>-0.2</v>
      </c>
      <c r="AC200">
        <v>0.2</v>
      </c>
      <c r="AD200">
        <v>0.2</v>
      </c>
      <c r="AE200">
        <v>0.2</v>
      </c>
      <c r="AF200">
        <v>0.2</v>
      </c>
      <c r="AG200">
        <v>-0.2</v>
      </c>
      <c r="AH200">
        <v>-0.2</v>
      </c>
      <c r="AI200">
        <v>0</v>
      </c>
      <c r="AJ200">
        <v>0.2</v>
      </c>
      <c r="AK200">
        <v>-0.2</v>
      </c>
      <c r="AL200">
        <v>0</v>
      </c>
      <c r="AM200">
        <v>-0.2</v>
      </c>
      <c r="AN200">
        <v>0</v>
      </c>
      <c r="AQ200">
        <v>-1.3500143268043571E-3</v>
      </c>
      <c r="AR200">
        <v>1.9162581634959559E-2</v>
      </c>
      <c r="AS200">
        <v>9.3466601732067264E-3</v>
      </c>
      <c r="AT200">
        <v>2.6647769789834939E-2</v>
      </c>
      <c r="AU200">
        <v>8.9085816832366674E-3</v>
      </c>
      <c r="AV200">
        <v>2.649617012935792E-2</v>
      </c>
    </row>
    <row r="201" spans="1:48" x14ac:dyDescent="0.25">
      <c r="A201" s="2">
        <v>42580</v>
      </c>
      <c r="B201">
        <v>0</v>
      </c>
      <c r="C201">
        <v>0.2</v>
      </c>
      <c r="D201">
        <v>0.2</v>
      </c>
      <c r="E201">
        <v>0.2</v>
      </c>
      <c r="F201">
        <v>-0.2</v>
      </c>
      <c r="G201">
        <v>0</v>
      </c>
      <c r="H201">
        <v>-0.2</v>
      </c>
      <c r="I201">
        <v>-0.2</v>
      </c>
      <c r="J201">
        <v>0.2</v>
      </c>
      <c r="K201">
        <v>-0.2</v>
      </c>
      <c r="L201">
        <v>0</v>
      </c>
      <c r="M201">
        <v>0.2</v>
      </c>
      <c r="N201">
        <v>-0.2</v>
      </c>
      <c r="O201">
        <v>-0.2</v>
      </c>
      <c r="P201">
        <v>0</v>
      </c>
      <c r="Q201">
        <v>0.2</v>
      </c>
      <c r="R201">
        <v>0.2</v>
      </c>
      <c r="S201">
        <v>0.2</v>
      </c>
      <c r="T201">
        <v>-0.2</v>
      </c>
      <c r="U201">
        <v>0</v>
      </c>
      <c r="V201">
        <v>-0.2</v>
      </c>
      <c r="W201">
        <v>-0.2</v>
      </c>
      <c r="X201">
        <v>0.2</v>
      </c>
      <c r="Y201">
        <v>0</v>
      </c>
      <c r="Z201">
        <v>0.2</v>
      </c>
      <c r="AA201">
        <v>-0.2</v>
      </c>
      <c r="AB201">
        <v>0.2</v>
      </c>
      <c r="AC201">
        <v>0.2</v>
      </c>
      <c r="AD201">
        <v>0</v>
      </c>
      <c r="AE201">
        <v>-0.2</v>
      </c>
      <c r="AF201">
        <v>0.2</v>
      </c>
      <c r="AG201">
        <v>-0.2</v>
      </c>
      <c r="AH201">
        <v>-0.2</v>
      </c>
      <c r="AI201">
        <v>-0.2</v>
      </c>
      <c r="AJ201">
        <v>0.2</v>
      </c>
      <c r="AK201">
        <v>-0.2</v>
      </c>
      <c r="AL201">
        <v>0</v>
      </c>
      <c r="AM201">
        <v>0.2</v>
      </c>
      <c r="AN201">
        <v>0</v>
      </c>
      <c r="AQ201">
        <v>-9.5805731443094639E-3</v>
      </c>
      <c r="AR201">
        <v>5.1452302933171932E-3</v>
      </c>
      <c r="AS201">
        <v>2.6738669178062282E-3</v>
      </c>
      <c r="AT201">
        <v>9.8875788809066559E-3</v>
      </c>
      <c r="AU201">
        <v>-1.0068229693744829E-3</v>
      </c>
      <c r="AV201">
        <v>4.0470965247515044E-3</v>
      </c>
    </row>
    <row r="202" spans="1:48" x14ac:dyDescent="0.25">
      <c r="A202" s="2">
        <v>42613</v>
      </c>
      <c r="B202">
        <v>0</v>
      </c>
      <c r="C202">
        <v>0.2</v>
      </c>
      <c r="D202">
        <v>0.2</v>
      </c>
      <c r="E202">
        <v>0.2</v>
      </c>
      <c r="F202">
        <v>-0.2</v>
      </c>
      <c r="G202">
        <v>0</v>
      </c>
      <c r="H202">
        <v>-0.2</v>
      </c>
      <c r="I202">
        <v>-0.2</v>
      </c>
      <c r="J202">
        <v>0.2</v>
      </c>
      <c r="K202">
        <v>-0.2</v>
      </c>
      <c r="L202">
        <v>0</v>
      </c>
      <c r="M202">
        <v>0.2</v>
      </c>
      <c r="N202">
        <v>-0.2</v>
      </c>
      <c r="O202">
        <v>-0.2</v>
      </c>
      <c r="P202">
        <v>0.2</v>
      </c>
      <c r="Q202">
        <v>0.2</v>
      </c>
      <c r="R202">
        <v>0.2</v>
      </c>
      <c r="S202">
        <v>0</v>
      </c>
      <c r="T202">
        <v>-0.2</v>
      </c>
      <c r="U202">
        <v>0</v>
      </c>
      <c r="V202">
        <v>-0.2</v>
      </c>
      <c r="W202">
        <v>-0.2</v>
      </c>
      <c r="X202">
        <v>0.2</v>
      </c>
      <c r="Y202">
        <v>0</v>
      </c>
      <c r="Z202">
        <v>0.2</v>
      </c>
      <c r="AA202">
        <v>-0.2</v>
      </c>
      <c r="AB202">
        <v>0.2</v>
      </c>
      <c r="AC202">
        <v>0.2</v>
      </c>
      <c r="AD202">
        <v>0.2</v>
      </c>
      <c r="AE202">
        <v>-0.2</v>
      </c>
      <c r="AF202">
        <v>0.2</v>
      </c>
      <c r="AG202">
        <v>-0.2</v>
      </c>
      <c r="AH202">
        <v>-0.2</v>
      </c>
      <c r="AI202">
        <v>-0.2</v>
      </c>
      <c r="AJ202">
        <v>0.2</v>
      </c>
      <c r="AK202">
        <v>-0.2</v>
      </c>
      <c r="AL202">
        <v>0</v>
      </c>
      <c r="AM202">
        <v>0</v>
      </c>
      <c r="AN202">
        <v>0</v>
      </c>
      <c r="AQ202">
        <v>-1.1182321823343319E-2</v>
      </c>
      <c r="AR202">
        <v>-2.3595795341371469E-3</v>
      </c>
      <c r="AS202">
        <v>-2.2994242856134311E-4</v>
      </c>
      <c r="AT202">
        <v>-1.332876001990524E-3</v>
      </c>
      <c r="AU202">
        <v>4.5879423026954849E-4</v>
      </c>
      <c r="AV202">
        <v>-4.8628943333439353E-5</v>
      </c>
    </row>
    <row r="203" spans="1:48" x14ac:dyDescent="0.25">
      <c r="A203" s="2">
        <v>42643</v>
      </c>
      <c r="B203">
        <v>0</v>
      </c>
      <c r="C203">
        <v>0.2</v>
      </c>
      <c r="D203">
        <v>0.2</v>
      </c>
      <c r="E203">
        <v>0.2</v>
      </c>
      <c r="F203">
        <v>-0.2</v>
      </c>
      <c r="G203">
        <v>0</v>
      </c>
      <c r="H203">
        <v>-0.2</v>
      </c>
      <c r="I203">
        <v>-0.2</v>
      </c>
      <c r="J203">
        <v>0.2</v>
      </c>
      <c r="K203">
        <v>-0.2</v>
      </c>
      <c r="L203">
        <v>0</v>
      </c>
      <c r="M203">
        <v>0.2</v>
      </c>
      <c r="N203">
        <v>-0.2</v>
      </c>
      <c r="O203">
        <v>0</v>
      </c>
      <c r="P203">
        <v>0.2</v>
      </c>
      <c r="Q203">
        <v>0.2</v>
      </c>
      <c r="R203">
        <v>0.2</v>
      </c>
      <c r="S203">
        <v>0</v>
      </c>
      <c r="T203">
        <v>-0.2</v>
      </c>
      <c r="U203">
        <v>-0.2</v>
      </c>
      <c r="V203">
        <v>-0.2</v>
      </c>
      <c r="W203">
        <v>-0.2</v>
      </c>
      <c r="X203">
        <v>0.2</v>
      </c>
      <c r="Y203">
        <v>0</v>
      </c>
      <c r="Z203">
        <v>0.2</v>
      </c>
      <c r="AA203">
        <v>-0.2</v>
      </c>
      <c r="AB203">
        <v>-0.2</v>
      </c>
      <c r="AC203">
        <v>0.2</v>
      </c>
      <c r="AD203">
        <v>0.2</v>
      </c>
      <c r="AE203">
        <v>-0.2</v>
      </c>
      <c r="AF203">
        <v>0.2</v>
      </c>
      <c r="AG203">
        <v>-0.2</v>
      </c>
      <c r="AH203">
        <v>-0.2</v>
      </c>
      <c r="AI203">
        <v>0</v>
      </c>
      <c r="AJ203">
        <v>0.2</v>
      </c>
      <c r="AK203">
        <v>-0.2</v>
      </c>
      <c r="AL203">
        <v>0</v>
      </c>
      <c r="AM203">
        <v>0.2</v>
      </c>
      <c r="AN203">
        <v>0</v>
      </c>
      <c r="AQ203">
        <v>8.5786174139866524E-4</v>
      </c>
      <c r="AR203">
        <v>1.665094783556564E-3</v>
      </c>
      <c r="AS203">
        <v>-4.4008148048541853E-3</v>
      </c>
      <c r="AT203">
        <v>1.62759006436195E-3</v>
      </c>
      <c r="AU203">
        <v>-4.9572837144530469E-3</v>
      </c>
      <c r="AV203">
        <v>-2.2284226938040779E-3</v>
      </c>
    </row>
    <row r="204" spans="1:48" x14ac:dyDescent="0.25">
      <c r="A204" s="2">
        <v>42674</v>
      </c>
      <c r="B204">
        <v>0</v>
      </c>
      <c r="C204">
        <v>0.2</v>
      </c>
      <c r="D204">
        <v>0.2</v>
      </c>
      <c r="E204">
        <v>0.2</v>
      </c>
      <c r="F204">
        <v>-0.2</v>
      </c>
      <c r="G204">
        <v>0</v>
      </c>
      <c r="H204">
        <v>-0.2</v>
      </c>
      <c r="I204">
        <v>-0.2</v>
      </c>
      <c r="J204">
        <v>0.2</v>
      </c>
      <c r="K204">
        <v>-0.2</v>
      </c>
      <c r="L204">
        <v>0</v>
      </c>
      <c r="M204">
        <v>0.2</v>
      </c>
      <c r="N204">
        <v>-0.2</v>
      </c>
      <c r="O204">
        <v>0</v>
      </c>
      <c r="P204">
        <v>0.2</v>
      </c>
      <c r="Q204">
        <v>0.2</v>
      </c>
      <c r="R204">
        <v>0.2</v>
      </c>
      <c r="S204">
        <v>0.2</v>
      </c>
      <c r="T204">
        <v>-0.2</v>
      </c>
      <c r="U204">
        <v>-0.2</v>
      </c>
      <c r="V204">
        <v>-0.2</v>
      </c>
      <c r="W204">
        <v>-0.2</v>
      </c>
      <c r="X204">
        <v>0.2</v>
      </c>
      <c r="Y204">
        <v>0</v>
      </c>
      <c r="Z204">
        <v>0</v>
      </c>
      <c r="AA204">
        <v>-0.2</v>
      </c>
      <c r="AB204">
        <v>0</v>
      </c>
      <c r="AC204">
        <v>0.2</v>
      </c>
      <c r="AD204">
        <v>0.2</v>
      </c>
      <c r="AE204">
        <v>-0.2</v>
      </c>
      <c r="AF204">
        <v>0.2</v>
      </c>
      <c r="AG204">
        <v>-0.2</v>
      </c>
      <c r="AH204">
        <v>-0.2</v>
      </c>
      <c r="AI204">
        <v>-0.2</v>
      </c>
      <c r="AJ204">
        <v>0.2</v>
      </c>
      <c r="AK204">
        <v>-0.2</v>
      </c>
      <c r="AL204">
        <v>0</v>
      </c>
      <c r="AM204">
        <v>0.2</v>
      </c>
      <c r="AN204">
        <v>0</v>
      </c>
      <c r="AQ204">
        <v>-3.8634129300144511E-4</v>
      </c>
      <c r="AR204">
        <v>-1.3608339200002401E-2</v>
      </c>
      <c r="AS204">
        <v>-1.734433625464428E-2</v>
      </c>
      <c r="AT204">
        <v>-2.311362261548331E-2</v>
      </c>
      <c r="AU204">
        <v>-2.31214508548926E-3</v>
      </c>
      <c r="AV204">
        <v>-1.5979100441320278E-2</v>
      </c>
    </row>
    <row r="205" spans="1:48" x14ac:dyDescent="0.25">
      <c r="A205" s="2">
        <v>42704</v>
      </c>
      <c r="B205">
        <v>0</v>
      </c>
      <c r="C205">
        <v>0.2</v>
      </c>
      <c r="D205">
        <v>0.2</v>
      </c>
      <c r="E205">
        <v>0.2</v>
      </c>
      <c r="F205">
        <v>0</v>
      </c>
      <c r="G205">
        <v>0</v>
      </c>
      <c r="H205">
        <v>-0.2</v>
      </c>
      <c r="I205">
        <v>-0.2</v>
      </c>
      <c r="J205">
        <v>0.2</v>
      </c>
      <c r="K205">
        <v>-0.2</v>
      </c>
      <c r="L205">
        <v>-0.2</v>
      </c>
      <c r="M205">
        <v>0.2</v>
      </c>
      <c r="N205">
        <v>-0.2</v>
      </c>
      <c r="O205">
        <v>0</v>
      </c>
      <c r="P205">
        <v>0.2</v>
      </c>
      <c r="Q205">
        <v>0.2</v>
      </c>
      <c r="R205">
        <v>0.2</v>
      </c>
      <c r="S205">
        <v>0</v>
      </c>
      <c r="T205">
        <v>-0.2</v>
      </c>
      <c r="U205">
        <v>-0.2</v>
      </c>
      <c r="V205">
        <v>0</v>
      </c>
      <c r="W205">
        <v>-0.2</v>
      </c>
      <c r="X205">
        <v>0.2</v>
      </c>
      <c r="Y205">
        <v>-0.2</v>
      </c>
      <c r="Z205">
        <v>0.2</v>
      </c>
      <c r="AA205">
        <v>-0.2</v>
      </c>
      <c r="AB205">
        <v>-0.2</v>
      </c>
      <c r="AC205">
        <v>0</v>
      </c>
      <c r="AD205">
        <v>0.2</v>
      </c>
      <c r="AE205">
        <v>-0.2</v>
      </c>
      <c r="AF205">
        <v>0.2</v>
      </c>
      <c r="AG205">
        <v>-0.2</v>
      </c>
      <c r="AH205">
        <v>-0.2</v>
      </c>
      <c r="AI205">
        <v>0.2</v>
      </c>
      <c r="AJ205">
        <v>0.2</v>
      </c>
      <c r="AK205">
        <v>-0.2</v>
      </c>
      <c r="AL205">
        <v>0</v>
      </c>
      <c r="AM205">
        <v>0.2</v>
      </c>
      <c r="AN205">
        <v>0</v>
      </c>
      <c r="AQ205">
        <v>-3.5266523743145871E-3</v>
      </c>
      <c r="AR205">
        <v>-1.923860860266953E-2</v>
      </c>
      <c r="AS205">
        <v>-1.354229782838378E-2</v>
      </c>
      <c r="AT205">
        <v>-2.357258868241283E-2</v>
      </c>
      <c r="AU205">
        <v>-6.0051740252341701E-4</v>
      </c>
      <c r="AV205">
        <v>-1.8380654696775949E-2</v>
      </c>
    </row>
    <row r="206" spans="1:48" x14ac:dyDescent="0.25">
      <c r="A206" s="2">
        <v>42734</v>
      </c>
      <c r="B206">
        <v>0</v>
      </c>
      <c r="C206">
        <v>0.2</v>
      </c>
      <c r="D206">
        <v>0.2</v>
      </c>
      <c r="E206">
        <v>0.2</v>
      </c>
      <c r="F206">
        <v>0</v>
      </c>
      <c r="G206">
        <v>0</v>
      </c>
      <c r="H206">
        <v>-0.2</v>
      </c>
      <c r="I206">
        <v>-0.2</v>
      </c>
      <c r="J206">
        <v>0.2</v>
      </c>
      <c r="K206">
        <v>-0.2</v>
      </c>
      <c r="L206">
        <v>-0.2</v>
      </c>
      <c r="M206">
        <v>0.2</v>
      </c>
      <c r="N206">
        <v>-0.2</v>
      </c>
      <c r="O206">
        <v>0</v>
      </c>
      <c r="P206">
        <v>0.2</v>
      </c>
      <c r="Q206">
        <v>0.2</v>
      </c>
      <c r="R206">
        <v>0.2</v>
      </c>
      <c r="S206">
        <v>-0.2</v>
      </c>
      <c r="T206">
        <v>-0.2</v>
      </c>
      <c r="U206">
        <v>-0.2</v>
      </c>
      <c r="V206">
        <v>0</v>
      </c>
      <c r="W206">
        <v>-0.2</v>
      </c>
      <c r="X206">
        <v>0.2</v>
      </c>
      <c r="Y206">
        <v>0</v>
      </c>
      <c r="Z206">
        <v>0.2</v>
      </c>
      <c r="AA206">
        <v>-0.2</v>
      </c>
      <c r="AB206">
        <v>0.2</v>
      </c>
      <c r="AC206">
        <v>0</v>
      </c>
      <c r="AD206">
        <v>0</v>
      </c>
      <c r="AE206">
        <v>-0.2</v>
      </c>
      <c r="AF206">
        <v>0.2</v>
      </c>
      <c r="AG206">
        <v>-0.2</v>
      </c>
      <c r="AH206">
        <v>-0.2</v>
      </c>
      <c r="AI206">
        <v>-0.2</v>
      </c>
      <c r="AJ206">
        <v>0.2</v>
      </c>
      <c r="AK206">
        <v>-0.2</v>
      </c>
      <c r="AL206">
        <v>0</v>
      </c>
      <c r="AM206">
        <v>0.2</v>
      </c>
      <c r="AN206">
        <v>0.2</v>
      </c>
      <c r="AQ206">
        <v>1.1120203664232799E-2</v>
      </c>
      <c r="AR206">
        <v>4.8310677195707811E-3</v>
      </c>
      <c r="AS206">
        <v>8.3776769326001799E-3</v>
      </c>
      <c r="AT206">
        <v>6.2131939809367603E-3</v>
      </c>
      <c r="AU206">
        <v>-1.006907759505745E-3</v>
      </c>
      <c r="AV206">
        <v>-5.6809834365401969E-6</v>
      </c>
    </row>
    <row r="207" spans="1:48" x14ac:dyDescent="0.25">
      <c r="A207" s="2">
        <v>42766</v>
      </c>
      <c r="B207">
        <v>0</v>
      </c>
      <c r="C207">
        <v>0.2</v>
      </c>
      <c r="D207">
        <v>0.2</v>
      </c>
      <c r="E207">
        <v>0.2</v>
      </c>
      <c r="F207">
        <v>0</v>
      </c>
      <c r="G207">
        <v>0</v>
      </c>
      <c r="H207">
        <v>-0.2</v>
      </c>
      <c r="I207">
        <v>-0.2</v>
      </c>
      <c r="J207">
        <v>0.2</v>
      </c>
      <c r="K207">
        <v>-0.2</v>
      </c>
      <c r="L207">
        <v>-0.2</v>
      </c>
      <c r="M207">
        <v>0.2</v>
      </c>
      <c r="N207">
        <v>-0.2</v>
      </c>
      <c r="O207">
        <v>-0.2</v>
      </c>
      <c r="P207">
        <v>0.2</v>
      </c>
      <c r="Q207">
        <v>0.2</v>
      </c>
      <c r="R207">
        <v>0.2</v>
      </c>
      <c r="S207">
        <v>0</v>
      </c>
      <c r="T207">
        <v>-0.2</v>
      </c>
      <c r="U207">
        <v>-0.2</v>
      </c>
      <c r="V207">
        <v>0</v>
      </c>
      <c r="W207">
        <v>-0.2</v>
      </c>
      <c r="X207">
        <v>0.2</v>
      </c>
      <c r="Y207">
        <v>0</v>
      </c>
      <c r="Z207">
        <v>0.2</v>
      </c>
      <c r="AA207">
        <v>-0.2</v>
      </c>
      <c r="AB207">
        <v>0</v>
      </c>
      <c r="AC207">
        <v>-0.2</v>
      </c>
      <c r="AD207">
        <v>0.2</v>
      </c>
      <c r="AE207">
        <v>-0.2</v>
      </c>
      <c r="AF207">
        <v>0.2</v>
      </c>
      <c r="AG207">
        <v>-0.2</v>
      </c>
      <c r="AH207">
        <v>-0.2</v>
      </c>
      <c r="AI207">
        <v>0</v>
      </c>
      <c r="AJ207">
        <v>0.2</v>
      </c>
      <c r="AK207">
        <v>-0.2</v>
      </c>
      <c r="AL207">
        <v>0</v>
      </c>
      <c r="AM207">
        <v>0.2</v>
      </c>
      <c r="AN207">
        <v>0.2</v>
      </c>
      <c r="AQ207">
        <v>-1.8160225070926791E-2</v>
      </c>
      <c r="AR207">
        <v>-1.468500778416284E-2</v>
      </c>
      <c r="AS207">
        <v>-9.8221739859909677E-3</v>
      </c>
      <c r="AT207">
        <v>-1.2658062310361999E-2</v>
      </c>
      <c r="AU207">
        <v>4.3662841180595038E-3</v>
      </c>
      <c r="AV207">
        <v>-5.8814294302412824E-3</v>
      </c>
    </row>
    <row r="208" spans="1:48" x14ac:dyDescent="0.25">
      <c r="A208" s="2">
        <v>42794</v>
      </c>
      <c r="B208">
        <v>0</v>
      </c>
      <c r="C208">
        <v>0.2</v>
      </c>
      <c r="D208">
        <v>0.2</v>
      </c>
      <c r="E208">
        <v>0.2</v>
      </c>
      <c r="F208">
        <v>0</v>
      </c>
      <c r="G208">
        <v>0</v>
      </c>
      <c r="H208">
        <v>-0.2</v>
      </c>
      <c r="I208">
        <v>-0.2</v>
      </c>
      <c r="J208">
        <v>0.2</v>
      </c>
      <c r="K208">
        <v>-0.2</v>
      </c>
      <c r="L208">
        <v>-0.2</v>
      </c>
      <c r="M208">
        <v>0.2</v>
      </c>
      <c r="N208">
        <v>-0.2</v>
      </c>
      <c r="O208">
        <v>0</v>
      </c>
      <c r="P208">
        <v>0.2</v>
      </c>
      <c r="Q208">
        <v>0.2</v>
      </c>
      <c r="R208">
        <v>0.2</v>
      </c>
      <c r="S208">
        <v>-0.2</v>
      </c>
      <c r="T208">
        <v>-0.2</v>
      </c>
      <c r="U208">
        <v>-0.2</v>
      </c>
      <c r="V208">
        <v>0.2</v>
      </c>
      <c r="W208">
        <v>-0.2</v>
      </c>
      <c r="X208">
        <v>0.2</v>
      </c>
      <c r="Y208">
        <v>0</v>
      </c>
      <c r="Z208">
        <v>0</v>
      </c>
      <c r="AA208">
        <v>-0.2</v>
      </c>
      <c r="AB208">
        <v>0</v>
      </c>
      <c r="AC208">
        <v>-0.2</v>
      </c>
      <c r="AD208">
        <v>0.2</v>
      </c>
      <c r="AE208">
        <v>-0.2</v>
      </c>
      <c r="AF208">
        <v>0.2</v>
      </c>
      <c r="AG208">
        <v>-0.2</v>
      </c>
      <c r="AH208">
        <v>-0.2</v>
      </c>
      <c r="AI208">
        <v>0.2</v>
      </c>
      <c r="AJ208">
        <v>0</v>
      </c>
      <c r="AK208">
        <v>-0.2</v>
      </c>
      <c r="AL208">
        <v>0</v>
      </c>
      <c r="AM208">
        <v>0.2</v>
      </c>
      <c r="AN208">
        <v>0.2</v>
      </c>
      <c r="AQ208">
        <v>3.2849644632756561E-3</v>
      </c>
      <c r="AR208">
        <v>8.1434368205244752E-3</v>
      </c>
      <c r="AS208">
        <v>-3.4218402852050989E-3</v>
      </c>
      <c r="AT208">
        <v>5.3903343664863266E-3</v>
      </c>
      <c r="AU208">
        <v>1.476700268308965E-3</v>
      </c>
      <c r="AV208">
        <v>9.0097051551351511E-3</v>
      </c>
    </row>
    <row r="209" spans="1:48" x14ac:dyDescent="0.25">
      <c r="A209" s="2">
        <v>42825</v>
      </c>
      <c r="B209">
        <v>0</v>
      </c>
      <c r="C209">
        <v>0.2</v>
      </c>
      <c r="D209">
        <v>0.2</v>
      </c>
      <c r="E209">
        <v>0.2</v>
      </c>
      <c r="F209">
        <v>0</v>
      </c>
      <c r="G209">
        <v>0</v>
      </c>
      <c r="H209">
        <v>-0.2</v>
      </c>
      <c r="I209">
        <v>-0.2</v>
      </c>
      <c r="J209">
        <v>0.2</v>
      </c>
      <c r="K209">
        <v>-0.2</v>
      </c>
      <c r="L209">
        <v>-0.2</v>
      </c>
      <c r="M209">
        <v>0.2</v>
      </c>
      <c r="N209">
        <v>-0.2</v>
      </c>
      <c r="O209">
        <v>0</v>
      </c>
      <c r="P209">
        <v>0.2</v>
      </c>
      <c r="Q209">
        <v>0.2</v>
      </c>
      <c r="R209">
        <v>0.2</v>
      </c>
      <c r="S209">
        <v>-0.2</v>
      </c>
      <c r="T209">
        <v>-0.2</v>
      </c>
      <c r="U209">
        <v>-0.2</v>
      </c>
      <c r="V209">
        <v>0.2</v>
      </c>
      <c r="W209">
        <v>-0.2</v>
      </c>
      <c r="X209">
        <v>0.2</v>
      </c>
      <c r="Y209">
        <v>0</v>
      </c>
      <c r="Z209">
        <v>0</v>
      </c>
      <c r="AA209">
        <v>-0.2</v>
      </c>
      <c r="AB209">
        <v>0.2</v>
      </c>
      <c r="AC209">
        <v>-0.2</v>
      </c>
      <c r="AD209">
        <v>0.2</v>
      </c>
      <c r="AE209">
        <v>-0.2</v>
      </c>
      <c r="AF209">
        <v>0.2</v>
      </c>
      <c r="AG209">
        <v>0</v>
      </c>
      <c r="AH209">
        <v>-0.2</v>
      </c>
      <c r="AI209">
        <v>0.2</v>
      </c>
      <c r="AJ209">
        <v>-0.2</v>
      </c>
      <c r="AK209">
        <v>-0.2</v>
      </c>
      <c r="AL209">
        <v>0</v>
      </c>
      <c r="AM209">
        <v>0</v>
      </c>
      <c r="AN209">
        <v>0.2</v>
      </c>
      <c r="AQ209">
        <v>-8.4977296547001178E-3</v>
      </c>
      <c r="AR209">
        <v>-8.0295086642236937E-4</v>
      </c>
      <c r="AS209">
        <v>-8.1172769508594343E-3</v>
      </c>
      <c r="AT209">
        <v>-6.8077918447391201E-4</v>
      </c>
      <c r="AU209">
        <v>9.4095555373406945E-3</v>
      </c>
      <c r="AV209">
        <v>7.8563319103217791E-3</v>
      </c>
    </row>
    <row r="210" spans="1:48" x14ac:dyDescent="0.25">
      <c r="A210" s="2">
        <v>42853</v>
      </c>
      <c r="B210">
        <v>0</v>
      </c>
      <c r="C210">
        <v>0.2</v>
      </c>
      <c r="D210">
        <v>0.2</v>
      </c>
      <c r="E210">
        <v>0.2</v>
      </c>
      <c r="F210">
        <v>0</v>
      </c>
      <c r="G210">
        <v>0</v>
      </c>
      <c r="H210">
        <v>-0.2</v>
      </c>
      <c r="I210">
        <v>-0.2</v>
      </c>
      <c r="J210">
        <v>0.2</v>
      </c>
      <c r="K210">
        <v>-0.2</v>
      </c>
      <c r="L210">
        <v>-0.2</v>
      </c>
      <c r="M210">
        <v>0.2</v>
      </c>
      <c r="N210">
        <v>-0.2</v>
      </c>
      <c r="O210">
        <v>0.2</v>
      </c>
      <c r="P210">
        <v>0.2</v>
      </c>
      <c r="Q210">
        <v>0.2</v>
      </c>
      <c r="R210">
        <v>0.2</v>
      </c>
      <c r="S210">
        <v>0</v>
      </c>
      <c r="T210">
        <v>-0.2</v>
      </c>
      <c r="U210">
        <v>-0.2</v>
      </c>
      <c r="V210">
        <v>0</v>
      </c>
      <c r="W210">
        <v>-0.2</v>
      </c>
      <c r="X210">
        <v>0.2</v>
      </c>
      <c r="Y210">
        <v>-0.2</v>
      </c>
      <c r="Z210">
        <v>0</v>
      </c>
      <c r="AA210">
        <v>-0.2</v>
      </c>
      <c r="AB210">
        <v>0</v>
      </c>
      <c r="AC210">
        <v>-0.2</v>
      </c>
      <c r="AD210">
        <v>0.2</v>
      </c>
      <c r="AE210">
        <v>-0.2</v>
      </c>
      <c r="AF210">
        <v>0.2</v>
      </c>
      <c r="AG210">
        <v>0</v>
      </c>
      <c r="AH210">
        <v>-0.2</v>
      </c>
      <c r="AI210">
        <v>0.2</v>
      </c>
      <c r="AJ210">
        <v>-0.2</v>
      </c>
      <c r="AK210">
        <v>-0.2</v>
      </c>
      <c r="AL210">
        <v>0</v>
      </c>
      <c r="AM210">
        <v>0.2</v>
      </c>
      <c r="AN210">
        <v>0.2</v>
      </c>
      <c r="AQ210">
        <v>-4.242474966786064E-3</v>
      </c>
      <c r="AR210">
        <v>4.8227160227849453E-3</v>
      </c>
      <c r="AS210">
        <v>-2.4390205372884109E-3</v>
      </c>
      <c r="AT210">
        <v>4.7487956791850919E-3</v>
      </c>
      <c r="AU210">
        <v>-9.9057222261071426E-4</v>
      </c>
      <c r="AV210">
        <v>3.8525176493898979E-3</v>
      </c>
    </row>
    <row r="211" spans="1:48" x14ac:dyDescent="0.25">
      <c r="A211" s="2">
        <v>42886</v>
      </c>
      <c r="B211">
        <v>0</v>
      </c>
      <c r="C211">
        <v>0.2</v>
      </c>
      <c r="D211">
        <v>0.2</v>
      </c>
      <c r="E211">
        <v>0.2</v>
      </c>
      <c r="F211">
        <v>0</v>
      </c>
      <c r="G211">
        <v>0</v>
      </c>
      <c r="H211">
        <v>-0.2</v>
      </c>
      <c r="I211">
        <v>-0.2</v>
      </c>
      <c r="J211">
        <v>0.2</v>
      </c>
      <c r="K211">
        <v>-0.2</v>
      </c>
      <c r="L211">
        <v>-0.2</v>
      </c>
      <c r="M211">
        <v>0.2</v>
      </c>
      <c r="N211">
        <v>-0.2</v>
      </c>
      <c r="O211">
        <v>0</v>
      </c>
      <c r="P211">
        <v>0.2</v>
      </c>
      <c r="Q211">
        <v>0.2</v>
      </c>
      <c r="R211">
        <v>0.2</v>
      </c>
      <c r="S211">
        <v>0</v>
      </c>
      <c r="T211">
        <v>-0.2</v>
      </c>
      <c r="U211">
        <v>-0.2</v>
      </c>
      <c r="V211">
        <v>0</v>
      </c>
      <c r="W211">
        <v>-0.2</v>
      </c>
      <c r="X211">
        <v>0.2</v>
      </c>
      <c r="Y211">
        <v>-0.2</v>
      </c>
      <c r="Z211">
        <v>0.2</v>
      </c>
      <c r="AA211">
        <v>-0.2</v>
      </c>
      <c r="AB211">
        <v>0</v>
      </c>
      <c r="AC211">
        <v>-0.2</v>
      </c>
      <c r="AD211">
        <v>0.2</v>
      </c>
      <c r="AE211">
        <v>-0.2</v>
      </c>
      <c r="AF211">
        <v>0.2</v>
      </c>
      <c r="AG211">
        <v>-0.2</v>
      </c>
      <c r="AH211">
        <v>-0.2</v>
      </c>
      <c r="AI211">
        <v>0.2</v>
      </c>
      <c r="AJ211">
        <v>-0.2</v>
      </c>
      <c r="AK211">
        <v>0</v>
      </c>
      <c r="AL211">
        <v>0</v>
      </c>
      <c r="AM211">
        <v>0.2</v>
      </c>
      <c r="AN211">
        <v>0.2</v>
      </c>
      <c r="AQ211">
        <v>-5.081280560739373E-3</v>
      </c>
      <c r="AR211">
        <v>4.8531219012708298E-3</v>
      </c>
      <c r="AS211">
        <v>-2.34222473087794E-4</v>
      </c>
      <c r="AT211">
        <v>6.4957665040155108E-3</v>
      </c>
      <c r="AU211">
        <v>2.819439919349612E-3</v>
      </c>
      <c r="AV211">
        <v>8.0773636089270795E-3</v>
      </c>
    </row>
    <row r="212" spans="1:48" x14ac:dyDescent="0.25">
      <c r="A212" s="2">
        <v>42916</v>
      </c>
      <c r="B212">
        <v>0</v>
      </c>
      <c r="C212">
        <v>0.2</v>
      </c>
      <c r="D212">
        <v>0.2</v>
      </c>
      <c r="E212">
        <v>0.2</v>
      </c>
      <c r="F212">
        <v>0</v>
      </c>
      <c r="G212">
        <v>0</v>
      </c>
      <c r="H212">
        <v>-0.2</v>
      </c>
      <c r="I212">
        <v>-0.2</v>
      </c>
      <c r="J212">
        <v>0.2</v>
      </c>
      <c r="K212">
        <v>-0.2</v>
      </c>
      <c r="L212">
        <v>-0.2</v>
      </c>
      <c r="M212">
        <v>0.2</v>
      </c>
      <c r="N212">
        <v>-0.2</v>
      </c>
      <c r="O212">
        <v>0.2</v>
      </c>
      <c r="P212">
        <v>0.2</v>
      </c>
      <c r="Q212">
        <v>0.2</v>
      </c>
      <c r="R212">
        <v>0.2</v>
      </c>
      <c r="S212">
        <v>0</v>
      </c>
      <c r="T212">
        <v>-0.2</v>
      </c>
      <c r="U212">
        <v>-0.2</v>
      </c>
      <c r="V212">
        <v>0</v>
      </c>
      <c r="W212">
        <v>-0.2</v>
      </c>
      <c r="X212">
        <v>0.2</v>
      </c>
      <c r="Y212">
        <v>-0.2</v>
      </c>
      <c r="Z212">
        <v>0</v>
      </c>
      <c r="AA212">
        <v>-0.2</v>
      </c>
      <c r="AB212">
        <v>-0.2</v>
      </c>
      <c r="AC212">
        <v>-0.2</v>
      </c>
      <c r="AD212">
        <v>0.2</v>
      </c>
      <c r="AE212">
        <v>-0.2</v>
      </c>
      <c r="AF212">
        <v>0.2</v>
      </c>
      <c r="AG212">
        <v>0</v>
      </c>
      <c r="AH212">
        <v>-0.2</v>
      </c>
      <c r="AI212">
        <v>0.2</v>
      </c>
      <c r="AJ212">
        <v>-0.2</v>
      </c>
      <c r="AK212">
        <v>0</v>
      </c>
      <c r="AL212">
        <v>0</v>
      </c>
      <c r="AM212">
        <v>0.2</v>
      </c>
      <c r="AN212">
        <v>0.2</v>
      </c>
      <c r="AQ212">
        <v>-1.856202567123969E-3</v>
      </c>
      <c r="AR212">
        <v>-2.5384547753071201E-4</v>
      </c>
      <c r="AS212">
        <v>-4.583343697835366E-3</v>
      </c>
      <c r="AT212">
        <v>-3.286851538788849E-3</v>
      </c>
      <c r="AU212">
        <v>-2.7983727425583789E-4</v>
      </c>
      <c r="AV212">
        <v>-1.633925973048323E-3</v>
      </c>
    </row>
    <row r="213" spans="1:48" x14ac:dyDescent="0.25">
      <c r="A213" s="2">
        <v>42947</v>
      </c>
      <c r="B213">
        <v>0</v>
      </c>
      <c r="C213">
        <v>0.2</v>
      </c>
      <c r="D213">
        <v>0.2</v>
      </c>
      <c r="E213">
        <v>0.2</v>
      </c>
      <c r="F213">
        <v>0</v>
      </c>
      <c r="G213">
        <v>0</v>
      </c>
      <c r="H213">
        <v>-0.2</v>
      </c>
      <c r="I213">
        <v>-0.2</v>
      </c>
      <c r="J213">
        <v>0.2</v>
      </c>
      <c r="K213">
        <v>-0.2</v>
      </c>
      <c r="L213">
        <v>-0.2</v>
      </c>
      <c r="M213">
        <v>0.2</v>
      </c>
      <c r="N213">
        <v>-0.2</v>
      </c>
      <c r="O213">
        <v>0.2</v>
      </c>
      <c r="P213">
        <v>0.2</v>
      </c>
      <c r="Q213">
        <v>0.2</v>
      </c>
      <c r="R213">
        <v>0.2</v>
      </c>
      <c r="S213">
        <v>0</v>
      </c>
      <c r="T213">
        <v>-0.2</v>
      </c>
      <c r="U213">
        <v>-0.2</v>
      </c>
      <c r="V213">
        <v>0</v>
      </c>
      <c r="W213">
        <v>-0.2</v>
      </c>
      <c r="X213">
        <v>0.2</v>
      </c>
      <c r="Y213">
        <v>0</v>
      </c>
      <c r="Z213">
        <v>-0.2</v>
      </c>
      <c r="AA213">
        <v>-0.2</v>
      </c>
      <c r="AB213">
        <v>-0.2</v>
      </c>
      <c r="AC213">
        <v>-0.2</v>
      </c>
      <c r="AD213">
        <v>0.2</v>
      </c>
      <c r="AE213">
        <v>-0.2</v>
      </c>
      <c r="AF213">
        <v>0</v>
      </c>
      <c r="AG213">
        <v>-0.2</v>
      </c>
      <c r="AH213">
        <v>0</v>
      </c>
      <c r="AI213">
        <v>0.2</v>
      </c>
      <c r="AJ213">
        <v>-0.2</v>
      </c>
      <c r="AK213">
        <v>0.2</v>
      </c>
      <c r="AL213">
        <v>0</v>
      </c>
      <c r="AM213">
        <v>0.2</v>
      </c>
      <c r="AN213">
        <v>0.2</v>
      </c>
      <c r="AQ213">
        <v>1.3008436045056769E-3</v>
      </c>
      <c r="AR213">
        <v>1.571298647230735E-3</v>
      </c>
      <c r="AS213">
        <v>-1.5939898661081349E-3</v>
      </c>
      <c r="AT213">
        <v>2.3927140807253671E-3</v>
      </c>
      <c r="AU213">
        <v>2.1503738390406782E-3</v>
      </c>
      <c r="AV213">
        <v>3.2339377567242918E-3</v>
      </c>
    </row>
    <row r="214" spans="1:48" x14ac:dyDescent="0.25">
      <c r="A214" s="2">
        <v>42978</v>
      </c>
      <c r="B214">
        <v>0</v>
      </c>
      <c r="C214">
        <v>0.2</v>
      </c>
      <c r="D214">
        <v>0.2</v>
      </c>
      <c r="E214">
        <v>0.2</v>
      </c>
      <c r="F214">
        <v>0</v>
      </c>
      <c r="G214">
        <v>0</v>
      </c>
      <c r="H214">
        <v>-0.2</v>
      </c>
      <c r="I214">
        <v>-0.2</v>
      </c>
      <c r="J214">
        <v>0.2</v>
      </c>
      <c r="K214">
        <v>-0.2</v>
      </c>
      <c r="L214">
        <v>-0.2</v>
      </c>
      <c r="M214">
        <v>0.2</v>
      </c>
      <c r="N214">
        <v>-0.2</v>
      </c>
      <c r="O214">
        <v>0</v>
      </c>
      <c r="P214">
        <v>0.2</v>
      </c>
      <c r="Q214">
        <v>0.2</v>
      </c>
      <c r="R214">
        <v>0.2</v>
      </c>
      <c r="S214">
        <v>0</v>
      </c>
      <c r="T214">
        <v>-0.2</v>
      </c>
      <c r="U214">
        <v>-0.2</v>
      </c>
      <c r="V214">
        <v>0.2</v>
      </c>
      <c r="W214">
        <v>-0.2</v>
      </c>
      <c r="X214">
        <v>0.2</v>
      </c>
      <c r="Y214">
        <v>-0.2</v>
      </c>
      <c r="Z214">
        <v>0</v>
      </c>
      <c r="AA214">
        <v>-0.2</v>
      </c>
      <c r="AB214">
        <v>-0.2</v>
      </c>
      <c r="AC214">
        <v>-0.2</v>
      </c>
      <c r="AD214">
        <v>0.2</v>
      </c>
      <c r="AE214">
        <v>-0.2</v>
      </c>
      <c r="AF214">
        <v>-0.2</v>
      </c>
      <c r="AG214">
        <v>-0.2</v>
      </c>
      <c r="AH214">
        <v>0</v>
      </c>
      <c r="AI214">
        <v>0.2</v>
      </c>
      <c r="AJ214">
        <v>0</v>
      </c>
      <c r="AK214">
        <v>0.2</v>
      </c>
      <c r="AL214">
        <v>0</v>
      </c>
      <c r="AM214">
        <v>0.2</v>
      </c>
      <c r="AN214">
        <v>0.2</v>
      </c>
      <c r="AQ214">
        <v>-3.5621294228101461E-3</v>
      </c>
      <c r="AR214">
        <v>4.7413858343480888E-3</v>
      </c>
      <c r="AS214">
        <v>-3.5323910138098779E-3</v>
      </c>
      <c r="AT214">
        <v>5.6604271773733842E-3</v>
      </c>
      <c r="AU214">
        <v>-6.7618210173178983E-3</v>
      </c>
      <c r="AV214">
        <v>4.9763634520419769E-3</v>
      </c>
    </row>
    <row r="215" spans="1:48" x14ac:dyDescent="0.25">
      <c r="A215" s="2">
        <v>43007</v>
      </c>
      <c r="B215">
        <v>0</v>
      </c>
      <c r="C215">
        <v>0.2</v>
      </c>
      <c r="D215">
        <v>0.2</v>
      </c>
      <c r="E215">
        <v>0.2</v>
      </c>
      <c r="F215">
        <v>-0.2</v>
      </c>
      <c r="G215">
        <v>0</v>
      </c>
      <c r="H215">
        <v>-0.2</v>
      </c>
      <c r="I215">
        <v>-0.2</v>
      </c>
      <c r="J215">
        <v>0.2</v>
      </c>
      <c r="K215">
        <v>0</v>
      </c>
      <c r="L215">
        <v>-0.2</v>
      </c>
      <c r="M215">
        <v>0.2</v>
      </c>
      <c r="N215">
        <v>-0.2</v>
      </c>
      <c r="O215">
        <v>0.2</v>
      </c>
      <c r="P215">
        <v>0.2</v>
      </c>
      <c r="Q215">
        <v>0.2</v>
      </c>
      <c r="R215">
        <v>0.2</v>
      </c>
      <c r="S215">
        <v>0</v>
      </c>
      <c r="T215">
        <v>-0.2</v>
      </c>
      <c r="U215">
        <v>-0.2</v>
      </c>
      <c r="V215">
        <v>0</v>
      </c>
      <c r="W215">
        <v>-0.2</v>
      </c>
      <c r="X215">
        <v>0.2</v>
      </c>
      <c r="Y215">
        <v>-0.2</v>
      </c>
      <c r="Z215">
        <v>0</v>
      </c>
      <c r="AA215">
        <v>-0.2</v>
      </c>
      <c r="AB215">
        <v>-0.2</v>
      </c>
      <c r="AC215">
        <v>-0.2</v>
      </c>
      <c r="AD215">
        <v>-0.2</v>
      </c>
      <c r="AE215">
        <v>-0.2</v>
      </c>
      <c r="AF215">
        <v>0.2</v>
      </c>
      <c r="AG215">
        <v>-0.2</v>
      </c>
      <c r="AH215">
        <v>0</v>
      </c>
      <c r="AI215">
        <v>0.2</v>
      </c>
      <c r="AJ215">
        <v>0</v>
      </c>
      <c r="AK215">
        <v>0.2</v>
      </c>
      <c r="AL215">
        <v>0</v>
      </c>
      <c r="AM215">
        <v>0.2</v>
      </c>
      <c r="AN215">
        <v>0.2</v>
      </c>
      <c r="AQ215">
        <v>6.5415789209970531E-3</v>
      </c>
      <c r="AR215">
        <v>-4.4347188779409576E-3</v>
      </c>
      <c r="AS215">
        <v>1.5864963806353539E-3</v>
      </c>
      <c r="AT215">
        <v>-5.7887324839305922E-3</v>
      </c>
      <c r="AU215">
        <v>-8.4199994914847288E-3</v>
      </c>
      <c r="AV215">
        <v>-1.3383834755232769E-2</v>
      </c>
    </row>
    <row r="216" spans="1:48" x14ac:dyDescent="0.25">
      <c r="A216" s="2">
        <v>43039</v>
      </c>
      <c r="B216">
        <v>0</v>
      </c>
      <c r="C216">
        <v>0.2</v>
      </c>
      <c r="D216">
        <v>0.2</v>
      </c>
      <c r="E216">
        <v>0.2</v>
      </c>
      <c r="F216">
        <v>-0.2</v>
      </c>
      <c r="G216">
        <v>0</v>
      </c>
      <c r="H216">
        <v>-0.2</v>
      </c>
      <c r="I216">
        <v>0</v>
      </c>
      <c r="J216">
        <v>0.2</v>
      </c>
      <c r="K216">
        <v>-0.2</v>
      </c>
      <c r="L216">
        <v>-0.2</v>
      </c>
      <c r="M216">
        <v>0.2</v>
      </c>
      <c r="N216">
        <v>-0.2</v>
      </c>
      <c r="O216">
        <v>0.2</v>
      </c>
      <c r="P216">
        <v>0.2</v>
      </c>
      <c r="Q216">
        <v>0.2</v>
      </c>
      <c r="R216">
        <v>0.2</v>
      </c>
      <c r="S216">
        <v>0</v>
      </c>
      <c r="T216">
        <v>-0.2</v>
      </c>
      <c r="U216">
        <v>-0.2</v>
      </c>
      <c r="V216">
        <v>0</v>
      </c>
      <c r="W216">
        <v>-0.2</v>
      </c>
      <c r="X216">
        <v>0.2</v>
      </c>
      <c r="Y216">
        <v>-0.2</v>
      </c>
      <c r="Z216">
        <v>-0.2</v>
      </c>
      <c r="AA216">
        <v>0</v>
      </c>
      <c r="AB216">
        <v>-0.2</v>
      </c>
      <c r="AC216">
        <v>-0.2</v>
      </c>
      <c r="AD216">
        <v>0.2</v>
      </c>
      <c r="AE216">
        <v>0</v>
      </c>
      <c r="AF216">
        <v>0.2</v>
      </c>
      <c r="AG216">
        <v>-0.2</v>
      </c>
      <c r="AH216">
        <v>0</v>
      </c>
      <c r="AI216">
        <v>0.2</v>
      </c>
      <c r="AJ216">
        <v>-0.2</v>
      </c>
      <c r="AK216">
        <v>0</v>
      </c>
      <c r="AL216">
        <v>-0.2</v>
      </c>
      <c r="AM216">
        <v>0.2</v>
      </c>
      <c r="AN216">
        <v>0.2</v>
      </c>
      <c r="AQ216">
        <v>5.4741435742682648E-3</v>
      </c>
      <c r="AR216">
        <v>6.5202264769478558E-3</v>
      </c>
      <c r="AS216">
        <v>8.2897661477766699E-3</v>
      </c>
      <c r="AT216">
        <v>7.8090707230872311E-3</v>
      </c>
      <c r="AU216">
        <v>5.4909521609724718E-5</v>
      </c>
      <c r="AV216">
        <v>4.7413566768412579E-3</v>
      </c>
    </row>
    <row r="217" spans="1:48" x14ac:dyDescent="0.25">
      <c r="A217" s="2">
        <v>43069</v>
      </c>
      <c r="B217">
        <v>0</v>
      </c>
      <c r="C217">
        <v>0.2</v>
      </c>
      <c r="D217">
        <v>0.2</v>
      </c>
      <c r="E217">
        <v>0.2</v>
      </c>
      <c r="F217">
        <v>-0.2</v>
      </c>
      <c r="G217">
        <v>0</v>
      </c>
      <c r="H217">
        <v>-0.2</v>
      </c>
      <c r="I217">
        <v>0</v>
      </c>
      <c r="J217">
        <v>0.2</v>
      </c>
      <c r="K217">
        <v>-0.2</v>
      </c>
      <c r="L217">
        <v>-0.2</v>
      </c>
      <c r="M217">
        <v>0.2</v>
      </c>
      <c r="N217">
        <v>-0.2</v>
      </c>
      <c r="O217">
        <v>0.2</v>
      </c>
      <c r="P217">
        <v>0.2</v>
      </c>
      <c r="Q217">
        <v>0.2</v>
      </c>
      <c r="R217">
        <v>0.2</v>
      </c>
      <c r="S217">
        <v>0</v>
      </c>
      <c r="T217">
        <v>0</v>
      </c>
      <c r="U217">
        <v>-0.2</v>
      </c>
      <c r="V217">
        <v>0</v>
      </c>
      <c r="W217">
        <v>-0.2</v>
      </c>
      <c r="X217">
        <v>0.2</v>
      </c>
      <c r="Y217">
        <v>-0.2</v>
      </c>
      <c r="Z217">
        <v>-0.2</v>
      </c>
      <c r="AA217">
        <v>-0.2</v>
      </c>
      <c r="AB217">
        <v>-0.2</v>
      </c>
      <c r="AC217">
        <v>-0.2</v>
      </c>
      <c r="AD217">
        <v>0.2</v>
      </c>
      <c r="AE217">
        <v>0.2</v>
      </c>
      <c r="AF217">
        <v>0</v>
      </c>
      <c r="AG217">
        <v>-0.2</v>
      </c>
      <c r="AH217">
        <v>0</v>
      </c>
      <c r="AI217">
        <v>0.2</v>
      </c>
      <c r="AJ217">
        <v>-0.2</v>
      </c>
      <c r="AK217">
        <v>0</v>
      </c>
      <c r="AL217">
        <v>-0.2</v>
      </c>
      <c r="AM217">
        <v>0.2</v>
      </c>
      <c r="AN217">
        <v>0.2</v>
      </c>
      <c r="AQ217">
        <v>-3.4131174322557258E-3</v>
      </c>
      <c r="AR217">
        <v>4.7431575850812374E-3</v>
      </c>
      <c r="AS217">
        <v>-7.3560850816015346E-3</v>
      </c>
      <c r="AT217">
        <v>2.3608375492553571E-3</v>
      </c>
      <c r="AU217">
        <v>-3.0187316191056068E-6</v>
      </c>
      <c r="AV217">
        <v>6.2618643911767973E-3</v>
      </c>
    </row>
    <row r="218" spans="1:48" x14ac:dyDescent="0.25">
      <c r="A218" s="2">
        <v>43098</v>
      </c>
      <c r="B218">
        <v>0</v>
      </c>
      <c r="C218">
        <v>0.2</v>
      </c>
      <c r="D218">
        <v>0.2</v>
      </c>
      <c r="E218">
        <v>0.2</v>
      </c>
      <c r="F218">
        <v>-0.2</v>
      </c>
      <c r="G218">
        <v>0</v>
      </c>
      <c r="H218">
        <v>-0.2</v>
      </c>
      <c r="I218">
        <v>0</v>
      </c>
      <c r="J218">
        <v>0.2</v>
      </c>
      <c r="K218">
        <v>-0.2</v>
      </c>
      <c r="L218">
        <v>-0.2</v>
      </c>
      <c r="M218">
        <v>0.2</v>
      </c>
      <c r="N218">
        <v>-0.2</v>
      </c>
      <c r="O218">
        <v>0.2</v>
      </c>
      <c r="P218">
        <v>0.2</v>
      </c>
      <c r="Q218">
        <v>0.2</v>
      </c>
      <c r="R218">
        <v>0.2</v>
      </c>
      <c r="S218">
        <v>0</v>
      </c>
      <c r="T218">
        <v>0</v>
      </c>
      <c r="U218">
        <v>-0.2</v>
      </c>
      <c r="V218">
        <v>0</v>
      </c>
      <c r="W218">
        <v>-0.2</v>
      </c>
      <c r="X218">
        <v>0.2</v>
      </c>
      <c r="Y218">
        <v>-0.2</v>
      </c>
      <c r="Z218">
        <v>-0.2</v>
      </c>
      <c r="AA218">
        <v>-0.2</v>
      </c>
      <c r="AB218">
        <v>-0.2</v>
      </c>
      <c r="AC218">
        <v>-0.2</v>
      </c>
      <c r="AD218">
        <v>0</v>
      </c>
      <c r="AE218">
        <v>0</v>
      </c>
      <c r="AF218">
        <v>-0.2</v>
      </c>
      <c r="AG218">
        <v>-0.2</v>
      </c>
      <c r="AH218">
        <v>0.2</v>
      </c>
      <c r="AI218">
        <v>0.2</v>
      </c>
      <c r="AJ218">
        <v>-0.2</v>
      </c>
      <c r="AK218">
        <v>0</v>
      </c>
      <c r="AL218">
        <v>0.2</v>
      </c>
      <c r="AM218">
        <v>0.2</v>
      </c>
      <c r="AN218">
        <v>0.2</v>
      </c>
      <c r="AQ218">
        <v>-1.3327252052652019E-2</v>
      </c>
      <c r="AR218">
        <v>-4.6629843026204662E-3</v>
      </c>
      <c r="AS218">
        <v>-1.336316616169859E-2</v>
      </c>
      <c r="AT218">
        <v>-6.5062870692650394E-3</v>
      </c>
      <c r="AU218">
        <v>3.0016209554889232E-3</v>
      </c>
      <c r="AV218">
        <v>4.3518713435757089E-3</v>
      </c>
    </row>
    <row r="219" spans="1:48" x14ac:dyDescent="0.25">
      <c r="A219" s="2">
        <v>43131</v>
      </c>
      <c r="B219">
        <v>0</v>
      </c>
      <c r="C219">
        <v>0.2</v>
      </c>
      <c r="D219">
        <v>0.2</v>
      </c>
      <c r="E219">
        <v>0.2</v>
      </c>
      <c r="F219">
        <v>-0.2</v>
      </c>
      <c r="G219">
        <v>0</v>
      </c>
      <c r="H219">
        <v>-0.2</v>
      </c>
      <c r="I219">
        <v>0</v>
      </c>
      <c r="J219">
        <v>0.2</v>
      </c>
      <c r="K219">
        <v>-0.2</v>
      </c>
      <c r="L219">
        <v>-0.2</v>
      </c>
      <c r="M219">
        <v>0.2</v>
      </c>
      <c r="N219">
        <v>-0.2</v>
      </c>
      <c r="O219">
        <v>0.2</v>
      </c>
      <c r="P219">
        <v>0.2</v>
      </c>
      <c r="Q219">
        <v>0.2</v>
      </c>
      <c r="R219">
        <v>0.2</v>
      </c>
      <c r="S219">
        <v>0</v>
      </c>
      <c r="T219">
        <v>0</v>
      </c>
      <c r="U219">
        <v>-0.2</v>
      </c>
      <c r="V219">
        <v>0</v>
      </c>
      <c r="W219">
        <v>-0.2</v>
      </c>
      <c r="X219">
        <v>0.2</v>
      </c>
      <c r="Y219">
        <v>-0.2</v>
      </c>
      <c r="Z219">
        <v>-0.2</v>
      </c>
      <c r="AA219">
        <v>-0.2</v>
      </c>
      <c r="AB219">
        <v>-0.2</v>
      </c>
      <c r="AC219">
        <v>0</v>
      </c>
      <c r="AD219">
        <v>-0.2</v>
      </c>
      <c r="AE219">
        <v>0</v>
      </c>
      <c r="AF219">
        <v>0.2</v>
      </c>
      <c r="AG219">
        <v>-0.2</v>
      </c>
      <c r="AH219">
        <v>0.2</v>
      </c>
      <c r="AI219">
        <v>0</v>
      </c>
      <c r="AJ219">
        <v>-0.2</v>
      </c>
      <c r="AK219">
        <v>-0.2</v>
      </c>
      <c r="AL219">
        <v>0.2</v>
      </c>
      <c r="AM219">
        <v>0.2</v>
      </c>
      <c r="AN219">
        <v>0.2</v>
      </c>
      <c r="AQ219">
        <v>8.4273359625020516E-4</v>
      </c>
      <c r="AR219">
        <v>-4.8184063400205098E-4</v>
      </c>
      <c r="AS219">
        <v>-7.756871708554363E-3</v>
      </c>
      <c r="AT219">
        <v>-3.9064584243770914E-3</v>
      </c>
      <c r="AU219">
        <v>3.2495006890450439E-3</v>
      </c>
      <c r="AV219">
        <v>-6.1492180880804402E-4</v>
      </c>
    </row>
    <row r="220" spans="1:48" x14ac:dyDescent="0.25">
      <c r="A220" s="2">
        <v>43159</v>
      </c>
      <c r="B220">
        <v>0</v>
      </c>
      <c r="C220">
        <v>0.2</v>
      </c>
      <c r="D220">
        <v>0.2</v>
      </c>
      <c r="E220">
        <v>0.2</v>
      </c>
      <c r="F220">
        <v>-0.2</v>
      </c>
      <c r="G220">
        <v>0</v>
      </c>
      <c r="H220">
        <v>-0.2</v>
      </c>
      <c r="I220">
        <v>0</v>
      </c>
      <c r="J220">
        <v>0.2</v>
      </c>
      <c r="K220">
        <v>-0.2</v>
      </c>
      <c r="L220">
        <v>-0.2</v>
      </c>
      <c r="M220">
        <v>0.2</v>
      </c>
      <c r="N220">
        <v>-0.2</v>
      </c>
      <c r="O220">
        <v>0.2</v>
      </c>
      <c r="P220">
        <v>0.2</v>
      </c>
      <c r="Q220">
        <v>0.2</v>
      </c>
      <c r="R220">
        <v>0.2</v>
      </c>
      <c r="S220">
        <v>0</v>
      </c>
      <c r="T220">
        <v>0</v>
      </c>
      <c r="U220">
        <v>-0.2</v>
      </c>
      <c r="V220">
        <v>0</v>
      </c>
      <c r="W220">
        <v>-0.2</v>
      </c>
      <c r="X220">
        <v>0.2</v>
      </c>
      <c r="Y220">
        <v>-0.2</v>
      </c>
      <c r="Z220">
        <v>-0.2</v>
      </c>
      <c r="AA220">
        <v>-0.2</v>
      </c>
      <c r="AB220">
        <v>-0.2</v>
      </c>
      <c r="AC220">
        <v>0</v>
      </c>
      <c r="AD220">
        <v>0.2</v>
      </c>
      <c r="AE220">
        <v>0.2</v>
      </c>
      <c r="AF220">
        <v>-0.2</v>
      </c>
      <c r="AG220">
        <v>-0.2</v>
      </c>
      <c r="AH220">
        <v>0.2</v>
      </c>
      <c r="AI220">
        <v>0.2</v>
      </c>
      <c r="AJ220">
        <v>-0.2</v>
      </c>
      <c r="AK220">
        <v>-0.2</v>
      </c>
      <c r="AL220">
        <v>0</v>
      </c>
      <c r="AM220">
        <v>0</v>
      </c>
      <c r="AN220">
        <v>0.2</v>
      </c>
      <c r="AQ220">
        <v>4.0946259493288492E-3</v>
      </c>
      <c r="AR220">
        <v>-6.5911719934066428E-4</v>
      </c>
      <c r="AS220">
        <v>5.6409762767136431E-3</v>
      </c>
      <c r="AT220">
        <v>-8.7409980576991231E-5</v>
      </c>
      <c r="AU220">
        <v>-5.8278168359917693E-3</v>
      </c>
      <c r="AV220">
        <v>-4.0326314581115236E-3</v>
      </c>
    </row>
    <row r="221" spans="1:48" x14ac:dyDescent="0.25">
      <c r="A221" s="2">
        <v>43189</v>
      </c>
      <c r="B221">
        <v>0</v>
      </c>
      <c r="C221">
        <v>0.2</v>
      </c>
      <c r="D221">
        <v>0.2</v>
      </c>
      <c r="E221">
        <v>0.2</v>
      </c>
      <c r="F221">
        <v>-0.2</v>
      </c>
      <c r="G221">
        <v>0</v>
      </c>
      <c r="H221">
        <v>-0.2</v>
      </c>
      <c r="I221">
        <v>0</v>
      </c>
      <c r="J221">
        <v>0.2</v>
      </c>
      <c r="K221">
        <v>-0.2</v>
      </c>
      <c r="L221">
        <v>-0.2</v>
      </c>
      <c r="M221">
        <v>0.2</v>
      </c>
      <c r="N221">
        <v>-0.2</v>
      </c>
      <c r="O221">
        <v>0.2</v>
      </c>
      <c r="P221">
        <v>0.2</v>
      </c>
      <c r="Q221">
        <v>0.2</v>
      </c>
      <c r="R221">
        <v>0.2</v>
      </c>
      <c r="S221">
        <v>0</v>
      </c>
      <c r="T221">
        <v>0</v>
      </c>
      <c r="U221">
        <v>-0.2</v>
      </c>
      <c r="V221">
        <v>-0.2</v>
      </c>
      <c r="W221">
        <v>-0.2</v>
      </c>
      <c r="X221">
        <v>0.2</v>
      </c>
      <c r="Y221">
        <v>-0.2</v>
      </c>
      <c r="Z221">
        <v>0</v>
      </c>
      <c r="AA221">
        <v>-0.2</v>
      </c>
      <c r="AB221">
        <v>-0.2</v>
      </c>
      <c r="AC221">
        <v>0.2</v>
      </c>
      <c r="AD221">
        <v>0.2</v>
      </c>
      <c r="AE221">
        <v>0.2</v>
      </c>
      <c r="AF221">
        <v>-0.2</v>
      </c>
      <c r="AG221">
        <v>-0.2</v>
      </c>
      <c r="AH221">
        <v>0.2</v>
      </c>
      <c r="AI221">
        <v>0.2</v>
      </c>
      <c r="AJ221">
        <v>0</v>
      </c>
      <c r="AK221">
        <v>-0.2</v>
      </c>
      <c r="AL221">
        <v>0</v>
      </c>
      <c r="AM221">
        <v>-0.2</v>
      </c>
      <c r="AN221">
        <v>0</v>
      </c>
      <c r="AQ221">
        <v>9.5148117174261482E-5</v>
      </c>
      <c r="AR221">
        <v>1.2771853604680181E-2</v>
      </c>
      <c r="AS221">
        <v>5.0319312789796318E-3</v>
      </c>
      <c r="AT221">
        <v>1.47150950385889E-2</v>
      </c>
      <c r="AU221">
        <v>6.1148857417242762E-3</v>
      </c>
      <c r="AV221">
        <v>1.565178994551544E-2</v>
      </c>
    </row>
    <row r="222" spans="1:48" x14ac:dyDescent="0.25">
      <c r="A222" s="2">
        <v>43220</v>
      </c>
      <c r="B222">
        <v>0</v>
      </c>
      <c r="C222">
        <v>0.2</v>
      </c>
      <c r="D222">
        <v>0.2</v>
      </c>
      <c r="E222">
        <v>0.2</v>
      </c>
      <c r="F222">
        <v>-0.2</v>
      </c>
      <c r="G222">
        <v>0</v>
      </c>
      <c r="H222">
        <v>-0.2</v>
      </c>
      <c r="I222">
        <v>0</v>
      </c>
      <c r="J222">
        <v>0.2</v>
      </c>
      <c r="K222">
        <v>-0.2</v>
      </c>
      <c r="L222">
        <v>-0.2</v>
      </c>
      <c r="M222">
        <v>0.2</v>
      </c>
      <c r="N222">
        <v>-0.2</v>
      </c>
      <c r="O222">
        <v>0.2</v>
      </c>
      <c r="P222">
        <v>0.2</v>
      </c>
      <c r="Q222">
        <v>0.2</v>
      </c>
      <c r="R222">
        <v>0.2</v>
      </c>
      <c r="S222">
        <v>0</v>
      </c>
      <c r="T222">
        <v>0</v>
      </c>
      <c r="U222">
        <v>-0.2</v>
      </c>
      <c r="V222">
        <v>-0.2</v>
      </c>
      <c r="W222">
        <v>-0.2</v>
      </c>
      <c r="X222">
        <v>0.2</v>
      </c>
      <c r="Y222">
        <v>-0.2</v>
      </c>
      <c r="Z222">
        <v>0</v>
      </c>
      <c r="AA222">
        <v>-0.2</v>
      </c>
      <c r="AB222">
        <v>-0.2</v>
      </c>
      <c r="AC222">
        <v>0</v>
      </c>
      <c r="AD222">
        <v>0.2</v>
      </c>
      <c r="AE222">
        <v>0.2</v>
      </c>
      <c r="AF222">
        <v>0</v>
      </c>
      <c r="AG222">
        <v>-0.2</v>
      </c>
      <c r="AH222">
        <v>0.2</v>
      </c>
      <c r="AI222">
        <v>0.2</v>
      </c>
      <c r="AJ222">
        <v>0</v>
      </c>
      <c r="AK222">
        <v>-0.2</v>
      </c>
      <c r="AL222">
        <v>-0.2</v>
      </c>
      <c r="AM222">
        <v>-0.2</v>
      </c>
      <c r="AN222">
        <v>0.2</v>
      </c>
      <c r="AQ222">
        <v>5.534791250039907E-3</v>
      </c>
      <c r="AR222">
        <v>-3.9588170621916111E-3</v>
      </c>
      <c r="AS222">
        <v>2.9032763492034671E-3</v>
      </c>
      <c r="AT222">
        <v>-4.6224513539142587E-3</v>
      </c>
      <c r="AU222">
        <v>-3.7472672749834669E-3</v>
      </c>
      <c r="AV222">
        <v>-8.5054830144953193E-3</v>
      </c>
    </row>
    <row r="223" spans="1:48" x14ac:dyDescent="0.25">
      <c r="A223" s="2">
        <v>43251</v>
      </c>
      <c r="B223">
        <v>0</v>
      </c>
      <c r="C223">
        <v>0.2</v>
      </c>
      <c r="D223">
        <v>0.2</v>
      </c>
      <c r="E223">
        <v>0.2</v>
      </c>
      <c r="F223">
        <v>-0.2</v>
      </c>
      <c r="G223">
        <v>0</v>
      </c>
      <c r="H223">
        <v>-0.2</v>
      </c>
      <c r="I223">
        <v>0</v>
      </c>
      <c r="J223">
        <v>0.2</v>
      </c>
      <c r="K223">
        <v>-0.2</v>
      </c>
      <c r="L223">
        <v>-0.2</v>
      </c>
      <c r="M223">
        <v>0.2</v>
      </c>
      <c r="N223">
        <v>-0.2</v>
      </c>
      <c r="O223">
        <v>0.2</v>
      </c>
      <c r="P223">
        <v>0.2</v>
      </c>
      <c r="Q223">
        <v>0.2</v>
      </c>
      <c r="R223">
        <v>0.2</v>
      </c>
      <c r="S223">
        <v>0</v>
      </c>
      <c r="T223">
        <v>-0.2</v>
      </c>
      <c r="U223">
        <v>-0.2</v>
      </c>
      <c r="V223">
        <v>0</v>
      </c>
      <c r="W223">
        <v>-0.2</v>
      </c>
      <c r="X223">
        <v>0.2</v>
      </c>
      <c r="Y223">
        <v>-0.2</v>
      </c>
      <c r="Z223">
        <v>0</v>
      </c>
      <c r="AA223">
        <v>-0.2</v>
      </c>
      <c r="AB223">
        <v>0</v>
      </c>
      <c r="AC223">
        <v>0.2</v>
      </c>
      <c r="AD223">
        <v>0.2</v>
      </c>
      <c r="AE223">
        <v>0.2</v>
      </c>
      <c r="AF223">
        <v>0</v>
      </c>
      <c r="AG223">
        <v>-0.2</v>
      </c>
      <c r="AH223">
        <v>0.2</v>
      </c>
      <c r="AI223">
        <v>0</v>
      </c>
      <c r="AJ223">
        <v>0.2</v>
      </c>
      <c r="AK223">
        <v>-0.2</v>
      </c>
      <c r="AL223">
        <v>-0.2</v>
      </c>
      <c r="AM223">
        <v>-0.2</v>
      </c>
      <c r="AN223">
        <v>-0.2</v>
      </c>
      <c r="AQ223">
        <v>-1.7350361593507588E-2</v>
      </c>
      <c r="AR223">
        <v>-1.445046216666494E-2</v>
      </c>
      <c r="AS223">
        <v>-9.6845544856985384E-3</v>
      </c>
      <c r="AT223">
        <v>-9.7426400099595682E-3</v>
      </c>
      <c r="AU223">
        <v>-1.6642800656658512E-2</v>
      </c>
      <c r="AV223">
        <v>-1.507049777668883E-2</v>
      </c>
    </row>
    <row r="224" spans="1:48" x14ac:dyDescent="0.25">
      <c r="A224" s="2">
        <v>43280</v>
      </c>
      <c r="B224">
        <v>0</v>
      </c>
      <c r="C224">
        <v>0.2</v>
      </c>
      <c r="D224">
        <v>0</v>
      </c>
      <c r="E224">
        <v>0.2</v>
      </c>
      <c r="F224">
        <v>-0.2</v>
      </c>
      <c r="G224">
        <v>0.2</v>
      </c>
      <c r="H224">
        <v>-0.2</v>
      </c>
      <c r="I224">
        <v>0</v>
      </c>
      <c r="J224">
        <v>0.2</v>
      </c>
      <c r="K224">
        <v>-0.2</v>
      </c>
      <c r="L224">
        <v>-0.2</v>
      </c>
      <c r="M224">
        <v>0.2</v>
      </c>
      <c r="N224">
        <v>-0.2</v>
      </c>
      <c r="O224">
        <v>0.2</v>
      </c>
      <c r="P224">
        <v>0.2</v>
      </c>
      <c r="Q224">
        <v>0.2</v>
      </c>
      <c r="R224">
        <v>0.2</v>
      </c>
      <c r="S224">
        <v>0</v>
      </c>
      <c r="T224">
        <v>-0.2</v>
      </c>
      <c r="U224">
        <v>-0.2</v>
      </c>
      <c r="V224">
        <v>-0.2</v>
      </c>
      <c r="W224">
        <v>-0.2</v>
      </c>
      <c r="X224">
        <v>0.2</v>
      </c>
      <c r="Y224">
        <v>-0.2</v>
      </c>
      <c r="Z224">
        <v>0</v>
      </c>
      <c r="AA224">
        <v>0</v>
      </c>
      <c r="AB224">
        <v>0</v>
      </c>
      <c r="AC224">
        <v>0.2</v>
      </c>
      <c r="AD224">
        <v>0.2</v>
      </c>
      <c r="AE224">
        <v>-0.2</v>
      </c>
      <c r="AF224">
        <v>0.2</v>
      </c>
      <c r="AG224">
        <v>0</v>
      </c>
      <c r="AH224">
        <v>0.2</v>
      </c>
      <c r="AI224">
        <v>0.2</v>
      </c>
      <c r="AJ224">
        <v>0</v>
      </c>
      <c r="AK224">
        <v>-0.2</v>
      </c>
      <c r="AL224">
        <v>-0.2</v>
      </c>
      <c r="AM224">
        <v>-0.2</v>
      </c>
      <c r="AN224">
        <v>-0.2</v>
      </c>
      <c r="AQ224">
        <v>9.3108577175789724E-3</v>
      </c>
      <c r="AR224">
        <v>3.828050846546094E-3</v>
      </c>
      <c r="AS224">
        <v>7.8889790962315548E-3</v>
      </c>
      <c r="AT224">
        <v>6.0818713649836379E-3</v>
      </c>
      <c r="AU224">
        <v>-7.4769171974066722E-3</v>
      </c>
      <c r="AV224">
        <v>-2.7758301614821072E-3</v>
      </c>
    </row>
    <row r="225" spans="1:48" x14ac:dyDescent="0.25">
      <c r="A225" s="2">
        <v>43312</v>
      </c>
      <c r="B225">
        <v>0</v>
      </c>
      <c r="C225">
        <v>0.2</v>
      </c>
      <c r="D225">
        <v>0</v>
      </c>
      <c r="E225">
        <v>0.2</v>
      </c>
      <c r="F225">
        <v>-0.2</v>
      </c>
      <c r="G225">
        <v>0.2</v>
      </c>
      <c r="H225">
        <v>-0.2</v>
      </c>
      <c r="I225">
        <v>0</v>
      </c>
      <c r="J225">
        <v>0.2</v>
      </c>
      <c r="K225">
        <v>-0.2</v>
      </c>
      <c r="L225">
        <v>-0.2</v>
      </c>
      <c r="M225">
        <v>0.2</v>
      </c>
      <c r="N225">
        <v>-0.2</v>
      </c>
      <c r="O225">
        <v>0.2</v>
      </c>
      <c r="P225">
        <v>0.2</v>
      </c>
      <c r="Q225">
        <v>0.2</v>
      </c>
      <c r="R225">
        <v>0.2</v>
      </c>
      <c r="S225">
        <v>0</v>
      </c>
      <c r="T225">
        <v>0</v>
      </c>
      <c r="U225">
        <v>0</v>
      </c>
      <c r="V225">
        <v>-0.2</v>
      </c>
      <c r="W225">
        <v>-0.2</v>
      </c>
      <c r="X225">
        <v>0.2</v>
      </c>
      <c r="Y225">
        <v>-0.2</v>
      </c>
      <c r="Z225">
        <v>-0.2</v>
      </c>
      <c r="AA225">
        <v>-0.2</v>
      </c>
      <c r="AB225">
        <v>0</v>
      </c>
      <c r="AC225">
        <v>0.2</v>
      </c>
      <c r="AD225">
        <v>0.2</v>
      </c>
      <c r="AE225">
        <v>-0.2</v>
      </c>
      <c r="AF225">
        <v>0</v>
      </c>
      <c r="AG225">
        <v>-0.2</v>
      </c>
      <c r="AH225">
        <v>0.2</v>
      </c>
      <c r="AI225">
        <v>0.2</v>
      </c>
      <c r="AJ225">
        <v>0</v>
      </c>
      <c r="AK225">
        <v>-0.2</v>
      </c>
      <c r="AL225">
        <v>0.2</v>
      </c>
      <c r="AM225">
        <v>-0.2</v>
      </c>
      <c r="AN225">
        <v>-0.2</v>
      </c>
      <c r="AQ225">
        <v>3.7699635899981032E-3</v>
      </c>
      <c r="AR225">
        <v>-2.4535943037613528E-3</v>
      </c>
      <c r="AS225">
        <v>-3.5132639366414879E-3</v>
      </c>
      <c r="AT225">
        <v>-3.1482188342911721E-3</v>
      </c>
      <c r="AU225">
        <v>-8.6170357537705324E-3</v>
      </c>
      <c r="AV225">
        <v>-7.8090664075767492E-3</v>
      </c>
    </row>
    <row r="226" spans="1:48" x14ac:dyDescent="0.25">
      <c r="A226" s="2">
        <v>43343</v>
      </c>
      <c r="B226">
        <v>0</v>
      </c>
      <c r="C226">
        <v>0.2</v>
      </c>
      <c r="D226">
        <v>0</v>
      </c>
      <c r="E226">
        <v>0.2</v>
      </c>
      <c r="F226">
        <v>-0.2</v>
      </c>
      <c r="G226">
        <v>0.2</v>
      </c>
      <c r="H226">
        <v>-0.2</v>
      </c>
      <c r="I226">
        <v>0</v>
      </c>
      <c r="J226">
        <v>0.2</v>
      </c>
      <c r="K226">
        <v>-0.2</v>
      </c>
      <c r="L226">
        <v>-0.2</v>
      </c>
      <c r="M226">
        <v>0.2</v>
      </c>
      <c r="N226">
        <v>-0.2</v>
      </c>
      <c r="O226">
        <v>0</v>
      </c>
      <c r="P226">
        <v>0.2</v>
      </c>
      <c r="Q226">
        <v>0.2</v>
      </c>
      <c r="R226">
        <v>0.2</v>
      </c>
      <c r="S226">
        <v>0</v>
      </c>
      <c r="T226">
        <v>0</v>
      </c>
      <c r="U226">
        <v>0.2</v>
      </c>
      <c r="V226">
        <v>-0.2</v>
      </c>
      <c r="W226">
        <v>-0.2</v>
      </c>
      <c r="X226">
        <v>0.2</v>
      </c>
      <c r="Y226">
        <v>-0.2</v>
      </c>
      <c r="Z226">
        <v>-0.2</v>
      </c>
      <c r="AA226">
        <v>-0.2</v>
      </c>
      <c r="AB226">
        <v>0</v>
      </c>
      <c r="AC226">
        <v>0.2</v>
      </c>
      <c r="AD226">
        <v>0.2</v>
      </c>
      <c r="AE226">
        <v>-0.2</v>
      </c>
      <c r="AF226">
        <v>0</v>
      </c>
      <c r="AG226">
        <v>-0.2</v>
      </c>
      <c r="AH226">
        <v>0.2</v>
      </c>
      <c r="AI226">
        <v>0.2</v>
      </c>
      <c r="AJ226">
        <v>0</v>
      </c>
      <c r="AK226">
        <v>-0.2</v>
      </c>
      <c r="AL226">
        <v>0.2</v>
      </c>
      <c r="AM226">
        <v>-0.2</v>
      </c>
      <c r="AN226">
        <v>-0.2</v>
      </c>
      <c r="AQ226">
        <v>-2.969120156457361E-4</v>
      </c>
      <c r="AR226">
        <v>-4.4070397724611087E-3</v>
      </c>
      <c r="AS226">
        <v>-2.537444710891758E-3</v>
      </c>
      <c r="AT226">
        <v>-6.1068613623187504E-3</v>
      </c>
      <c r="AU226">
        <v>9.3476608153293932E-3</v>
      </c>
      <c r="AV226">
        <v>1.1720923178612621E-3</v>
      </c>
    </row>
    <row r="227" spans="1:48" x14ac:dyDescent="0.25">
      <c r="A227" s="2">
        <v>43371</v>
      </c>
      <c r="B227">
        <v>0</v>
      </c>
      <c r="C227">
        <v>0.2</v>
      </c>
      <c r="D227">
        <v>0</v>
      </c>
      <c r="E227">
        <v>0.2</v>
      </c>
      <c r="F227">
        <v>-0.2</v>
      </c>
      <c r="G227">
        <v>0.2</v>
      </c>
      <c r="H227">
        <v>-0.2</v>
      </c>
      <c r="I227">
        <v>0</v>
      </c>
      <c r="J227">
        <v>0.2</v>
      </c>
      <c r="K227">
        <v>-0.2</v>
      </c>
      <c r="L227">
        <v>-0.2</v>
      </c>
      <c r="M227">
        <v>0.2</v>
      </c>
      <c r="N227">
        <v>-0.2</v>
      </c>
      <c r="O227">
        <v>0.2</v>
      </c>
      <c r="P227">
        <v>0.2</v>
      </c>
      <c r="Q227">
        <v>0.2</v>
      </c>
      <c r="R227">
        <v>0.2</v>
      </c>
      <c r="S227">
        <v>0</v>
      </c>
      <c r="T227">
        <v>0</v>
      </c>
      <c r="U227">
        <v>0</v>
      </c>
      <c r="V227">
        <v>-0.2</v>
      </c>
      <c r="W227">
        <v>-0.2</v>
      </c>
      <c r="X227">
        <v>0.2</v>
      </c>
      <c r="Y227">
        <v>-0.2</v>
      </c>
      <c r="Z227">
        <v>-0.2</v>
      </c>
      <c r="AA227">
        <v>-0.2</v>
      </c>
      <c r="AB227">
        <v>0</v>
      </c>
      <c r="AC227">
        <v>0.2</v>
      </c>
      <c r="AD227">
        <v>0.2</v>
      </c>
      <c r="AE227">
        <v>-0.2</v>
      </c>
      <c r="AF227">
        <v>0.2</v>
      </c>
      <c r="AG227">
        <v>-0.2</v>
      </c>
      <c r="AH227">
        <v>0</v>
      </c>
      <c r="AI227">
        <v>0.2</v>
      </c>
      <c r="AJ227">
        <v>-0.2</v>
      </c>
      <c r="AK227">
        <v>-0.2</v>
      </c>
      <c r="AL227">
        <v>0.2</v>
      </c>
      <c r="AM227">
        <v>0</v>
      </c>
      <c r="AN227">
        <v>-0.2</v>
      </c>
      <c r="AQ227">
        <v>8.8085148659063691E-3</v>
      </c>
      <c r="AR227">
        <v>-1.723294054069058E-3</v>
      </c>
      <c r="AS227">
        <v>5.6054428788695036E-3</v>
      </c>
      <c r="AT227">
        <v>-1.7528632421792919E-3</v>
      </c>
      <c r="AU227">
        <v>-3.656455733375431E-3</v>
      </c>
      <c r="AV227">
        <v>-7.1821727273868163E-3</v>
      </c>
    </row>
    <row r="228" spans="1:48" x14ac:dyDescent="0.25">
      <c r="A228" s="2">
        <v>43404</v>
      </c>
      <c r="B228">
        <v>0</v>
      </c>
      <c r="C228">
        <v>0.2</v>
      </c>
      <c r="D228">
        <v>0</v>
      </c>
      <c r="E228">
        <v>0.2</v>
      </c>
      <c r="F228">
        <v>-0.2</v>
      </c>
      <c r="G228">
        <v>0.2</v>
      </c>
      <c r="H228">
        <v>-0.2</v>
      </c>
      <c r="I228">
        <v>0</v>
      </c>
      <c r="J228">
        <v>0.2</v>
      </c>
      <c r="K228">
        <v>-0.2</v>
      </c>
      <c r="L228">
        <v>-0.2</v>
      </c>
      <c r="M228">
        <v>0.2</v>
      </c>
      <c r="N228">
        <v>-0.2</v>
      </c>
      <c r="O228">
        <v>0.2</v>
      </c>
      <c r="P228">
        <v>0.2</v>
      </c>
      <c r="Q228">
        <v>0.2</v>
      </c>
      <c r="R228">
        <v>0.2</v>
      </c>
      <c r="S228">
        <v>0</v>
      </c>
      <c r="T228">
        <v>0</v>
      </c>
      <c r="U228">
        <v>0</v>
      </c>
      <c r="V228">
        <v>-0.2</v>
      </c>
      <c r="W228">
        <v>-0.2</v>
      </c>
      <c r="X228">
        <v>0.2</v>
      </c>
      <c r="Y228">
        <v>-0.2</v>
      </c>
      <c r="Z228">
        <v>-0.2</v>
      </c>
      <c r="AA228">
        <v>-0.2</v>
      </c>
      <c r="AB228">
        <v>0</v>
      </c>
      <c r="AC228">
        <v>0</v>
      </c>
      <c r="AD228">
        <v>0.2</v>
      </c>
      <c r="AE228">
        <v>-0.2</v>
      </c>
      <c r="AF228">
        <v>0.2</v>
      </c>
      <c r="AG228">
        <v>-0.2</v>
      </c>
      <c r="AH228">
        <v>0.2</v>
      </c>
      <c r="AI228">
        <v>0.2</v>
      </c>
      <c r="AJ228">
        <v>-0.2</v>
      </c>
      <c r="AK228">
        <v>-0.2</v>
      </c>
      <c r="AL228">
        <v>0.2</v>
      </c>
      <c r="AM228">
        <v>0</v>
      </c>
      <c r="AN228">
        <v>-0.2</v>
      </c>
      <c r="AQ228">
        <v>-3.2207285968493282E-3</v>
      </c>
      <c r="AR228">
        <v>-2.3851802898122499E-3</v>
      </c>
      <c r="AS228">
        <v>-4.2703709064555086E-3</v>
      </c>
      <c r="AT228">
        <v>-2.541449091976023E-3</v>
      </c>
      <c r="AU228">
        <v>4.3537748654250228E-3</v>
      </c>
      <c r="AV228">
        <v>2.0082437207763482E-3</v>
      </c>
    </row>
    <row r="229" spans="1:48" x14ac:dyDescent="0.25">
      <c r="A229" s="2">
        <v>43434</v>
      </c>
      <c r="B229">
        <v>0</v>
      </c>
      <c r="C229">
        <v>0.2</v>
      </c>
      <c r="D229">
        <v>0</v>
      </c>
      <c r="E229">
        <v>0.2</v>
      </c>
      <c r="F229">
        <v>-0.2</v>
      </c>
      <c r="G229">
        <v>0.2</v>
      </c>
      <c r="H229">
        <v>-0.2</v>
      </c>
      <c r="I229">
        <v>0</v>
      </c>
      <c r="J229">
        <v>0.2</v>
      </c>
      <c r="K229">
        <v>-0.2</v>
      </c>
      <c r="L229">
        <v>-0.2</v>
      </c>
      <c r="M229">
        <v>0.2</v>
      </c>
      <c r="N229">
        <v>-0.2</v>
      </c>
      <c r="O229">
        <v>0.2</v>
      </c>
      <c r="P229">
        <v>0.2</v>
      </c>
      <c r="Q229">
        <v>0.2</v>
      </c>
      <c r="R229">
        <v>0.2</v>
      </c>
      <c r="S229">
        <v>0</v>
      </c>
      <c r="T229">
        <v>0</v>
      </c>
      <c r="U229">
        <v>0</v>
      </c>
      <c r="V229">
        <v>-0.2</v>
      </c>
      <c r="W229">
        <v>-0.2</v>
      </c>
      <c r="X229">
        <v>0.2</v>
      </c>
      <c r="Y229">
        <v>-0.2</v>
      </c>
      <c r="Z229">
        <v>-0.2</v>
      </c>
      <c r="AA229">
        <v>-0.2</v>
      </c>
      <c r="AB229">
        <v>0.2</v>
      </c>
      <c r="AC229">
        <v>0</v>
      </c>
      <c r="AD229">
        <v>0.2</v>
      </c>
      <c r="AE229">
        <v>-0.2</v>
      </c>
      <c r="AF229">
        <v>0.2</v>
      </c>
      <c r="AG229">
        <v>0</v>
      </c>
      <c r="AH229">
        <v>0.2</v>
      </c>
      <c r="AI229">
        <v>0.2</v>
      </c>
      <c r="AJ229">
        <v>0</v>
      </c>
      <c r="AK229">
        <v>-0.2</v>
      </c>
      <c r="AL229">
        <v>-0.2</v>
      </c>
      <c r="AM229">
        <v>-0.2</v>
      </c>
      <c r="AN229">
        <v>-0.2</v>
      </c>
      <c r="AQ229">
        <v>-1.0020772019329591E-2</v>
      </c>
      <c r="AR229">
        <v>9.5330403472086555E-3</v>
      </c>
      <c r="AS229">
        <v>-1.423114024801622E-2</v>
      </c>
      <c r="AT229">
        <v>6.9321504062946912E-3</v>
      </c>
      <c r="AU229">
        <v>-2.315335612124661E-2</v>
      </c>
      <c r="AV229">
        <v>2.1053722617333068E-3</v>
      </c>
    </row>
    <row r="230" spans="1:48" x14ac:dyDescent="0.25">
      <c r="A230" s="2">
        <v>43465</v>
      </c>
      <c r="B230">
        <v>0</v>
      </c>
      <c r="C230">
        <v>0.2</v>
      </c>
      <c r="D230">
        <v>0</v>
      </c>
      <c r="E230">
        <v>0.2</v>
      </c>
      <c r="F230">
        <v>-0.2</v>
      </c>
      <c r="G230">
        <v>0.2</v>
      </c>
      <c r="H230">
        <v>-0.2</v>
      </c>
      <c r="I230">
        <v>0</v>
      </c>
      <c r="J230">
        <v>0.2</v>
      </c>
      <c r="K230">
        <v>-0.2</v>
      </c>
      <c r="L230">
        <v>-0.2</v>
      </c>
      <c r="M230">
        <v>0.2</v>
      </c>
      <c r="N230">
        <v>-0.2</v>
      </c>
      <c r="O230">
        <v>0.2</v>
      </c>
      <c r="P230">
        <v>0.2</v>
      </c>
      <c r="Q230">
        <v>0.2</v>
      </c>
      <c r="R230">
        <v>0.2</v>
      </c>
      <c r="S230">
        <v>0</v>
      </c>
      <c r="T230">
        <v>0</v>
      </c>
      <c r="U230">
        <v>0</v>
      </c>
      <c r="V230">
        <v>-0.2</v>
      </c>
      <c r="W230">
        <v>-0.2</v>
      </c>
      <c r="X230">
        <v>0.2</v>
      </c>
      <c r="Y230">
        <v>-0.2</v>
      </c>
      <c r="Z230">
        <v>-0.2</v>
      </c>
      <c r="AA230">
        <v>-0.2</v>
      </c>
      <c r="AB230">
        <v>0.2</v>
      </c>
      <c r="AC230">
        <v>0.2</v>
      </c>
      <c r="AD230">
        <v>0.2</v>
      </c>
      <c r="AE230">
        <v>-0.2</v>
      </c>
      <c r="AF230">
        <v>-0.2</v>
      </c>
      <c r="AG230">
        <v>0</v>
      </c>
      <c r="AH230">
        <v>0.2</v>
      </c>
      <c r="AI230">
        <v>0.2</v>
      </c>
      <c r="AJ230">
        <v>0</v>
      </c>
      <c r="AK230">
        <v>-0.2</v>
      </c>
      <c r="AL230">
        <v>-0.2</v>
      </c>
      <c r="AM230">
        <v>0</v>
      </c>
      <c r="AN230">
        <v>-0.2</v>
      </c>
      <c r="AQ230">
        <v>-6.1688457733727687E-3</v>
      </c>
      <c r="AR230">
        <v>1.366767052891296E-2</v>
      </c>
      <c r="AS230">
        <v>-5.095558310529138E-3</v>
      </c>
      <c r="AT230">
        <v>1.204030168554098E-2</v>
      </c>
      <c r="AU230">
        <v>-1.113408775877397E-2</v>
      </c>
      <c r="AV230">
        <v>1.052041341468855E-2</v>
      </c>
    </row>
    <row r="231" spans="1:48" x14ac:dyDescent="0.25">
      <c r="A231" s="2">
        <v>43496</v>
      </c>
      <c r="B231">
        <v>0</v>
      </c>
      <c r="C231">
        <v>0.2</v>
      </c>
      <c r="D231">
        <v>0.2</v>
      </c>
      <c r="E231">
        <v>0.2</v>
      </c>
      <c r="F231">
        <v>-0.2</v>
      </c>
      <c r="G231">
        <v>0</v>
      </c>
      <c r="H231">
        <v>-0.2</v>
      </c>
      <c r="I231">
        <v>0</v>
      </c>
      <c r="J231">
        <v>0.2</v>
      </c>
      <c r="K231">
        <v>-0.2</v>
      </c>
      <c r="L231">
        <v>-0.2</v>
      </c>
      <c r="M231">
        <v>0.2</v>
      </c>
      <c r="N231">
        <v>-0.2</v>
      </c>
      <c r="O231">
        <v>0</v>
      </c>
      <c r="P231">
        <v>0.2</v>
      </c>
      <c r="Q231">
        <v>0.2</v>
      </c>
      <c r="R231">
        <v>0.2</v>
      </c>
      <c r="S231">
        <v>0</v>
      </c>
      <c r="T231">
        <v>0</v>
      </c>
      <c r="U231">
        <v>0.2</v>
      </c>
      <c r="V231">
        <v>-0.2</v>
      </c>
      <c r="W231">
        <v>-0.2</v>
      </c>
      <c r="X231">
        <v>0.2</v>
      </c>
      <c r="Y231">
        <v>-0.2</v>
      </c>
      <c r="Z231">
        <v>-0.2</v>
      </c>
      <c r="AA231">
        <v>-0.2</v>
      </c>
      <c r="AB231">
        <v>0.2</v>
      </c>
      <c r="AC231">
        <v>0</v>
      </c>
      <c r="AD231">
        <v>-0.2</v>
      </c>
      <c r="AE231">
        <v>-0.2</v>
      </c>
      <c r="AF231">
        <v>0.2</v>
      </c>
      <c r="AG231">
        <v>0</v>
      </c>
      <c r="AH231">
        <v>-0.2</v>
      </c>
      <c r="AI231">
        <v>0.2</v>
      </c>
      <c r="AJ231">
        <v>-0.2</v>
      </c>
      <c r="AK231">
        <v>0</v>
      </c>
      <c r="AL231">
        <v>0.2</v>
      </c>
      <c r="AM231">
        <v>0.2</v>
      </c>
      <c r="AN231">
        <v>-0.2</v>
      </c>
      <c r="AQ231">
        <v>-3.675093113830945E-3</v>
      </c>
      <c r="AR231">
        <v>6.7105105923909629E-3</v>
      </c>
      <c r="AS231">
        <v>1.3738239483885931E-2</v>
      </c>
      <c r="AT231">
        <v>1.5328972441205299E-2</v>
      </c>
      <c r="AU231">
        <v>-3.6972944394181358E-3</v>
      </c>
      <c r="AV231">
        <v>6.3079690053298391E-3</v>
      </c>
    </row>
    <row r="232" spans="1:48" x14ac:dyDescent="0.25">
      <c r="A232" s="2">
        <v>43524</v>
      </c>
      <c r="B232">
        <v>0</v>
      </c>
      <c r="C232">
        <v>0.2</v>
      </c>
      <c r="D232">
        <v>0.2</v>
      </c>
      <c r="E232">
        <v>0.2</v>
      </c>
      <c r="F232">
        <v>-0.2</v>
      </c>
      <c r="G232">
        <v>0</v>
      </c>
      <c r="H232">
        <v>-0.2</v>
      </c>
      <c r="I232">
        <v>0</v>
      </c>
      <c r="J232">
        <v>0.2</v>
      </c>
      <c r="K232">
        <v>-0.2</v>
      </c>
      <c r="L232">
        <v>-0.2</v>
      </c>
      <c r="M232">
        <v>0.2</v>
      </c>
      <c r="N232">
        <v>-0.2</v>
      </c>
      <c r="O232">
        <v>0</v>
      </c>
      <c r="P232">
        <v>0.2</v>
      </c>
      <c r="Q232">
        <v>0.2</v>
      </c>
      <c r="R232">
        <v>0.2</v>
      </c>
      <c r="S232">
        <v>0</v>
      </c>
      <c r="T232">
        <v>-0.2</v>
      </c>
      <c r="U232">
        <v>0.2</v>
      </c>
      <c r="V232">
        <v>-0.2</v>
      </c>
      <c r="W232">
        <v>-0.2</v>
      </c>
      <c r="X232">
        <v>0.2</v>
      </c>
      <c r="Y232">
        <v>-0.2</v>
      </c>
      <c r="Z232">
        <v>-0.2</v>
      </c>
      <c r="AA232">
        <v>0</v>
      </c>
      <c r="AB232">
        <v>0.2</v>
      </c>
      <c r="AC232">
        <v>0</v>
      </c>
      <c r="AD232">
        <v>0</v>
      </c>
      <c r="AE232">
        <v>-0.2</v>
      </c>
      <c r="AF232">
        <v>0.2</v>
      </c>
      <c r="AG232">
        <v>-0.2</v>
      </c>
      <c r="AH232">
        <v>-0.2</v>
      </c>
      <c r="AI232">
        <v>0.2</v>
      </c>
      <c r="AJ232">
        <v>-0.2</v>
      </c>
      <c r="AK232">
        <v>0.2</v>
      </c>
      <c r="AL232">
        <v>0</v>
      </c>
      <c r="AM232">
        <v>0.2</v>
      </c>
      <c r="AN232">
        <v>-0.2</v>
      </c>
      <c r="AQ232">
        <v>-3.2003335252209549E-3</v>
      </c>
      <c r="AR232">
        <v>-3.0118742020699639E-3</v>
      </c>
      <c r="AS232">
        <v>-5.1526392554902328E-3</v>
      </c>
      <c r="AT232">
        <v>-2.8589769141235339E-3</v>
      </c>
      <c r="AU232">
        <v>-1.7014109433004961E-3</v>
      </c>
      <c r="AV232">
        <v>-2.142165009338459E-3</v>
      </c>
    </row>
    <row r="233" spans="1:48" x14ac:dyDescent="0.25">
      <c r="A233" s="2">
        <v>43553</v>
      </c>
      <c r="B233">
        <v>0</v>
      </c>
      <c r="C233">
        <v>0.2</v>
      </c>
      <c r="D233">
        <v>0.2</v>
      </c>
      <c r="E233">
        <v>0.2</v>
      </c>
      <c r="F233">
        <v>-0.2</v>
      </c>
      <c r="G233">
        <v>0</v>
      </c>
      <c r="H233">
        <v>-0.2</v>
      </c>
      <c r="I233">
        <v>0</v>
      </c>
      <c r="J233">
        <v>0.2</v>
      </c>
      <c r="K233">
        <v>-0.2</v>
      </c>
      <c r="L233">
        <v>-0.2</v>
      </c>
      <c r="M233">
        <v>0.2</v>
      </c>
      <c r="N233">
        <v>-0.2</v>
      </c>
      <c r="O233">
        <v>0</v>
      </c>
      <c r="P233">
        <v>0.2</v>
      </c>
      <c r="Q233">
        <v>0.2</v>
      </c>
      <c r="R233">
        <v>0.2</v>
      </c>
      <c r="S233">
        <v>0</v>
      </c>
      <c r="T233">
        <v>-0.2</v>
      </c>
      <c r="U233">
        <v>0.2</v>
      </c>
      <c r="V233">
        <v>-0.2</v>
      </c>
      <c r="W233">
        <v>-0.2</v>
      </c>
      <c r="X233">
        <v>0.2</v>
      </c>
      <c r="Y233">
        <v>-0.2</v>
      </c>
      <c r="Z233">
        <v>-0.2</v>
      </c>
      <c r="AA233">
        <v>0</v>
      </c>
      <c r="AB233">
        <v>0.2</v>
      </c>
      <c r="AC233">
        <v>0</v>
      </c>
      <c r="AD233">
        <v>-0.2</v>
      </c>
      <c r="AE233">
        <v>-0.2</v>
      </c>
      <c r="AF233">
        <v>-0.2</v>
      </c>
      <c r="AG233">
        <v>0</v>
      </c>
      <c r="AH233">
        <v>-0.2</v>
      </c>
      <c r="AI233">
        <v>0.2</v>
      </c>
      <c r="AJ233">
        <v>0</v>
      </c>
      <c r="AK233">
        <v>0.2</v>
      </c>
      <c r="AL233">
        <v>0.2</v>
      </c>
      <c r="AM233">
        <v>0.2</v>
      </c>
      <c r="AN233">
        <v>-0.2</v>
      </c>
      <c r="AQ233">
        <v>-8.3570071905217022E-3</v>
      </c>
      <c r="AR233">
        <v>1.464432516360867E-2</v>
      </c>
      <c r="AS233">
        <v>2.8387530942379941E-4</v>
      </c>
      <c r="AT233">
        <v>1.45056397502882E-2</v>
      </c>
      <c r="AU233">
        <v>-2.6384088303007102E-3</v>
      </c>
      <c r="AV233">
        <v>1.7925590176879381E-2</v>
      </c>
    </row>
    <row r="234" spans="1:48" x14ac:dyDescent="0.25">
      <c r="A234" s="2">
        <v>43585</v>
      </c>
      <c r="B234">
        <v>0</v>
      </c>
      <c r="C234">
        <v>0.2</v>
      </c>
      <c r="D234">
        <v>0</v>
      </c>
      <c r="E234">
        <v>0.2</v>
      </c>
      <c r="F234">
        <v>-0.2</v>
      </c>
      <c r="G234">
        <v>0</v>
      </c>
      <c r="H234">
        <v>-0.2</v>
      </c>
      <c r="I234">
        <v>0.2</v>
      </c>
      <c r="J234">
        <v>0.2</v>
      </c>
      <c r="K234">
        <v>-0.2</v>
      </c>
      <c r="L234">
        <v>-0.2</v>
      </c>
      <c r="M234">
        <v>0.2</v>
      </c>
      <c r="N234">
        <v>-0.2</v>
      </c>
      <c r="O234">
        <v>0</v>
      </c>
      <c r="P234">
        <v>0.2</v>
      </c>
      <c r="Q234">
        <v>0.2</v>
      </c>
      <c r="R234">
        <v>0.2</v>
      </c>
      <c r="S234">
        <v>0</v>
      </c>
      <c r="T234">
        <v>-0.2</v>
      </c>
      <c r="U234">
        <v>0.2</v>
      </c>
      <c r="V234">
        <v>-0.2</v>
      </c>
      <c r="W234">
        <v>-0.2</v>
      </c>
      <c r="X234">
        <v>0.2</v>
      </c>
      <c r="Y234">
        <v>-0.2</v>
      </c>
      <c r="Z234">
        <v>-0.2</v>
      </c>
      <c r="AA234">
        <v>0</v>
      </c>
      <c r="AB234">
        <v>0.2</v>
      </c>
      <c r="AC234">
        <v>0</v>
      </c>
      <c r="AD234">
        <v>-0.2</v>
      </c>
      <c r="AE234">
        <v>-0.2</v>
      </c>
      <c r="AF234">
        <v>0</v>
      </c>
      <c r="AG234">
        <v>-0.2</v>
      </c>
      <c r="AH234">
        <v>-0.2</v>
      </c>
      <c r="AI234">
        <v>0.2</v>
      </c>
      <c r="AJ234">
        <v>-0.2</v>
      </c>
      <c r="AK234">
        <v>0.2</v>
      </c>
      <c r="AL234">
        <v>0.2</v>
      </c>
      <c r="AM234">
        <v>0</v>
      </c>
      <c r="AN234">
        <v>0.2</v>
      </c>
      <c r="AQ234">
        <v>7.7115974636560204E-3</v>
      </c>
      <c r="AR234">
        <v>-6.8203652159890557E-4</v>
      </c>
      <c r="AS234">
        <v>-3.7529018975432648E-4</v>
      </c>
      <c r="AT234">
        <v>-2.5782820062014039E-3</v>
      </c>
      <c r="AU234">
        <v>-1.258595311997677E-3</v>
      </c>
      <c r="AV234">
        <v>-3.7157638995545701E-3</v>
      </c>
    </row>
    <row r="235" spans="1:48" x14ac:dyDescent="0.25">
      <c r="A235" s="2">
        <v>43616</v>
      </c>
      <c r="B235">
        <v>0</v>
      </c>
      <c r="C235">
        <v>0.2</v>
      </c>
      <c r="D235">
        <v>0</v>
      </c>
      <c r="E235">
        <v>0.2</v>
      </c>
      <c r="F235">
        <v>-0.2</v>
      </c>
      <c r="G235">
        <v>0</v>
      </c>
      <c r="H235">
        <v>-0.2</v>
      </c>
      <c r="I235">
        <v>0.2</v>
      </c>
      <c r="J235">
        <v>0.2</v>
      </c>
      <c r="K235">
        <v>-0.2</v>
      </c>
      <c r="L235">
        <v>-0.2</v>
      </c>
      <c r="M235">
        <v>0.2</v>
      </c>
      <c r="N235">
        <v>-0.2</v>
      </c>
      <c r="O235">
        <v>0</v>
      </c>
      <c r="P235">
        <v>0.2</v>
      </c>
      <c r="Q235">
        <v>0.2</v>
      </c>
      <c r="R235">
        <v>0.2</v>
      </c>
      <c r="S235">
        <v>0</v>
      </c>
      <c r="T235">
        <v>-0.2</v>
      </c>
      <c r="U235">
        <v>0.2</v>
      </c>
      <c r="V235">
        <v>-0.2</v>
      </c>
      <c r="W235">
        <v>-0.2</v>
      </c>
      <c r="X235">
        <v>0</v>
      </c>
      <c r="Y235">
        <v>-0.2</v>
      </c>
      <c r="Z235">
        <v>-0.2</v>
      </c>
      <c r="AA235">
        <v>0.2</v>
      </c>
      <c r="AB235">
        <v>0</v>
      </c>
      <c r="AC235">
        <v>-0.2</v>
      </c>
      <c r="AD235">
        <v>0.2</v>
      </c>
      <c r="AE235">
        <v>0.2</v>
      </c>
      <c r="AF235">
        <v>-0.2</v>
      </c>
      <c r="AG235">
        <v>-0.2</v>
      </c>
      <c r="AH235">
        <v>-0.2</v>
      </c>
      <c r="AI235">
        <v>0.2</v>
      </c>
      <c r="AJ235">
        <v>-0.2</v>
      </c>
      <c r="AK235">
        <v>0</v>
      </c>
      <c r="AL235">
        <v>0.2</v>
      </c>
      <c r="AM235">
        <v>0</v>
      </c>
      <c r="AN235">
        <v>0.2</v>
      </c>
      <c r="AQ235">
        <v>-9.2750141258900742E-3</v>
      </c>
      <c r="AR235">
        <v>7.6316816077855567E-3</v>
      </c>
      <c r="AS235">
        <v>-5.2593514434869327E-3</v>
      </c>
      <c r="AT235">
        <v>7.7565805842874534E-3</v>
      </c>
      <c r="AU235">
        <v>5.4243409202509628E-3</v>
      </c>
      <c r="AV235">
        <v>1.544826315204178E-2</v>
      </c>
    </row>
    <row r="236" spans="1:48" x14ac:dyDescent="0.25">
      <c r="A236" s="2">
        <v>43644</v>
      </c>
      <c r="B236">
        <v>0</v>
      </c>
      <c r="C236">
        <v>0.2</v>
      </c>
      <c r="D236">
        <v>0</v>
      </c>
      <c r="E236">
        <v>0.2</v>
      </c>
      <c r="F236">
        <v>-0.2</v>
      </c>
      <c r="G236">
        <v>0</v>
      </c>
      <c r="H236">
        <v>-0.2</v>
      </c>
      <c r="I236">
        <v>0.2</v>
      </c>
      <c r="J236">
        <v>0.2</v>
      </c>
      <c r="K236">
        <v>-0.2</v>
      </c>
      <c r="L236">
        <v>-0.2</v>
      </c>
      <c r="M236">
        <v>0.2</v>
      </c>
      <c r="N236">
        <v>-0.2</v>
      </c>
      <c r="O236">
        <v>0</v>
      </c>
      <c r="P236">
        <v>0</v>
      </c>
      <c r="Q236">
        <v>0.2</v>
      </c>
      <c r="R236">
        <v>0.2</v>
      </c>
      <c r="S236">
        <v>0</v>
      </c>
      <c r="T236">
        <v>-0.2</v>
      </c>
      <c r="U236">
        <v>0.2</v>
      </c>
      <c r="V236">
        <v>-0.2</v>
      </c>
      <c r="W236">
        <v>-0.2</v>
      </c>
      <c r="X236">
        <v>0.2</v>
      </c>
      <c r="Y236">
        <v>-0.2</v>
      </c>
      <c r="Z236">
        <v>-0.2</v>
      </c>
      <c r="AA236">
        <v>0.2</v>
      </c>
      <c r="AB236">
        <v>0</v>
      </c>
      <c r="AC236">
        <v>-0.2</v>
      </c>
      <c r="AD236">
        <v>0.2</v>
      </c>
      <c r="AE236">
        <v>-0.2</v>
      </c>
      <c r="AF236">
        <v>0</v>
      </c>
      <c r="AG236">
        <v>-0.2</v>
      </c>
      <c r="AH236">
        <v>-0.2</v>
      </c>
      <c r="AI236">
        <v>0.2</v>
      </c>
      <c r="AJ236">
        <v>-0.2</v>
      </c>
      <c r="AK236">
        <v>0.2</v>
      </c>
      <c r="AL236">
        <v>0.2</v>
      </c>
      <c r="AM236">
        <v>0</v>
      </c>
      <c r="AN236">
        <v>0.2</v>
      </c>
      <c r="AQ236">
        <v>6.5740115698716406E-3</v>
      </c>
      <c r="AR236">
        <v>1.6726149900873691E-2</v>
      </c>
      <c r="AS236">
        <v>1.247810855497168E-2</v>
      </c>
      <c r="AT236">
        <v>2.035367577184171E-2</v>
      </c>
      <c r="AU236">
        <v>-3.046484335821617E-5</v>
      </c>
      <c r="AV236">
        <v>1.544900861455791E-2</v>
      </c>
    </row>
    <row r="237" spans="1:48" x14ac:dyDescent="0.25">
      <c r="A237" s="2">
        <v>43677</v>
      </c>
      <c r="B237">
        <v>0</v>
      </c>
      <c r="C237">
        <v>0.2</v>
      </c>
      <c r="D237">
        <v>0.2</v>
      </c>
      <c r="E237">
        <v>0.2</v>
      </c>
      <c r="F237">
        <v>-0.2</v>
      </c>
      <c r="G237">
        <v>0</v>
      </c>
      <c r="H237">
        <v>-0.2</v>
      </c>
      <c r="I237">
        <v>0</v>
      </c>
      <c r="J237">
        <v>0.2</v>
      </c>
      <c r="K237">
        <v>-0.2</v>
      </c>
      <c r="L237">
        <v>-0.2</v>
      </c>
      <c r="M237">
        <v>0.2</v>
      </c>
      <c r="N237">
        <v>-0.2</v>
      </c>
      <c r="O237">
        <v>0</v>
      </c>
      <c r="P237">
        <v>0</v>
      </c>
      <c r="Q237">
        <v>0.2</v>
      </c>
      <c r="R237">
        <v>0.2</v>
      </c>
      <c r="S237">
        <v>0</v>
      </c>
      <c r="T237">
        <v>-0.2</v>
      </c>
      <c r="U237">
        <v>0.2</v>
      </c>
      <c r="V237">
        <v>-0.2</v>
      </c>
      <c r="W237">
        <v>-0.2</v>
      </c>
      <c r="X237">
        <v>0.2</v>
      </c>
      <c r="Y237">
        <v>-0.2</v>
      </c>
      <c r="Z237">
        <v>-0.2</v>
      </c>
      <c r="AA237">
        <v>0.2</v>
      </c>
      <c r="AB237">
        <v>0</v>
      </c>
      <c r="AC237">
        <v>0</v>
      </c>
      <c r="AD237">
        <v>0.2</v>
      </c>
      <c r="AE237">
        <v>0</v>
      </c>
      <c r="AF237">
        <v>-0.2</v>
      </c>
      <c r="AG237">
        <v>-0.2</v>
      </c>
      <c r="AH237">
        <v>-0.2</v>
      </c>
      <c r="AI237">
        <v>0.2</v>
      </c>
      <c r="AJ237">
        <v>-0.2</v>
      </c>
      <c r="AK237">
        <v>0.2</v>
      </c>
      <c r="AL237">
        <v>0.2</v>
      </c>
      <c r="AM237">
        <v>-0.2</v>
      </c>
      <c r="AN237">
        <v>0.2</v>
      </c>
      <c r="AQ237">
        <v>2.1442290711813469E-3</v>
      </c>
      <c r="AR237">
        <v>1.3289885987935301E-2</v>
      </c>
      <c r="AS237">
        <v>8.9496381844339033E-3</v>
      </c>
      <c r="AT237">
        <v>1.5110333028501439E-2</v>
      </c>
      <c r="AU237">
        <v>-9.1567417950855115E-4</v>
      </c>
      <c r="AV237">
        <v>9.0802909883082716E-3</v>
      </c>
    </row>
    <row r="238" spans="1:48" x14ac:dyDescent="0.25">
      <c r="A238" s="2">
        <v>43707</v>
      </c>
      <c r="B238">
        <v>0</v>
      </c>
      <c r="C238">
        <v>0.2</v>
      </c>
      <c r="D238">
        <v>0</v>
      </c>
      <c r="E238">
        <v>0.2</v>
      </c>
      <c r="F238">
        <v>-0.2</v>
      </c>
      <c r="G238">
        <v>0</v>
      </c>
      <c r="H238">
        <v>-0.2</v>
      </c>
      <c r="I238">
        <v>0.2</v>
      </c>
      <c r="J238">
        <v>0.2</v>
      </c>
      <c r="K238">
        <v>-0.2</v>
      </c>
      <c r="L238">
        <v>-0.2</v>
      </c>
      <c r="M238">
        <v>0.2</v>
      </c>
      <c r="N238">
        <v>-0.2</v>
      </c>
      <c r="O238">
        <v>0</v>
      </c>
      <c r="P238">
        <v>0</v>
      </c>
      <c r="Q238">
        <v>0.2</v>
      </c>
      <c r="R238">
        <v>0.2</v>
      </c>
      <c r="S238">
        <v>0</v>
      </c>
      <c r="T238">
        <v>-0.2</v>
      </c>
      <c r="U238">
        <v>0.2</v>
      </c>
      <c r="V238">
        <v>-0.2</v>
      </c>
      <c r="W238">
        <v>-0.2</v>
      </c>
      <c r="X238">
        <v>0.2</v>
      </c>
      <c r="Y238">
        <v>-0.2</v>
      </c>
      <c r="Z238">
        <v>-0.2</v>
      </c>
      <c r="AA238">
        <v>0.2</v>
      </c>
      <c r="AB238">
        <v>-0.2</v>
      </c>
      <c r="AC238">
        <v>0</v>
      </c>
      <c r="AD238">
        <v>0.2</v>
      </c>
      <c r="AE238">
        <v>0.2</v>
      </c>
      <c r="AF238">
        <v>0</v>
      </c>
      <c r="AG238">
        <v>-0.2</v>
      </c>
      <c r="AH238">
        <v>-0.2</v>
      </c>
      <c r="AI238">
        <v>0.2</v>
      </c>
      <c r="AJ238">
        <v>-0.2</v>
      </c>
      <c r="AK238">
        <v>0</v>
      </c>
      <c r="AL238">
        <v>0.2</v>
      </c>
      <c r="AM238">
        <v>-0.2</v>
      </c>
      <c r="AN238">
        <v>0.2</v>
      </c>
      <c r="AQ238">
        <v>1.4320499910487981E-2</v>
      </c>
      <c r="AR238">
        <v>2.2088160682346161E-2</v>
      </c>
      <c r="AS238">
        <v>-1.4431491567902631E-2</v>
      </c>
      <c r="AT238">
        <v>5.1787356508230077E-3</v>
      </c>
      <c r="AU238">
        <v>3.1642395344731941E-3</v>
      </c>
      <c r="AV238">
        <v>1.2867630519684269E-2</v>
      </c>
    </row>
    <row r="239" spans="1:48" x14ac:dyDescent="0.25">
      <c r="A239" s="2">
        <v>43738</v>
      </c>
      <c r="B239">
        <v>0</v>
      </c>
      <c r="C239">
        <v>0.2</v>
      </c>
      <c r="D239">
        <v>0.2</v>
      </c>
      <c r="E239">
        <v>0.2</v>
      </c>
      <c r="F239">
        <v>-0.2</v>
      </c>
      <c r="G239">
        <v>0</v>
      </c>
      <c r="H239">
        <v>-0.2</v>
      </c>
      <c r="I239">
        <v>0</v>
      </c>
      <c r="J239">
        <v>0.2</v>
      </c>
      <c r="K239">
        <v>-0.2</v>
      </c>
      <c r="L239">
        <v>-0.2</v>
      </c>
      <c r="M239">
        <v>0.2</v>
      </c>
      <c r="N239">
        <v>-0.2</v>
      </c>
      <c r="O239">
        <v>-0.2</v>
      </c>
      <c r="P239">
        <v>0</v>
      </c>
      <c r="Q239">
        <v>0.2</v>
      </c>
      <c r="R239">
        <v>0.2</v>
      </c>
      <c r="S239">
        <v>-0.2</v>
      </c>
      <c r="T239">
        <v>-0.2</v>
      </c>
      <c r="U239">
        <v>0.2</v>
      </c>
      <c r="V239">
        <v>0</v>
      </c>
      <c r="W239">
        <v>0</v>
      </c>
      <c r="X239">
        <v>0.2</v>
      </c>
      <c r="Y239">
        <v>-0.2</v>
      </c>
      <c r="Z239">
        <v>-0.2</v>
      </c>
      <c r="AA239">
        <v>0.2</v>
      </c>
      <c r="AB239">
        <v>-0.2</v>
      </c>
      <c r="AC239">
        <v>0</v>
      </c>
      <c r="AD239">
        <v>0.2</v>
      </c>
      <c r="AE239">
        <v>0.2</v>
      </c>
      <c r="AF239">
        <v>0.2</v>
      </c>
      <c r="AG239">
        <v>-0.2</v>
      </c>
      <c r="AH239">
        <v>-0.2</v>
      </c>
      <c r="AI239">
        <v>0.2</v>
      </c>
      <c r="AJ239">
        <v>-0.2</v>
      </c>
      <c r="AK239">
        <v>0</v>
      </c>
      <c r="AL239">
        <v>0</v>
      </c>
      <c r="AM239">
        <v>-0.2</v>
      </c>
      <c r="AN239">
        <v>0.2</v>
      </c>
      <c r="AQ239">
        <v>-2.306033602459524E-3</v>
      </c>
      <c r="AR239">
        <v>-3.2456852915261568E-3</v>
      </c>
      <c r="AS239">
        <v>7.0134202497613802E-3</v>
      </c>
      <c r="AT239">
        <v>1.17250930235131E-3</v>
      </c>
      <c r="AU239">
        <v>1.092478669895708E-2</v>
      </c>
      <c r="AV239">
        <v>3.2971280565984528E-3</v>
      </c>
    </row>
    <row r="240" spans="1:48" x14ac:dyDescent="0.25">
      <c r="A240" s="2">
        <v>43769</v>
      </c>
      <c r="B240">
        <v>0</v>
      </c>
      <c r="C240">
        <v>0.2</v>
      </c>
      <c r="D240">
        <v>0.2</v>
      </c>
      <c r="E240">
        <v>0.2</v>
      </c>
      <c r="F240">
        <v>-0.2</v>
      </c>
      <c r="G240">
        <v>0</v>
      </c>
      <c r="H240">
        <v>-0.2</v>
      </c>
      <c r="I240">
        <v>0</v>
      </c>
      <c r="J240">
        <v>0.2</v>
      </c>
      <c r="K240">
        <v>-0.2</v>
      </c>
      <c r="L240">
        <v>-0.2</v>
      </c>
      <c r="M240">
        <v>0.2</v>
      </c>
      <c r="N240">
        <v>-0.2</v>
      </c>
      <c r="O240">
        <v>0</v>
      </c>
      <c r="P240">
        <v>0</v>
      </c>
      <c r="Q240">
        <v>0.2</v>
      </c>
      <c r="R240">
        <v>0.2</v>
      </c>
      <c r="S240">
        <v>-0.2</v>
      </c>
      <c r="T240">
        <v>-0.2</v>
      </c>
      <c r="U240">
        <v>0.2</v>
      </c>
      <c r="V240">
        <v>0</v>
      </c>
      <c r="W240">
        <v>-0.2</v>
      </c>
      <c r="X240">
        <v>0.2</v>
      </c>
      <c r="Y240">
        <v>-0.2</v>
      </c>
      <c r="Z240">
        <v>-0.2</v>
      </c>
      <c r="AA240">
        <v>0.2</v>
      </c>
      <c r="AB240">
        <v>-0.2</v>
      </c>
      <c r="AC240">
        <v>0</v>
      </c>
      <c r="AD240">
        <v>0.2</v>
      </c>
      <c r="AE240">
        <v>0.2</v>
      </c>
      <c r="AF240">
        <v>0.2</v>
      </c>
      <c r="AG240">
        <v>-0.2</v>
      </c>
      <c r="AH240">
        <v>-0.2</v>
      </c>
      <c r="AI240">
        <v>0.2</v>
      </c>
      <c r="AJ240">
        <v>-0.2</v>
      </c>
      <c r="AK240">
        <v>0</v>
      </c>
      <c r="AL240">
        <v>0</v>
      </c>
      <c r="AM240">
        <v>-0.2</v>
      </c>
      <c r="AN240">
        <v>0.2</v>
      </c>
      <c r="AQ240">
        <v>-5.8567886889787577E-3</v>
      </c>
      <c r="AR240">
        <v>-6.2350091986330906E-3</v>
      </c>
      <c r="AS240">
        <v>7.6052700465110883E-3</v>
      </c>
      <c r="AT240">
        <v>6.3324784076084222E-4</v>
      </c>
      <c r="AU240">
        <v>-3.5007856867724941E-3</v>
      </c>
      <c r="AV240">
        <v>-6.9045742894630283E-3</v>
      </c>
    </row>
    <row r="241" spans="1:48" x14ac:dyDescent="0.25">
      <c r="A241" s="2">
        <v>43798</v>
      </c>
      <c r="B241">
        <v>0</v>
      </c>
      <c r="C241">
        <v>0.2</v>
      </c>
      <c r="D241">
        <v>0.2</v>
      </c>
      <c r="E241">
        <v>0.2</v>
      </c>
      <c r="F241">
        <v>-0.2</v>
      </c>
      <c r="G241">
        <v>0</v>
      </c>
      <c r="H241">
        <v>-0.2</v>
      </c>
      <c r="I241">
        <v>0</v>
      </c>
      <c r="J241">
        <v>0.2</v>
      </c>
      <c r="K241">
        <v>-0.2</v>
      </c>
      <c r="L241">
        <v>-0.2</v>
      </c>
      <c r="M241">
        <v>0.2</v>
      </c>
      <c r="N241">
        <v>-0.2</v>
      </c>
      <c r="O241">
        <v>0</v>
      </c>
      <c r="P241">
        <v>0</v>
      </c>
      <c r="Q241">
        <v>0.2</v>
      </c>
      <c r="R241">
        <v>0.2</v>
      </c>
      <c r="S241">
        <v>-0.2</v>
      </c>
      <c r="T241">
        <v>-0.2</v>
      </c>
      <c r="U241">
        <v>0.2</v>
      </c>
      <c r="V241">
        <v>0</v>
      </c>
      <c r="W241">
        <v>-0.2</v>
      </c>
      <c r="X241">
        <v>0.2</v>
      </c>
      <c r="Y241">
        <v>-0.2</v>
      </c>
      <c r="Z241">
        <v>-0.2</v>
      </c>
      <c r="AA241">
        <v>0.2</v>
      </c>
      <c r="AB241">
        <v>-0.2</v>
      </c>
      <c r="AC241">
        <v>0</v>
      </c>
      <c r="AD241">
        <v>0.2</v>
      </c>
      <c r="AE241">
        <v>0.2</v>
      </c>
      <c r="AF241">
        <v>0.2</v>
      </c>
      <c r="AG241">
        <v>-0.2</v>
      </c>
      <c r="AH241">
        <v>-0.2</v>
      </c>
      <c r="AI241">
        <v>0.2</v>
      </c>
      <c r="AJ241">
        <v>-0.2</v>
      </c>
      <c r="AK241">
        <v>0.2</v>
      </c>
      <c r="AL241">
        <v>0</v>
      </c>
      <c r="AM241">
        <v>-0.2</v>
      </c>
      <c r="AN241">
        <v>0</v>
      </c>
      <c r="AQ241">
        <v>-7.8070120831563528E-3</v>
      </c>
      <c r="AR241">
        <v>-8.0010986907453237E-3</v>
      </c>
      <c r="AS241">
        <v>-5.9769822941778926E-3</v>
      </c>
      <c r="AT241">
        <v>-6.5056777422050514E-3</v>
      </c>
      <c r="AU241">
        <v>-8.9389374999119045E-3</v>
      </c>
      <c r="AV241">
        <v>-7.2544383257096669E-3</v>
      </c>
    </row>
    <row r="242" spans="1:48" x14ac:dyDescent="0.25">
      <c r="A242" s="2">
        <v>43830</v>
      </c>
      <c r="B242">
        <v>0</v>
      </c>
      <c r="C242">
        <v>0.2</v>
      </c>
      <c r="D242">
        <v>0.2</v>
      </c>
      <c r="E242">
        <v>0.2</v>
      </c>
      <c r="F242">
        <v>-0.2</v>
      </c>
      <c r="G242">
        <v>0</v>
      </c>
      <c r="H242">
        <v>-0.2</v>
      </c>
      <c r="I242">
        <v>0</v>
      </c>
      <c r="J242">
        <v>0.2</v>
      </c>
      <c r="K242">
        <v>-0.2</v>
      </c>
      <c r="L242">
        <v>-0.2</v>
      </c>
      <c r="M242">
        <v>0.2</v>
      </c>
      <c r="N242">
        <v>-0.2</v>
      </c>
      <c r="O242">
        <v>0</v>
      </c>
      <c r="P242">
        <v>0</v>
      </c>
      <c r="Q242">
        <v>0.2</v>
      </c>
      <c r="R242">
        <v>0.2</v>
      </c>
      <c r="S242">
        <v>-0.2</v>
      </c>
      <c r="T242">
        <v>-0.2</v>
      </c>
      <c r="U242">
        <v>0.2</v>
      </c>
      <c r="V242">
        <v>0</v>
      </c>
      <c r="W242">
        <v>-0.2</v>
      </c>
      <c r="X242">
        <v>0.2</v>
      </c>
      <c r="Y242">
        <v>-0.2</v>
      </c>
      <c r="Z242">
        <v>-0.2</v>
      </c>
      <c r="AA242">
        <v>0.2</v>
      </c>
      <c r="AB242">
        <v>-0.2</v>
      </c>
      <c r="AC242">
        <v>0</v>
      </c>
      <c r="AD242">
        <v>0.2</v>
      </c>
      <c r="AE242">
        <v>0.2</v>
      </c>
      <c r="AF242">
        <v>0.2</v>
      </c>
      <c r="AG242">
        <v>-0.2</v>
      </c>
      <c r="AH242">
        <v>-0.2</v>
      </c>
      <c r="AI242">
        <v>0.2</v>
      </c>
      <c r="AJ242">
        <v>-0.2</v>
      </c>
      <c r="AK242">
        <v>0.2</v>
      </c>
      <c r="AL242">
        <v>0</v>
      </c>
      <c r="AM242">
        <v>-0.2</v>
      </c>
      <c r="AN242">
        <v>0</v>
      </c>
      <c r="AQ242">
        <v>-2.1466044569502501E-3</v>
      </c>
      <c r="AR242">
        <v>-3.586111445503826E-3</v>
      </c>
      <c r="AS242">
        <v>8.4888756882609794E-3</v>
      </c>
      <c r="AT242">
        <v>2.209861200061725E-3</v>
      </c>
      <c r="AU242">
        <v>-8.0935058049577992E-3</v>
      </c>
      <c r="AV242">
        <v>-8.3550348261908665E-3</v>
      </c>
    </row>
    <row r="243" spans="1:48" x14ac:dyDescent="0.25">
      <c r="A243" s="2">
        <v>43861</v>
      </c>
      <c r="B243">
        <v>0</v>
      </c>
      <c r="C243">
        <v>0.2</v>
      </c>
      <c r="D243">
        <v>0.2</v>
      </c>
      <c r="E243">
        <v>0.2</v>
      </c>
      <c r="F243">
        <v>-0.2</v>
      </c>
      <c r="G243">
        <v>0</v>
      </c>
      <c r="H243">
        <v>-0.2</v>
      </c>
      <c r="I243">
        <v>0</v>
      </c>
      <c r="J243">
        <v>0.2</v>
      </c>
      <c r="K243">
        <v>-0.2</v>
      </c>
      <c r="L243">
        <v>-0.2</v>
      </c>
      <c r="M243">
        <v>0.2</v>
      </c>
      <c r="N243">
        <v>-0.2</v>
      </c>
      <c r="O243">
        <v>0</v>
      </c>
      <c r="P243">
        <v>0</v>
      </c>
      <c r="Q243">
        <v>0.2</v>
      </c>
      <c r="R243">
        <v>0.2</v>
      </c>
      <c r="S243">
        <v>-0.2</v>
      </c>
      <c r="T243">
        <v>-0.2</v>
      </c>
      <c r="U243">
        <v>0.2</v>
      </c>
      <c r="V243">
        <v>0</v>
      </c>
      <c r="W243">
        <v>-0.2</v>
      </c>
      <c r="X243">
        <v>0.2</v>
      </c>
      <c r="Y243">
        <v>-0.2</v>
      </c>
      <c r="Z243">
        <v>-0.2</v>
      </c>
      <c r="AA243">
        <v>0.2</v>
      </c>
      <c r="AB243">
        <v>-0.2</v>
      </c>
      <c r="AC243">
        <v>-0.2</v>
      </c>
      <c r="AD243">
        <v>0.2</v>
      </c>
      <c r="AE243">
        <v>0.2</v>
      </c>
      <c r="AF243">
        <v>0</v>
      </c>
      <c r="AG243">
        <v>-0.2</v>
      </c>
      <c r="AH243">
        <v>-0.2</v>
      </c>
      <c r="AI243">
        <v>0.2</v>
      </c>
      <c r="AJ243">
        <v>-0.2</v>
      </c>
      <c r="AK243">
        <v>0.2</v>
      </c>
      <c r="AL243">
        <v>0</v>
      </c>
      <c r="AM243">
        <v>0</v>
      </c>
      <c r="AN243">
        <v>0.2</v>
      </c>
      <c r="AQ243">
        <v>-5.7594227702640506E-3</v>
      </c>
      <c r="AR243">
        <v>1.697338114639893E-2</v>
      </c>
      <c r="AS243">
        <v>-5.3039109475239751E-4</v>
      </c>
      <c r="AT243">
        <v>1.8674509931806679E-2</v>
      </c>
      <c r="AU243">
        <v>5.5174843549911914E-3</v>
      </c>
      <c r="AV243">
        <v>2.105082133292786E-2</v>
      </c>
    </row>
    <row r="244" spans="1:48" x14ac:dyDescent="0.25">
      <c r="A244" s="2">
        <v>43889</v>
      </c>
      <c r="B244">
        <v>0</v>
      </c>
      <c r="C244">
        <v>0</v>
      </c>
      <c r="D244">
        <v>0.2</v>
      </c>
      <c r="E244">
        <v>0.2</v>
      </c>
      <c r="F244">
        <v>-0.2</v>
      </c>
      <c r="G244">
        <v>0.2</v>
      </c>
      <c r="H244">
        <v>-0.2</v>
      </c>
      <c r="I244">
        <v>0</v>
      </c>
      <c r="J244">
        <v>0.2</v>
      </c>
      <c r="K244">
        <v>-0.2</v>
      </c>
      <c r="L244">
        <v>-0.2</v>
      </c>
      <c r="M244">
        <v>0.2</v>
      </c>
      <c r="N244">
        <v>-0.2</v>
      </c>
      <c r="O244">
        <v>0</v>
      </c>
      <c r="P244">
        <v>0</v>
      </c>
      <c r="Q244">
        <v>0.2</v>
      </c>
      <c r="R244">
        <v>0.2</v>
      </c>
      <c r="S244">
        <v>-0.2</v>
      </c>
      <c r="T244">
        <v>-0.2</v>
      </c>
      <c r="U244">
        <v>0.2</v>
      </c>
      <c r="V244">
        <v>-0.2</v>
      </c>
      <c r="W244">
        <v>0</v>
      </c>
      <c r="X244">
        <v>0.2</v>
      </c>
      <c r="Y244">
        <v>-0.2</v>
      </c>
      <c r="Z244">
        <v>-0.2</v>
      </c>
      <c r="AA244">
        <v>0.2</v>
      </c>
      <c r="AB244">
        <v>-0.2</v>
      </c>
      <c r="AC244">
        <v>0</v>
      </c>
      <c r="AD244">
        <v>0.2</v>
      </c>
      <c r="AE244">
        <v>0.2</v>
      </c>
      <c r="AF244">
        <v>0.2</v>
      </c>
      <c r="AG244">
        <v>-0.2</v>
      </c>
      <c r="AH244">
        <v>-0.2</v>
      </c>
      <c r="AI244">
        <v>0</v>
      </c>
      <c r="AJ244">
        <v>-0.2</v>
      </c>
      <c r="AK244">
        <v>0.2</v>
      </c>
      <c r="AL244">
        <v>0</v>
      </c>
      <c r="AM244">
        <v>-0.2</v>
      </c>
      <c r="AN244">
        <v>0.2</v>
      </c>
      <c r="AQ244">
        <v>-9.3782306630657737E-3</v>
      </c>
      <c r="AR244">
        <v>5.0546160096744727E-3</v>
      </c>
      <c r="AS244">
        <v>-4.4908668120406453E-3</v>
      </c>
      <c r="AT244">
        <v>7.0817968302842489E-3</v>
      </c>
      <c r="AU244">
        <v>-4.4811037620590298E-3</v>
      </c>
      <c r="AV244">
        <v>7.9265014654295255E-3</v>
      </c>
    </row>
    <row r="245" spans="1:48" x14ac:dyDescent="0.25">
      <c r="A245" s="2">
        <v>43921</v>
      </c>
      <c r="B245">
        <v>0</v>
      </c>
      <c r="C245">
        <v>0</v>
      </c>
      <c r="D245">
        <v>0.2</v>
      </c>
      <c r="E245">
        <v>0.2</v>
      </c>
      <c r="F245">
        <v>-0.2</v>
      </c>
      <c r="G245">
        <v>0.2</v>
      </c>
      <c r="H245">
        <v>-0.2</v>
      </c>
      <c r="I245">
        <v>0</v>
      </c>
      <c r="J245">
        <v>0.2</v>
      </c>
      <c r="K245">
        <v>-0.2</v>
      </c>
      <c r="L245">
        <v>-0.2</v>
      </c>
      <c r="M245">
        <v>0.2</v>
      </c>
      <c r="N245">
        <v>-0.2</v>
      </c>
      <c r="O245">
        <v>-0.2</v>
      </c>
      <c r="P245">
        <v>0</v>
      </c>
      <c r="Q245">
        <v>0.2</v>
      </c>
      <c r="R245">
        <v>0.2</v>
      </c>
      <c r="S245">
        <v>-0.2</v>
      </c>
      <c r="T245">
        <v>-0.2</v>
      </c>
      <c r="U245">
        <v>0.2</v>
      </c>
      <c r="V245">
        <v>0.2</v>
      </c>
      <c r="W245">
        <v>-0.2</v>
      </c>
      <c r="X245">
        <v>-0.2</v>
      </c>
      <c r="Y245">
        <v>0</v>
      </c>
      <c r="Z245">
        <v>0</v>
      </c>
      <c r="AA245">
        <v>0.2</v>
      </c>
      <c r="AB245">
        <v>-0.2</v>
      </c>
      <c r="AC245">
        <v>-0.2</v>
      </c>
      <c r="AD245">
        <v>0.2</v>
      </c>
      <c r="AE245">
        <v>0.2</v>
      </c>
      <c r="AF245">
        <v>0.2</v>
      </c>
      <c r="AG245">
        <v>-0.2</v>
      </c>
      <c r="AH245">
        <v>-0.2</v>
      </c>
      <c r="AI245">
        <v>0</v>
      </c>
      <c r="AJ245">
        <v>-0.2</v>
      </c>
      <c r="AK245">
        <v>0.2</v>
      </c>
      <c r="AL245">
        <v>0</v>
      </c>
      <c r="AM245">
        <v>0.2</v>
      </c>
      <c r="AN245">
        <v>0</v>
      </c>
      <c r="AQ245">
        <v>-1.7437905433769031E-2</v>
      </c>
      <c r="AR245">
        <v>-1.8488908540064911E-2</v>
      </c>
      <c r="AS245">
        <v>-1.6733896398371809E-2</v>
      </c>
      <c r="AT245">
        <v>-1.9449854219048261E-2</v>
      </c>
      <c r="AU245">
        <v>1.600206406916501E-2</v>
      </c>
      <c r="AV245">
        <v>-1.892794617528383E-3</v>
      </c>
    </row>
    <row r="246" spans="1:48" x14ac:dyDescent="0.25">
      <c r="A246" s="2">
        <v>43951</v>
      </c>
      <c r="B246">
        <v>0</v>
      </c>
      <c r="C246">
        <v>0</v>
      </c>
      <c r="D246">
        <v>0.2</v>
      </c>
      <c r="E246">
        <v>0.2</v>
      </c>
      <c r="F246">
        <v>-0.2</v>
      </c>
      <c r="G246">
        <v>0.2</v>
      </c>
      <c r="H246">
        <v>-0.2</v>
      </c>
      <c r="I246">
        <v>0</v>
      </c>
      <c r="J246">
        <v>0.2</v>
      </c>
      <c r="K246">
        <v>-0.2</v>
      </c>
      <c r="L246">
        <v>-0.2</v>
      </c>
      <c r="M246">
        <v>0.2</v>
      </c>
      <c r="N246">
        <v>-0.2</v>
      </c>
      <c r="O246">
        <v>-0.2</v>
      </c>
      <c r="P246">
        <v>0</v>
      </c>
      <c r="Q246">
        <v>0.2</v>
      </c>
      <c r="R246">
        <v>0.2</v>
      </c>
      <c r="S246">
        <v>-0.2</v>
      </c>
      <c r="T246">
        <v>-0.2</v>
      </c>
      <c r="U246">
        <v>0.2</v>
      </c>
      <c r="V246">
        <v>0</v>
      </c>
      <c r="W246">
        <v>-0.2</v>
      </c>
      <c r="X246">
        <v>0.2</v>
      </c>
      <c r="Y246">
        <v>-0.2</v>
      </c>
      <c r="Z246">
        <v>0</v>
      </c>
      <c r="AA246">
        <v>0.2</v>
      </c>
      <c r="AB246">
        <v>-0.2</v>
      </c>
      <c r="AC246">
        <v>0</v>
      </c>
      <c r="AD246">
        <v>-0.2</v>
      </c>
      <c r="AE246">
        <v>0.2</v>
      </c>
      <c r="AF246">
        <v>0.2</v>
      </c>
      <c r="AG246">
        <v>-0.2</v>
      </c>
      <c r="AH246">
        <v>-0.2</v>
      </c>
      <c r="AI246">
        <v>0.2</v>
      </c>
      <c r="AJ246">
        <v>-0.2</v>
      </c>
      <c r="AK246">
        <v>0.2</v>
      </c>
      <c r="AL246">
        <v>0</v>
      </c>
      <c r="AM246">
        <v>0.2</v>
      </c>
      <c r="AN246">
        <v>0</v>
      </c>
      <c r="AQ246">
        <v>-1.7645307094448719E-2</v>
      </c>
      <c r="AR246">
        <v>5.6438908308474424E-3</v>
      </c>
      <c r="AS246">
        <v>-1.4275627091327001E-2</v>
      </c>
      <c r="AT246">
        <v>6.2439904435026127E-3</v>
      </c>
      <c r="AU246">
        <v>-1.3375725597453519E-4</v>
      </c>
      <c r="AV246">
        <v>1.0156852821644489E-2</v>
      </c>
    </row>
    <row r="247" spans="1:48" x14ac:dyDescent="0.25">
      <c r="A247" s="2">
        <v>43980</v>
      </c>
      <c r="B247">
        <v>-0.2</v>
      </c>
      <c r="C247">
        <v>0</v>
      </c>
      <c r="D247">
        <v>0.2</v>
      </c>
      <c r="E247">
        <v>0.2</v>
      </c>
      <c r="F247">
        <v>-0.2</v>
      </c>
      <c r="G247">
        <v>0.2</v>
      </c>
      <c r="H247">
        <v>-0.2</v>
      </c>
      <c r="I247">
        <v>0</v>
      </c>
      <c r="J247">
        <v>0.2</v>
      </c>
      <c r="K247">
        <v>-0.2</v>
      </c>
      <c r="L247">
        <v>0</v>
      </c>
      <c r="M247">
        <v>0.2</v>
      </c>
      <c r="N247">
        <v>-0.2</v>
      </c>
      <c r="O247">
        <v>-0.2</v>
      </c>
      <c r="P247">
        <v>0</v>
      </c>
      <c r="Q247">
        <v>0.2</v>
      </c>
      <c r="R247">
        <v>0.2</v>
      </c>
      <c r="S247">
        <v>-0.2</v>
      </c>
      <c r="T247">
        <v>-0.2</v>
      </c>
      <c r="U247">
        <v>0.2</v>
      </c>
      <c r="V247">
        <v>0</v>
      </c>
      <c r="W247">
        <v>-0.2</v>
      </c>
      <c r="X247">
        <v>0.2</v>
      </c>
      <c r="Y247">
        <v>-0.2</v>
      </c>
      <c r="Z247">
        <v>0</v>
      </c>
      <c r="AA247">
        <v>0.2</v>
      </c>
      <c r="AB247">
        <v>-0.2</v>
      </c>
      <c r="AC247">
        <v>-0.2</v>
      </c>
      <c r="AD247">
        <v>-0.2</v>
      </c>
      <c r="AE247">
        <v>0.2</v>
      </c>
      <c r="AF247">
        <v>0.2</v>
      </c>
      <c r="AG247">
        <v>-0.2</v>
      </c>
      <c r="AH247">
        <v>0</v>
      </c>
      <c r="AI247">
        <v>0</v>
      </c>
      <c r="AJ247">
        <v>-0.2</v>
      </c>
      <c r="AK247">
        <v>0.2</v>
      </c>
      <c r="AL247">
        <v>0.2</v>
      </c>
      <c r="AM247">
        <v>0.2</v>
      </c>
      <c r="AN247">
        <v>0</v>
      </c>
      <c r="AQ247">
        <v>1.147893352246626E-2</v>
      </c>
      <c r="AR247">
        <v>5.5471247100461274E-3</v>
      </c>
      <c r="AS247">
        <v>6.6133817469488194E-3</v>
      </c>
      <c r="AT247">
        <v>2.2354257085221538E-3</v>
      </c>
      <c r="AU247">
        <v>6.4969562193285839E-3</v>
      </c>
      <c r="AV247">
        <v>4.3731638693530472E-3</v>
      </c>
    </row>
    <row r="248" spans="1:48" x14ac:dyDescent="0.25">
      <c r="A248" s="2">
        <v>44012</v>
      </c>
      <c r="B248">
        <v>0</v>
      </c>
      <c r="C248">
        <v>0</v>
      </c>
      <c r="D248">
        <v>0.2</v>
      </c>
      <c r="E248">
        <v>0.2</v>
      </c>
      <c r="F248">
        <v>-0.2</v>
      </c>
      <c r="G248">
        <v>0.2</v>
      </c>
      <c r="H248">
        <v>-0.2</v>
      </c>
      <c r="I248">
        <v>-0.2</v>
      </c>
      <c r="J248">
        <v>0.2</v>
      </c>
      <c r="K248">
        <v>-0.2</v>
      </c>
      <c r="L248">
        <v>0</v>
      </c>
      <c r="M248">
        <v>0.2</v>
      </c>
      <c r="N248">
        <v>-0.2</v>
      </c>
      <c r="O248">
        <v>-0.2</v>
      </c>
      <c r="P248">
        <v>0</v>
      </c>
      <c r="Q248">
        <v>0.2</v>
      </c>
      <c r="R248">
        <v>0.2</v>
      </c>
      <c r="S248">
        <v>-0.2</v>
      </c>
      <c r="T248">
        <v>-0.2</v>
      </c>
      <c r="U248">
        <v>0.2</v>
      </c>
      <c r="V248">
        <v>0</v>
      </c>
      <c r="W248">
        <v>-0.2</v>
      </c>
      <c r="X248">
        <v>0.2</v>
      </c>
      <c r="Y248">
        <v>-0.2</v>
      </c>
      <c r="Z248">
        <v>0</v>
      </c>
      <c r="AA248">
        <v>0.2</v>
      </c>
      <c r="AB248">
        <v>-0.2</v>
      </c>
      <c r="AC248">
        <v>-0.2</v>
      </c>
      <c r="AD248">
        <v>-0.2</v>
      </c>
      <c r="AE248">
        <v>0.2</v>
      </c>
      <c r="AF248">
        <v>0.2</v>
      </c>
      <c r="AG248">
        <v>-0.2</v>
      </c>
      <c r="AH248">
        <v>0</v>
      </c>
      <c r="AI248">
        <v>0</v>
      </c>
      <c r="AJ248">
        <v>-0.2</v>
      </c>
      <c r="AK248">
        <v>0.2</v>
      </c>
      <c r="AL248">
        <v>0.2</v>
      </c>
      <c r="AM248">
        <v>0.2</v>
      </c>
      <c r="AN248">
        <v>0</v>
      </c>
      <c r="AQ248">
        <v>-8.8919082723874093E-4</v>
      </c>
      <c r="AR248">
        <v>1.5617388130263041E-3</v>
      </c>
      <c r="AS248">
        <v>6.355105513938553E-3</v>
      </c>
      <c r="AT248">
        <v>7.5779715578126808E-3</v>
      </c>
      <c r="AU248">
        <v>2.98424159134355E-3</v>
      </c>
      <c r="AV248">
        <v>5.0840853473514309E-3</v>
      </c>
    </row>
    <row r="249" spans="1:48" x14ac:dyDescent="0.25">
      <c r="A249" s="2">
        <v>44043</v>
      </c>
      <c r="B249">
        <v>0</v>
      </c>
      <c r="C249">
        <v>0</v>
      </c>
      <c r="D249">
        <v>0.2</v>
      </c>
      <c r="E249">
        <v>0.2</v>
      </c>
      <c r="F249">
        <v>-0.2</v>
      </c>
      <c r="G249">
        <v>0.2</v>
      </c>
      <c r="H249">
        <v>-0.2</v>
      </c>
      <c r="I249">
        <v>0</v>
      </c>
      <c r="J249">
        <v>0.2</v>
      </c>
      <c r="K249">
        <v>-0.2</v>
      </c>
      <c r="L249">
        <v>-0.2</v>
      </c>
      <c r="M249">
        <v>0.2</v>
      </c>
      <c r="N249">
        <v>-0.2</v>
      </c>
      <c r="O249">
        <v>-0.2</v>
      </c>
      <c r="P249">
        <v>0</v>
      </c>
      <c r="Q249">
        <v>0.2</v>
      </c>
      <c r="R249">
        <v>0.2</v>
      </c>
      <c r="S249">
        <v>-0.2</v>
      </c>
      <c r="T249">
        <v>-0.2</v>
      </c>
      <c r="U249">
        <v>0.2</v>
      </c>
      <c r="V249">
        <v>0</v>
      </c>
      <c r="W249">
        <v>-0.2</v>
      </c>
      <c r="X249">
        <v>0.2</v>
      </c>
      <c r="Y249">
        <v>-0.2</v>
      </c>
      <c r="Z249">
        <v>0</v>
      </c>
      <c r="AA249">
        <v>0.2</v>
      </c>
      <c r="AB249">
        <v>-0.2</v>
      </c>
      <c r="AC249">
        <v>-0.2</v>
      </c>
      <c r="AD249">
        <v>-0.2</v>
      </c>
      <c r="AE249">
        <v>0</v>
      </c>
      <c r="AF249">
        <v>0.2</v>
      </c>
      <c r="AG249">
        <v>-0.2</v>
      </c>
      <c r="AH249">
        <v>0</v>
      </c>
      <c r="AI249">
        <v>0.2</v>
      </c>
      <c r="AJ249">
        <v>-0.2</v>
      </c>
      <c r="AK249">
        <v>0.2</v>
      </c>
      <c r="AL249">
        <v>0.2</v>
      </c>
      <c r="AM249">
        <v>0.2</v>
      </c>
      <c r="AN249">
        <v>0</v>
      </c>
      <c r="AQ249">
        <v>-4.5372469423336738E-4</v>
      </c>
      <c r="AR249">
        <v>1.02550224003692E-2</v>
      </c>
      <c r="AS249">
        <v>7.994587996825956E-3</v>
      </c>
      <c r="AT249">
        <v>1.384152227958713E-2</v>
      </c>
      <c r="AU249">
        <v>-1.727170215945787E-5</v>
      </c>
      <c r="AV249">
        <v>7.5329114739089761E-3</v>
      </c>
    </row>
    <row r="250" spans="1:48" x14ac:dyDescent="0.25">
      <c r="A250" s="2">
        <v>44074</v>
      </c>
      <c r="B250">
        <v>0</v>
      </c>
      <c r="C250">
        <v>0</v>
      </c>
      <c r="D250">
        <v>0.2</v>
      </c>
      <c r="E250">
        <v>0.2</v>
      </c>
      <c r="F250">
        <v>-0.2</v>
      </c>
      <c r="G250">
        <v>0</v>
      </c>
      <c r="H250">
        <v>-0.2</v>
      </c>
      <c r="I250">
        <v>0.2</v>
      </c>
      <c r="J250">
        <v>0.2</v>
      </c>
      <c r="K250">
        <v>-0.2</v>
      </c>
      <c r="L250">
        <v>-0.2</v>
      </c>
      <c r="M250">
        <v>0.2</v>
      </c>
      <c r="N250">
        <v>-0.2</v>
      </c>
      <c r="O250">
        <v>-0.2</v>
      </c>
      <c r="P250">
        <v>-0.2</v>
      </c>
      <c r="Q250">
        <v>0.2</v>
      </c>
      <c r="R250">
        <v>0.2</v>
      </c>
      <c r="S250">
        <v>-0.2</v>
      </c>
      <c r="T250">
        <v>-0.2</v>
      </c>
      <c r="U250">
        <v>0.2</v>
      </c>
      <c r="V250">
        <v>0</v>
      </c>
      <c r="W250">
        <v>-0.2</v>
      </c>
      <c r="X250">
        <v>0.2</v>
      </c>
      <c r="Y250">
        <v>0</v>
      </c>
      <c r="Z250">
        <v>0</v>
      </c>
      <c r="AA250">
        <v>0.2</v>
      </c>
      <c r="AB250">
        <v>-0.2</v>
      </c>
      <c r="AC250">
        <v>-0.2</v>
      </c>
      <c r="AD250">
        <v>-0.2</v>
      </c>
      <c r="AE250">
        <v>0</v>
      </c>
      <c r="AF250">
        <v>0</v>
      </c>
      <c r="AG250">
        <v>-0.2</v>
      </c>
      <c r="AH250">
        <v>0.2</v>
      </c>
      <c r="AI250">
        <v>0</v>
      </c>
      <c r="AJ250">
        <v>-0.2</v>
      </c>
      <c r="AK250">
        <v>0.2</v>
      </c>
      <c r="AL250">
        <v>0.2</v>
      </c>
      <c r="AM250">
        <v>0.2</v>
      </c>
      <c r="AN250">
        <v>0.2</v>
      </c>
      <c r="AQ250">
        <v>3.8715587566819418E-4</v>
      </c>
      <c r="AR250">
        <v>-7.2900038751789967E-3</v>
      </c>
      <c r="AS250">
        <v>1.036735093376304E-2</v>
      </c>
      <c r="AT250">
        <v>-2.0083105932579889E-3</v>
      </c>
      <c r="AU250">
        <v>2.44082189503902E-3</v>
      </c>
      <c r="AV250">
        <v>-5.1573684147797399E-3</v>
      </c>
    </row>
    <row r="251" spans="1:48" x14ac:dyDescent="0.25">
      <c r="A251" s="2">
        <v>44104</v>
      </c>
      <c r="B251">
        <v>0</v>
      </c>
      <c r="C251">
        <v>0</v>
      </c>
      <c r="D251">
        <v>0.2</v>
      </c>
      <c r="E251">
        <v>0.2</v>
      </c>
      <c r="F251">
        <v>-0.2</v>
      </c>
      <c r="G251">
        <v>0</v>
      </c>
      <c r="H251">
        <v>-0.2</v>
      </c>
      <c r="I251">
        <v>0.2</v>
      </c>
      <c r="J251">
        <v>0.2</v>
      </c>
      <c r="K251">
        <v>-0.2</v>
      </c>
      <c r="L251">
        <v>-0.2</v>
      </c>
      <c r="M251">
        <v>0.2</v>
      </c>
      <c r="N251">
        <v>-0.2</v>
      </c>
      <c r="O251">
        <v>-0.2</v>
      </c>
      <c r="P251">
        <v>-0.2</v>
      </c>
      <c r="Q251">
        <v>0.2</v>
      </c>
      <c r="R251">
        <v>0.2</v>
      </c>
      <c r="S251">
        <v>-0.2</v>
      </c>
      <c r="T251">
        <v>-0.2</v>
      </c>
      <c r="U251">
        <v>0.2</v>
      </c>
      <c r="V251">
        <v>0</v>
      </c>
      <c r="W251">
        <v>-0.2</v>
      </c>
      <c r="X251">
        <v>0.2</v>
      </c>
      <c r="Y251">
        <v>0</v>
      </c>
      <c r="Z251">
        <v>0</v>
      </c>
      <c r="AA251">
        <v>0.2</v>
      </c>
      <c r="AB251">
        <v>-0.2</v>
      </c>
      <c r="AC251">
        <v>-0.2</v>
      </c>
      <c r="AD251">
        <v>-0.2</v>
      </c>
      <c r="AE251">
        <v>0</v>
      </c>
      <c r="AF251">
        <v>0</v>
      </c>
      <c r="AG251">
        <v>-0.2</v>
      </c>
      <c r="AH251">
        <v>0.2</v>
      </c>
      <c r="AI251">
        <v>0</v>
      </c>
      <c r="AJ251">
        <v>-0.2</v>
      </c>
      <c r="AK251">
        <v>0.2</v>
      </c>
      <c r="AL251">
        <v>0.2</v>
      </c>
      <c r="AM251">
        <v>0.2</v>
      </c>
      <c r="AN251">
        <v>0.2</v>
      </c>
      <c r="AQ251">
        <v>2.8721527763478131E-3</v>
      </c>
      <c r="AR251">
        <v>1.113910086032526E-2</v>
      </c>
      <c r="AS251">
        <v>1.365228310305909E-3</v>
      </c>
      <c r="AT251">
        <v>1.090748974310767E-2</v>
      </c>
      <c r="AU251">
        <v>-2.5979215700928779E-3</v>
      </c>
      <c r="AV251">
        <v>6.8751533656199459E-3</v>
      </c>
    </row>
    <row r="252" spans="1:48" x14ac:dyDescent="0.25">
      <c r="A252" s="2">
        <v>44134</v>
      </c>
      <c r="B252">
        <v>0</v>
      </c>
      <c r="C252">
        <v>0</v>
      </c>
      <c r="D252">
        <v>0.2</v>
      </c>
      <c r="E252">
        <v>0.2</v>
      </c>
      <c r="F252">
        <v>-0.2</v>
      </c>
      <c r="G252">
        <v>0.2</v>
      </c>
      <c r="H252">
        <v>-0.2</v>
      </c>
      <c r="I252">
        <v>0</v>
      </c>
      <c r="J252">
        <v>0.2</v>
      </c>
      <c r="K252">
        <v>-0.2</v>
      </c>
      <c r="L252">
        <v>-0.2</v>
      </c>
      <c r="M252">
        <v>0.2</v>
      </c>
      <c r="N252">
        <v>-0.2</v>
      </c>
      <c r="O252">
        <v>-0.2</v>
      </c>
      <c r="P252">
        <v>-0.2</v>
      </c>
      <c r="Q252">
        <v>0.2</v>
      </c>
      <c r="R252">
        <v>0.2</v>
      </c>
      <c r="S252">
        <v>-0.2</v>
      </c>
      <c r="T252">
        <v>-0.2</v>
      </c>
      <c r="U252">
        <v>0</v>
      </c>
      <c r="V252">
        <v>0.2</v>
      </c>
      <c r="W252">
        <v>-0.2</v>
      </c>
      <c r="X252">
        <v>0.2</v>
      </c>
      <c r="Y252">
        <v>0</v>
      </c>
      <c r="Z252">
        <v>0</v>
      </c>
      <c r="AA252">
        <v>0.2</v>
      </c>
      <c r="AB252">
        <v>-0.2</v>
      </c>
      <c r="AC252">
        <v>-0.2</v>
      </c>
      <c r="AD252">
        <v>-0.2</v>
      </c>
      <c r="AE252">
        <v>0</v>
      </c>
      <c r="AF252">
        <v>0</v>
      </c>
      <c r="AG252">
        <v>-0.2</v>
      </c>
      <c r="AH252">
        <v>0.2</v>
      </c>
      <c r="AI252">
        <v>0</v>
      </c>
      <c r="AJ252">
        <v>-0.2</v>
      </c>
      <c r="AK252">
        <v>0.2</v>
      </c>
      <c r="AL252">
        <v>0.2</v>
      </c>
      <c r="AM252">
        <v>0.2</v>
      </c>
      <c r="AN252">
        <v>0.2</v>
      </c>
      <c r="AQ252">
        <v>4.1287737939029847E-3</v>
      </c>
      <c r="AR252">
        <v>5.225708174947696E-3</v>
      </c>
      <c r="AS252">
        <v>1.352629892794467E-3</v>
      </c>
      <c r="AT252">
        <v>4.3329863069369919E-3</v>
      </c>
      <c r="AU252">
        <v>-3.057189589309083E-3</v>
      </c>
      <c r="AV252">
        <v>2.659130332361159E-3</v>
      </c>
    </row>
    <row r="253" spans="1:48" x14ac:dyDescent="0.25">
      <c r="A253" s="2">
        <v>44165</v>
      </c>
      <c r="B253">
        <v>0</v>
      </c>
      <c r="C253">
        <v>0</v>
      </c>
      <c r="D253">
        <v>0.2</v>
      </c>
      <c r="E253">
        <v>0.2</v>
      </c>
      <c r="F253">
        <v>-0.2</v>
      </c>
      <c r="G253">
        <v>0.2</v>
      </c>
      <c r="H253">
        <v>-0.2</v>
      </c>
      <c r="I253">
        <v>0</v>
      </c>
      <c r="J253">
        <v>0.2</v>
      </c>
      <c r="K253">
        <v>-0.2</v>
      </c>
      <c r="L253">
        <v>-0.2</v>
      </c>
      <c r="M253">
        <v>0.2</v>
      </c>
      <c r="N253">
        <v>-0.2</v>
      </c>
      <c r="O253">
        <v>-0.2</v>
      </c>
      <c r="P253">
        <v>-0.2</v>
      </c>
      <c r="Q253">
        <v>0.2</v>
      </c>
      <c r="R253">
        <v>0.2</v>
      </c>
      <c r="S253">
        <v>-0.2</v>
      </c>
      <c r="T253">
        <v>-0.2</v>
      </c>
      <c r="U253">
        <v>0</v>
      </c>
      <c r="V253">
        <v>0.2</v>
      </c>
      <c r="W253">
        <v>-0.2</v>
      </c>
      <c r="X253">
        <v>0.2</v>
      </c>
      <c r="Y253">
        <v>0</v>
      </c>
      <c r="Z253">
        <v>0</v>
      </c>
      <c r="AA253">
        <v>0.2</v>
      </c>
      <c r="AB253">
        <v>-0.2</v>
      </c>
      <c r="AC253">
        <v>-0.2</v>
      </c>
      <c r="AD253">
        <v>0</v>
      </c>
      <c r="AE253">
        <v>0</v>
      </c>
      <c r="AF253">
        <v>0</v>
      </c>
      <c r="AG253">
        <v>-0.2</v>
      </c>
      <c r="AH253">
        <v>0.2</v>
      </c>
      <c r="AI253">
        <v>-0.2</v>
      </c>
      <c r="AJ253">
        <v>-0.2</v>
      </c>
      <c r="AK253">
        <v>0.2</v>
      </c>
      <c r="AL253">
        <v>0.2</v>
      </c>
      <c r="AM253">
        <v>0.2</v>
      </c>
      <c r="AN253">
        <v>0.2</v>
      </c>
      <c r="AQ253">
        <v>-6.8167888703684273E-3</v>
      </c>
      <c r="AR253">
        <v>1.390161435247972E-3</v>
      </c>
      <c r="AS253">
        <v>6.5727071609224894E-3</v>
      </c>
      <c r="AT253">
        <v>4.8803553387996466E-3</v>
      </c>
      <c r="AU253">
        <v>8.7700390886085635E-3</v>
      </c>
      <c r="AV253">
        <v>7.089084640421706E-3</v>
      </c>
    </row>
    <row r="254" spans="1:48" x14ac:dyDescent="0.25">
      <c r="A254" s="2">
        <v>44196</v>
      </c>
      <c r="B254">
        <v>0</v>
      </c>
      <c r="C254">
        <v>0</v>
      </c>
      <c r="D254">
        <v>0.2</v>
      </c>
      <c r="E254">
        <v>0.2</v>
      </c>
      <c r="F254">
        <v>-0.2</v>
      </c>
      <c r="G254">
        <v>0.2</v>
      </c>
      <c r="H254">
        <v>-0.2</v>
      </c>
      <c r="I254">
        <v>0</v>
      </c>
      <c r="J254">
        <v>0.2</v>
      </c>
      <c r="K254">
        <v>-0.2</v>
      </c>
      <c r="L254">
        <v>-0.2</v>
      </c>
      <c r="M254">
        <v>0.2</v>
      </c>
      <c r="N254">
        <v>-0.2</v>
      </c>
      <c r="O254">
        <v>-0.2</v>
      </c>
      <c r="P254">
        <v>-0.2</v>
      </c>
      <c r="Q254">
        <v>0</v>
      </c>
      <c r="R254">
        <v>0.2</v>
      </c>
      <c r="S254">
        <v>0</v>
      </c>
      <c r="T254">
        <v>-0.2</v>
      </c>
      <c r="U254">
        <v>0.2</v>
      </c>
      <c r="V254">
        <v>0.2</v>
      </c>
      <c r="W254">
        <v>-0.2</v>
      </c>
      <c r="X254">
        <v>0.2</v>
      </c>
      <c r="Y254">
        <v>0</v>
      </c>
      <c r="Z254">
        <v>-0.2</v>
      </c>
      <c r="AA254">
        <v>0.2</v>
      </c>
      <c r="AB254">
        <v>-0.2</v>
      </c>
      <c r="AC254">
        <v>-0.2</v>
      </c>
      <c r="AD254">
        <v>-0.2</v>
      </c>
      <c r="AE254">
        <v>0.2</v>
      </c>
      <c r="AF254">
        <v>0</v>
      </c>
      <c r="AG254">
        <v>-0.2</v>
      </c>
      <c r="AH254">
        <v>0.2</v>
      </c>
      <c r="AI254">
        <v>0</v>
      </c>
      <c r="AJ254">
        <v>-0.2</v>
      </c>
      <c r="AK254">
        <v>0.2</v>
      </c>
      <c r="AL254">
        <v>0.2</v>
      </c>
      <c r="AM254">
        <v>0.2</v>
      </c>
      <c r="AN254">
        <v>0</v>
      </c>
      <c r="AQ254">
        <v>-8.6334541636327294E-3</v>
      </c>
      <c r="AR254">
        <v>1.3875797888382329E-3</v>
      </c>
      <c r="AS254">
        <v>5.8240100048492852E-3</v>
      </c>
      <c r="AT254">
        <v>6.5282071210188922E-3</v>
      </c>
      <c r="AU254">
        <v>1.538102227436617E-3</v>
      </c>
      <c r="AV254">
        <v>2.892026466996401E-3</v>
      </c>
    </row>
    <row r="255" spans="1:48" x14ac:dyDescent="0.25">
      <c r="A255" s="2">
        <v>44225</v>
      </c>
      <c r="B255">
        <v>0</v>
      </c>
      <c r="C255">
        <v>0</v>
      </c>
      <c r="D255">
        <v>0.2</v>
      </c>
      <c r="E255">
        <v>0.2</v>
      </c>
      <c r="F255">
        <v>-0.2</v>
      </c>
      <c r="G255">
        <v>0.2</v>
      </c>
      <c r="H255">
        <v>-0.2</v>
      </c>
      <c r="I255">
        <v>0</v>
      </c>
      <c r="J255">
        <v>0.2</v>
      </c>
      <c r="K255">
        <v>-0.2</v>
      </c>
      <c r="L255">
        <v>-0.2</v>
      </c>
      <c r="M255">
        <v>0.2</v>
      </c>
      <c r="N255">
        <v>-0.2</v>
      </c>
      <c r="O255">
        <v>-0.2</v>
      </c>
      <c r="P255">
        <v>-0.2</v>
      </c>
      <c r="Q255">
        <v>0</v>
      </c>
      <c r="R255">
        <v>0.2</v>
      </c>
      <c r="S255">
        <v>0</v>
      </c>
      <c r="T255">
        <v>-0.2</v>
      </c>
      <c r="U255">
        <v>0.2</v>
      </c>
      <c r="V255">
        <v>0.2</v>
      </c>
      <c r="W255">
        <v>-0.2</v>
      </c>
      <c r="X255">
        <v>0.2</v>
      </c>
      <c r="Y255">
        <v>0</v>
      </c>
      <c r="Z255">
        <v>-0.2</v>
      </c>
      <c r="AA255">
        <v>0.2</v>
      </c>
      <c r="AB255">
        <v>-0.2</v>
      </c>
      <c r="AC255">
        <v>-0.2</v>
      </c>
      <c r="AD255">
        <v>0</v>
      </c>
      <c r="AE255">
        <v>0</v>
      </c>
      <c r="AF255">
        <v>0</v>
      </c>
      <c r="AG255">
        <v>-0.2</v>
      </c>
      <c r="AH255">
        <v>0.2</v>
      </c>
      <c r="AI255">
        <v>-0.2</v>
      </c>
      <c r="AJ255">
        <v>-0.2</v>
      </c>
      <c r="AK255">
        <v>0.2</v>
      </c>
      <c r="AL255">
        <v>0.2</v>
      </c>
      <c r="AM255">
        <v>0.2</v>
      </c>
      <c r="AN255">
        <v>0.2</v>
      </c>
      <c r="AQ255">
        <v>-1.107607974797295E-3</v>
      </c>
      <c r="AR255">
        <v>-5.4063810669204848E-3</v>
      </c>
      <c r="AS255">
        <v>3.5851664662559322E-3</v>
      </c>
      <c r="AT255">
        <v>-1.1694318662385909E-3</v>
      </c>
      <c r="AU255">
        <v>7.3129672976333254E-4</v>
      </c>
      <c r="AV255">
        <v>-3.2793673214456258E-3</v>
      </c>
    </row>
    <row r="256" spans="1:48" x14ac:dyDescent="0.25">
      <c r="A256" s="2">
        <v>44253</v>
      </c>
      <c r="B256">
        <v>0</v>
      </c>
      <c r="C256">
        <v>0</v>
      </c>
      <c r="D256">
        <v>0.2</v>
      </c>
      <c r="E256">
        <v>0.2</v>
      </c>
      <c r="F256">
        <v>-0.2</v>
      </c>
      <c r="G256">
        <v>0.2</v>
      </c>
      <c r="H256">
        <v>-0.2</v>
      </c>
      <c r="I256">
        <v>0</v>
      </c>
      <c r="J256">
        <v>0.2</v>
      </c>
      <c r="K256">
        <v>-0.2</v>
      </c>
      <c r="L256">
        <v>-0.2</v>
      </c>
      <c r="M256">
        <v>0.2</v>
      </c>
      <c r="N256">
        <v>-0.2</v>
      </c>
      <c r="O256">
        <v>-0.2</v>
      </c>
      <c r="P256">
        <v>-0.2</v>
      </c>
      <c r="Q256">
        <v>0</v>
      </c>
      <c r="R256">
        <v>0.2</v>
      </c>
      <c r="S256">
        <v>0</v>
      </c>
      <c r="T256">
        <v>-0.2</v>
      </c>
      <c r="U256">
        <v>0</v>
      </c>
      <c r="V256">
        <v>0.2</v>
      </c>
      <c r="W256">
        <v>-0.2</v>
      </c>
      <c r="X256">
        <v>0.2</v>
      </c>
      <c r="Y256">
        <v>0.2</v>
      </c>
      <c r="Z256">
        <v>-0.2</v>
      </c>
      <c r="AA256">
        <v>0.2</v>
      </c>
      <c r="AB256">
        <v>-0.2</v>
      </c>
      <c r="AC256">
        <v>-0.2</v>
      </c>
      <c r="AD256">
        <v>0</v>
      </c>
      <c r="AE256">
        <v>0.2</v>
      </c>
      <c r="AF256">
        <v>0</v>
      </c>
      <c r="AG256">
        <v>-0.2</v>
      </c>
      <c r="AH256">
        <v>0.2</v>
      </c>
      <c r="AI256">
        <v>-0.2</v>
      </c>
      <c r="AJ256">
        <v>-0.2</v>
      </c>
      <c r="AK256">
        <v>0</v>
      </c>
      <c r="AL256">
        <v>0.2</v>
      </c>
      <c r="AM256">
        <v>0.2</v>
      </c>
      <c r="AN256">
        <v>0.2</v>
      </c>
      <c r="AQ256">
        <v>1.077222962177718E-2</v>
      </c>
      <c r="AR256">
        <v>-1.5756192038750338E-2</v>
      </c>
      <c r="AS256">
        <v>-7.0379722401239606E-3</v>
      </c>
      <c r="AT256">
        <v>-2.4818020410896629E-2</v>
      </c>
      <c r="AU256">
        <v>2.2720346366230052E-3</v>
      </c>
      <c r="AV256">
        <v>-1.852735167441517E-2</v>
      </c>
    </row>
    <row r="257" spans="1:48" x14ac:dyDescent="0.25">
      <c r="A257" s="2">
        <v>44286</v>
      </c>
      <c r="B257">
        <v>0</v>
      </c>
      <c r="C257">
        <v>0</v>
      </c>
      <c r="D257">
        <v>0.2</v>
      </c>
      <c r="E257">
        <v>0.2</v>
      </c>
      <c r="F257">
        <v>-0.2</v>
      </c>
      <c r="G257">
        <v>0.2</v>
      </c>
      <c r="H257">
        <v>-0.2</v>
      </c>
      <c r="I257">
        <v>0</v>
      </c>
      <c r="J257">
        <v>0.2</v>
      </c>
      <c r="K257">
        <v>-0.2</v>
      </c>
      <c r="L257">
        <v>-0.2</v>
      </c>
      <c r="M257">
        <v>0.2</v>
      </c>
      <c r="N257">
        <v>-0.2</v>
      </c>
      <c r="O257">
        <v>-0.2</v>
      </c>
      <c r="P257">
        <v>-0.2</v>
      </c>
      <c r="Q257">
        <v>0</v>
      </c>
      <c r="R257">
        <v>0.2</v>
      </c>
      <c r="S257">
        <v>-0.2</v>
      </c>
      <c r="T257">
        <v>-0.2</v>
      </c>
      <c r="U257">
        <v>0</v>
      </c>
      <c r="V257">
        <v>0.2</v>
      </c>
      <c r="W257">
        <v>-0.2</v>
      </c>
      <c r="X257">
        <v>0.2</v>
      </c>
      <c r="Y257">
        <v>0.2</v>
      </c>
      <c r="Z257">
        <v>0</v>
      </c>
      <c r="AA257">
        <v>0.2</v>
      </c>
      <c r="AB257">
        <v>0</v>
      </c>
      <c r="AC257">
        <v>0</v>
      </c>
      <c r="AD257">
        <v>0.2</v>
      </c>
      <c r="AE257">
        <v>0.2</v>
      </c>
      <c r="AF257">
        <v>-0.2</v>
      </c>
      <c r="AG257">
        <v>-0.2</v>
      </c>
      <c r="AH257">
        <v>0.2</v>
      </c>
      <c r="AI257">
        <v>-0.2</v>
      </c>
      <c r="AJ257">
        <v>-0.2</v>
      </c>
      <c r="AK257">
        <v>-0.2</v>
      </c>
      <c r="AL257">
        <v>0.2</v>
      </c>
      <c r="AM257">
        <v>0</v>
      </c>
      <c r="AN257">
        <v>0.2</v>
      </c>
      <c r="AQ257">
        <v>4.2187038504877226E-3</v>
      </c>
      <c r="AR257">
        <v>3.891052784634527E-4</v>
      </c>
      <c r="AS257">
        <v>-3.3576878612055182E-3</v>
      </c>
      <c r="AT257">
        <v>-3.2955688159619307E-4</v>
      </c>
      <c r="AU257">
        <v>-4.3609761852494739E-4</v>
      </c>
      <c r="AV257">
        <v>8.8767668523375169E-4</v>
      </c>
    </row>
    <row r="258" spans="1:48" x14ac:dyDescent="0.25">
      <c r="A258" s="2">
        <v>44316</v>
      </c>
      <c r="B258">
        <v>0</v>
      </c>
      <c r="C258">
        <v>0</v>
      </c>
      <c r="D258">
        <v>0.2</v>
      </c>
      <c r="E258">
        <v>0.2</v>
      </c>
      <c r="F258">
        <v>-0.2</v>
      </c>
      <c r="G258">
        <v>0.2</v>
      </c>
      <c r="H258">
        <v>-0.2</v>
      </c>
      <c r="I258">
        <v>0</v>
      </c>
      <c r="J258">
        <v>0.2</v>
      </c>
      <c r="K258">
        <v>-0.2</v>
      </c>
      <c r="L258">
        <v>-0.2</v>
      </c>
      <c r="M258">
        <v>0.2</v>
      </c>
      <c r="N258">
        <v>-0.2</v>
      </c>
      <c r="O258">
        <v>-0.2</v>
      </c>
      <c r="P258">
        <v>-0.2</v>
      </c>
      <c r="Q258">
        <v>0</v>
      </c>
      <c r="R258">
        <v>0.2</v>
      </c>
      <c r="S258">
        <v>-0.2</v>
      </c>
      <c r="T258">
        <v>-0.2</v>
      </c>
      <c r="U258">
        <v>0</v>
      </c>
      <c r="V258">
        <v>0.2</v>
      </c>
      <c r="W258">
        <v>-0.2</v>
      </c>
      <c r="X258">
        <v>0.2</v>
      </c>
      <c r="Y258">
        <v>0.2</v>
      </c>
      <c r="Z258">
        <v>0</v>
      </c>
      <c r="AA258">
        <v>0.2</v>
      </c>
      <c r="AB258">
        <v>-0.2</v>
      </c>
      <c r="AC258">
        <v>0.2</v>
      </c>
      <c r="AD258">
        <v>0.2</v>
      </c>
      <c r="AE258">
        <v>0.2</v>
      </c>
      <c r="AF258">
        <v>-0.2</v>
      </c>
      <c r="AG258">
        <v>0</v>
      </c>
      <c r="AH258">
        <v>0.2</v>
      </c>
      <c r="AI258">
        <v>0</v>
      </c>
      <c r="AJ258">
        <v>0</v>
      </c>
      <c r="AK258">
        <v>-0.2</v>
      </c>
      <c r="AL258">
        <v>-0.2</v>
      </c>
      <c r="AM258">
        <v>-0.2</v>
      </c>
      <c r="AN258">
        <v>0.2</v>
      </c>
      <c r="AQ258">
        <v>-1.00656525414556E-2</v>
      </c>
      <c r="AR258">
        <v>-3.565049931892373E-3</v>
      </c>
      <c r="AS258">
        <v>1.0575508227793811E-3</v>
      </c>
      <c r="AT258">
        <v>-8.5665573273627769E-4</v>
      </c>
      <c r="AU258">
        <v>-7.3606589713197494E-3</v>
      </c>
      <c r="AV258">
        <v>-3.7403757206468931E-3</v>
      </c>
    </row>
    <row r="259" spans="1:48" x14ac:dyDescent="0.25">
      <c r="A259" s="2">
        <v>44347</v>
      </c>
      <c r="B259">
        <v>0</v>
      </c>
      <c r="C259">
        <v>0</v>
      </c>
      <c r="D259">
        <v>0</v>
      </c>
      <c r="E259">
        <v>0.2</v>
      </c>
      <c r="F259">
        <v>-0.2</v>
      </c>
      <c r="G259">
        <v>0.2</v>
      </c>
      <c r="H259">
        <v>-0.2</v>
      </c>
      <c r="I259">
        <v>0.2</v>
      </c>
      <c r="J259">
        <v>0.2</v>
      </c>
      <c r="K259">
        <v>-0.2</v>
      </c>
      <c r="L259">
        <v>-0.2</v>
      </c>
      <c r="M259">
        <v>0.2</v>
      </c>
      <c r="N259">
        <v>-0.2</v>
      </c>
      <c r="O259">
        <v>-0.2</v>
      </c>
      <c r="P259">
        <v>-0.2</v>
      </c>
      <c r="Q259">
        <v>0</v>
      </c>
      <c r="R259">
        <v>0.2</v>
      </c>
      <c r="S259">
        <v>-0.2</v>
      </c>
      <c r="T259">
        <v>-0.2</v>
      </c>
      <c r="U259">
        <v>0</v>
      </c>
      <c r="V259">
        <v>0.2</v>
      </c>
      <c r="W259">
        <v>-0.2</v>
      </c>
      <c r="X259">
        <v>0.2</v>
      </c>
      <c r="Y259">
        <v>0.2</v>
      </c>
      <c r="Z259">
        <v>0</v>
      </c>
      <c r="AA259">
        <v>0.2</v>
      </c>
      <c r="AB259">
        <v>0</v>
      </c>
      <c r="AC259">
        <v>0</v>
      </c>
      <c r="AD259">
        <v>0.2</v>
      </c>
      <c r="AE259">
        <v>0.2</v>
      </c>
      <c r="AF259">
        <v>-0.2</v>
      </c>
      <c r="AG259">
        <v>0</v>
      </c>
      <c r="AH259">
        <v>0.2</v>
      </c>
      <c r="AI259">
        <v>-0.2</v>
      </c>
      <c r="AJ259">
        <v>0.2</v>
      </c>
      <c r="AK259">
        <v>-0.2</v>
      </c>
      <c r="AL259">
        <v>-0.2</v>
      </c>
      <c r="AM259">
        <v>-0.2</v>
      </c>
      <c r="AN259">
        <v>0.2</v>
      </c>
      <c r="AQ259">
        <v>-1.009538960277969E-2</v>
      </c>
      <c r="AR259">
        <v>1.8777002702621279E-3</v>
      </c>
      <c r="AS259">
        <v>6.9742353480874127E-3</v>
      </c>
      <c r="AT259">
        <v>6.8647189183290271E-3</v>
      </c>
      <c r="AU259">
        <v>3.667476432659592E-3</v>
      </c>
      <c r="AV259">
        <v>9.2272238958873501E-3</v>
      </c>
    </row>
    <row r="260" spans="1:48" x14ac:dyDescent="0.25">
      <c r="A260" s="2">
        <v>44377</v>
      </c>
      <c r="B260">
        <v>0</v>
      </c>
      <c r="C260">
        <v>0</v>
      </c>
      <c r="D260">
        <v>0</v>
      </c>
      <c r="E260">
        <v>0.2</v>
      </c>
      <c r="F260">
        <v>-0.2</v>
      </c>
      <c r="G260">
        <v>0.2</v>
      </c>
      <c r="H260">
        <v>-0.2</v>
      </c>
      <c r="I260">
        <v>0.2</v>
      </c>
      <c r="J260">
        <v>0.2</v>
      </c>
      <c r="K260">
        <v>-0.2</v>
      </c>
      <c r="L260">
        <v>-0.2</v>
      </c>
      <c r="M260">
        <v>0.2</v>
      </c>
      <c r="N260">
        <v>-0.2</v>
      </c>
      <c r="O260">
        <v>-0.2</v>
      </c>
      <c r="P260">
        <v>-0.2</v>
      </c>
      <c r="Q260">
        <v>0</v>
      </c>
      <c r="R260">
        <v>0.2</v>
      </c>
      <c r="S260">
        <v>-0.2</v>
      </c>
      <c r="T260">
        <v>-0.2</v>
      </c>
      <c r="U260">
        <v>0</v>
      </c>
      <c r="V260">
        <v>0.2</v>
      </c>
      <c r="W260">
        <v>-0.2</v>
      </c>
      <c r="X260">
        <v>0.2</v>
      </c>
      <c r="Y260">
        <v>0.2</v>
      </c>
      <c r="Z260">
        <v>0</v>
      </c>
      <c r="AA260">
        <v>0.2</v>
      </c>
      <c r="AB260">
        <v>-0.2</v>
      </c>
      <c r="AC260">
        <v>0</v>
      </c>
      <c r="AD260">
        <v>0.2</v>
      </c>
      <c r="AE260">
        <v>0.2</v>
      </c>
      <c r="AF260">
        <v>-0.2</v>
      </c>
      <c r="AG260">
        <v>0</v>
      </c>
      <c r="AH260">
        <v>0.2</v>
      </c>
      <c r="AI260">
        <v>0</v>
      </c>
      <c r="AJ260">
        <v>0.2</v>
      </c>
      <c r="AK260">
        <v>-0.2</v>
      </c>
      <c r="AL260">
        <v>-0.2</v>
      </c>
      <c r="AM260">
        <v>-0.2</v>
      </c>
      <c r="AN260">
        <v>0.2</v>
      </c>
      <c r="AQ260">
        <v>4.7345862637570412E-3</v>
      </c>
      <c r="AR260">
        <v>3.00060359944836E-3</v>
      </c>
      <c r="AS260">
        <v>-3.6815784113840631E-3</v>
      </c>
      <c r="AT260">
        <v>1.1621409910177901E-3</v>
      </c>
      <c r="AU260">
        <v>-1.2659720376170939E-2</v>
      </c>
      <c r="AV260">
        <v>-5.975329959260668E-3</v>
      </c>
    </row>
    <row r="261" spans="1:48" x14ac:dyDescent="0.25">
      <c r="A261" s="2">
        <v>44407</v>
      </c>
      <c r="B261">
        <v>0</v>
      </c>
      <c r="C261">
        <v>0</v>
      </c>
      <c r="D261">
        <v>0.2</v>
      </c>
      <c r="E261">
        <v>0.2</v>
      </c>
      <c r="F261">
        <v>-0.2</v>
      </c>
      <c r="G261">
        <v>0.2</v>
      </c>
      <c r="H261">
        <v>-0.2</v>
      </c>
      <c r="I261">
        <v>0</v>
      </c>
      <c r="J261">
        <v>0.2</v>
      </c>
      <c r="K261">
        <v>-0.2</v>
      </c>
      <c r="L261">
        <v>-0.2</v>
      </c>
      <c r="M261">
        <v>0.2</v>
      </c>
      <c r="N261">
        <v>-0.2</v>
      </c>
      <c r="O261">
        <v>-0.2</v>
      </c>
      <c r="P261">
        <v>-0.2</v>
      </c>
      <c r="Q261">
        <v>0</v>
      </c>
      <c r="R261">
        <v>0.2</v>
      </c>
      <c r="S261">
        <v>-0.2</v>
      </c>
      <c r="T261">
        <v>-0.2</v>
      </c>
      <c r="U261">
        <v>0</v>
      </c>
      <c r="V261">
        <v>0.2</v>
      </c>
      <c r="W261">
        <v>-0.2</v>
      </c>
      <c r="X261">
        <v>0.2</v>
      </c>
      <c r="Y261">
        <v>0.2</v>
      </c>
      <c r="Z261">
        <v>0</v>
      </c>
      <c r="AA261">
        <v>0.2</v>
      </c>
      <c r="AB261">
        <v>0</v>
      </c>
      <c r="AC261">
        <v>-0.2</v>
      </c>
      <c r="AD261">
        <v>0.2</v>
      </c>
      <c r="AE261">
        <v>0.2</v>
      </c>
      <c r="AF261">
        <v>-0.2</v>
      </c>
      <c r="AG261">
        <v>0</v>
      </c>
      <c r="AH261">
        <v>0.2</v>
      </c>
      <c r="AI261">
        <v>0</v>
      </c>
      <c r="AJ261">
        <v>0.2</v>
      </c>
      <c r="AK261">
        <v>-0.2</v>
      </c>
      <c r="AL261">
        <v>-0.2</v>
      </c>
      <c r="AM261">
        <v>-0.2</v>
      </c>
      <c r="AN261">
        <v>0.2</v>
      </c>
      <c r="AQ261">
        <v>-1.452658444230212E-3</v>
      </c>
      <c r="AR261">
        <v>1.2529008563014039E-2</v>
      </c>
      <c r="AS261">
        <v>-5.3802900879686066E-3</v>
      </c>
      <c r="AT261">
        <v>1.177540536295836E-2</v>
      </c>
      <c r="AU261">
        <v>-6.6046540425540798E-3</v>
      </c>
      <c r="AV261">
        <v>1.104144850832149E-2</v>
      </c>
    </row>
    <row r="262" spans="1:48" x14ac:dyDescent="0.25">
      <c r="A262" s="2">
        <v>44439</v>
      </c>
      <c r="B262">
        <v>-0.2</v>
      </c>
      <c r="C262">
        <v>0.2</v>
      </c>
      <c r="D262">
        <v>0</v>
      </c>
      <c r="E262">
        <v>0.2</v>
      </c>
      <c r="F262">
        <v>0</v>
      </c>
      <c r="G262">
        <v>0.2</v>
      </c>
      <c r="H262">
        <v>-0.2</v>
      </c>
      <c r="I262">
        <v>0</v>
      </c>
      <c r="J262">
        <v>0.2</v>
      </c>
      <c r="K262">
        <v>-0.2</v>
      </c>
      <c r="L262">
        <v>-0.2</v>
      </c>
      <c r="M262">
        <v>0.2</v>
      </c>
      <c r="N262">
        <v>-0.2</v>
      </c>
      <c r="O262">
        <v>-0.2</v>
      </c>
      <c r="P262">
        <v>-0.2</v>
      </c>
      <c r="Q262">
        <v>0</v>
      </c>
      <c r="R262">
        <v>0.2</v>
      </c>
      <c r="S262">
        <v>-0.2</v>
      </c>
      <c r="T262">
        <v>-0.2</v>
      </c>
      <c r="U262">
        <v>0</v>
      </c>
      <c r="V262">
        <v>0.2</v>
      </c>
      <c r="W262">
        <v>-0.2</v>
      </c>
      <c r="X262">
        <v>0.2</v>
      </c>
      <c r="Y262">
        <v>0.2</v>
      </c>
      <c r="Z262">
        <v>0</v>
      </c>
      <c r="AA262">
        <v>0.2</v>
      </c>
      <c r="AB262">
        <v>0</v>
      </c>
      <c r="AC262">
        <v>0</v>
      </c>
      <c r="AD262">
        <v>0.2</v>
      </c>
      <c r="AE262">
        <v>0.2</v>
      </c>
      <c r="AF262">
        <v>-0.2</v>
      </c>
      <c r="AG262">
        <v>-0.2</v>
      </c>
      <c r="AH262">
        <v>0.2</v>
      </c>
      <c r="AI262">
        <v>0</v>
      </c>
      <c r="AJ262">
        <v>0.2</v>
      </c>
      <c r="AK262">
        <v>-0.2</v>
      </c>
      <c r="AL262">
        <v>-0.2</v>
      </c>
      <c r="AM262">
        <v>-0.2</v>
      </c>
      <c r="AN262">
        <v>0.2</v>
      </c>
      <c r="AQ262">
        <v>-9.7209459200701086E-3</v>
      </c>
      <c r="AR262">
        <v>-4.5173068723308729E-3</v>
      </c>
      <c r="AS262">
        <v>9.060722545218218E-3</v>
      </c>
      <c r="AT262">
        <v>4.7405468854357924E-3</v>
      </c>
      <c r="AU262">
        <v>7.7126804864700062E-3</v>
      </c>
      <c r="AV262">
        <v>4.1631117665416276E-3</v>
      </c>
    </row>
    <row r="263" spans="1:48" x14ac:dyDescent="0.25">
      <c r="A263" s="2">
        <v>44469</v>
      </c>
      <c r="B263">
        <v>-0.2</v>
      </c>
      <c r="C263">
        <v>0.2</v>
      </c>
      <c r="D263">
        <v>0</v>
      </c>
      <c r="E263">
        <v>0.2</v>
      </c>
      <c r="F263">
        <v>0</v>
      </c>
      <c r="G263">
        <v>0.2</v>
      </c>
      <c r="H263">
        <v>-0.2</v>
      </c>
      <c r="I263">
        <v>0</v>
      </c>
      <c r="J263">
        <v>0.2</v>
      </c>
      <c r="K263">
        <v>-0.2</v>
      </c>
      <c r="L263">
        <v>-0.2</v>
      </c>
      <c r="M263">
        <v>0.2</v>
      </c>
      <c r="N263">
        <v>-0.2</v>
      </c>
      <c r="O263">
        <v>-0.2</v>
      </c>
      <c r="P263">
        <v>-0.2</v>
      </c>
      <c r="Q263">
        <v>0</v>
      </c>
      <c r="R263">
        <v>0.2</v>
      </c>
      <c r="S263">
        <v>0</v>
      </c>
      <c r="T263">
        <v>-0.2</v>
      </c>
      <c r="U263">
        <v>-0.2</v>
      </c>
      <c r="V263">
        <v>0.2</v>
      </c>
      <c r="W263">
        <v>-0.2</v>
      </c>
      <c r="X263">
        <v>0.2</v>
      </c>
      <c r="Y263">
        <v>0.2</v>
      </c>
      <c r="Z263">
        <v>0</v>
      </c>
      <c r="AA263">
        <v>0.2</v>
      </c>
      <c r="AB263">
        <v>0</v>
      </c>
      <c r="AC263">
        <v>-0.2</v>
      </c>
      <c r="AD263">
        <v>0.2</v>
      </c>
      <c r="AE263">
        <v>0.2</v>
      </c>
      <c r="AF263">
        <v>-0.2</v>
      </c>
      <c r="AG263">
        <v>0</v>
      </c>
      <c r="AH263">
        <v>0.2</v>
      </c>
      <c r="AI263">
        <v>0</v>
      </c>
      <c r="AJ263">
        <v>0.2</v>
      </c>
      <c r="AK263">
        <v>-0.2</v>
      </c>
      <c r="AL263">
        <v>-0.2</v>
      </c>
      <c r="AM263">
        <v>-0.2</v>
      </c>
      <c r="AN263">
        <v>0.2</v>
      </c>
      <c r="AQ263">
        <v>-4.8177839072603397E-4</v>
      </c>
      <c r="AR263">
        <v>-9.9407520670211861E-3</v>
      </c>
      <c r="AS263">
        <v>-3.41019925585722E-3</v>
      </c>
      <c r="AT263">
        <v>-1.1868774967637649E-2</v>
      </c>
      <c r="AU263">
        <v>1.1911393444047231E-2</v>
      </c>
      <c r="AV263">
        <v>-5.6808846124314803E-3</v>
      </c>
    </row>
    <row r="264" spans="1:48" x14ac:dyDescent="0.25">
      <c r="A264" s="2">
        <v>44498</v>
      </c>
      <c r="B264">
        <v>-0.2</v>
      </c>
      <c r="C264">
        <v>0.2</v>
      </c>
      <c r="D264">
        <v>0</v>
      </c>
      <c r="E264">
        <v>0.2</v>
      </c>
      <c r="F264">
        <v>0</v>
      </c>
      <c r="G264">
        <v>0.2</v>
      </c>
      <c r="H264">
        <v>-0.2</v>
      </c>
      <c r="I264">
        <v>0</v>
      </c>
      <c r="J264">
        <v>0.2</v>
      </c>
      <c r="K264">
        <v>-0.2</v>
      </c>
      <c r="L264">
        <v>-0.2</v>
      </c>
      <c r="M264">
        <v>0.2</v>
      </c>
      <c r="N264">
        <v>-0.2</v>
      </c>
      <c r="O264">
        <v>-0.2</v>
      </c>
      <c r="P264">
        <v>0</v>
      </c>
      <c r="Q264">
        <v>0</v>
      </c>
      <c r="R264">
        <v>0.2</v>
      </c>
      <c r="S264">
        <v>-0.2</v>
      </c>
      <c r="T264">
        <v>-0.2</v>
      </c>
      <c r="U264">
        <v>-0.2</v>
      </c>
      <c r="V264">
        <v>0.2</v>
      </c>
      <c r="W264">
        <v>-0.2</v>
      </c>
      <c r="X264">
        <v>0.2</v>
      </c>
      <c r="Y264">
        <v>0.2</v>
      </c>
      <c r="Z264">
        <v>0</v>
      </c>
      <c r="AA264">
        <v>0.2</v>
      </c>
      <c r="AB264">
        <v>-0.2</v>
      </c>
      <c r="AC264">
        <v>-0.2</v>
      </c>
      <c r="AD264">
        <v>0.2</v>
      </c>
      <c r="AE264">
        <v>0.2</v>
      </c>
      <c r="AF264">
        <v>-0.2</v>
      </c>
      <c r="AG264">
        <v>0</v>
      </c>
      <c r="AH264">
        <v>0.2</v>
      </c>
      <c r="AI264">
        <v>0</v>
      </c>
      <c r="AJ264">
        <v>0.2</v>
      </c>
      <c r="AK264">
        <v>0</v>
      </c>
      <c r="AL264">
        <v>-0.2</v>
      </c>
      <c r="AM264">
        <v>-0.2</v>
      </c>
      <c r="AN264">
        <v>0.2</v>
      </c>
      <c r="AQ264">
        <v>-8.1002980859191248E-3</v>
      </c>
      <c r="AR264">
        <v>-9.6992610635787246E-3</v>
      </c>
      <c r="AS264">
        <v>-1.9103010905742519E-2</v>
      </c>
      <c r="AT264">
        <v>-1.408170722496534E-2</v>
      </c>
      <c r="AU264">
        <v>-4.1032093429149517E-3</v>
      </c>
      <c r="AV264">
        <v>-5.1997486721860001E-3</v>
      </c>
    </row>
    <row r="265" spans="1:48" x14ac:dyDescent="0.25">
      <c r="A265" s="2">
        <v>44530</v>
      </c>
      <c r="B265">
        <v>-0.2</v>
      </c>
      <c r="C265">
        <v>0.2</v>
      </c>
      <c r="D265">
        <v>0</v>
      </c>
      <c r="E265">
        <v>0.2</v>
      </c>
      <c r="F265">
        <v>-0.2</v>
      </c>
      <c r="G265">
        <v>0.2</v>
      </c>
      <c r="H265">
        <v>0</v>
      </c>
      <c r="I265">
        <v>0</v>
      </c>
      <c r="J265">
        <v>0.2</v>
      </c>
      <c r="K265">
        <v>-0.2</v>
      </c>
      <c r="L265">
        <v>-0.2</v>
      </c>
      <c r="M265">
        <v>0.2</v>
      </c>
      <c r="N265">
        <v>-0.2</v>
      </c>
      <c r="O265">
        <v>-0.2</v>
      </c>
      <c r="P265">
        <v>0</v>
      </c>
      <c r="Q265">
        <v>0</v>
      </c>
      <c r="R265">
        <v>0.2</v>
      </c>
      <c r="S265">
        <v>-0.2</v>
      </c>
      <c r="T265">
        <v>-0.2</v>
      </c>
      <c r="U265">
        <v>-0.2</v>
      </c>
      <c r="V265">
        <v>0.2</v>
      </c>
      <c r="W265">
        <v>-0.2</v>
      </c>
      <c r="X265">
        <v>0.2</v>
      </c>
      <c r="Y265">
        <v>0.2</v>
      </c>
      <c r="Z265">
        <v>0</v>
      </c>
      <c r="AA265">
        <v>0.2</v>
      </c>
      <c r="AB265">
        <v>0</v>
      </c>
      <c r="AC265">
        <v>-0.2</v>
      </c>
      <c r="AD265">
        <v>0</v>
      </c>
      <c r="AE265">
        <v>0.2</v>
      </c>
      <c r="AF265">
        <v>-0.2</v>
      </c>
      <c r="AG265">
        <v>0</v>
      </c>
      <c r="AH265">
        <v>0.2</v>
      </c>
      <c r="AI265">
        <v>-0.2</v>
      </c>
      <c r="AJ265">
        <v>0.2</v>
      </c>
      <c r="AK265">
        <v>0.2</v>
      </c>
      <c r="AL265">
        <v>-0.2</v>
      </c>
      <c r="AM265">
        <v>-0.2</v>
      </c>
      <c r="AN265">
        <v>0.2</v>
      </c>
      <c r="AQ265">
        <v>-1.5421329841164399E-3</v>
      </c>
      <c r="AR265">
        <v>1.29909713539861E-2</v>
      </c>
      <c r="AS265">
        <v>-4.2520998810949943E-3</v>
      </c>
      <c r="AT265">
        <v>1.1208304007644099E-2</v>
      </c>
      <c r="AU265">
        <v>-1.115311884024906E-2</v>
      </c>
      <c r="AV265">
        <v>8.5279071862680144E-3</v>
      </c>
    </row>
    <row r="266" spans="1:48" x14ac:dyDescent="0.25">
      <c r="A266" s="2">
        <v>44561</v>
      </c>
      <c r="B266">
        <v>-0.2</v>
      </c>
      <c r="C266">
        <v>0.2</v>
      </c>
      <c r="D266">
        <v>0</v>
      </c>
      <c r="E266">
        <v>0.2</v>
      </c>
      <c r="F266">
        <v>-0.2</v>
      </c>
      <c r="G266">
        <v>0.2</v>
      </c>
      <c r="H266">
        <v>0</v>
      </c>
      <c r="I266">
        <v>0</v>
      </c>
      <c r="J266">
        <v>0.2</v>
      </c>
      <c r="K266">
        <v>-0.2</v>
      </c>
      <c r="L266">
        <v>-0.2</v>
      </c>
      <c r="M266">
        <v>0.2</v>
      </c>
      <c r="N266">
        <v>-0.2</v>
      </c>
      <c r="O266">
        <v>-0.2</v>
      </c>
      <c r="P266">
        <v>0</v>
      </c>
      <c r="Q266">
        <v>0.2</v>
      </c>
      <c r="R266">
        <v>0.2</v>
      </c>
      <c r="S266">
        <v>-0.2</v>
      </c>
      <c r="T266">
        <v>-0.2</v>
      </c>
      <c r="U266">
        <v>-0.2</v>
      </c>
      <c r="V266">
        <v>0.2</v>
      </c>
      <c r="W266">
        <v>-0.2</v>
      </c>
      <c r="X266">
        <v>0.2</v>
      </c>
      <c r="Y266">
        <v>0</v>
      </c>
      <c r="Z266">
        <v>0</v>
      </c>
      <c r="AA266">
        <v>0.2</v>
      </c>
      <c r="AB266">
        <v>0.2</v>
      </c>
      <c r="AC266">
        <v>-0.2</v>
      </c>
      <c r="AD266">
        <v>0</v>
      </c>
      <c r="AE266">
        <v>0</v>
      </c>
      <c r="AF266">
        <v>-0.2</v>
      </c>
      <c r="AG266">
        <v>0</v>
      </c>
      <c r="AH266">
        <v>0.2</v>
      </c>
      <c r="AI266">
        <v>-0.2</v>
      </c>
      <c r="AJ266">
        <v>0.2</v>
      </c>
      <c r="AK266">
        <v>0.2</v>
      </c>
      <c r="AL266">
        <v>-0.2</v>
      </c>
      <c r="AM266">
        <v>-0.2</v>
      </c>
      <c r="AN266">
        <v>0.2</v>
      </c>
      <c r="AQ266">
        <v>-7.9888503887611696E-3</v>
      </c>
      <c r="AR266">
        <v>-9.5133614421928133E-3</v>
      </c>
      <c r="AS266">
        <v>4.8039886257150183E-3</v>
      </c>
      <c r="AT266">
        <v>-3.1280015593501578E-3</v>
      </c>
      <c r="AU266">
        <v>6.2284899618440508E-3</v>
      </c>
      <c r="AV266">
        <v>3.8771039634986042E-4</v>
      </c>
    </row>
    <row r="267" spans="1:48" x14ac:dyDescent="0.25">
      <c r="A267" s="2">
        <v>44592</v>
      </c>
      <c r="B267">
        <v>-0.2</v>
      </c>
      <c r="C267">
        <v>0.2</v>
      </c>
      <c r="D267">
        <v>0</v>
      </c>
      <c r="E267">
        <v>0.2</v>
      </c>
      <c r="F267">
        <v>-0.2</v>
      </c>
      <c r="G267">
        <v>0.2</v>
      </c>
      <c r="H267">
        <v>0</v>
      </c>
      <c r="I267">
        <v>0</v>
      </c>
      <c r="J267">
        <v>0.2</v>
      </c>
      <c r="K267">
        <v>-0.2</v>
      </c>
      <c r="L267">
        <v>-0.2</v>
      </c>
      <c r="M267">
        <v>0.2</v>
      </c>
      <c r="N267">
        <v>-0.2</v>
      </c>
      <c r="O267">
        <v>-0.2</v>
      </c>
      <c r="P267">
        <v>0</v>
      </c>
      <c r="Q267">
        <v>0.2</v>
      </c>
      <c r="R267">
        <v>0.2</v>
      </c>
      <c r="S267">
        <v>-0.2</v>
      </c>
      <c r="T267">
        <v>-0.2</v>
      </c>
      <c r="U267">
        <v>-0.2</v>
      </c>
      <c r="V267">
        <v>0.2</v>
      </c>
      <c r="W267">
        <v>-0.2</v>
      </c>
      <c r="X267">
        <v>0.2</v>
      </c>
      <c r="Y267">
        <v>0</v>
      </c>
      <c r="Z267">
        <v>0</v>
      </c>
      <c r="AA267">
        <v>0.2</v>
      </c>
      <c r="AB267">
        <v>0</v>
      </c>
      <c r="AC267">
        <v>-0.2</v>
      </c>
      <c r="AD267">
        <v>-0.2</v>
      </c>
      <c r="AE267">
        <v>0</v>
      </c>
      <c r="AF267">
        <v>-0.2</v>
      </c>
      <c r="AG267">
        <v>0.2</v>
      </c>
      <c r="AH267">
        <v>0.2</v>
      </c>
      <c r="AI267">
        <v>-0.2</v>
      </c>
      <c r="AJ267">
        <v>0.2</v>
      </c>
      <c r="AK267">
        <v>0.2</v>
      </c>
      <c r="AL267">
        <v>0</v>
      </c>
      <c r="AM267">
        <v>-0.2</v>
      </c>
      <c r="AN267">
        <v>0.2</v>
      </c>
      <c r="AQ267">
        <v>1.5958543175354941E-2</v>
      </c>
      <c r="AR267">
        <v>-8.8692910434934324E-3</v>
      </c>
      <c r="AS267">
        <v>-2.147435843987691E-3</v>
      </c>
      <c r="AT267">
        <v>-1.4330937168566441E-2</v>
      </c>
      <c r="AU267">
        <v>6.2891511862698934E-3</v>
      </c>
      <c r="AV267">
        <v>-9.7261083122519368E-3</v>
      </c>
    </row>
    <row r="268" spans="1:48" x14ac:dyDescent="0.25">
      <c r="A268" s="2">
        <v>44620</v>
      </c>
      <c r="B268">
        <v>-0.2</v>
      </c>
      <c r="C268">
        <v>0.2</v>
      </c>
      <c r="D268">
        <v>0</v>
      </c>
      <c r="E268">
        <v>0</v>
      </c>
      <c r="F268">
        <v>-0.2</v>
      </c>
      <c r="G268">
        <v>0.2</v>
      </c>
      <c r="H268">
        <v>0</v>
      </c>
      <c r="I268">
        <v>0.2</v>
      </c>
      <c r="J268">
        <v>0.2</v>
      </c>
      <c r="K268">
        <v>-0.2</v>
      </c>
      <c r="L268">
        <v>-0.2</v>
      </c>
      <c r="M268">
        <v>0.2</v>
      </c>
      <c r="N268">
        <v>-0.2</v>
      </c>
      <c r="O268">
        <v>-0.2</v>
      </c>
      <c r="P268">
        <v>0</v>
      </c>
      <c r="Q268">
        <v>0.2</v>
      </c>
      <c r="R268">
        <v>0.2</v>
      </c>
      <c r="S268">
        <v>-0.2</v>
      </c>
      <c r="T268">
        <v>-0.2</v>
      </c>
      <c r="U268">
        <v>-0.2</v>
      </c>
      <c r="V268">
        <v>0.2</v>
      </c>
      <c r="W268">
        <v>-0.2</v>
      </c>
      <c r="X268">
        <v>0.2</v>
      </c>
      <c r="Y268">
        <v>0</v>
      </c>
      <c r="Z268">
        <v>0</v>
      </c>
      <c r="AA268">
        <v>0.2</v>
      </c>
      <c r="AB268">
        <v>0</v>
      </c>
      <c r="AC268">
        <v>-0.2</v>
      </c>
      <c r="AD268">
        <v>0</v>
      </c>
      <c r="AE268">
        <v>-0.2</v>
      </c>
      <c r="AF268">
        <v>0</v>
      </c>
      <c r="AG268">
        <v>-0.2</v>
      </c>
      <c r="AH268">
        <v>0.2</v>
      </c>
      <c r="AI268">
        <v>0.2</v>
      </c>
      <c r="AJ268">
        <v>0.2</v>
      </c>
      <c r="AK268">
        <v>0.2</v>
      </c>
      <c r="AL268">
        <v>-0.2</v>
      </c>
      <c r="AM268">
        <v>-0.2</v>
      </c>
      <c r="AN268">
        <v>0.2</v>
      </c>
      <c r="AQ268">
        <v>-2.3660413881344939E-3</v>
      </c>
      <c r="AR268">
        <v>-9.9667864418766083E-3</v>
      </c>
      <c r="AS268">
        <v>-7.199410774283317E-3</v>
      </c>
      <c r="AT268">
        <v>-1.367344128567616E-2</v>
      </c>
      <c r="AU268">
        <v>5.9688152496007634E-3</v>
      </c>
      <c r="AV268">
        <v>-5.3771472071374674E-3</v>
      </c>
    </row>
    <row r="269" spans="1:48" x14ac:dyDescent="0.25">
      <c r="A269" s="2">
        <v>44651</v>
      </c>
      <c r="B269">
        <v>0</v>
      </c>
      <c r="C269">
        <v>0.2</v>
      </c>
      <c r="D269">
        <v>-0.2</v>
      </c>
      <c r="E269">
        <v>0</v>
      </c>
      <c r="F269">
        <v>-0.2</v>
      </c>
      <c r="G269">
        <v>0.2</v>
      </c>
      <c r="H269">
        <v>0</v>
      </c>
      <c r="I269">
        <v>0.2</v>
      </c>
      <c r="J269">
        <v>0.2</v>
      </c>
      <c r="K269">
        <v>-0.2</v>
      </c>
      <c r="L269">
        <v>-0.2</v>
      </c>
      <c r="M269">
        <v>0.2</v>
      </c>
      <c r="N269">
        <v>-0.2</v>
      </c>
      <c r="O269">
        <v>-0.2</v>
      </c>
      <c r="P269">
        <v>0.2</v>
      </c>
      <c r="Q269">
        <v>0.2</v>
      </c>
      <c r="R269">
        <v>0.2</v>
      </c>
      <c r="S269">
        <v>-0.2</v>
      </c>
      <c r="T269">
        <v>0</v>
      </c>
      <c r="U269">
        <v>-0.2</v>
      </c>
      <c r="V269">
        <v>0.2</v>
      </c>
      <c r="W269">
        <v>-0.2</v>
      </c>
      <c r="X269">
        <v>0</v>
      </c>
      <c r="Y269">
        <v>0</v>
      </c>
      <c r="Z269">
        <v>-0.2</v>
      </c>
      <c r="AA269">
        <v>0.2</v>
      </c>
      <c r="AB269">
        <v>0</v>
      </c>
      <c r="AC269">
        <v>-0.2</v>
      </c>
      <c r="AD269">
        <v>-0.2</v>
      </c>
      <c r="AE269">
        <v>-0.2</v>
      </c>
      <c r="AF269">
        <v>-0.2</v>
      </c>
      <c r="AG269">
        <v>-0.2</v>
      </c>
      <c r="AH269">
        <v>0.2</v>
      </c>
      <c r="AI269">
        <v>0</v>
      </c>
      <c r="AJ269">
        <v>0.2</v>
      </c>
      <c r="AK269">
        <v>0.2</v>
      </c>
      <c r="AL269">
        <v>0</v>
      </c>
      <c r="AM269">
        <v>0.2</v>
      </c>
      <c r="AN269">
        <v>0.2</v>
      </c>
      <c r="AQ269">
        <v>-4.6930264793748396E-3</v>
      </c>
      <c r="AR269">
        <v>-2.5558075190035751E-2</v>
      </c>
      <c r="AS269">
        <v>-1.5834449167615909E-3</v>
      </c>
      <c r="AT269">
        <v>-2.08487556030412E-2</v>
      </c>
      <c r="AU269">
        <v>2.902826093145401E-3</v>
      </c>
      <c r="AV269">
        <v>-1.7201774490717071E-2</v>
      </c>
    </row>
    <row r="270" spans="1:48" x14ac:dyDescent="0.25">
      <c r="A270" s="2">
        <v>44680</v>
      </c>
      <c r="B270">
        <v>-0.2</v>
      </c>
      <c r="C270">
        <v>0.2</v>
      </c>
      <c r="D270">
        <v>-0.2</v>
      </c>
      <c r="E270">
        <v>0</v>
      </c>
      <c r="F270">
        <v>0</v>
      </c>
      <c r="G270">
        <v>0.2</v>
      </c>
      <c r="H270">
        <v>0.2</v>
      </c>
      <c r="I270">
        <v>0</v>
      </c>
      <c r="J270">
        <v>0.2</v>
      </c>
      <c r="K270">
        <v>-0.2</v>
      </c>
      <c r="L270">
        <v>-0.2</v>
      </c>
      <c r="M270">
        <v>0.2</v>
      </c>
      <c r="N270">
        <v>-0.2</v>
      </c>
      <c r="O270">
        <v>0</v>
      </c>
      <c r="P270">
        <v>0.2</v>
      </c>
      <c r="Q270">
        <v>0.2</v>
      </c>
      <c r="R270">
        <v>0.2</v>
      </c>
      <c r="S270">
        <v>-0.2</v>
      </c>
      <c r="T270">
        <v>0</v>
      </c>
      <c r="U270">
        <v>-0.2</v>
      </c>
      <c r="V270">
        <v>0.2</v>
      </c>
      <c r="W270">
        <v>-0.2</v>
      </c>
      <c r="X270">
        <v>0</v>
      </c>
      <c r="Y270">
        <v>-0.2</v>
      </c>
      <c r="Z270">
        <v>-0.2</v>
      </c>
      <c r="AA270">
        <v>0.2</v>
      </c>
      <c r="AB270">
        <v>0</v>
      </c>
      <c r="AC270">
        <v>-0.2</v>
      </c>
      <c r="AD270">
        <v>-0.2</v>
      </c>
      <c r="AE270">
        <v>-0.2</v>
      </c>
      <c r="AF270">
        <v>-0.2</v>
      </c>
      <c r="AG270">
        <v>0</v>
      </c>
      <c r="AH270">
        <v>0.2</v>
      </c>
      <c r="AI270">
        <v>-0.2</v>
      </c>
      <c r="AJ270">
        <v>0.2</v>
      </c>
      <c r="AK270">
        <v>0.2</v>
      </c>
      <c r="AL270">
        <v>0.2</v>
      </c>
      <c r="AM270">
        <v>0</v>
      </c>
      <c r="AN270">
        <v>0.2</v>
      </c>
      <c r="AQ270">
        <v>1.1710062137528E-2</v>
      </c>
      <c r="AR270">
        <v>-1.8991926950162521E-2</v>
      </c>
      <c r="AS270">
        <v>-1.005145910346897E-2</v>
      </c>
      <c r="AT270">
        <v>-3.1978910520650848E-2</v>
      </c>
      <c r="AU270">
        <v>7.173482212555325E-3</v>
      </c>
      <c r="AV270">
        <v>-2.560535298392572E-2</v>
      </c>
    </row>
    <row r="271" spans="1:48" x14ac:dyDescent="0.25">
      <c r="A271" s="2">
        <v>44712</v>
      </c>
      <c r="B271">
        <v>-0.2</v>
      </c>
      <c r="C271">
        <v>0.2</v>
      </c>
      <c r="D271">
        <v>0</v>
      </c>
      <c r="E271">
        <v>0</v>
      </c>
      <c r="F271">
        <v>-0.2</v>
      </c>
      <c r="G271">
        <v>0.2</v>
      </c>
      <c r="H271">
        <v>0.2</v>
      </c>
      <c r="I271">
        <v>0</v>
      </c>
      <c r="J271">
        <v>0.2</v>
      </c>
      <c r="K271">
        <v>-0.2</v>
      </c>
      <c r="L271">
        <v>-0.2</v>
      </c>
      <c r="M271">
        <v>0.2</v>
      </c>
      <c r="N271">
        <v>-0.2</v>
      </c>
      <c r="O271">
        <v>0</v>
      </c>
      <c r="P271">
        <v>0.2</v>
      </c>
      <c r="Q271">
        <v>0.2</v>
      </c>
      <c r="R271">
        <v>0.2</v>
      </c>
      <c r="S271">
        <v>-0.2</v>
      </c>
      <c r="T271">
        <v>0</v>
      </c>
      <c r="U271">
        <v>-0.2</v>
      </c>
      <c r="V271">
        <v>0.2</v>
      </c>
      <c r="W271">
        <v>-0.2</v>
      </c>
      <c r="X271">
        <v>0.2</v>
      </c>
      <c r="Y271">
        <v>-0.2</v>
      </c>
      <c r="Z271">
        <v>-0.2</v>
      </c>
      <c r="AA271">
        <v>0</v>
      </c>
      <c r="AB271">
        <v>0</v>
      </c>
      <c r="AC271">
        <v>-0.2</v>
      </c>
      <c r="AD271">
        <v>-0.2</v>
      </c>
      <c r="AE271">
        <v>-0.2</v>
      </c>
      <c r="AF271">
        <v>-0.2</v>
      </c>
      <c r="AG271">
        <v>0.2</v>
      </c>
      <c r="AH271">
        <v>0.2</v>
      </c>
      <c r="AI271">
        <v>0</v>
      </c>
      <c r="AJ271">
        <v>0.2</v>
      </c>
      <c r="AK271">
        <v>0</v>
      </c>
      <c r="AL271">
        <v>-0.2</v>
      </c>
      <c r="AM271">
        <v>0.2</v>
      </c>
      <c r="AN271">
        <v>0.2</v>
      </c>
      <c r="AQ271">
        <v>9.5822121599012707E-3</v>
      </c>
      <c r="AR271">
        <v>-5.6997721884753053E-3</v>
      </c>
      <c r="AS271">
        <v>-4.3509861989963214E-3</v>
      </c>
      <c r="AT271">
        <v>-1.2526973464589459E-2</v>
      </c>
      <c r="AU271">
        <v>9.3534202881689187E-3</v>
      </c>
      <c r="AV271">
        <v>-7.9991923193556639E-3</v>
      </c>
    </row>
    <row r="272" spans="1:48" x14ac:dyDescent="0.25">
      <c r="A272" s="2">
        <v>44742</v>
      </c>
      <c r="B272">
        <v>-0.2</v>
      </c>
      <c r="C272">
        <v>0.2</v>
      </c>
      <c r="D272">
        <v>0</v>
      </c>
      <c r="E272">
        <v>0</v>
      </c>
      <c r="F272">
        <v>-0.2</v>
      </c>
      <c r="G272">
        <v>0.2</v>
      </c>
      <c r="H272">
        <v>0.2</v>
      </c>
      <c r="I272">
        <v>0.2</v>
      </c>
      <c r="J272">
        <v>0.2</v>
      </c>
      <c r="K272">
        <v>-0.2</v>
      </c>
      <c r="L272">
        <v>-0.2</v>
      </c>
      <c r="M272">
        <v>0</v>
      </c>
      <c r="N272">
        <v>-0.2</v>
      </c>
      <c r="O272">
        <v>0.2</v>
      </c>
      <c r="P272">
        <v>0.2</v>
      </c>
      <c r="Q272">
        <v>0.2</v>
      </c>
      <c r="R272">
        <v>0.2</v>
      </c>
      <c r="S272">
        <v>-0.2</v>
      </c>
      <c r="T272">
        <v>0</v>
      </c>
      <c r="U272">
        <v>0</v>
      </c>
      <c r="V272">
        <v>0.2</v>
      </c>
      <c r="W272">
        <v>-0.2</v>
      </c>
      <c r="X272">
        <v>0</v>
      </c>
      <c r="Y272">
        <v>-0.2</v>
      </c>
      <c r="Z272">
        <v>-0.2</v>
      </c>
      <c r="AA272">
        <v>-0.2</v>
      </c>
      <c r="AB272">
        <v>0</v>
      </c>
      <c r="AC272">
        <v>-0.2</v>
      </c>
      <c r="AD272">
        <v>-0.2</v>
      </c>
      <c r="AE272">
        <v>-0.2</v>
      </c>
      <c r="AF272">
        <v>-0.2</v>
      </c>
      <c r="AG272">
        <v>0.2</v>
      </c>
      <c r="AH272">
        <v>0.2</v>
      </c>
      <c r="AI272">
        <v>0</v>
      </c>
      <c r="AJ272">
        <v>0.2</v>
      </c>
      <c r="AK272">
        <v>0</v>
      </c>
      <c r="AL272">
        <v>-0.2</v>
      </c>
      <c r="AM272">
        <v>0.2</v>
      </c>
      <c r="AN272">
        <v>0.2</v>
      </c>
      <c r="AQ272">
        <v>2.8033724339027758E-3</v>
      </c>
      <c r="AR272">
        <v>-1.3628347487931999E-2</v>
      </c>
      <c r="AS272">
        <v>9.2942719310619437E-4</v>
      </c>
      <c r="AT272">
        <v>-1.6836165710271932E-2</v>
      </c>
      <c r="AU272">
        <v>6.1325204036287214E-3</v>
      </c>
      <c r="AV272">
        <v>-1.220072452376182E-2</v>
      </c>
    </row>
    <row r="273" spans="1:48" x14ac:dyDescent="0.25">
      <c r="A273" s="2">
        <v>44771</v>
      </c>
      <c r="B273">
        <v>0</v>
      </c>
      <c r="C273">
        <v>0.2</v>
      </c>
      <c r="D273">
        <v>-0.2</v>
      </c>
      <c r="E273">
        <v>0</v>
      </c>
      <c r="F273">
        <v>-0.2</v>
      </c>
      <c r="G273">
        <v>0.2</v>
      </c>
      <c r="H273">
        <v>0.2</v>
      </c>
      <c r="I273">
        <v>0.2</v>
      </c>
      <c r="J273">
        <v>0.2</v>
      </c>
      <c r="K273">
        <v>-0.2</v>
      </c>
      <c r="L273">
        <v>-0.2</v>
      </c>
      <c r="M273">
        <v>0</v>
      </c>
      <c r="N273">
        <v>-0.2</v>
      </c>
      <c r="O273">
        <v>0</v>
      </c>
      <c r="P273">
        <v>0.2</v>
      </c>
      <c r="Q273">
        <v>0.2</v>
      </c>
      <c r="R273">
        <v>0.2</v>
      </c>
      <c r="S273">
        <v>-0.2</v>
      </c>
      <c r="T273">
        <v>-0.2</v>
      </c>
      <c r="U273">
        <v>0.2</v>
      </c>
      <c r="V273">
        <v>0.2</v>
      </c>
      <c r="W273">
        <v>-0.2</v>
      </c>
      <c r="X273">
        <v>0</v>
      </c>
      <c r="Y273">
        <v>-0.2</v>
      </c>
      <c r="Z273">
        <v>-0.2</v>
      </c>
      <c r="AA273">
        <v>0</v>
      </c>
      <c r="AB273">
        <v>0</v>
      </c>
      <c r="AC273">
        <v>-0.2</v>
      </c>
      <c r="AD273">
        <v>-0.2</v>
      </c>
      <c r="AE273">
        <v>-0.2</v>
      </c>
      <c r="AF273">
        <v>-0.2</v>
      </c>
      <c r="AG273">
        <v>0.2</v>
      </c>
      <c r="AH273">
        <v>0.2</v>
      </c>
      <c r="AI273">
        <v>0</v>
      </c>
      <c r="AJ273">
        <v>0.2</v>
      </c>
      <c r="AK273">
        <v>0.2</v>
      </c>
      <c r="AL273">
        <v>-0.2</v>
      </c>
      <c r="AM273">
        <v>0</v>
      </c>
      <c r="AN273">
        <v>0.2</v>
      </c>
      <c r="AQ273">
        <v>-1.97604638327323E-3</v>
      </c>
      <c r="AR273">
        <v>2.5493796543547199E-2</v>
      </c>
      <c r="AS273">
        <v>4.2295409808870326E-3</v>
      </c>
      <c r="AT273">
        <v>2.9994720779003631E-2</v>
      </c>
      <c r="AU273">
        <v>-2.267072699246743E-2</v>
      </c>
      <c r="AV273">
        <v>1.3326287453592571E-2</v>
      </c>
    </row>
    <row r="274" spans="1:48" x14ac:dyDescent="0.25">
      <c r="A274" s="2">
        <v>44804</v>
      </c>
      <c r="B274">
        <v>0</v>
      </c>
      <c r="C274">
        <v>0.2</v>
      </c>
      <c r="D274">
        <v>-0.2</v>
      </c>
      <c r="E274">
        <v>0</v>
      </c>
      <c r="F274">
        <v>-0.2</v>
      </c>
      <c r="G274">
        <v>0.2</v>
      </c>
      <c r="H274">
        <v>0.2</v>
      </c>
      <c r="I274">
        <v>0.2</v>
      </c>
      <c r="J274">
        <v>0.2</v>
      </c>
      <c r="K274">
        <v>-0.2</v>
      </c>
      <c r="L274">
        <v>-0.2</v>
      </c>
      <c r="M274">
        <v>0</v>
      </c>
      <c r="N274">
        <v>-0.2</v>
      </c>
      <c r="O274">
        <v>0.2</v>
      </c>
      <c r="P274">
        <v>0.2</v>
      </c>
      <c r="Q274">
        <v>0.2</v>
      </c>
      <c r="R274">
        <v>0.2</v>
      </c>
      <c r="S274">
        <v>-0.2</v>
      </c>
      <c r="T274">
        <v>-0.2</v>
      </c>
      <c r="U274">
        <v>0</v>
      </c>
      <c r="V274">
        <v>0.2</v>
      </c>
      <c r="W274">
        <v>-0.2</v>
      </c>
      <c r="X274">
        <v>0</v>
      </c>
      <c r="Y274">
        <v>-0.2</v>
      </c>
      <c r="Z274">
        <v>-0.2</v>
      </c>
      <c r="AA274">
        <v>0</v>
      </c>
      <c r="AB274">
        <v>0</v>
      </c>
      <c r="AC274">
        <v>-0.2</v>
      </c>
      <c r="AD274">
        <v>0</v>
      </c>
      <c r="AE274">
        <v>-0.2</v>
      </c>
      <c r="AF274">
        <v>-0.2</v>
      </c>
      <c r="AG274">
        <v>0.2</v>
      </c>
      <c r="AH274">
        <v>0.2</v>
      </c>
      <c r="AI274">
        <v>-0.2</v>
      </c>
      <c r="AJ274">
        <v>0.2</v>
      </c>
      <c r="AK274">
        <v>0</v>
      </c>
      <c r="AL274">
        <v>-0.2</v>
      </c>
      <c r="AM274">
        <v>0.2</v>
      </c>
      <c r="AN274">
        <v>0.2</v>
      </c>
      <c r="AQ274">
        <v>1.1352555507430299E-2</v>
      </c>
      <c r="AR274">
        <v>-2.4134332652471221E-2</v>
      </c>
      <c r="AS274">
        <v>-1.830986619750883E-2</v>
      </c>
      <c r="AT274">
        <v>-4.7216959060961752E-2</v>
      </c>
      <c r="AU274">
        <v>3.8588423157626658E-2</v>
      </c>
      <c r="AV274">
        <v>-8.1468989896732909E-3</v>
      </c>
    </row>
    <row r="275" spans="1:48" x14ac:dyDescent="0.25">
      <c r="A275" s="2">
        <v>44834</v>
      </c>
      <c r="B275">
        <v>0</v>
      </c>
      <c r="C275">
        <v>0.2</v>
      </c>
      <c r="D275">
        <v>-0.2</v>
      </c>
      <c r="E275">
        <v>0</v>
      </c>
      <c r="F275">
        <v>-0.2</v>
      </c>
      <c r="G275">
        <v>0.2</v>
      </c>
      <c r="H275">
        <v>0.2</v>
      </c>
      <c r="I275">
        <v>0.2</v>
      </c>
      <c r="J275">
        <v>0.2</v>
      </c>
      <c r="K275">
        <v>-0.2</v>
      </c>
      <c r="L275">
        <v>-0.2</v>
      </c>
      <c r="M275">
        <v>0</v>
      </c>
      <c r="N275">
        <v>-0.2</v>
      </c>
      <c r="O275">
        <v>0</v>
      </c>
      <c r="P275">
        <v>0.2</v>
      </c>
      <c r="Q275">
        <v>0.2</v>
      </c>
      <c r="R275">
        <v>0.2</v>
      </c>
      <c r="S275">
        <v>-0.2</v>
      </c>
      <c r="T275">
        <v>-0.2</v>
      </c>
      <c r="U275">
        <v>0.2</v>
      </c>
      <c r="V275">
        <v>0.2</v>
      </c>
      <c r="W275">
        <v>0</v>
      </c>
      <c r="X275">
        <v>0</v>
      </c>
      <c r="Y275">
        <v>-0.2</v>
      </c>
      <c r="Z275">
        <v>-0.2</v>
      </c>
      <c r="AA275">
        <v>-0.2</v>
      </c>
      <c r="AB275">
        <v>-0.2</v>
      </c>
      <c r="AC275">
        <v>-0.2</v>
      </c>
      <c r="AD275">
        <v>-0.2</v>
      </c>
      <c r="AE275">
        <v>-0.2</v>
      </c>
      <c r="AF275">
        <v>-0.2</v>
      </c>
      <c r="AG275">
        <v>0.2</v>
      </c>
      <c r="AH275">
        <v>0.2</v>
      </c>
      <c r="AI275">
        <v>0</v>
      </c>
      <c r="AJ275">
        <v>0.2</v>
      </c>
      <c r="AK275">
        <v>0</v>
      </c>
      <c r="AL275">
        <v>0</v>
      </c>
      <c r="AM275">
        <v>0.2</v>
      </c>
      <c r="AN275">
        <v>0.2</v>
      </c>
      <c r="AQ275">
        <v>1.2181335505209509E-2</v>
      </c>
      <c r="AR275">
        <v>-2.5316273829418749E-2</v>
      </c>
      <c r="AS275">
        <v>3.9110975503163876E-3</v>
      </c>
      <c r="AT275">
        <v>-3.0821320229368981E-2</v>
      </c>
      <c r="AU275">
        <v>2.1856980528346889E-2</v>
      </c>
      <c r="AV275">
        <v>-2.515335964328316E-2</v>
      </c>
    </row>
    <row r="276" spans="1:48" x14ac:dyDescent="0.25">
      <c r="A276" s="2">
        <v>44865</v>
      </c>
      <c r="B276">
        <v>-0.2</v>
      </c>
      <c r="C276">
        <v>0.2</v>
      </c>
      <c r="D276">
        <v>0</v>
      </c>
      <c r="E276">
        <v>-0.2</v>
      </c>
      <c r="F276">
        <v>-0.2</v>
      </c>
      <c r="G276">
        <v>0.2</v>
      </c>
      <c r="H276">
        <v>0.2</v>
      </c>
      <c r="I276">
        <v>0.2</v>
      </c>
      <c r="J276">
        <v>0.2</v>
      </c>
      <c r="K276">
        <v>-0.2</v>
      </c>
      <c r="L276">
        <v>0</v>
      </c>
      <c r="M276">
        <v>0</v>
      </c>
      <c r="N276">
        <v>-0.2</v>
      </c>
      <c r="O276">
        <v>-0.2</v>
      </c>
      <c r="P276">
        <v>0.2</v>
      </c>
      <c r="Q276">
        <v>0.2</v>
      </c>
      <c r="R276">
        <v>0.2</v>
      </c>
      <c r="S276">
        <v>0</v>
      </c>
      <c r="T276">
        <v>-0.2</v>
      </c>
      <c r="U276">
        <v>0.2</v>
      </c>
      <c r="V276">
        <v>0.2</v>
      </c>
      <c r="W276">
        <v>0</v>
      </c>
      <c r="X276">
        <v>0</v>
      </c>
      <c r="Y276">
        <v>-0.2</v>
      </c>
      <c r="Z276">
        <v>-0.2</v>
      </c>
      <c r="AA276">
        <v>-0.2</v>
      </c>
      <c r="AB276">
        <v>-0.2</v>
      </c>
      <c r="AC276">
        <v>-0.2</v>
      </c>
      <c r="AD276">
        <v>-0.2</v>
      </c>
      <c r="AE276">
        <v>-0.2</v>
      </c>
      <c r="AF276">
        <v>-0.2</v>
      </c>
      <c r="AG276">
        <v>0.2</v>
      </c>
      <c r="AH276">
        <v>0.2</v>
      </c>
      <c r="AI276">
        <v>0.2</v>
      </c>
      <c r="AJ276">
        <v>0.2</v>
      </c>
      <c r="AK276">
        <v>0</v>
      </c>
      <c r="AL276">
        <v>0</v>
      </c>
      <c r="AM276">
        <v>0</v>
      </c>
      <c r="AN276">
        <v>0.2</v>
      </c>
      <c r="AQ276">
        <v>-8.2273473036108117E-4</v>
      </c>
      <c r="AR276">
        <v>-7.8801644800112762E-4</v>
      </c>
      <c r="AS276">
        <v>3.622967266608729E-3</v>
      </c>
      <c r="AT276">
        <v>5.7555898689010121E-4</v>
      </c>
      <c r="AU276">
        <v>-1.1168680901793491E-2</v>
      </c>
      <c r="AV276">
        <v>-4.3263534080659081E-3</v>
      </c>
    </row>
    <row r="277" spans="1:48" x14ac:dyDescent="0.25">
      <c r="A277" s="2">
        <v>44895</v>
      </c>
      <c r="B277">
        <v>-0.2</v>
      </c>
      <c r="C277">
        <v>0.2</v>
      </c>
      <c r="D277">
        <v>0</v>
      </c>
      <c r="E277">
        <v>-0.2</v>
      </c>
      <c r="F277">
        <v>-0.2</v>
      </c>
      <c r="G277">
        <v>0.2</v>
      </c>
      <c r="H277">
        <v>0.2</v>
      </c>
      <c r="I277">
        <v>0.2</v>
      </c>
      <c r="J277">
        <v>0.2</v>
      </c>
      <c r="K277">
        <v>-0.2</v>
      </c>
      <c r="L277">
        <v>0</v>
      </c>
      <c r="M277">
        <v>0</v>
      </c>
      <c r="N277">
        <v>-0.2</v>
      </c>
      <c r="O277">
        <v>-0.2</v>
      </c>
      <c r="P277">
        <v>0.2</v>
      </c>
      <c r="Q277">
        <v>0.2</v>
      </c>
      <c r="R277">
        <v>0.2</v>
      </c>
      <c r="S277">
        <v>0</v>
      </c>
      <c r="T277">
        <v>-0.2</v>
      </c>
      <c r="U277">
        <v>0.2</v>
      </c>
      <c r="V277">
        <v>0.2</v>
      </c>
      <c r="W277">
        <v>0</v>
      </c>
      <c r="X277">
        <v>0</v>
      </c>
      <c r="Y277">
        <v>-0.2</v>
      </c>
      <c r="Z277">
        <v>-0.2</v>
      </c>
      <c r="AA277">
        <v>-0.2</v>
      </c>
      <c r="AB277">
        <v>-0.2</v>
      </c>
      <c r="AC277">
        <v>-0.2</v>
      </c>
      <c r="AD277">
        <v>-0.2</v>
      </c>
      <c r="AE277">
        <v>-0.2</v>
      </c>
      <c r="AF277">
        <v>-0.2</v>
      </c>
      <c r="AG277">
        <v>0.2</v>
      </c>
      <c r="AH277">
        <v>0.2</v>
      </c>
      <c r="AI277">
        <v>0</v>
      </c>
      <c r="AJ277">
        <v>0.2</v>
      </c>
      <c r="AK277">
        <v>0</v>
      </c>
      <c r="AL277">
        <v>0</v>
      </c>
      <c r="AM277">
        <v>0.2</v>
      </c>
      <c r="AN277">
        <v>0.2</v>
      </c>
      <c r="AQ277">
        <v>-1.8652992372429001E-2</v>
      </c>
      <c r="AR277">
        <v>7.931656412240095E-3</v>
      </c>
      <c r="AS277">
        <v>-3.6616622619626492E-4</v>
      </c>
      <c r="AT277">
        <v>1.9551947337756032E-2</v>
      </c>
      <c r="AU277">
        <v>-9.5410013677708436E-3</v>
      </c>
      <c r="AV277">
        <v>1.2886796467428069E-2</v>
      </c>
    </row>
    <row r="278" spans="1:48" x14ac:dyDescent="0.25">
      <c r="A278" s="2">
        <v>44925</v>
      </c>
      <c r="B278">
        <v>-0.2</v>
      </c>
      <c r="C278">
        <v>0.2</v>
      </c>
      <c r="D278">
        <v>0</v>
      </c>
      <c r="E278">
        <v>-0.2</v>
      </c>
      <c r="F278">
        <v>-0.2</v>
      </c>
      <c r="G278">
        <v>0.2</v>
      </c>
      <c r="H278">
        <v>0.2</v>
      </c>
      <c r="I278">
        <v>0.2</v>
      </c>
      <c r="J278">
        <v>0.2</v>
      </c>
      <c r="K278">
        <v>-0.2</v>
      </c>
      <c r="L278">
        <v>0</v>
      </c>
      <c r="M278">
        <v>0</v>
      </c>
      <c r="N278">
        <v>-0.2</v>
      </c>
      <c r="O278">
        <v>-0.2</v>
      </c>
      <c r="P278">
        <v>0.2</v>
      </c>
      <c r="Q278">
        <v>0.2</v>
      </c>
      <c r="R278">
        <v>0.2</v>
      </c>
      <c r="S278">
        <v>0</v>
      </c>
      <c r="T278">
        <v>-0.2</v>
      </c>
      <c r="U278">
        <v>0.2</v>
      </c>
      <c r="V278">
        <v>0.2</v>
      </c>
      <c r="W278">
        <v>0</v>
      </c>
      <c r="X278">
        <v>0</v>
      </c>
      <c r="Y278">
        <v>-0.2</v>
      </c>
      <c r="Z278">
        <v>-0.2</v>
      </c>
      <c r="AA278">
        <v>-0.2</v>
      </c>
      <c r="AB278">
        <v>-0.2</v>
      </c>
      <c r="AC278">
        <v>-0.2</v>
      </c>
      <c r="AD278">
        <v>-0.2</v>
      </c>
      <c r="AE278">
        <v>-0.2</v>
      </c>
      <c r="AF278">
        <v>-0.2</v>
      </c>
      <c r="AG278">
        <v>0.2</v>
      </c>
      <c r="AH278">
        <v>0</v>
      </c>
      <c r="AI278">
        <v>0.2</v>
      </c>
      <c r="AJ278">
        <v>0.2</v>
      </c>
      <c r="AK278">
        <v>0</v>
      </c>
      <c r="AL278">
        <v>0</v>
      </c>
      <c r="AM278">
        <v>0.2</v>
      </c>
      <c r="AN278">
        <v>0.2</v>
      </c>
      <c r="AQ278">
        <v>1.438392001709175E-2</v>
      </c>
      <c r="AR278">
        <v>-1.638532180873991E-2</v>
      </c>
      <c r="AS278">
        <v>-6.5313936306803282E-3</v>
      </c>
      <c r="AT278">
        <v>-2.4643270043845679E-2</v>
      </c>
      <c r="AU278">
        <v>3.028149884968373E-2</v>
      </c>
      <c r="AV278">
        <v>-1.338961563098837E-2</v>
      </c>
    </row>
    <row r="279" spans="1:48" x14ac:dyDescent="0.25">
      <c r="A279" s="2">
        <v>44957</v>
      </c>
      <c r="B279">
        <v>-0.2</v>
      </c>
      <c r="C279">
        <v>0.2</v>
      </c>
      <c r="D279">
        <v>0</v>
      </c>
      <c r="E279">
        <v>-0.2</v>
      </c>
      <c r="F279">
        <v>-0.2</v>
      </c>
      <c r="G279">
        <v>0.2</v>
      </c>
      <c r="H279">
        <v>0.2</v>
      </c>
      <c r="I279">
        <v>0.2</v>
      </c>
      <c r="J279">
        <v>0.2</v>
      </c>
      <c r="K279">
        <v>-0.2</v>
      </c>
      <c r="L279">
        <v>0</v>
      </c>
      <c r="M279">
        <v>0</v>
      </c>
      <c r="N279">
        <v>-0.2</v>
      </c>
      <c r="O279">
        <v>-0.2</v>
      </c>
      <c r="P279">
        <v>0.2</v>
      </c>
      <c r="Q279">
        <v>0.2</v>
      </c>
      <c r="R279">
        <v>0.2</v>
      </c>
      <c r="S279">
        <v>0</v>
      </c>
      <c r="T279">
        <v>-0.2</v>
      </c>
      <c r="U279">
        <v>0.2</v>
      </c>
      <c r="V279">
        <v>0.2</v>
      </c>
      <c r="W279">
        <v>0</v>
      </c>
      <c r="X279">
        <v>0</v>
      </c>
      <c r="Y279">
        <v>-0.2</v>
      </c>
      <c r="Z279">
        <v>-0.2</v>
      </c>
      <c r="AA279">
        <v>-0.2</v>
      </c>
      <c r="AB279">
        <v>-0.2</v>
      </c>
      <c r="AC279">
        <v>-0.2</v>
      </c>
      <c r="AD279">
        <v>-0.2</v>
      </c>
      <c r="AE279">
        <v>-0.2</v>
      </c>
      <c r="AF279">
        <v>-0.2</v>
      </c>
      <c r="AG279">
        <v>0.2</v>
      </c>
      <c r="AH279">
        <v>0.2</v>
      </c>
      <c r="AI279">
        <v>0</v>
      </c>
      <c r="AJ279">
        <v>0.2</v>
      </c>
      <c r="AK279">
        <v>0</v>
      </c>
      <c r="AL279">
        <v>0</v>
      </c>
      <c r="AM279">
        <v>0.2</v>
      </c>
      <c r="AN279">
        <v>0.2</v>
      </c>
      <c r="AQ279">
        <v>-4.4574894367145068E-3</v>
      </c>
      <c r="AR279">
        <v>1.785733402864955E-2</v>
      </c>
      <c r="AS279">
        <v>1.2034294498615599E-2</v>
      </c>
      <c r="AT279">
        <v>2.5875444922143269E-2</v>
      </c>
      <c r="AU279">
        <v>-1.1368287625935419E-2</v>
      </c>
      <c r="AV279">
        <v>1.0516096005625549E-2</v>
      </c>
    </row>
    <row r="280" spans="1:48" x14ac:dyDescent="0.25">
      <c r="A280" s="2">
        <v>44985</v>
      </c>
      <c r="B280">
        <v>-0.2</v>
      </c>
      <c r="C280">
        <v>0.2</v>
      </c>
      <c r="D280">
        <v>0</v>
      </c>
      <c r="E280">
        <v>-0.2</v>
      </c>
      <c r="F280">
        <v>-0.2</v>
      </c>
      <c r="G280">
        <v>0.2</v>
      </c>
      <c r="H280">
        <v>0.2</v>
      </c>
      <c r="I280">
        <v>0.2</v>
      </c>
      <c r="J280">
        <v>0.2</v>
      </c>
      <c r="K280">
        <v>-0.2</v>
      </c>
      <c r="L280">
        <v>0</v>
      </c>
      <c r="M280">
        <v>0</v>
      </c>
      <c r="N280">
        <v>-0.2</v>
      </c>
      <c r="O280">
        <v>-0.2</v>
      </c>
      <c r="P280">
        <v>0.2</v>
      </c>
      <c r="Q280">
        <v>0.2</v>
      </c>
      <c r="R280">
        <v>0.2</v>
      </c>
      <c r="S280">
        <v>0</v>
      </c>
      <c r="T280">
        <v>-0.2</v>
      </c>
      <c r="U280">
        <v>0.2</v>
      </c>
      <c r="V280">
        <v>0.2</v>
      </c>
      <c r="W280">
        <v>0</v>
      </c>
      <c r="X280">
        <v>0</v>
      </c>
      <c r="Y280">
        <v>-0.2</v>
      </c>
      <c r="Z280">
        <v>-0.2</v>
      </c>
      <c r="AA280">
        <v>-0.2</v>
      </c>
      <c r="AB280">
        <v>-0.2</v>
      </c>
      <c r="AC280">
        <v>-0.2</v>
      </c>
      <c r="AD280">
        <v>-0.2</v>
      </c>
      <c r="AE280">
        <v>-0.2</v>
      </c>
      <c r="AF280">
        <v>-0.2</v>
      </c>
      <c r="AG280">
        <v>0</v>
      </c>
      <c r="AH280">
        <v>0.2</v>
      </c>
      <c r="AI280">
        <v>0.2</v>
      </c>
      <c r="AJ280">
        <v>0</v>
      </c>
      <c r="AK280">
        <v>0</v>
      </c>
      <c r="AL280">
        <v>0.2</v>
      </c>
      <c r="AM280">
        <v>0.2</v>
      </c>
      <c r="AN280">
        <v>0.2</v>
      </c>
      <c r="AQ280">
        <v>1.139848125049968E-2</v>
      </c>
      <c r="AR280">
        <v>-1.154328817293462E-2</v>
      </c>
      <c r="AS280">
        <v>-1.781509553294869E-3</v>
      </c>
      <c r="AT280">
        <v>-2.0740332831816331E-2</v>
      </c>
      <c r="AU280">
        <v>7.272031931982061E-3</v>
      </c>
      <c r="AV280">
        <v>-1.865253532891091E-2</v>
      </c>
    </row>
    <row r="281" spans="1:48" x14ac:dyDescent="0.25">
      <c r="A281" s="2">
        <v>45016</v>
      </c>
      <c r="B281">
        <v>-0.2</v>
      </c>
      <c r="C281">
        <v>0.2</v>
      </c>
      <c r="D281">
        <v>0</v>
      </c>
      <c r="E281">
        <v>-0.2</v>
      </c>
      <c r="F281">
        <v>-0.2</v>
      </c>
      <c r="G281">
        <v>0.2</v>
      </c>
      <c r="H281">
        <v>0.2</v>
      </c>
      <c r="I281">
        <v>0</v>
      </c>
      <c r="J281">
        <v>0.2</v>
      </c>
      <c r="K281">
        <v>-0.2</v>
      </c>
      <c r="L281">
        <v>0</v>
      </c>
      <c r="M281">
        <v>0.2</v>
      </c>
      <c r="N281">
        <v>-0.2</v>
      </c>
      <c r="O281">
        <v>-0.2</v>
      </c>
      <c r="P281">
        <v>0.2</v>
      </c>
      <c r="Q281">
        <v>0.2</v>
      </c>
      <c r="R281">
        <v>0.2</v>
      </c>
      <c r="S281">
        <v>0</v>
      </c>
      <c r="T281">
        <v>-0.2</v>
      </c>
      <c r="U281">
        <v>0.2</v>
      </c>
      <c r="V281">
        <v>0.2</v>
      </c>
      <c r="W281">
        <v>0</v>
      </c>
      <c r="X281">
        <v>0</v>
      </c>
      <c r="Y281">
        <v>-0.2</v>
      </c>
      <c r="Z281">
        <v>-0.2</v>
      </c>
      <c r="AA281">
        <v>-0.2</v>
      </c>
      <c r="AB281">
        <v>-0.2</v>
      </c>
      <c r="AC281">
        <v>-0.2</v>
      </c>
      <c r="AD281">
        <v>-0.2</v>
      </c>
      <c r="AE281">
        <v>-0.2</v>
      </c>
      <c r="AF281">
        <v>-0.2</v>
      </c>
      <c r="AG281">
        <v>0.2</v>
      </c>
      <c r="AH281">
        <v>0</v>
      </c>
      <c r="AI281">
        <v>0.2</v>
      </c>
      <c r="AJ281">
        <v>0.2</v>
      </c>
      <c r="AK281">
        <v>0</v>
      </c>
      <c r="AL281">
        <v>0.2</v>
      </c>
      <c r="AM281">
        <v>0.2</v>
      </c>
      <c r="AN281">
        <v>0</v>
      </c>
      <c r="AQ281">
        <v>-1.9862978628767888E-3</v>
      </c>
      <c r="AR281">
        <v>2.2245628795902441E-2</v>
      </c>
      <c r="AS281">
        <v>1.0365855241941629E-3</v>
      </c>
      <c r="AT281">
        <v>2.3718265409443131E-2</v>
      </c>
      <c r="AU281">
        <v>2.3214392971056602E-3</v>
      </c>
      <c r="AV281">
        <v>2.6283046276043592E-2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3A4B-889E-4BA8-A0D1-57E27F85849B}">
  <dimension ref="A1:CR282"/>
  <sheetViews>
    <sheetView topLeftCell="AP55" zoomScale="76" workbookViewId="0">
      <selection activeCell="AW74" sqref="AW74"/>
    </sheetView>
  </sheetViews>
  <sheetFormatPr baseColWidth="10" defaultRowHeight="15" x14ac:dyDescent="0.25"/>
  <cols>
    <col min="1" max="1" width="19.7109375" bestFit="1" customWidth="1"/>
    <col min="28" max="28" width="11.42578125" style="5"/>
    <col min="37" max="39" width="11.5703125" bestFit="1" customWidth="1"/>
    <col min="40" max="46" width="11.5703125" customWidth="1"/>
    <col min="48" max="50" width="11.5703125" bestFit="1" customWidth="1"/>
    <col min="52" max="52" width="11.5703125" bestFit="1" customWidth="1"/>
    <col min="53" max="53" width="13.85546875" bestFit="1" customWidth="1"/>
    <col min="54" max="54" width="11.5703125" bestFit="1" customWidth="1"/>
    <col min="56" max="57" width="11.5703125" bestFit="1" customWidth="1"/>
    <col min="59" max="60" width="11.5703125" bestFit="1" customWidth="1"/>
  </cols>
  <sheetData>
    <row r="1" spans="1:96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42</v>
      </c>
      <c r="M1" t="s">
        <v>30</v>
      </c>
      <c r="N1" t="s">
        <v>31</v>
      </c>
      <c r="O1" t="s">
        <v>32</v>
      </c>
      <c r="P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41</v>
      </c>
      <c r="X1" s="5" t="str">
        <f t="shared" ref="X1:X13" si="0">R1</f>
        <v>Value m/s</v>
      </c>
      <c r="Y1" s="5" t="str">
        <f t="shared" ref="Y1:Y13" si="1">S1</f>
        <v>Mom m/s</v>
      </c>
      <c r="Z1" s="5" t="str">
        <f t="shared" ref="Z1:Z13" si="2">T1</f>
        <v>Carry m/s</v>
      </c>
      <c r="AA1" s="5" t="str">
        <f t="shared" ref="AA1:AA13" si="3">U1</f>
        <v>PF equal m/s</v>
      </c>
      <c r="AB1" s="5" t="s">
        <v>41</v>
      </c>
      <c r="AD1" s="6" t="str">
        <f t="shared" ref="AD1:AD13" si="4">X1</f>
        <v>Value m/s</v>
      </c>
      <c r="AE1" s="6" t="str">
        <f t="shared" ref="AE1:AE13" si="5">Y1</f>
        <v>Mom m/s</v>
      </c>
      <c r="AF1" s="6" t="str">
        <f t="shared" ref="AF1:AF13" si="6">Z1</f>
        <v>Carry m/s</v>
      </c>
      <c r="AG1" s="6" t="str">
        <f t="shared" ref="AG1:AG13" si="7">AA1</f>
        <v>PF equal m/s</v>
      </c>
      <c r="AH1" s="6" t="s">
        <v>41</v>
      </c>
      <c r="AI1" s="6" t="s">
        <v>60</v>
      </c>
      <c r="AK1" t="s">
        <v>38</v>
      </c>
      <c r="AL1" t="s">
        <v>39</v>
      </c>
      <c r="AM1" t="s">
        <v>40</v>
      </c>
      <c r="AN1" t="s">
        <v>61</v>
      </c>
      <c r="AO1" t="s">
        <v>61</v>
      </c>
      <c r="AP1" t="s">
        <v>61</v>
      </c>
      <c r="AR1" t="s">
        <v>62</v>
      </c>
      <c r="AS1" t="s">
        <v>62</v>
      </c>
      <c r="AT1" t="s">
        <v>62</v>
      </c>
      <c r="AV1" t="s">
        <v>44</v>
      </c>
      <c r="AW1" t="s">
        <v>45</v>
      </c>
      <c r="AX1" t="s">
        <v>46</v>
      </c>
      <c r="AZ1" t="s">
        <v>50</v>
      </c>
      <c r="BA1" t="s">
        <v>51</v>
      </c>
      <c r="BB1" t="s">
        <v>52</v>
      </c>
      <c r="BD1" t="s">
        <v>54</v>
      </c>
      <c r="BE1" t="s">
        <v>55</v>
      </c>
      <c r="BF1" t="s">
        <v>56</v>
      </c>
      <c r="BH1" s="1" t="s">
        <v>14</v>
      </c>
      <c r="BI1" s="1" t="s">
        <v>16</v>
      </c>
      <c r="BJ1" s="1" t="s">
        <v>18</v>
      </c>
      <c r="BL1" s="7" t="s">
        <v>47</v>
      </c>
      <c r="BM1" s="7" t="s">
        <v>43</v>
      </c>
      <c r="BN1" s="7" t="s">
        <v>53</v>
      </c>
      <c r="BO1" s="7" t="s">
        <v>57</v>
      </c>
      <c r="BQ1" s="7" t="s">
        <v>48</v>
      </c>
      <c r="BR1" s="7" t="s">
        <v>49</v>
      </c>
      <c r="BS1" s="7" t="s">
        <v>53</v>
      </c>
      <c r="BT1" s="7" t="s">
        <v>57</v>
      </c>
    </row>
    <row r="2" spans="1:96" x14ac:dyDescent="0.25">
      <c r="A2" s="2">
        <v>36525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X2" s="5">
        <f t="shared" si="0"/>
        <v>0</v>
      </c>
      <c r="Y2" s="5">
        <f t="shared" si="1"/>
        <v>0</v>
      </c>
      <c r="Z2" s="5">
        <f t="shared" si="2"/>
        <v>0</v>
      </c>
      <c r="AA2" s="5">
        <f t="shared" si="3"/>
        <v>0</v>
      </c>
      <c r="AB2" s="5">
        <v>0</v>
      </c>
      <c r="AD2" s="6">
        <f t="shared" si="4"/>
        <v>0</v>
      </c>
      <c r="AE2" s="6">
        <f t="shared" si="5"/>
        <v>0</v>
      </c>
      <c r="AF2" s="6">
        <f t="shared" si="6"/>
        <v>0</v>
      </c>
      <c r="AG2" s="6">
        <f t="shared" si="7"/>
        <v>0</v>
      </c>
      <c r="AH2" s="6">
        <v>0</v>
      </c>
      <c r="AI2" s="6"/>
      <c r="AK2">
        <v>0</v>
      </c>
      <c r="AL2">
        <v>0</v>
      </c>
      <c r="AM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D2">
        <v>0</v>
      </c>
      <c r="BE2">
        <v>0</v>
      </c>
      <c r="BF2">
        <v>0</v>
      </c>
      <c r="BH2">
        <v>0</v>
      </c>
      <c r="BI2">
        <v>0</v>
      </c>
      <c r="BJ2">
        <v>0</v>
      </c>
      <c r="BL2">
        <f t="shared" ref="BL2:BL65" si="8">AK2*BH2+AL2*BI2+AM2*BJ2</f>
        <v>0</v>
      </c>
      <c r="BM2">
        <f t="shared" ref="BM2:BM65" si="9">AV2*BH2+AW2*BI2+AX2*BJ2</f>
        <v>0</v>
      </c>
      <c r="BN2">
        <f t="shared" ref="BN2:BO13" si="10">AW2*BI2+AX2*BJ2+AY2*BK2</f>
        <v>0</v>
      </c>
      <c r="BO2">
        <f t="shared" si="10"/>
        <v>0</v>
      </c>
    </row>
    <row r="3" spans="1:96" x14ac:dyDescent="0.25">
      <c r="A3" s="2">
        <v>36556</v>
      </c>
      <c r="B3">
        <v>0</v>
      </c>
      <c r="C3">
        <v>0</v>
      </c>
      <c r="D3">
        <v>-9.523687758615923E-4</v>
      </c>
      <c r="E3">
        <v>-7.1241922158349347E-4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X3" s="5">
        <f t="shared" si="0"/>
        <v>0</v>
      </c>
      <c r="Y3" s="5">
        <f t="shared" si="1"/>
        <v>0</v>
      </c>
      <c r="Z3" s="5">
        <f t="shared" si="2"/>
        <v>0</v>
      </c>
      <c r="AA3" s="5">
        <f t="shared" si="3"/>
        <v>0</v>
      </c>
      <c r="AB3" s="5">
        <v>0</v>
      </c>
      <c r="AD3" s="6">
        <f t="shared" si="4"/>
        <v>0</v>
      </c>
      <c r="AE3" s="6">
        <f t="shared" si="5"/>
        <v>0</v>
      </c>
      <c r="AF3" s="6">
        <f t="shared" si="6"/>
        <v>0</v>
      </c>
      <c r="AG3" s="6">
        <f t="shared" si="7"/>
        <v>0</v>
      </c>
      <c r="AH3" s="6">
        <v>0</v>
      </c>
      <c r="AI3" s="6"/>
      <c r="AK3">
        <v>0</v>
      </c>
      <c r="AL3">
        <v>0</v>
      </c>
      <c r="AM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D3">
        <v>0</v>
      </c>
      <c r="BE3">
        <v>0</v>
      </c>
      <c r="BF3">
        <v>0</v>
      </c>
      <c r="BH3">
        <v>0</v>
      </c>
      <c r="BI3">
        <v>-9.523687758615923E-4</v>
      </c>
      <c r="BJ3">
        <v>0</v>
      </c>
      <c r="BL3">
        <f t="shared" si="8"/>
        <v>0</v>
      </c>
      <c r="BM3">
        <f t="shared" si="9"/>
        <v>0</v>
      </c>
      <c r="BN3">
        <f t="shared" si="10"/>
        <v>0</v>
      </c>
      <c r="BO3">
        <f t="shared" si="10"/>
        <v>0</v>
      </c>
    </row>
    <row r="4" spans="1:96" x14ac:dyDescent="0.25">
      <c r="A4" s="2">
        <v>36585</v>
      </c>
      <c r="B4">
        <v>0</v>
      </c>
      <c r="C4">
        <v>0</v>
      </c>
      <c r="D4">
        <v>1.8673307339045629E-3</v>
      </c>
      <c r="E4">
        <v>4.2443577968187388E-5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X4" s="5">
        <f t="shared" si="0"/>
        <v>0</v>
      </c>
      <c r="Y4" s="5">
        <f t="shared" si="1"/>
        <v>0</v>
      </c>
      <c r="Z4" s="5">
        <f t="shared" si="2"/>
        <v>0</v>
      </c>
      <c r="AA4" s="5">
        <f t="shared" si="3"/>
        <v>0</v>
      </c>
      <c r="AB4" s="5">
        <v>0</v>
      </c>
      <c r="AD4" s="6">
        <f t="shared" si="4"/>
        <v>0</v>
      </c>
      <c r="AE4" s="6">
        <f t="shared" si="5"/>
        <v>0</v>
      </c>
      <c r="AF4" s="6">
        <f t="shared" si="6"/>
        <v>0</v>
      </c>
      <c r="AG4" s="6">
        <f t="shared" si="7"/>
        <v>0</v>
      </c>
      <c r="AH4" s="6">
        <v>0</v>
      </c>
      <c r="AI4" s="6"/>
      <c r="AK4">
        <v>0</v>
      </c>
      <c r="AL4">
        <v>0</v>
      </c>
      <c r="AM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D4">
        <v>0</v>
      </c>
      <c r="BE4">
        <v>0</v>
      </c>
      <c r="BF4">
        <v>0</v>
      </c>
      <c r="BH4">
        <v>0</v>
      </c>
      <c r="BI4">
        <v>1.8673307339045629E-3</v>
      </c>
      <c r="BJ4"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0"/>
        <v>0</v>
      </c>
    </row>
    <row r="5" spans="1:96" x14ac:dyDescent="0.25">
      <c r="A5" s="2">
        <v>36616</v>
      </c>
      <c r="B5">
        <v>0</v>
      </c>
      <c r="C5">
        <v>0</v>
      </c>
      <c r="D5">
        <v>4.6918605776222286E-3</v>
      </c>
      <c r="E5">
        <v>9.1984241476296489E-4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X5" s="5">
        <f t="shared" si="0"/>
        <v>0</v>
      </c>
      <c r="Y5" s="5">
        <f t="shared" si="1"/>
        <v>0</v>
      </c>
      <c r="Z5" s="5">
        <f t="shared" si="2"/>
        <v>0</v>
      </c>
      <c r="AA5" s="5">
        <f t="shared" si="3"/>
        <v>0</v>
      </c>
      <c r="AB5" s="5">
        <v>0</v>
      </c>
      <c r="AD5" s="6">
        <f t="shared" si="4"/>
        <v>0</v>
      </c>
      <c r="AE5" s="6">
        <f t="shared" si="5"/>
        <v>0</v>
      </c>
      <c r="AF5" s="6">
        <f t="shared" si="6"/>
        <v>0</v>
      </c>
      <c r="AG5" s="6">
        <f t="shared" si="7"/>
        <v>0</v>
      </c>
      <c r="AH5" s="6">
        <v>0</v>
      </c>
      <c r="AI5" s="6"/>
      <c r="AK5">
        <v>0</v>
      </c>
      <c r="AL5">
        <v>0</v>
      </c>
      <c r="AM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D5">
        <v>0</v>
      </c>
      <c r="BE5">
        <v>0</v>
      </c>
      <c r="BF5">
        <v>0</v>
      </c>
      <c r="BH5">
        <v>0</v>
      </c>
      <c r="BI5">
        <v>4.6918605776222286E-3</v>
      </c>
      <c r="BJ5">
        <v>0</v>
      </c>
      <c r="BL5">
        <f t="shared" si="8"/>
        <v>0</v>
      </c>
      <c r="BM5">
        <f t="shared" si="9"/>
        <v>0</v>
      </c>
      <c r="BN5">
        <f t="shared" si="10"/>
        <v>0</v>
      </c>
      <c r="BO5">
        <f t="shared" si="10"/>
        <v>0</v>
      </c>
      <c r="CR5" t="s">
        <v>58</v>
      </c>
    </row>
    <row r="6" spans="1:96" x14ac:dyDescent="0.25">
      <c r="A6" s="2">
        <v>36644</v>
      </c>
      <c r="B6">
        <v>0</v>
      </c>
      <c r="C6">
        <v>0</v>
      </c>
      <c r="D6">
        <v>6.919944048659676E-4</v>
      </c>
      <c r="E6">
        <v>-3.8689075393356638E-4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X6" s="5">
        <f t="shared" si="0"/>
        <v>0</v>
      </c>
      <c r="Y6" s="5">
        <f t="shared" si="1"/>
        <v>0</v>
      </c>
      <c r="Z6" s="5">
        <f t="shared" si="2"/>
        <v>0</v>
      </c>
      <c r="AA6" s="5">
        <f t="shared" si="3"/>
        <v>0</v>
      </c>
      <c r="AB6" s="5">
        <v>0</v>
      </c>
      <c r="AD6" s="6">
        <f t="shared" si="4"/>
        <v>0</v>
      </c>
      <c r="AE6" s="6">
        <f t="shared" si="5"/>
        <v>0</v>
      </c>
      <c r="AF6" s="6">
        <f t="shared" si="6"/>
        <v>0</v>
      </c>
      <c r="AG6" s="6">
        <f t="shared" si="7"/>
        <v>0</v>
      </c>
      <c r="AH6" s="6">
        <v>0</v>
      </c>
      <c r="AI6" s="6"/>
      <c r="AK6">
        <v>0</v>
      </c>
      <c r="AL6">
        <v>0</v>
      </c>
      <c r="AM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D6">
        <v>0</v>
      </c>
      <c r="BE6">
        <v>0</v>
      </c>
      <c r="BF6">
        <v>0</v>
      </c>
      <c r="BH6">
        <v>0</v>
      </c>
      <c r="BI6">
        <v>6.919944048659676E-4</v>
      </c>
      <c r="BJ6">
        <v>0</v>
      </c>
      <c r="BL6">
        <f t="shared" si="8"/>
        <v>0</v>
      </c>
      <c r="BM6">
        <f t="shared" si="9"/>
        <v>0</v>
      </c>
      <c r="BN6">
        <f t="shared" si="10"/>
        <v>0</v>
      </c>
      <c r="BO6">
        <f t="shared" si="10"/>
        <v>0</v>
      </c>
      <c r="CR6" t="s">
        <v>59</v>
      </c>
    </row>
    <row r="7" spans="1:96" x14ac:dyDescent="0.25">
      <c r="A7" s="2">
        <v>36677</v>
      </c>
      <c r="B7">
        <v>0</v>
      </c>
      <c r="C7">
        <v>0</v>
      </c>
      <c r="D7">
        <v>8.0982785450877271E-4</v>
      </c>
      <c r="E7">
        <v>-5.202240484970754E-4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X7" s="5">
        <f t="shared" si="0"/>
        <v>0</v>
      </c>
      <c r="Y7" s="5">
        <f t="shared" si="1"/>
        <v>0</v>
      </c>
      <c r="Z7" s="5">
        <f t="shared" si="2"/>
        <v>0</v>
      </c>
      <c r="AA7" s="5">
        <f t="shared" si="3"/>
        <v>0</v>
      </c>
      <c r="AB7" s="5">
        <v>0</v>
      </c>
      <c r="AD7" s="6">
        <f t="shared" si="4"/>
        <v>0</v>
      </c>
      <c r="AE7" s="6">
        <f t="shared" si="5"/>
        <v>0</v>
      </c>
      <c r="AF7" s="6">
        <f t="shared" si="6"/>
        <v>0</v>
      </c>
      <c r="AG7" s="6">
        <f t="shared" si="7"/>
        <v>0</v>
      </c>
      <c r="AH7" s="6">
        <v>0</v>
      </c>
      <c r="AI7" s="6"/>
      <c r="AK7">
        <v>0</v>
      </c>
      <c r="AL7">
        <v>0</v>
      </c>
      <c r="AM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D7">
        <v>0</v>
      </c>
      <c r="BE7">
        <v>0</v>
      </c>
      <c r="BF7">
        <v>0</v>
      </c>
      <c r="BH7">
        <v>0</v>
      </c>
      <c r="BI7">
        <v>8.0982785450877271E-4</v>
      </c>
      <c r="BJ7">
        <v>0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0"/>
        <v>0</v>
      </c>
      <c r="CR7" t="s">
        <v>58</v>
      </c>
    </row>
    <row r="8" spans="1:96" x14ac:dyDescent="0.25">
      <c r="A8" s="2">
        <v>36707</v>
      </c>
      <c r="B8">
        <v>0</v>
      </c>
      <c r="C8">
        <v>0</v>
      </c>
      <c r="D8">
        <v>-5.3172647195891222E-4</v>
      </c>
      <c r="E8">
        <v>-9.239088239863044E-4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X8" s="5">
        <f t="shared" si="0"/>
        <v>0</v>
      </c>
      <c r="Y8" s="5">
        <f t="shared" si="1"/>
        <v>0</v>
      </c>
      <c r="Z8" s="5">
        <f t="shared" si="2"/>
        <v>0</v>
      </c>
      <c r="AA8" s="5">
        <f t="shared" si="3"/>
        <v>0</v>
      </c>
      <c r="AB8" s="5">
        <v>0</v>
      </c>
      <c r="AD8" s="6">
        <f t="shared" si="4"/>
        <v>0</v>
      </c>
      <c r="AE8" s="6">
        <f t="shared" si="5"/>
        <v>0</v>
      </c>
      <c r="AF8" s="6">
        <f t="shared" si="6"/>
        <v>0</v>
      </c>
      <c r="AG8" s="6">
        <f t="shared" si="7"/>
        <v>0</v>
      </c>
      <c r="AH8" s="6">
        <v>0</v>
      </c>
      <c r="AI8" s="6"/>
      <c r="AK8">
        <v>0</v>
      </c>
      <c r="AL8">
        <v>0</v>
      </c>
      <c r="AM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D8">
        <v>0</v>
      </c>
      <c r="BE8">
        <v>0</v>
      </c>
      <c r="BF8">
        <v>0</v>
      </c>
      <c r="BH8">
        <v>0</v>
      </c>
      <c r="BI8">
        <v>-5.3172647195891222E-4</v>
      </c>
      <c r="BJ8">
        <v>0</v>
      </c>
      <c r="BL8">
        <f t="shared" si="8"/>
        <v>0</v>
      </c>
      <c r="BM8">
        <f t="shared" si="9"/>
        <v>0</v>
      </c>
      <c r="BN8">
        <f t="shared" si="10"/>
        <v>0</v>
      </c>
      <c r="BO8">
        <f t="shared" si="10"/>
        <v>0</v>
      </c>
      <c r="CR8" t="s">
        <v>59</v>
      </c>
    </row>
    <row r="9" spans="1:96" x14ac:dyDescent="0.25">
      <c r="A9" s="2">
        <v>36738</v>
      </c>
      <c r="B9">
        <v>0</v>
      </c>
      <c r="C9">
        <v>0</v>
      </c>
      <c r="D9">
        <v>6.2982570431672821E-3</v>
      </c>
      <c r="E9">
        <v>1.3037523477224271E-3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X9" s="5">
        <f t="shared" si="0"/>
        <v>0</v>
      </c>
      <c r="Y9" s="5">
        <f t="shared" si="1"/>
        <v>0</v>
      </c>
      <c r="Z9" s="5">
        <f t="shared" si="2"/>
        <v>0</v>
      </c>
      <c r="AA9" s="5">
        <f t="shared" si="3"/>
        <v>0</v>
      </c>
      <c r="AB9" s="5">
        <v>0</v>
      </c>
      <c r="AD9" s="6">
        <f t="shared" si="4"/>
        <v>0</v>
      </c>
      <c r="AE9" s="6">
        <f t="shared" si="5"/>
        <v>0</v>
      </c>
      <c r="AF9" s="6">
        <f t="shared" si="6"/>
        <v>0</v>
      </c>
      <c r="AG9" s="6">
        <f t="shared" si="7"/>
        <v>0</v>
      </c>
      <c r="AH9" s="6">
        <v>0</v>
      </c>
      <c r="AI9" s="6"/>
      <c r="AK9">
        <v>0</v>
      </c>
      <c r="AL9">
        <v>0</v>
      </c>
      <c r="AM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D9">
        <v>0</v>
      </c>
      <c r="BE9">
        <v>0</v>
      </c>
      <c r="BF9">
        <v>0</v>
      </c>
      <c r="BH9">
        <v>0</v>
      </c>
      <c r="BI9">
        <v>6.2982570431672821E-3</v>
      </c>
      <c r="BJ9">
        <v>0</v>
      </c>
      <c r="BL9">
        <f t="shared" si="8"/>
        <v>0</v>
      </c>
      <c r="BM9">
        <f t="shared" si="9"/>
        <v>0</v>
      </c>
      <c r="BN9">
        <f t="shared" si="10"/>
        <v>0</v>
      </c>
      <c r="BO9">
        <f t="shared" si="10"/>
        <v>0</v>
      </c>
    </row>
    <row r="10" spans="1:96" x14ac:dyDescent="0.25">
      <c r="A10" s="2">
        <v>36769</v>
      </c>
      <c r="B10">
        <v>0</v>
      </c>
      <c r="C10">
        <v>0</v>
      </c>
      <c r="D10">
        <v>1.2168271162759259E-3</v>
      </c>
      <c r="E10">
        <v>-4.2277985013024672E-4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s="5">
        <f t="shared" si="0"/>
        <v>0</v>
      </c>
      <c r="Y10" s="5">
        <f t="shared" si="1"/>
        <v>0</v>
      </c>
      <c r="Z10" s="5">
        <f t="shared" si="2"/>
        <v>0</v>
      </c>
      <c r="AA10" s="5">
        <f t="shared" si="3"/>
        <v>0</v>
      </c>
      <c r="AB10" s="5">
        <v>0</v>
      </c>
      <c r="AD10" s="6">
        <f t="shared" si="4"/>
        <v>0</v>
      </c>
      <c r="AE10" s="6">
        <f t="shared" si="5"/>
        <v>0</v>
      </c>
      <c r="AF10" s="6">
        <f t="shared" si="6"/>
        <v>0</v>
      </c>
      <c r="AG10" s="6">
        <f t="shared" si="7"/>
        <v>0</v>
      </c>
      <c r="AH10" s="6">
        <v>0</v>
      </c>
      <c r="AI10" s="6"/>
      <c r="AK10">
        <v>0</v>
      </c>
      <c r="AL10">
        <v>0</v>
      </c>
      <c r="AM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D10">
        <v>0</v>
      </c>
      <c r="BE10">
        <v>0</v>
      </c>
      <c r="BF10">
        <v>0</v>
      </c>
      <c r="BH10">
        <v>0</v>
      </c>
      <c r="BI10">
        <v>1.2168271162759259E-3</v>
      </c>
      <c r="BJ10"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0"/>
        <v>0</v>
      </c>
    </row>
    <row r="11" spans="1:96" x14ac:dyDescent="0.25">
      <c r="A11" s="2">
        <v>36798</v>
      </c>
      <c r="B11">
        <v>0</v>
      </c>
      <c r="C11">
        <v>0</v>
      </c>
      <c r="D11">
        <v>3.768524132622198E-3</v>
      </c>
      <c r="E11">
        <v>4.7156359976295489E-4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s="5">
        <f t="shared" si="0"/>
        <v>0</v>
      </c>
      <c r="Y11" s="5">
        <f t="shared" si="1"/>
        <v>0</v>
      </c>
      <c r="Z11" s="5">
        <f t="shared" si="2"/>
        <v>0</v>
      </c>
      <c r="AA11" s="5">
        <f t="shared" si="3"/>
        <v>0</v>
      </c>
      <c r="AB11" s="5">
        <v>0</v>
      </c>
      <c r="AD11" s="6">
        <f t="shared" si="4"/>
        <v>0</v>
      </c>
      <c r="AE11" s="6">
        <f t="shared" si="5"/>
        <v>0</v>
      </c>
      <c r="AF11" s="6">
        <f t="shared" si="6"/>
        <v>0</v>
      </c>
      <c r="AG11" s="6">
        <f t="shared" si="7"/>
        <v>0</v>
      </c>
      <c r="AH11" s="6">
        <v>0</v>
      </c>
      <c r="AI11" s="6"/>
      <c r="AK11">
        <v>0</v>
      </c>
      <c r="AL11">
        <v>0</v>
      </c>
      <c r="AM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D11">
        <v>0</v>
      </c>
      <c r="BE11">
        <v>0</v>
      </c>
      <c r="BF11">
        <v>0</v>
      </c>
      <c r="BH11">
        <v>0</v>
      </c>
      <c r="BI11">
        <v>3.768524132622198E-3</v>
      </c>
      <c r="BJ11"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0"/>
        <v>0</v>
      </c>
    </row>
    <row r="12" spans="1:96" x14ac:dyDescent="0.25">
      <c r="A12" s="2">
        <v>36830</v>
      </c>
      <c r="B12">
        <v>0</v>
      </c>
      <c r="C12">
        <v>0</v>
      </c>
      <c r="D12">
        <v>3.6698315914576729E-3</v>
      </c>
      <c r="E12">
        <v>3.2905497493033558E-4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s="5">
        <f t="shared" si="0"/>
        <v>0</v>
      </c>
      <c r="Y12" s="5">
        <f t="shared" si="1"/>
        <v>0</v>
      </c>
      <c r="Z12" s="5">
        <f t="shared" si="2"/>
        <v>0</v>
      </c>
      <c r="AA12" s="5">
        <f t="shared" si="3"/>
        <v>0</v>
      </c>
      <c r="AB12" s="5">
        <v>0</v>
      </c>
      <c r="AD12" s="6">
        <f t="shared" si="4"/>
        <v>0</v>
      </c>
      <c r="AE12" s="6">
        <f t="shared" si="5"/>
        <v>0</v>
      </c>
      <c r="AF12" s="6">
        <f t="shared" si="6"/>
        <v>0</v>
      </c>
      <c r="AG12" s="6">
        <f t="shared" si="7"/>
        <v>0</v>
      </c>
      <c r="AH12" s="6">
        <v>0</v>
      </c>
      <c r="AI12" s="6"/>
      <c r="AK12">
        <v>0</v>
      </c>
      <c r="AL12">
        <v>0</v>
      </c>
      <c r="AM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D12">
        <v>0</v>
      </c>
      <c r="BE12">
        <v>0</v>
      </c>
      <c r="BF12">
        <v>0</v>
      </c>
      <c r="BH12">
        <v>0</v>
      </c>
      <c r="BI12">
        <v>3.6698315914576729E-3</v>
      </c>
      <c r="BJ12"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0"/>
        <v>0</v>
      </c>
    </row>
    <row r="13" spans="1:96" x14ac:dyDescent="0.25">
      <c r="A13" s="2">
        <v>36860</v>
      </c>
      <c r="B13">
        <v>0</v>
      </c>
      <c r="C13">
        <v>0</v>
      </c>
      <c r="D13">
        <v>4.0358532938523529E-3</v>
      </c>
      <c r="E13">
        <v>5.1195109795078373E-4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s="5">
        <f t="shared" si="0"/>
        <v>0</v>
      </c>
      <c r="Y13" s="5">
        <f t="shared" si="1"/>
        <v>0</v>
      </c>
      <c r="Z13" s="5">
        <f t="shared" si="2"/>
        <v>0</v>
      </c>
      <c r="AA13" s="5">
        <f t="shared" si="3"/>
        <v>0</v>
      </c>
      <c r="AB13" s="5">
        <v>0</v>
      </c>
      <c r="AD13" s="6">
        <f t="shared" si="4"/>
        <v>0</v>
      </c>
      <c r="AE13" s="6">
        <f t="shared" si="5"/>
        <v>0</v>
      </c>
      <c r="AF13" s="6">
        <f t="shared" si="6"/>
        <v>0</v>
      </c>
      <c r="AG13" s="6">
        <f t="shared" si="7"/>
        <v>0</v>
      </c>
      <c r="AH13" s="6">
        <v>0</v>
      </c>
      <c r="AI13" s="6"/>
      <c r="AK13">
        <v>0</v>
      </c>
      <c r="AL13">
        <v>0</v>
      </c>
      <c r="AM13">
        <v>0</v>
      </c>
      <c r="AT13">
        <v>1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D13">
        <v>0</v>
      </c>
      <c r="BE13">
        <v>0</v>
      </c>
      <c r="BF13">
        <v>0</v>
      </c>
      <c r="BH13">
        <v>0</v>
      </c>
      <c r="BI13">
        <v>4.0358532938523529E-3</v>
      </c>
      <c r="BJ13"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0"/>
        <v>0</v>
      </c>
      <c r="BQ13">
        <f>(1+BL12)*(1+BL13)</f>
        <v>1</v>
      </c>
      <c r="BR13">
        <f>(1+BM12)*(1+BM13)</f>
        <v>1</v>
      </c>
      <c r="BS13">
        <v>1</v>
      </c>
      <c r="BT13">
        <v>1</v>
      </c>
    </row>
    <row r="14" spans="1:96" x14ac:dyDescent="0.25">
      <c r="A14" s="2">
        <v>36889</v>
      </c>
      <c r="B14">
        <v>0</v>
      </c>
      <c r="C14">
        <v>0</v>
      </c>
      <c r="D14">
        <v>4.2094065106517767E-3</v>
      </c>
      <c r="E14">
        <v>6.3463550355059178E-4</v>
      </c>
      <c r="G14">
        <f>_xlfn.STDEV.S(B2:B13)</f>
        <v>0</v>
      </c>
      <c r="H14">
        <f t="shared" ref="H14:J14" si="11">_xlfn.STDEV.S(C2:C13)</f>
        <v>0</v>
      </c>
      <c r="I14">
        <f t="shared" si="11"/>
        <v>2.3053671005051294E-3</v>
      </c>
      <c r="J14">
        <f t="shared" si="11"/>
        <v>6.7886152738194617E-4</v>
      </c>
      <c r="K14">
        <f>SUM(G14:I14)</f>
        <v>2.3053671005051294E-3</v>
      </c>
      <c r="M14">
        <f t="shared" ref="M14:M77" si="12">AVERAGE(B2:B14)</f>
        <v>0</v>
      </c>
      <c r="N14">
        <f t="shared" ref="N14:N77" si="13">AVERAGE(C2:C14)</f>
        <v>0</v>
      </c>
      <c r="O14">
        <f t="shared" ref="O14:O77" si="14">AVERAGE(D2:D14)</f>
        <v>2.2904321547006336E-3</v>
      </c>
      <c r="P14">
        <f t="shared" ref="P14:P77" si="15">AVERAGE(E2:E14)</f>
        <v>9.5924678347504536E-5</v>
      </c>
      <c r="R14" t="e">
        <f t="shared" ref="R14:R77" si="16">M14/G14</f>
        <v>#DIV/0!</v>
      </c>
      <c r="S14" t="e">
        <f t="shared" ref="S14:S77" si="17">N14/H14</f>
        <v>#DIV/0!</v>
      </c>
      <c r="T14">
        <f t="shared" ref="T14:T77" si="18">O14/I14</f>
        <v>0.99352166264486752</v>
      </c>
      <c r="U14">
        <f t="shared" ref="U14:U77" si="19">P14/J14</f>
        <v>0.14130227517449914</v>
      </c>
      <c r="V14">
        <f>P14/K14</f>
        <v>4.1609285708330994E-2</v>
      </c>
      <c r="X14" s="5">
        <f t="shared" ref="X14:X77" si="20">IF(G14=0,1/3,R14)</f>
        <v>0.33333333333333331</v>
      </c>
      <c r="Y14" s="5">
        <f t="shared" ref="Y14:Y77" si="21">IF(H14=0,1/3,S14)</f>
        <v>0.33333333333333331</v>
      </c>
      <c r="Z14" s="5">
        <f t="shared" ref="Z14:Z77" si="22">IF(I14=0,1/3,T14)</f>
        <v>0.99352166264486752</v>
      </c>
      <c r="AA14" s="5">
        <f t="shared" ref="AA14:AA77" si="23">IF(J14=0,1/3,U14)</f>
        <v>0.14130227517449914</v>
      </c>
      <c r="AB14" s="5">
        <f>IF(K14=0,1/3,P14/K14)</f>
        <v>4.1609285708330994E-2</v>
      </c>
      <c r="AD14" s="6">
        <f>IF(X14&gt;=0,X14,1/3)</f>
        <v>0.33333333333333331</v>
      </c>
      <c r="AE14" s="6">
        <f>IF(Y14&gt;=0,Y14,1/3)</f>
        <v>0.33333333333333331</v>
      </c>
      <c r="AF14" s="6">
        <f>IF(Z14&gt;=0,Z14,1/3)</f>
        <v>0.99352166264486752</v>
      </c>
      <c r="AG14" s="6">
        <f>IF(AA14&gt;=0,AA14,1/3)</f>
        <v>0.14130227517449914</v>
      </c>
      <c r="AH14" s="6">
        <f>IF(AB14&gt;=0,AB14,1/3)</f>
        <v>4.1609285708330994E-2</v>
      </c>
      <c r="AI14" s="6">
        <f>(SUM(AD14:AF14))</f>
        <v>1.6601883293115343</v>
      </c>
      <c r="AK14" s="6">
        <f t="shared" ref="AK14:AK77" si="24">IF(OR(AD14=1/3,$AG14=1/3),1/3,AD14/$AG14)</f>
        <v>0.33333333333333331</v>
      </c>
      <c r="AL14" s="6">
        <f t="shared" ref="AL14:AL77" si="25">IF(OR(AE14=1/3,$AG14=1/3),1/3,AE14/$AG14)</f>
        <v>0.33333333333333331</v>
      </c>
      <c r="AM14" s="6">
        <f t="shared" ref="AM14:AM77" si="26">IF(OR(AF14=1/3,$AG14=1/3),1/3,AF14/$AG14)</f>
        <v>7.0311795151064107</v>
      </c>
      <c r="AN14" s="6">
        <f>AD14/AI14</f>
        <v>0.20078043403157989</v>
      </c>
      <c r="AO14" s="6">
        <f>AE14/AI14</f>
        <v>0.20078043403157989</v>
      </c>
      <c r="AP14" s="6">
        <f>AF14/AI14</f>
        <v>0.59843913193684017</v>
      </c>
      <c r="AQ14" s="6"/>
      <c r="AR14" s="6">
        <f>AN14*BH14+AO14*BI14+AP14*BJ14</f>
        <v>8.4516646622402191E-4</v>
      </c>
      <c r="AS14" s="6">
        <f>1+AR14</f>
        <v>1.0008451664662241</v>
      </c>
      <c r="AT14" s="6">
        <f>AT13*AS14</f>
        <v>1.0008451664662241</v>
      </c>
      <c r="AU14" s="5"/>
      <c r="AV14" s="6">
        <f>IF(OR(AD14=1/3,$AH14=1/3),1/3,AD14/$AH14)</f>
        <v>0.33333333333333331</v>
      </c>
      <c r="AW14" s="6">
        <f>IF(OR(AE14=1/3,$AH14=1/3),1/3,AE14/$AH14)</f>
        <v>0.33333333333333331</v>
      </c>
      <c r="AX14" s="6">
        <f>IF(OR(AF14=1/3,$AH14=1/3),1/3,AF14/$AH14)</f>
        <v>23.877402501190858</v>
      </c>
      <c r="AZ14">
        <f>MIN(MAX(AK14,-1),1)</f>
        <v>0.33333333333333331</v>
      </c>
      <c r="BA14">
        <f>MIN(MAX(AL14,-1),1)</f>
        <v>0.33333333333333331</v>
      </c>
      <c r="BB14">
        <f>MIN(MAX(AM14,-1),1)</f>
        <v>1</v>
      </c>
      <c r="BD14">
        <f>MIN(MAX(AV14,-1),1)</f>
        <v>0.33333333333333331</v>
      </c>
      <c r="BE14">
        <f t="shared" ref="BE14:BF14" si="27">MIN(MAX(AW14,-1),1)</f>
        <v>0.33333333333333331</v>
      </c>
      <c r="BF14">
        <f t="shared" si="27"/>
        <v>1</v>
      </c>
      <c r="BH14">
        <v>0</v>
      </c>
      <c r="BI14">
        <v>4.2094065106517767E-3</v>
      </c>
      <c r="BJ14">
        <v>0</v>
      </c>
      <c r="BL14">
        <f t="shared" si="8"/>
        <v>1.4031355035505921E-3</v>
      </c>
      <c r="BM14">
        <f t="shared" si="9"/>
        <v>1.4031355035505921E-3</v>
      </c>
      <c r="BN14">
        <f>AZ14*BH14+BA14*BI14+BB14*BJ14</f>
        <v>1.4031355035505921E-3</v>
      </c>
      <c r="BO14">
        <f>BD14*BH14+BE14*BI14+BF14*BJ14</f>
        <v>1.4031355035505921E-3</v>
      </c>
      <c r="BQ14">
        <f>(1+BL14)*BQ13</f>
        <v>1.0014031355035506</v>
      </c>
      <c r="BR14">
        <f>(1+BM14)*BR13</f>
        <v>1.0014031355035506</v>
      </c>
      <c r="BS14">
        <f>(1+BN14)*BS13</f>
        <v>1.0014031355035506</v>
      </c>
      <c r="BT14">
        <f>(1+BO14)*BT13</f>
        <v>1.0014031355035506</v>
      </c>
    </row>
    <row r="15" spans="1:96" x14ac:dyDescent="0.25">
      <c r="A15" s="2">
        <v>36922</v>
      </c>
      <c r="B15">
        <v>0</v>
      </c>
      <c r="C15">
        <v>9.5145509451493009E-4</v>
      </c>
      <c r="D15">
        <v>7.81719717926882E-3</v>
      </c>
      <c r="E15">
        <v>3.2328535705694627E-5</v>
      </c>
      <c r="G15">
        <f t="shared" ref="G15:G78" si="28">_xlfn.STDEV.S(B3:B14)</f>
        <v>0</v>
      </c>
      <c r="H15">
        <f t="shared" ref="H15:H78" si="29">_xlfn.STDEV.S(C3:C14)</f>
        <v>0</v>
      </c>
      <c r="I15">
        <f t="shared" ref="I15:I78" si="30">_xlfn.STDEV.S(D3:D14)</f>
        <v>2.27172289175465E-3</v>
      </c>
      <c r="J15">
        <f t="shared" ref="J15:J78" si="31">_xlfn.STDEV.S(E3:E14)</f>
        <v>6.9894776977886424E-4</v>
      </c>
      <c r="K15">
        <f t="shared" ref="K15:K78" si="32">SUM(G15:I15)</f>
        <v>2.27172289175465E-3</v>
      </c>
      <c r="M15">
        <f t="shared" si="12"/>
        <v>0</v>
      </c>
      <c r="N15">
        <f t="shared" si="13"/>
        <v>7.3188853424225391E-5</v>
      </c>
      <c r="O15">
        <f t="shared" si="14"/>
        <v>2.8917550146443888E-3</v>
      </c>
      <c r="P15">
        <f t="shared" si="15"/>
        <v>9.8411488786404123E-5</v>
      </c>
      <c r="R15" t="e">
        <f t="shared" si="16"/>
        <v>#DIV/0!</v>
      </c>
      <c r="S15" t="e">
        <f t="shared" si="17"/>
        <v>#DIV/0!</v>
      </c>
      <c r="T15">
        <f t="shared" si="18"/>
        <v>1.2729347514787923</v>
      </c>
      <c r="U15">
        <f t="shared" si="19"/>
        <v>0.14079948894827995</v>
      </c>
      <c r="V15">
        <f t="shared" ref="V15:V78" si="33">P15/K15</f>
        <v>4.3320199459007225E-2</v>
      </c>
      <c r="X15" s="5">
        <f t="shared" si="20"/>
        <v>0.33333333333333331</v>
      </c>
      <c r="Y15" s="5">
        <f t="shared" si="21"/>
        <v>0.33333333333333331</v>
      </c>
      <c r="Z15" s="5">
        <f t="shared" si="22"/>
        <v>1.2729347514787923</v>
      </c>
      <c r="AA15" s="5">
        <f t="shared" si="23"/>
        <v>0.14079948894827995</v>
      </c>
      <c r="AB15" s="5">
        <f t="shared" ref="AB15:AB78" si="34">IF(K15=0,1/3,P15/K15)</f>
        <v>4.3320199459007225E-2</v>
      </c>
      <c r="AD15" s="6">
        <f t="shared" ref="AD15:AD78" si="35">IF(X15&gt;=0,X15,1/3)</f>
        <v>0.33333333333333331</v>
      </c>
      <c r="AE15" s="6">
        <f t="shared" ref="AE15:AE78" si="36">IF(Y15&gt;=0,Y15,1/3)</f>
        <v>0.33333333333333331</v>
      </c>
      <c r="AF15" s="6">
        <f t="shared" ref="AF15:AF78" si="37">IF(Z15&gt;=0,Z15,1/3)</f>
        <v>1.2729347514787923</v>
      </c>
      <c r="AG15" s="6">
        <f t="shared" ref="AG15:AG78" si="38">IF(AA15&gt;=0,AA15,1/3)</f>
        <v>0.14079948894827995</v>
      </c>
      <c r="AH15" s="6">
        <f t="shared" ref="AH15:AH78" si="39">IF(AB15&gt;=0,AB15,1/3)</f>
        <v>4.3320199459007225E-2</v>
      </c>
      <c r="AI15" s="6">
        <f t="shared" ref="AI15:AI78" si="40">(SUM(AD15:AF15))</f>
        <v>1.9396014181454588</v>
      </c>
      <c r="AK15" s="6">
        <f t="shared" si="24"/>
        <v>0.33333333333333331</v>
      </c>
      <c r="AL15" s="6">
        <f t="shared" si="25"/>
        <v>0.33333333333333331</v>
      </c>
      <c r="AM15" s="6">
        <f t="shared" si="26"/>
        <v>9.0407625836367984</v>
      </c>
      <c r="AN15" s="6">
        <f t="shared" ref="AN15:AN78" si="41">AD15/AI15</f>
        <v>0.17185661456777471</v>
      </c>
      <c r="AO15" s="6">
        <f t="shared" ref="AO15:AO78" si="42">AE15/AI15</f>
        <v>0.17185661456777471</v>
      </c>
      <c r="AP15" s="6">
        <f t="shared" ref="AP15:AP78" si="43">AF15/AI15</f>
        <v>0.65628677086445064</v>
      </c>
      <c r="AQ15" s="6"/>
      <c r="AR15" s="6">
        <f t="shared" ref="AR15:AR78" si="44">AN15*BH15+AO15*BI15+AP15*BJ15</f>
        <v>1.9678644342396314E-3</v>
      </c>
      <c r="AS15" s="6">
        <f t="shared" ref="AS15:AS78" si="45">1+AR15</f>
        <v>1.0019678644342396</v>
      </c>
      <c r="AT15" s="6">
        <f t="shared" ref="AT15:AT78" si="46">AT14*AS15</f>
        <v>1.0028146940734937</v>
      </c>
      <c r="AU15" s="5"/>
      <c r="AV15" s="6">
        <f t="shared" ref="AV15:AV78" si="47">IF(OR(AD15=1/3,$AH15=1/3),1/3,AD15/$AH15)</f>
        <v>0.33333333333333331</v>
      </c>
      <c r="AW15" s="6">
        <f t="shared" ref="AW15:AW78" si="48">IF(OR(AE15=1/3,$AH15=1/3),1/3,AE15/$AH15)</f>
        <v>0.33333333333333331</v>
      </c>
      <c r="AX15" s="6">
        <f t="shared" ref="AX15:AX78" si="49">IF(OR(AF15=1/3,$AH15=1/3),1/3,AF15/$AH15)</f>
        <v>29.384323418993887</v>
      </c>
      <c r="AZ15">
        <f t="shared" ref="AZ15:AZ78" si="50">MIN(MAX(AK15,-1),1)</f>
        <v>0.33333333333333331</v>
      </c>
      <c r="BA15">
        <f t="shared" ref="BA15:BA78" si="51">MIN(MAX(AL15,-1),1)</f>
        <v>0.33333333333333331</v>
      </c>
      <c r="BB15">
        <f t="shared" ref="BB15:BB78" si="52">MIN(MAX(AM15,-1),1)</f>
        <v>1</v>
      </c>
      <c r="BD15">
        <f t="shared" ref="BD15:BD29" si="53">MIN(MAX(AV15,-1),1)</f>
        <v>0.33333333333333331</v>
      </c>
      <c r="BE15">
        <f t="shared" ref="BE15:BE29" si="54">MIN(MAX(AW15,-1),1)</f>
        <v>0.33333333333333331</v>
      </c>
      <c r="BF15">
        <f t="shared" ref="BF15:BF29" si="55">MIN(MAX(AX15,-1),1)</f>
        <v>1</v>
      </c>
      <c r="BH15">
        <v>0</v>
      </c>
      <c r="BI15">
        <v>7.81719717926882E-3</v>
      </c>
      <c r="BJ15">
        <v>9.5145509451493009E-4</v>
      </c>
      <c r="BL15">
        <f t="shared" si="8"/>
        <v>1.12076120115908E-2</v>
      </c>
      <c r="BM15">
        <f t="shared" si="9"/>
        <v>3.056359660896571E-2</v>
      </c>
      <c r="BN15">
        <f t="shared" ref="BN15:BN78" si="56">AZ15*BH15+BA15*BI15+BB15*BJ15</f>
        <v>3.5571874876045365E-3</v>
      </c>
      <c r="BO15">
        <f t="shared" ref="BO15:BO78" si="57">BD15*BH15+BE15*BI15+BF15*BJ15</f>
        <v>3.5571874876045365E-3</v>
      </c>
      <c r="BQ15">
        <f t="shared" ref="BQ15:BQ78" si="58">(1+BL15)*BQ14</f>
        <v>1.0126264733134649</v>
      </c>
      <c r="BR15">
        <f t="shared" ref="BR15:BR78" si="59">(1+BM15)*BR14</f>
        <v>1.0320096169800346</v>
      </c>
      <c r="BS15">
        <f t="shared" ref="BS15:BS78" si="60">(1+BN15)*BS14</f>
        <v>1.0049653142072119</v>
      </c>
      <c r="BT15">
        <f t="shared" ref="BT15:BT78" si="61">(1+BO15)*BT14</f>
        <v>1.0049653142072119</v>
      </c>
    </row>
    <row r="16" spans="1:96" x14ac:dyDescent="0.25">
      <c r="A16" s="2">
        <v>36950</v>
      </c>
      <c r="B16">
        <v>0</v>
      </c>
      <c r="C16">
        <v>1.103160735961211E-3</v>
      </c>
      <c r="D16">
        <v>6.1536047106849484E-3</v>
      </c>
      <c r="E16">
        <v>-4.9226332599428013E-5</v>
      </c>
      <c r="G16">
        <f t="shared" si="28"/>
        <v>0</v>
      </c>
      <c r="H16">
        <f t="shared" si="29"/>
        <v>2.7466142747001787E-4</v>
      </c>
      <c r="I16">
        <f t="shared" si="30"/>
        <v>2.4687297261123159E-3</v>
      </c>
      <c r="J16">
        <f t="shared" si="31"/>
        <v>6.5131371153210509E-4</v>
      </c>
      <c r="K16">
        <f t="shared" si="32"/>
        <v>2.7433911535823339E-3</v>
      </c>
      <c r="M16">
        <f t="shared" si="12"/>
        <v>0</v>
      </c>
      <c r="N16">
        <f t="shared" si="13"/>
        <v>1.5804737157508778E-4</v>
      </c>
      <c r="O16">
        <f t="shared" si="14"/>
        <v>3.4383683597633535E-3</v>
      </c>
      <c r="P16">
        <f t="shared" si="15"/>
        <v>1.4942632640056302E-4</v>
      </c>
      <c r="R16" t="e">
        <f t="shared" si="16"/>
        <v>#DIV/0!</v>
      </c>
      <c r="S16">
        <f t="shared" si="17"/>
        <v>0.57542616388076662</v>
      </c>
      <c r="T16">
        <f t="shared" si="18"/>
        <v>1.3927682416568121</v>
      </c>
      <c r="U16">
        <f t="shared" si="19"/>
        <v>0.22942297045929361</v>
      </c>
      <c r="V16">
        <f t="shared" si="33"/>
        <v>5.44677437650265E-2</v>
      </c>
      <c r="X16" s="5">
        <f t="shared" si="20"/>
        <v>0.33333333333333331</v>
      </c>
      <c r="Y16" s="5">
        <f t="shared" si="21"/>
        <v>0.57542616388076662</v>
      </c>
      <c r="Z16" s="5">
        <f t="shared" si="22"/>
        <v>1.3927682416568121</v>
      </c>
      <c r="AA16" s="5">
        <f t="shared" si="23"/>
        <v>0.22942297045929361</v>
      </c>
      <c r="AB16" s="5">
        <f t="shared" si="34"/>
        <v>5.44677437650265E-2</v>
      </c>
      <c r="AD16" s="6">
        <f t="shared" si="35"/>
        <v>0.33333333333333331</v>
      </c>
      <c r="AE16" s="6">
        <f t="shared" si="36"/>
        <v>0.57542616388076662</v>
      </c>
      <c r="AF16" s="6">
        <f t="shared" si="37"/>
        <v>1.3927682416568121</v>
      </c>
      <c r="AG16" s="6">
        <f t="shared" si="38"/>
        <v>0.22942297045929361</v>
      </c>
      <c r="AH16" s="6">
        <f t="shared" si="39"/>
        <v>5.44677437650265E-2</v>
      </c>
      <c r="AI16" s="6">
        <f t="shared" si="40"/>
        <v>2.3015277388709121</v>
      </c>
      <c r="AK16" s="6">
        <f t="shared" si="24"/>
        <v>0.33333333333333331</v>
      </c>
      <c r="AL16" s="6">
        <f t="shared" si="25"/>
        <v>2.5081453819937538</v>
      </c>
      <c r="AM16" s="6">
        <f t="shared" si="26"/>
        <v>6.0707445242669378</v>
      </c>
      <c r="AN16" s="6">
        <f t="shared" si="41"/>
        <v>0.14483133429313375</v>
      </c>
      <c r="AO16" s="6">
        <f t="shared" si="42"/>
        <v>0.25001921730609267</v>
      </c>
      <c r="AP16" s="6">
        <f t="shared" si="43"/>
        <v>0.60514944840077356</v>
      </c>
      <c r="AQ16" s="6"/>
      <c r="AR16" s="6">
        <f t="shared" si="44"/>
        <v>2.2060965442408536E-3</v>
      </c>
      <c r="AS16" s="6">
        <f t="shared" si="45"/>
        <v>1.0022060965442408</v>
      </c>
      <c r="AT16" s="6">
        <f t="shared" si="46"/>
        <v>1.0050270001046031</v>
      </c>
      <c r="AU16" s="5"/>
      <c r="AV16" s="6">
        <f t="shared" si="47"/>
        <v>0.33333333333333331</v>
      </c>
      <c r="AW16" s="6">
        <f t="shared" si="48"/>
        <v>10.564530933448454</v>
      </c>
      <c r="AX16" s="6">
        <f t="shared" si="49"/>
        <v>25.570514682326579</v>
      </c>
      <c r="AZ16">
        <f t="shared" si="50"/>
        <v>0.33333333333333331</v>
      </c>
      <c r="BA16">
        <f t="shared" si="51"/>
        <v>1</v>
      </c>
      <c r="BB16">
        <f t="shared" si="52"/>
        <v>1</v>
      </c>
      <c r="BD16">
        <f t="shared" si="53"/>
        <v>0.33333333333333331</v>
      </c>
      <c r="BE16">
        <f t="shared" si="54"/>
        <v>1</v>
      </c>
      <c r="BF16">
        <f t="shared" si="55"/>
        <v>1</v>
      </c>
      <c r="BH16">
        <v>0</v>
      </c>
      <c r="BI16">
        <v>6.1536047106849484E-3</v>
      </c>
      <c r="BJ16">
        <v>1.103160735961211E-3</v>
      </c>
      <c r="BL16">
        <f t="shared" si="8"/>
        <v>2.213114223494227E-2</v>
      </c>
      <c r="BM16">
        <f t="shared" si="9"/>
        <v>9.3218335114107598E-2</v>
      </c>
      <c r="BN16">
        <f t="shared" si="56"/>
        <v>7.2567654466461594E-3</v>
      </c>
      <c r="BO16">
        <f t="shared" si="57"/>
        <v>7.2567654466461594E-3</v>
      </c>
      <c r="BQ16">
        <f t="shared" si="58"/>
        <v>1.0350370538252331</v>
      </c>
      <c r="BR16">
        <f t="shared" si="59"/>
        <v>1.1282118352966612</v>
      </c>
      <c r="BS16">
        <f t="shared" si="60"/>
        <v>1.0122581117744287</v>
      </c>
      <c r="BT16">
        <f t="shared" si="61"/>
        <v>1.0122581117744287</v>
      </c>
    </row>
    <row r="17" spans="1:72" x14ac:dyDescent="0.25">
      <c r="A17" s="2">
        <v>36980</v>
      </c>
      <c r="B17">
        <v>0</v>
      </c>
      <c r="C17">
        <v>-1.2222185198314871E-3</v>
      </c>
      <c r="D17">
        <v>4.7257640751826556E-3</v>
      </c>
      <c r="E17">
        <v>-1.3710403704385E-3</v>
      </c>
      <c r="G17">
        <f t="shared" si="28"/>
        <v>0</v>
      </c>
      <c r="H17">
        <f t="shared" si="29"/>
        <v>4.0118497456772471E-4</v>
      </c>
      <c r="I17">
        <f t="shared" si="30"/>
        <v>2.5646891722760539E-3</v>
      </c>
      <c r="J17">
        <f t="shared" si="31"/>
        <v>6.5342854009596682E-4</v>
      </c>
      <c r="K17">
        <f t="shared" si="32"/>
        <v>2.9658741468437787E-3</v>
      </c>
      <c r="M17">
        <f t="shared" si="12"/>
        <v>0</v>
      </c>
      <c r="N17">
        <f t="shared" si="13"/>
        <v>6.4030562357281071E-5</v>
      </c>
      <c r="O17">
        <f t="shared" si="14"/>
        <v>3.6582478475539757E-3</v>
      </c>
      <c r="P17">
        <f t="shared" si="15"/>
        <v>4.0696791907740912E-5</v>
      </c>
      <c r="R17" t="e">
        <f t="shared" si="16"/>
        <v>#DIV/0!</v>
      </c>
      <c r="S17">
        <f t="shared" si="17"/>
        <v>0.15960359040433594</v>
      </c>
      <c r="T17">
        <f t="shared" si="18"/>
        <v>1.4263903349767078</v>
      </c>
      <c r="U17">
        <f t="shared" si="19"/>
        <v>6.228193201013827E-2</v>
      </c>
      <c r="V17">
        <f t="shared" si="33"/>
        <v>1.3721685375979148E-2</v>
      </c>
      <c r="X17" s="5">
        <f t="shared" si="20"/>
        <v>0.33333333333333331</v>
      </c>
      <c r="Y17" s="5">
        <f t="shared" si="21"/>
        <v>0.15960359040433594</v>
      </c>
      <c r="Z17" s="5">
        <f t="shared" si="22"/>
        <v>1.4263903349767078</v>
      </c>
      <c r="AA17" s="5">
        <f t="shared" si="23"/>
        <v>6.228193201013827E-2</v>
      </c>
      <c r="AB17" s="5">
        <f t="shared" si="34"/>
        <v>1.3721685375979148E-2</v>
      </c>
      <c r="AD17" s="6">
        <f t="shared" si="35"/>
        <v>0.33333333333333331</v>
      </c>
      <c r="AE17" s="6">
        <f t="shared" si="36"/>
        <v>0.15960359040433594</v>
      </c>
      <c r="AF17" s="6">
        <f t="shared" si="37"/>
        <v>1.4263903349767078</v>
      </c>
      <c r="AG17" s="6">
        <f t="shared" si="38"/>
        <v>6.228193201013827E-2</v>
      </c>
      <c r="AH17" s="6">
        <f t="shared" si="39"/>
        <v>1.3721685375979148E-2</v>
      </c>
      <c r="AI17" s="6">
        <f t="shared" si="40"/>
        <v>1.919327258714377</v>
      </c>
      <c r="AK17" s="6">
        <f t="shared" si="24"/>
        <v>0.33333333333333331</v>
      </c>
      <c r="AL17" s="6">
        <f t="shared" si="25"/>
        <v>2.5625985780010105</v>
      </c>
      <c r="AM17" s="6">
        <f t="shared" si="26"/>
        <v>22.902152983059672</v>
      </c>
      <c r="AN17" s="6">
        <f t="shared" si="41"/>
        <v>0.17367196335064297</v>
      </c>
      <c r="AO17" s="6">
        <f t="shared" si="42"/>
        <v>8.3156006709998592E-2</v>
      </c>
      <c r="AP17" s="6">
        <f t="shared" si="43"/>
        <v>0.74317202993935838</v>
      </c>
      <c r="AQ17" s="6"/>
      <c r="AR17" s="6">
        <f t="shared" si="44"/>
        <v>-5.1534294926688495E-4</v>
      </c>
      <c r="AS17" s="6">
        <f t="shared" si="45"/>
        <v>0.99948465705073308</v>
      </c>
      <c r="AT17" s="6">
        <f t="shared" si="46"/>
        <v>1.0045090665262764</v>
      </c>
      <c r="AU17" s="5"/>
      <c r="AV17" s="6">
        <f t="shared" si="47"/>
        <v>0.33333333333333331</v>
      </c>
      <c r="AW17" s="6">
        <f t="shared" si="48"/>
        <v>11.631485931293406</v>
      </c>
      <c r="AX17" s="6">
        <f t="shared" si="49"/>
        <v>103.95154063754532</v>
      </c>
      <c r="AZ17">
        <f t="shared" si="50"/>
        <v>0.33333333333333331</v>
      </c>
      <c r="BA17">
        <f t="shared" si="51"/>
        <v>1</v>
      </c>
      <c r="BB17">
        <f t="shared" si="52"/>
        <v>1</v>
      </c>
      <c r="BD17">
        <f t="shared" si="53"/>
        <v>0.33333333333333331</v>
      </c>
      <c r="BE17">
        <f t="shared" si="54"/>
        <v>1</v>
      </c>
      <c r="BF17">
        <f t="shared" si="55"/>
        <v>1</v>
      </c>
      <c r="BH17">
        <v>0</v>
      </c>
      <c r="BI17">
        <v>4.7257640751826556E-3</v>
      </c>
      <c r="BJ17">
        <v>-1.2222185198314871E-3</v>
      </c>
      <c r="BL17">
        <f t="shared" si="8"/>
        <v>-1.5881199220878134E-2</v>
      </c>
      <c r="BM17">
        <f t="shared" si="9"/>
        <v>-7.2083839777124473E-2</v>
      </c>
      <c r="BN17">
        <f t="shared" si="56"/>
        <v>3.5035455553511685E-3</v>
      </c>
      <c r="BO17">
        <f t="shared" si="57"/>
        <v>3.5035455553511685E-3</v>
      </c>
      <c r="BQ17">
        <f t="shared" si="58"/>
        <v>1.0185994241724439</v>
      </c>
      <c r="BR17">
        <f t="shared" si="59"/>
        <v>1.0468859941264812</v>
      </c>
      <c r="BS17">
        <f t="shared" si="60"/>
        <v>1.0158046041828042</v>
      </c>
      <c r="BT17">
        <f t="shared" si="61"/>
        <v>1.0158046041828042</v>
      </c>
    </row>
    <row r="18" spans="1:72" x14ac:dyDescent="0.25">
      <c r="A18" s="2">
        <v>37011</v>
      </c>
      <c r="B18">
        <v>0</v>
      </c>
      <c r="C18">
        <v>5.000894539405408E-3</v>
      </c>
      <c r="D18">
        <v>4.6059478491039573E-3</v>
      </c>
      <c r="E18">
        <v>4.237622776512703E-4</v>
      </c>
      <c r="G18">
        <f t="shared" si="28"/>
        <v>0</v>
      </c>
      <c r="H18">
        <f t="shared" si="29"/>
        <v>5.687552658084512E-4</v>
      </c>
      <c r="I18">
        <f t="shared" si="30"/>
        <v>2.5660565425728345E-3</v>
      </c>
      <c r="J18">
        <f t="shared" si="31"/>
        <v>7.3968283225183068E-4</v>
      </c>
      <c r="K18">
        <f t="shared" si="32"/>
        <v>3.1348118083812859E-3</v>
      </c>
      <c r="M18">
        <f t="shared" si="12"/>
        <v>0</v>
      </c>
      <c r="N18">
        <f t="shared" si="13"/>
        <v>4.4871475769615865E-4</v>
      </c>
      <c r="O18">
        <f t="shared" si="14"/>
        <v>3.6516391761294942E-3</v>
      </c>
      <c r="P18">
        <f t="shared" si="15"/>
        <v>2.5367813606874711E-6</v>
      </c>
      <c r="R18" t="e">
        <f t="shared" si="16"/>
        <v>#DIV/0!</v>
      </c>
      <c r="S18">
        <f t="shared" si="17"/>
        <v>0.78894172005306673</v>
      </c>
      <c r="T18">
        <f t="shared" si="18"/>
        <v>1.4230548374698748</v>
      </c>
      <c r="U18">
        <f t="shared" si="19"/>
        <v>3.4295528435676933E-3</v>
      </c>
      <c r="V18">
        <f t="shared" si="33"/>
        <v>8.0922923471995654E-4</v>
      </c>
      <c r="X18" s="5">
        <f t="shared" si="20"/>
        <v>0.33333333333333331</v>
      </c>
      <c r="Y18" s="5">
        <f t="shared" si="21"/>
        <v>0.78894172005306673</v>
      </c>
      <c r="Z18" s="5">
        <f t="shared" si="22"/>
        <v>1.4230548374698748</v>
      </c>
      <c r="AA18" s="5">
        <f t="shared" si="23"/>
        <v>3.4295528435676933E-3</v>
      </c>
      <c r="AB18" s="5">
        <f t="shared" si="34"/>
        <v>8.0922923471995654E-4</v>
      </c>
      <c r="AD18" s="6">
        <f t="shared" si="35"/>
        <v>0.33333333333333331</v>
      </c>
      <c r="AE18" s="6">
        <f t="shared" si="36"/>
        <v>0.78894172005306673</v>
      </c>
      <c r="AF18" s="6">
        <f t="shared" si="37"/>
        <v>1.4230548374698748</v>
      </c>
      <c r="AG18" s="6">
        <f t="shared" si="38"/>
        <v>3.4295528435676933E-3</v>
      </c>
      <c r="AH18" s="6">
        <f t="shared" si="39"/>
        <v>8.0922923471995654E-4</v>
      </c>
      <c r="AI18" s="6">
        <f t="shared" si="40"/>
        <v>2.5453298908562747</v>
      </c>
      <c r="AK18" s="6">
        <f t="shared" si="24"/>
        <v>0.33333333333333331</v>
      </c>
      <c r="AL18" s="6">
        <f t="shared" si="25"/>
        <v>230.04215302667473</v>
      </c>
      <c r="AM18" s="6">
        <f t="shared" si="26"/>
        <v>414.93888631542416</v>
      </c>
      <c r="AN18" s="6">
        <f t="shared" si="41"/>
        <v>0.13095879419433393</v>
      </c>
      <c r="AO18" s="6">
        <f t="shared" si="42"/>
        <v>0.30995656904326013</v>
      </c>
      <c r="AP18" s="6">
        <f t="shared" si="43"/>
        <v>0.55908463676240594</v>
      </c>
      <c r="AQ18" s="6"/>
      <c r="AR18" s="6">
        <f t="shared" si="44"/>
        <v>4.2235670995510186E-3</v>
      </c>
      <c r="AS18" s="6">
        <f t="shared" si="45"/>
        <v>1.004223567099551</v>
      </c>
      <c r="AT18" s="6">
        <f t="shared" si="46"/>
        <v>1.0087516779708574</v>
      </c>
      <c r="AU18" s="5"/>
      <c r="AV18" s="6">
        <f t="shared" si="47"/>
        <v>0.33333333333333331</v>
      </c>
      <c r="AW18" s="6">
        <f t="shared" si="48"/>
        <v>974.92982977325266</v>
      </c>
      <c r="AX18" s="6">
        <f t="shared" si="49"/>
        <v>1758.531175609764</v>
      </c>
      <c r="AZ18">
        <f t="shared" si="50"/>
        <v>0.33333333333333331</v>
      </c>
      <c r="BA18">
        <f t="shared" si="51"/>
        <v>1</v>
      </c>
      <c r="BB18">
        <f t="shared" si="52"/>
        <v>1</v>
      </c>
      <c r="BD18">
        <f t="shared" si="53"/>
        <v>0.33333333333333331</v>
      </c>
      <c r="BE18">
        <f t="shared" si="54"/>
        <v>1</v>
      </c>
      <c r="BF18">
        <f t="shared" si="55"/>
        <v>1</v>
      </c>
      <c r="BH18">
        <v>0</v>
      </c>
      <c r="BI18">
        <v>4.6059478491039573E-3</v>
      </c>
      <c r="BJ18">
        <v>5.000894539405408E-3</v>
      </c>
      <c r="BL18">
        <f t="shared" si="8"/>
        <v>3.1346277706982217</v>
      </c>
      <c r="BM18">
        <f t="shared" si="9"/>
        <v>13.284704905952442</v>
      </c>
      <c r="BN18">
        <f t="shared" si="56"/>
        <v>9.6068423885093644E-3</v>
      </c>
      <c r="BO18">
        <f t="shared" si="57"/>
        <v>9.6068423885093644E-3</v>
      </c>
      <c r="BQ18">
        <f t="shared" si="58"/>
        <v>4.211529466400604</v>
      </c>
      <c r="BR18">
        <f t="shared" si="59"/>
        <v>14.954457496271445</v>
      </c>
      <c r="BS18">
        <f t="shared" si="60"/>
        <v>1.0255632789127105</v>
      </c>
      <c r="BT18">
        <f t="shared" si="61"/>
        <v>1.0255632789127105</v>
      </c>
    </row>
    <row r="19" spans="1:72" x14ac:dyDescent="0.25">
      <c r="A19" s="2">
        <v>37042</v>
      </c>
      <c r="B19">
        <v>0</v>
      </c>
      <c r="C19">
        <v>4.4963328281581831E-3</v>
      </c>
      <c r="D19">
        <v>5.3147221145515271E-3</v>
      </c>
      <c r="E19">
        <v>6.6405535127360697E-4</v>
      </c>
      <c r="G19">
        <f t="shared" si="28"/>
        <v>0</v>
      </c>
      <c r="H19">
        <f t="shared" si="29"/>
        <v>1.5311726609306847E-3</v>
      </c>
      <c r="I19">
        <f t="shared" si="30"/>
        <v>2.4107382844455586E-3</v>
      </c>
      <c r="J19">
        <f t="shared" si="31"/>
        <v>7.4139688928638863E-4</v>
      </c>
      <c r="K19">
        <f t="shared" si="32"/>
        <v>3.9419109453762433E-3</v>
      </c>
      <c r="M19">
        <f t="shared" si="12"/>
        <v>0</v>
      </c>
      <c r="N19">
        <f t="shared" si="13"/>
        <v>7.9458651370832654E-4</v>
      </c>
      <c r="O19">
        <f t="shared" si="14"/>
        <v>4.0072336153360753E-3</v>
      </c>
      <c r="P19">
        <f t="shared" si="15"/>
        <v>8.3378789453546982E-5</v>
      </c>
      <c r="R19" t="e">
        <f t="shared" si="16"/>
        <v>#DIV/0!</v>
      </c>
      <c r="S19">
        <f t="shared" si="17"/>
        <v>0.51893985177697544</v>
      </c>
      <c r="T19">
        <f t="shared" si="18"/>
        <v>1.6622433223844089</v>
      </c>
      <c r="U19">
        <f t="shared" si="19"/>
        <v>0.11246174708636958</v>
      </c>
      <c r="V19">
        <f t="shared" si="33"/>
        <v>2.1151870402183512E-2</v>
      </c>
      <c r="X19" s="5">
        <f t="shared" si="20"/>
        <v>0.33333333333333331</v>
      </c>
      <c r="Y19" s="5">
        <f t="shared" si="21"/>
        <v>0.51893985177697544</v>
      </c>
      <c r="Z19" s="5">
        <f t="shared" si="22"/>
        <v>1.6622433223844089</v>
      </c>
      <c r="AA19" s="5">
        <f t="shared" si="23"/>
        <v>0.11246174708636958</v>
      </c>
      <c r="AB19" s="5">
        <f t="shared" si="34"/>
        <v>2.1151870402183512E-2</v>
      </c>
      <c r="AD19" s="6">
        <f t="shared" si="35"/>
        <v>0.33333333333333331</v>
      </c>
      <c r="AE19" s="6">
        <f t="shared" si="36"/>
        <v>0.51893985177697544</v>
      </c>
      <c r="AF19" s="6">
        <f t="shared" si="37"/>
        <v>1.6622433223844089</v>
      </c>
      <c r="AG19" s="6">
        <f t="shared" si="38"/>
        <v>0.11246174708636958</v>
      </c>
      <c r="AH19" s="6">
        <f t="shared" si="39"/>
        <v>2.1151870402183512E-2</v>
      </c>
      <c r="AI19" s="6">
        <f t="shared" si="40"/>
        <v>2.5145165074947178</v>
      </c>
      <c r="AK19" s="6">
        <f t="shared" si="24"/>
        <v>0.33333333333333331</v>
      </c>
      <c r="AL19" s="6">
        <f t="shared" si="25"/>
        <v>4.6143676869827965</v>
      </c>
      <c r="AM19" s="6">
        <f t="shared" si="26"/>
        <v>14.780521959238472</v>
      </c>
      <c r="AN19" s="6">
        <f t="shared" si="41"/>
        <v>0.13256358919888042</v>
      </c>
      <c r="AO19" s="6">
        <f t="shared" si="42"/>
        <v>0.20637758798967262</v>
      </c>
      <c r="AP19" s="6">
        <f t="shared" si="43"/>
        <v>0.6610588228114469</v>
      </c>
      <c r="AQ19" s="6"/>
      <c r="AR19" s="6">
        <f t="shared" si="44"/>
        <v>4.0691800171872294E-3</v>
      </c>
      <c r="AS19" s="6">
        <f t="shared" si="45"/>
        <v>1.0040691800171873</v>
      </c>
      <c r="AT19" s="6">
        <f t="shared" si="46"/>
        <v>1.0128564701411604</v>
      </c>
      <c r="AU19" s="5"/>
      <c r="AV19" s="6">
        <f t="shared" si="47"/>
        <v>0.33333333333333331</v>
      </c>
      <c r="AW19" s="6">
        <f t="shared" si="48"/>
        <v>24.533993538623665</v>
      </c>
      <c r="AX19" s="6">
        <f t="shared" si="49"/>
        <v>78.586115117877</v>
      </c>
      <c r="AZ19">
        <f t="shared" si="50"/>
        <v>0.33333333333333331</v>
      </c>
      <c r="BA19">
        <f t="shared" si="51"/>
        <v>1</v>
      </c>
      <c r="BB19">
        <f t="shared" si="52"/>
        <v>1</v>
      </c>
      <c r="BD19">
        <f t="shared" si="53"/>
        <v>0.33333333333333331</v>
      </c>
      <c r="BE19">
        <f t="shared" si="54"/>
        <v>1</v>
      </c>
      <c r="BF19">
        <f t="shared" si="55"/>
        <v>1</v>
      </c>
      <c r="BH19">
        <v>0</v>
      </c>
      <c r="BI19">
        <v>5.3147221145515271E-3</v>
      </c>
      <c r="BJ19">
        <v>4.4963328281581831E-3</v>
      </c>
      <c r="BL19">
        <f t="shared" si="8"/>
        <v>9.0982228093316297E-2</v>
      </c>
      <c r="BM19">
        <f t="shared" si="9"/>
        <v>0.48374068725991592</v>
      </c>
      <c r="BN19">
        <f t="shared" si="56"/>
        <v>9.8110549427097102E-3</v>
      </c>
      <c r="BO19">
        <f t="shared" si="57"/>
        <v>9.8110549427097102E-3</v>
      </c>
      <c r="BQ19">
        <f t="shared" si="58"/>
        <v>4.5947038009343864</v>
      </c>
      <c r="BR19">
        <f t="shared" si="59"/>
        <v>22.188537043116995</v>
      </c>
      <c r="BS19">
        <f t="shared" si="60"/>
        <v>1.0356251365893487</v>
      </c>
      <c r="BT19">
        <f t="shared" si="61"/>
        <v>1.0356251365893487</v>
      </c>
    </row>
    <row r="20" spans="1:72" x14ac:dyDescent="0.25">
      <c r="A20" s="2">
        <v>37071</v>
      </c>
      <c r="B20">
        <v>0</v>
      </c>
      <c r="C20">
        <v>2.0263045930723738E-3</v>
      </c>
      <c r="D20">
        <v>3.102037898608551E-3</v>
      </c>
      <c r="E20">
        <v>-7.0721916943969169E-4</v>
      </c>
      <c r="G20">
        <f t="shared" si="28"/>
        <v>0</v>
      </c>
      <c r="H20">
        <f t="shared" si="29"/>
        <v>1.9057387364159217E-3</v>
      </c>
      <c r="I20">
        <f t="shared" si="30"/>
        <v>2.230060794684954E-3</v>
      </c>
      <c r="J20">
        <f t="shared" si="31"/>
        <v>7.3959135598342519E-4</v>
      </c>
      <c r="K20">
        <f t="shared" si="32"/>
        <v>4.1357995311008759E-3</v>
      </c>
      <c r="M20">
        <f t="shared" si="12"/>
        <v>0</v>
      </c>
      <c r="N20">
        <f t="shared" si="13"/>
        <v>9.5045609779081692E-4</v>
      </c>
      <c r="O20">
        <f t="shared" si="14"/>
        <v>4.1835574648822127E-3</v>
      </c>
      <c r="P20">
        <f t="shared" si="15"/>
        <v>6.8994549381038028E-5</v>
      </c>
      <c r="R20" t="e">
        <f t="shared" si="16"/>
        <v>#DIV/0!</v>
      </c>
      <c r="S20">
        <f t="shared" si="17"/>
        <v>0.49873368244501209</v>
      </c>
      <c r="T20">
        <f t="shared" si="18"/>
        <v>1.8759835941931053</v>
      </c>
      <c r="U20">
        <f t="shared" si="19"/>
        <v>9.3287392859394441E-2</v>
      </c>
      <c r="V20">
        <f t="shared" si="33"/>
        <v>1.6682276029629732E-2</v>
      </c>
      <c r="X20" s="5">
        <f t="shared" si="20"/>
        <v>0.33333333333333331</v>
      </c>
      <c r="Y20" s="5">
        <f t="shared" si="21"/>
        <v>0.49873368244501209</v>
      </c>
      <c r="Z20" s="5">
        <f t="shared" si="22"/>
        <v>1.8759835941931053</v>
      </c>
      <c r="AA20" s="5">
        <f t="shared" si="23"/>
        <v>9.3287392859394441E-2</v>
      </c>
      <c r="AB20" s="5">
        <f t="shared" si="34"/>
        <v>1.6682276029629732E-2</v>
      </c>
      <c r="AD20" s="6">
        <f t="shared" si="35"/>
        <v>0.33333333333333331</v>
      </c>
      <c r="AE20" s="6">
        <f t="shared" si="36"/>
        <v>0.49873368244501209</v>
      </c>
      <c r="AF20" s="6">
        <f t="shared" si="37"/>
        <v>1.8759835941931053</v>
      </c>
      <c r="AG20" s="6">
        <f t="shared" si="38"/>
        <v>9.3287392859394441E-2</v>
      </c>
      <c r="AH20" s="6">
        <f t="shared" si="39"/>
        <v>1.6682276029629732E-2</v>
      </c>
      <c r="AI20" s="6">
        <f t="shared" si="40"/>
        <v>2.7080506099714508</v>
      </c>
      <c r="AK20" s="6">
        <f t="shared" si="24"/>
        <v>0.33333333333333331</v>
      </c>
      <c r="AL20" s="6">
        <f t="shared" si="25"/>
        <v>5.3462066755013558</v>
      </c>
      <c r="AM20" s="6">
        <f t="shared" si="26"/>
        <v>20.109722618367567</v>
      </c>
      <c r="AN20" s="6">
        <f t="shared" si="41"/>
        <v>0.12308977243850233</v>
      </c>
      <c r="AO20" s="6">
        <f t="shared" si="42"/>
        <v>0.18416704643871848</v>
      </c>
      <c r="AP20" s="6">
        <f t="shared" si="43"/>
        <v>0.69274318112277922</v>
      </c>
      <c r="AQ20" s="6"/>
      <c r="AR20" s="6">
        <f t="shared" si="44"/>
        <v>1.9750018474563608E-3</v>
      </c>
      <c r="AS20" s="6">
        <f t="shared" si="45"/>
        <v>1.0019750018474565</v>
      </c>
      <c r="AT20" s="6">
        <f t="shared" si="46"/>
        <v>1.0148568635408974</v>
      </c>
      <c r="AU20" s="5"/>
      <c r="AV20" s="6">
        <f t="shared" si="47"/>
        <v>0.33333333333333331</v>
      </c>
      <c r="AW20" s="6">
        <f t="shared" si="48"/>
        <v>29.896021475678797</v>
      </c>
      <c r="AX20" s="6">
        <f t="shared" si="49"/>
        <v>112.45369581831235</v>
      </c>
      <c r="AZ20">
        <f t="shared" si="50"/>
        <v>0.33333333333333331</v>
      </c>
      <c r="BA20">
        <f t="shared" si="51"/>
        <v>1</v>
      </c>
      <c r="BB20">
        <f t="shared" si="52"/>
        <v>1</v>
      </c>
      <c r="BD20">
        <f t="shared" si="53"/>
        <v>0.33333333333333331</v>
      </c>
      <c r="BE20">
        <f t="shared" si="54"/>
        <v>1</v>
      </c>
      <c r="BF20">
        <f t="shared" si="55"/>
        <v>1</v>
      </c>
      <c r="BH20">
        <v>0</v>
      </c>
      <c r="BI20">
        <v>3.102037898608551E-3</v>
      </c>
      <c r="BJ20">
        <v>2.0263045930723738E-3</v>
      </c>
      <c r="BL20">
        <f t="shared" si="8"/>
        <v>5.7332559028208836E-2</v>
      </c>
      <c r="BM20">
        <f t="shared" si="9"/>
        <v>0.32060403197978071</v>
      </c>
      <c r="BN20">
        <f t="shared" si="56"/>
        <v>5.1283424916809244E-3</v>
      </c>
      <c r="BO20">
        <f t="shared" si="57"/>
        <v>5.1283424916809244E-3</v>
      </c>
      <c r="BQ20">
        <f t="shared" si="58"/>
        <v>4.8581299278185925</v>
      </c>
      <c r="BR20">
        <f t="shared" si="59"/>
        <v>29.302271482873024</v>
      </c>
      <c r="BS20">
        <f t="shared" si="60"/>
        <v>1.0409361769827727</v>
      </c>
      <c r="BT20">
        <f t="shared" si="61"/>
        <v>1.0409361769827727</v>
      </c>
    </row>
    <row r="21" spans="1:72" x14ac:dyDescent="0.25">
      <c r="A21" s="2">
        <v>37103</v>
      </c>
      <c r="B21">
        <v>0</v>
      </c>
      <c r="C21">
        <v>-1.984730376100819E-3</v>
      </c>
      <c r="D21">
        <v>-1.2823479748102109E-3</v>
      </c>
      <c r="E21">
        <v>-3.731989079933308E-3</v>
      </c>
      <c r="G21">
        <f t="shared" si="28"/>
        <v>0</v>
      </c>
      <c r="H21">
        <f t="shared" si="29"/>
        <v>1.91229272760254E-3</v>
      </c>
      <c r="I21">
        <f t="shared" si="30"/>
        <v>1.7025465710455191E-3</v>
      </c>
      <c r="J21">
        <f t="shared" si="31"/>
        <v>7.13611427228206E-4</v>
      </c>
      <c r="K21">
        <f t="shared" si="32"/>
        <v>3.6148392986480593E-3</v>
      </c>
      <c r="M21">
        <f t="shared" si="12"/>
        <v>0</v>
      </c>
      <c r="N21">
        <f t="shared" si="13"/>
        <v>7.9778453039844614E-4</v>
      </c>
      <c r="O21">
        <f t="shared" si="14"/>
        <v>4.1258173492782664E-3</v>
      </c>
      <c r="P21">
        <f t="shared" si="15"/>
        <v>-1.4701162415334691E-4</v>
      </c>
      <c r="R21" t="e">
        <f t="shared" si="16"/>
        <v>#DIV/0!</v>
      </c>
      <c r="S21">
        <f t="shared" si="17"/>
        <v>0.41718745194342521</v>
      </c>
      <c r="T21">
        <f t="shared" si="18"/>
        <v>2.4233212879132213</v>
      </c>
      <c r="U21">
        <f t="shared" si="19"/>
        <v>-0.20601074834853228</v>
      </c>
      <c r="V21">
        <f t="shared" si="33"/>
        <v>-4.0668923846304557E-2</v>
      </c>
      <c r="X21" s="5">
        <f t="shared" si="20"/>
        <v>0.33333333333333331</v>
      </c>
      <c r="Y21" s="5">
        <f t="shared" si="21"/>
        <v>0.41718745194342521</v>
      </c>
      <c r="Z21" s="5">
        <f t="shared" si="22"/>
        <v>2.4233212879132213</v>
      </c>
      <c r="AA21" s="5">
        <f t="shared" si="23"/>
        <v>-0.20601074834853228</v>
      </c>
      <c r="AB21" s="5">
        <f t="shared" si="34"/>
        <v>-4.0668923846304557E-2</v>
      </c>
      <c r="AD21" s="6">
        <f t="shared" si="35"/>
        <v>0.33333333333333331</v>
      </c>
      <c r="AE21" s="6">
        <f t="shared" si="36"/>
        <v>0.41718745194342521</v>
      </c>
      <c r="AF21" s="6">
        <f t="shared" si="37"/>
        <v>2.4233212879132213</v>
      </c>
      <c r="AG21" s="6">
        <f t="shared" si="38"/>
        <v>0.33333333333333331</v>
      </c>
      <c r="AH21" s="6">
        <f t="shared" si="39"/>
        <v>0.33333333333333331</v>
      </c>
      <c r="AI21" s="6">
        <f t="shared" si="40"/>
        <v>3.1738420731899799</v>
      </c>
      <c r="AK21" s="6">
        <f t="shared" si="24"/>
        <v>0.33333333333333331</v>
      </c>
      <c r="AL21" s="6">
        <f t="shared" si="25"/>
        <v>0.33333333333333331</v>
      </c>
      <c r="AM21" s="6">
        <f t="shared" si="26"/>
        <v>0.33333333333333331</v>
      </c>
      <c r="AN21" s="6">
        <f t="shared" si="41"/>
        <v>0.10502517946594145</v>
      </c>
      <c r="AO21" s="6">
        <f t="shared" si="42"/>
        <v>0.13144556103389118</v>
      </c>
      <c r="AP21" s="6">
        <f t="shared" si="43"/>
        <v>0.76352925950016737</v>
      </c>
      <c r="AQ21" s="6"/>
      <c r="AR21" s="6">
        <f t="shared" si="44"/>
        <v>-1.6839586633613493E-3</v>
      </c>
      <c r="AS21" s="6">
        <f t="shared" si="45"/>
        <v>0.99831604133663865</v>
      </c>
      <c r="AT21" s="6">
        <f t="shared" si="46"/>
        <v>1.013147886533466</v>
      </c>
      <c r="AU21" s="5"/>
      <c r="AV21" s="6">
        <f t="shared" si="47"/>
        <v>0.33333333333333331</v>
      </c>
      <c r="AW21" s="6">
        <f t="shared" si="48"/>
        <v>0.33333333333333331</v>
      </c>
      <c r="AX21" s="6">
        <f t="shared" si="49"/>
        <v>0.33333333333333331</v>
      </c>
      <c r="AZ21">
        <f t="shared" si="50"/>
        <v>0.33333333333333331</v>
      </c>
      <c r="BA21">
        <f t="shared" si="51"/>
        <v>0.33333333333333331</v>
      </c>
      <c r="BB21">
        <f t="shared" si="52"/>
        <v>0.33333333333333331</v>
      </c>
      <c r="BD21">
        <f t="shared" si="53"/>
        <v>0.33333333333333331</v>
      </c>
      <c r="BE21">
        <f t="shared" si="54"/>
        <v>0.33333333333333331</v>
      </c>
      <c r="BF21">
        <f t="shared" si="55"/>
        <v>0.33333333333333331</v>
      </c>
      <c r="BH21">
        <v>0</v>
      </c>
      <c r="BI21">
        <v>-1.2823479748102109E-3</v>
      </c>
      <c r="BJ21">
        <v>-1.984730376100819E-3</v>
      </c>
      <c r="BL21">
        <f t="shared" si="8"/>
        <v>-1.0890261169703432E-3</v>
      </c>
      <c r="BM21">
        <f t="shared" si="9"/>
        <v>-1.0890261169703432E-3</v>
      </c>
      <c r="BN21">
        <f t="shared" si="56"/>
        <v>-1.0890261169703432E-3</v>
      </c>
      <c r="BO21">
        <f t="shared" si="57"/>
        <v>-1.0890261169703432E-3</v>
      </c>
      <c r="BQ21">
        <f t="shared" si="58"/>
        <v>4.8528392974475629</v>
      </c>
      <c r="BR21">
        <f t="shared" si="59"/>
        <v>29.270360543941621</v>
      </c>
      <c r="BS21">
        <f t="shared" si="60"/>
        <v>1.0398025702999392</v>
      </c>
      <c r="BT21">
        <f t="shared" si="61"/>
        <v>1.0398025702999392</v>
      </c>
    </row>
    <row r="22" spans="1:72" x14ac:dyDescent="0.25">
      <c r="A22" s="2">
        <v>37134</v>
      </c>
      <c r="B22">
        <v>0</v>
      </c>
      <c r="C22">
        <v>-2.2171366730181909E-3</v>
      </c>
      <c r="D22">
        <v>6.2529426546661174E-3</v>
      </c>
      <c r="E22">
        <v>-1.1060276357469871E-3</v>
      </c>
      <c r="G22">
        <f t="shared" si="28"/>
        <v>0</v>
      </c>
      <c r="H22">
        <f t="shared" si="29"/>
        <v>2.0872685073254856E-3</v>
      </c>
      <c r="I22">
        <f t="shared" si="30"/>
        <v>2.305293004525965E-3</v>
      </c>
      <c r="J22">
        <f t="shared" si="31"/>
        <v>1.2520751316223505E-3</v>
      </c>
      <c r="K22">
        <f t="shared" si="32"/>
        <v>4.3925615118514507E-3</v>
      </c>
      <c r="M22">
        <f t="shared" si="12"/>
        <v>0</v>
      </c>
      <c r="N22">
        <f t="shared" si="13"/>
        <v>6.2723555555089302E-4</v>
      </c>
      <c r="O22">
        <f t="shared" si="14"/>
        <v>4.1223316270858684E-3</v>
      </c>
      <c r="P22">
        <f t="shared" si="15"/>
        <v>-3.3237931518945564E-4</v>
      </c>
      <c r="R22" t="e">
        <f t="shared" si="16"/>
        <v>#DIV/0!</v>
      </c>
      <c r="S22">
        <f t="shared" si="17"/>
        <v>0.3005054468792801</v>
      </c>
      <c r="T22">
        <f t="shared" si="18"/>
        <v>1.7882028961145175</v>
      </c>
      <c r="U22">
        <f t="shared" si="19"/>
        <v>-0.26546275602389929</v>
      </c>
      <c r="V22">
        <f t="shared" si="33"/>
        <v>-7.5668676304855853E-2</v>
      </c>
      <c r="X22" s="5">
        <f t="shared" si="20"/>
        <v>0.33333333333333331</v>
      </c>
      <c r="Y22" s="5">
        <f t="shared" si="21"/>
        <v>0.3005054468792801</v>
      </c>
      <c r="Z22" s="5">
        <f t="shared" si="22"/>
        <v>1.7882028961145175</v>
      </c>
      <c r="AA22" s="5">
        <f t="shared" si="23"/>
        <v>-0.26546275602389929</v>
      </c>
      <c r="AB22" s="5">
        <f t="shared" si="34"/>
        <v>-7.5668676304855853E-2</v>
      </c>
      <c r="AD22" s="6">
        <f t="shared" si="35"/>
        <v>0.33333333333333331</v>
      </c>
      <c r="AE22" s="6">
        <f t="shared" si="36"/>
        <v>0.3005054468792801</v>
      </c>
      <c r="AF22" s="6">
        <f t="shared" si="37"/>
        <v>1.7882028961145175</v>
      </c>
      <c r="AG22" s="6">
        <f t="shared" si="38"/>
        <v>0.33333333333333331</v>
      </c>
      <c r="AH22" s="6">
        <f t="shared" si="39"/>
        <v>0.33333333333333331</v>
      </c>
      <c r="AI22" s="6">
        <f t="shared" si="40"/>
        <v>2.4220416763271309</v>
      </c>
      <c r="AK22" s="6">
        <f t="shared" si="24"/>
        <v>0.33333333333333331</v>
      </c>
      <c r="AL22" s="6">
        <f t="shared" si="25"/>
        <v>0.33333333333333331</v>
      </c>
      <c r="AM22" s="6">
        <f t="shared" si="26"/>
        <v>0.33333333333333331</v>
      </c>
      <c r="AN22" s="6">
        <f t="shared" si="41"/>
        <v>0.1376249370897745</v>
      </c>
      <c r="AO22" s="6">
        <f t="shared" si="42"/>
        <v>0.12407112966568648</v>
      </c>
      <c r="AP22" s="6">
        <f t="shared" si="43"/>
        <v>0.73830393324453913</v>
      </c>
      <c r="AQ22" s="6"/>
      <c r="AR22" s="6">
        <f t="shared" si="44"/>
        <v>-8.6111106733086041E-4</v>
      </c>
      <c r="AS22" s="6">
        <f t="shared" si="45"/>
        <v>0.99913888893266911</v>
      </c>
      <c r="AT22" s="6">
        <f t="shared" si="46"/>
        <v>1.0122754536755292</v>
      </c>
      <c r="AU22" s="5"/>
      <c r="AV22" s="6">
        <f t="shared" si="47"/>
        <v>0.33333333333333331</v>
      </c>
      <c r="AW22" s="6">
        <f t="shared" si="48"/>
        <v>0.33333333333333331</v>
      </c>
      <c r="AX22" s="6">
        <f t="shared" si="49"/>
        <v>0.33333333333333331</v>
      </c>
      <c r="AZ22">
        <f t="shared" si="50"/>
        <v>0.33333333333333331</v>
      </c>
      <c r="BA22">
        <f t="shared" si="51"/>
        <v>0.33333333333333331</v>
      </c>
      <c r="BB22">
        <f t="shared" si="52"/>
        <v>0.33333333333333331</v>
      </c>
      <c r="BD22">
        <f t="shared" si="53"/>
        <v>0.33333333333333331</v>
      </c>
      <c r="BE22">
        <f t="shared" si="54"/>
        <v>0.33333333333333331</v>
      </c>
      <c r="BF22">
        <f t="shared" si="55"/>
        <v>0.33333333333333331</v>
      </c>
      <c r="BH22">
        <v>0</v>
      </c>
      <c r="BI22">
        <v>6.2529426546661174E-3</v>
      </c>
      <c r="BJ22">
        <v>-2.2171366730181909E-3</v>
      </c>
      <c r="BL22">
        <f t="shared" si="8"/>
        <v>1.3452686605493086E-3</v>
      </c>
      <c r="BM22">
        <f t="shared" si="9"/>
        <v>1.3452686605493086E-3</v>
      </c>
      <c r="BN22">
        <f t="shared" si="56"/>
        <v>1.3452686605493086E-3</v>
      </c>
      <c r="BO22">
        <f t="shared" si="57"/>
        <v>1.3452686605493086E-3</v>
      </c>
      <c r="BQ22">
        <f t="shared" si="58"/>
        <v>4.8593676700691013</v>
      </c>
      <c r="BR22">
        <f t="shared" si="59"/>
        <v>29.309737042664363</v>
      </c>
      <c r="BS22">
        <f t="shared" si="60"/>
        <v>1.0412013841109222</v>
      </c>
      <c r="BT22">
        <f t="shared" si="61"/>
        <v>1.0412013841109222</v>
      </c>
    </row>
    <row r="23" spans="1:72" x14ac:dyDescent="0.25">
      <c r="A23" s="2">
        <v>37162</v>
      </c>
      <c r="B23">
        <v>0</v>
      </c>
      <c r="C23">
        <v>4.5837600636086358E-3</v>
      </c>
      <c r="D23">
        <v>4.1365683054380049E-3</v>
      </c>
      <c r="E23">
        <v>1.008998345237769E-3</v>
      </c>
      <c r="G23">
        <f t="shared" si="28"/>
        <v>0</v>
      </c>
      <c r="H23">
        <f t="shared" si="29"/>
        <v>2.2615770050728513E-3</v>
      </c>
      <c r="I23">
        <f t="shared" si="30"/>
        <v>2.2203700892671008E-3</v>
      </c>
      <c r="J23">
        <f t="shared" si="31"/>
        <v>1.2750818004756907E-3</v>
      </c>
      <c r="K23">
        <f t="shared" si="32"/>
        <v>4.4819470943399525E-3</v>
      </c>
      <c r="M23">
        <f t="shared" si="12"/>
        <v>0</v>
      </c>
      <c r="N23">
        <f t="shared" si="13"/>
        <v>9.79832483520788E-4</v>
      </c>
      <c r="O23">
        <f t="shared" si="14"/>
        <v>4.3469271031752596E-3</v>
      </c>
      <c r="P23">
        <f t="shared" si="15"/>
        <v>-2.2224253093037751E-4</v>
      </c>
      <c r="R23" t="e">
        <f t="shared" si="16"/>
        <v>#DIV/0!</v>
      </c>
      <c r="S23">
        <f t="shared" si="17"/>
        <v>0.4332518774832631</v>
      </c>
      <c r="T23">
        <f t="shared" si="18"/>
        <v>1.9577489014951071</v>
      </c>
      <c r="U23">
        <f t="shared" si="19"/>
        <v>-0.17429668500284939</v>
      </c>
      <c r="V23">
        <f t="shared" si="33"/>
        <v>-4.9586156697618657E-2</v>
      </c>
      <c r="X23" s="5">
        <f t="shared" si="20"/>
        <v>0.33333333333333331</v>
      </c>
      <c r="Y23" s="5">
        <f t="shared" si="21"/>
        <v>0.4332518774832631</v>
      </c>
      <c r="Z23" s="5">
        <f t="shared" si="22"/>
        <v>1.9577489014951071</v>
      </c>
      <c r="AA23" s="5">
        <f t="shared" si="23"/>
        <v>-0.17429668500284939</v>
      </c>
      <c r="AB23" s="5">
        <f t="shared" si="34"/>
        <v>-4.9586156697618657E-2</v>
      </c>
      <c r="AD23" s="6">
        <f t="shared" si="35"/>
        <v>0.33333333333333331</v>
      </c>
      <c r="AE23" s="6">
        <f t="shared" si="36"/>
        <v>0.4332518774832631</v>
      </c>
      <c r="AF23" s="6">
        <f t="shared" si="37"/>
        <v>1.9577489014951071</v>
      </c>
      <c r="AG23" s="6">
        <f t="shared" si="38"/>
        <v>0.33333333333333331</v>
      </c>
      <c r="AH23" s="6">
        <f t="shared" si="39"/>
        <v>0.33333333333333331</v>
      </c>
      <c r="AI23" s="6">
        <f t="shared" si="40"/>
        <v>2.7243341123117037</v>
      </c>
      <c r="AK23" s="6">
        <f t="shared" si="24"/>
        <v>0.33333333333333331</v>
      </c>
      <c r="AL23" s="6">
        <f t="shared" si="25"/>
        <v>0.33333333333333331</v>
      </c>
      <c r="AM23" s="6">
        <f t="shared" si="26"/>
        <v>0.33333333333333331</v>
      </c>
      <c r="AN23" s="6">
        <f t="shared" si="41"/>
        <v>0.12235405775926909</v>
      </c>
      <c r="AO23" s="6">
        <f t="shared" si="42"/>
        <v>0.15903037572569687</v>
      </c>
      <c r="AP23" s="6">
        <f t="shared" si="43"/>
        <v>0.71861556651503389</v>
      </c>
      <c r="AQ23" s="6"/>
      <c r="AR23" s="6">
        <f t="shared" si="44"/>
        <v>3.9518013467079224E-3</v>
      </c>
      <c r="AS23" s="6">
        <f t="shared" si="45"/>
        <v>1.0039518013467079</v>
      </c>
      <c r="AT23" s="6">
        <f t="shared" si="46"/>
        <v>1.0162757651766035</v>
      </c>
      <c r="AU23" s="5"/>
      <c r="AV23" s="6">
        <f t="shared" si="47"/>
        <v>0.33333333333333331</v>
      </c>
      <c r="AW23" s="6">
        <f t="shared" si="48"/>
        <v>0.33333333333333331</v>
      </c>
      <c r="AX23" s="6">
        <f t="shared" si="49"/>
        <v>0.33333333333333331</v>
      </c>
      <c r="AZ23">
        <f t="shared" si="50"/>
        <v>0.33333333333333331</v>
      </c>
      <c r="BA23">
        <f t="shared" si="51"/>
        <v>0.33333333333333331</v>
      </c>
      <c r="BB23">
        <f t="shared" si="52"/>
        <v>0.33333333333333331</v>
      </c>
      <c r="BD23">
        <f t="shared" si="53"/>
        <v>0.33333333333333331</v>
      </c>
      <c r="BE23">
        <f t="shared" si="54"/>
        <v>0.33333333333333331</v>
      </c>
      <c r="BF23">
        <f t="shared" si="55"/>
        <v>0.33333333333333331</v>
      </c>
      <c r="BH23">
        <v>0</v>
      </c>
      <c r="BI23">
        <v>4.1365683054380049E-3</v>
      </c>
      <c r="BJ23">
        <v>4.5837600636086358E-3</v>
      </c>
      <c r="BL23">
        <f t="shared" si="8"/>
        <v>2.9067761230155468E-3</v>
      </c>
      <c r="BM23">
        <f t="shared" si="9"/>
        <v>2.9067761230155468E-3</v>
      </c>
      <c r="BN23">
        <f t="shared" si="56"/>
        <v>2.9067761230155468E-3</v>
      </c>
      <c r="BO23">
        <f t="shared" si="57"/>
        <v>2.9067761230155468E-3</v>
      </c>
      <c r="BQ23">
        <f t="shared" si="58"/>
        <v>4.8734927639854115</v>
      </c>
      <c r="BR23">
        <f t="shared" si="59"/>
        <v>29.394933886471843</v>
      </c>
      <c r="BS23">
        <f t="shared" si="60"/>
        <v>1.0442279234335066</v>
      </c>
      <c r="BT23">
        <f t="shared" si="61"/>
        <v>1.0442279234335066</v>
      </c>
    </row>
    <row r="24" spans="1:72" x14ac:dyDescent="0.25">
      <c r="A24" s="2">
        <v>37195</v>
      </c>
      <c r="B24">
        <v>0</v>
      </c>
      <c r="C24">
        <v>-3.9428012315468686E-3</v>
      </c>
      <c r="D24">
        <v>8.6490764342339269E-3</v>
      </c>
      <c r="E24">
        <v>-5.45686043548758E-4</v>
      </c>
      <c r="G24">
        <f t="shared" si="28"/>
        <v>0</v>
      </c>
      <c r="H24">
        <f t="shared" si="29"/>
        <v>2.5098462505295342E-3</v>
      </c>
      <c r="I24">
        <f t="shared" si="30"/>
        <v>2.2139225964986292E-3</v>
      </c>
      <c r="J24">
        <f t="shared" si="31"/>
        <v>1.3144294414061198E-3</v>
      </c>
      <c r="K24">
        <f t="shared" si="32"/>
        <v>4.7237688470281635E-3</v>
      </c>
      <c r="M24">
        <f t="shared" si="12"/>
        <v>0</v>
      </c>
      <c r="N24">
        <f t="shared" si="13"/>
        <v>6.7654008109410582E-4</v>
      </c>
      <c r="O24">
        <f t="shared" si="14"/>
        <v>4.7223542032992383E-3</v>
      </c>
      <c r="P24">
        <f t="shared" si="15"/>
        <v>-3.0049250349281696E-4</v>
      </c>
      <c r="R24" t="e">
        <f t="shared" si="16"/>
        <v>#DIV/0!</v>
      </c>
      <c r="S24">
        <f t="shared" si="17"/>
        <v>0.26955439240605578</v>
      </c>
      <c r="T24">
        <f t="shared" si="18"/>
        <v>2.1330258839074832</v>
      </c>
      <c r="U24">
        <f t="shared" si="19"/>
        <v>-0.22861060017901233</v>
      </c>
      <c r="V24">
        <f t="shared" si="33"/>
        <v>-6.361287209933314E-2</v>
      </c>
      <c r="X24" s="5">
        <f t="shared" si="20"/>
        <v>0.33333333333333331</v>
      </c>
      <c r="Y24" s="5">
        <f t="shared" si="21"/>
        <v>0.26955439240605578</v>
      </c>
      <c r="Z24" s="5">
        <f t="shared" si="22"/>
        <v>2.1330258839074832</v>
      </c>
      <c r="AA24" s="5">
        <f t="shared" si="23"/>
        <v>-0.22861060017901233</v>
      </c>
      <c r="AB24" s="5">
        <f t="shared" si="34"/>
        <v>-6.361287209933314E-2</v>
      </c>
      <c r="AD24" s="6">
        <f t="shared" si="35"/>
        <v>0.33333333333333331</v>
      </c>
      <c r="AE24" s="6">
        <f t="shared" si="36"/>
        <v>0.26955439240605578</v>
      </c>
      <c r="AF24" s="6">
        <f t="shared" si="37"/>
        <v>2.1330258839074832</v>
      </c>
      <c r="AG24" s="6">
        <f t="shared" si="38"/>
        <v>0.33333333333333331</v>
      </c>
      <c r="AH24" s="6">
        <f t="shared" si="39"/>
        <v>0.33333333333333331</v>
      </c>
      <c r="AI24" s="6">
        <f t="shared" si="40"/>
        <v>2.7359136096468721</v>
      </c>
      <c r="AK24" s="6">
        <f t="shared" si="24"/>
        <v>0.33333333333333331</v>
      </c>
      <c r="AL24" s="6">
        <f t="shared" si="25"/>
        <v>0.33333333333333331</v>
      </c>
      <c r="AM24" s="6">
        <f t="shared" si="26"/>
        <v>0.33333333333333331</v>
      </c>
      <c r="AN24" s="6">
        <f t="shared" si="41"/>
        <v>0.12183620570400872</v>
      </c>
      <c r="AO24" s="6">
        <f t="shared" si="42"/>
        <v>9.8524453204809889E-2</v>
      </c>
      <c r="AP24" s="6">
        <f t="shared" si="43"/>
        <v>0.77963934109118138</v>
      </c>
      <c r="AQ24" s="6"/>
      <c r="AR24" s="6">
        <f t="shared" si="44"/>
        <v>-2.2218174278071947E-3</v>
      </c>
      <c r="AS24" s="6">
        <f t="shared" si="45"/>
        <v>0.99777818257219275</v>
      </c>
      <c r="AT24" s="6">
        <f t="shared" si="46"/>
        <v>1.0140177859700759</v>
      </c>
      <c r="AU24" s="5"/>
      <c r="AV24" s="6">
        <f t="shared" si="47"/>
        <v>0.33333333333333331</v>
      </c>
      <c r="AW24" s="6">
        <f t="shared" si="48"/>
        <v>0.33333333333333331</v>
      </c>
      <c r="AX24" s="6">
        <f t="shared" si="49"/>
        <v>0.33333333333333331</v>
      </c>
      <c r="AZ24">
        <f t="shared" si="50"/>
        <v>0.33333333333333331</v>
      </c>
      <c r="BA24">
        <f t="shared" si="51"/>
        <v>0.33333333333333331</v>
      </c>
      <c r="BB24">
        <f t="shared" si="52"/>
        <v>0.33333333333333331</v>
      </c>
      <c r="BD24">
        <f t="shared" si="53"/>
        <v>0.33333333333333331</v>
      </c>
      <c r="BE24">
        <f t="shared" si="54"/>
        <v>0.33333333333333331</v>
      </c>
      <c r="BF24">
        <f t="shared" si="55"/>
        <v>0.33333333333333331</v>
      </c>
      <c r="BH24">
        <v>0</v>
      </c>
      <c r="BI24">
        <v>8.6490764342339269E-3</v>
      </c>
      <c r="BJ24">
        <v>-3.9428012315468686E-3</v>
      </c>
      <c r="BL24">
        <f t="shared" si="8"/>
        <v>1.5687584008956862E-3</v>
      </c>
      <c r="BM24">
        <f t="shared" si="9"/>
        <v>1.5687584008956862E-3</v>
      </c>
      <c r="BN24">
        <f t="shared" si="56"/>
        <v>1.5687584008956862E-3</v>
      </c>
      <c r="BO24">
        <f t="shared" si="57"/>
        <v>1.5687584008956862E-3</v>
      </c>
      <c r="BQ24">
        <f t="shared" si="58"/>
        <v>4.8811380967006182</v>
      </c>
      <c r="BR24">
        <f t="shared" si="59"/>
        <v>29.441047435950018</v>
      </c>
      <c r="BS24">
        <f t="shared" si="60"/>
        <v>1.0458660647608427</v>
      </c>
      <c r="BT24">
        <f t="shared" si="61"/>
        <v>1.0458660647608427</v>
      </c>
    </row>
    <row r="25" spans="1:72" x14ac:dyDescent="0.25">
      <c r="A25" s="2">
        <v>37225</v>
      </c>
      <c r="B25">
        <v>0</v>
      </c>
      <c r="C25">
        <v>7.1405803202610274E-4</v>
      </c>
      <c r="D25">
        <v>-5.7256470979799873E-3</v>
      </c>
      <c r="E25">
        <v>-3.509418577540183E-3</v>
      </c>
      <c r="G25">
        <f t="shared" si="28"/>
        <v>0</v>
      </c>
      <c r="H25">
        <f t="shared" si="29"/>
        <v>2.8906317103820005E-3</v>
      </c>
      <c r="I25">
        <f t="shared" si="30"/>
        <v>2.5121512240208694E-3</v>
      </c>
      <c r="J25">
        <f t="shared" si="31"/>
        <v>1.3017730793849389E-3</v>
      </c>
      <c r="K25">
        <f t="shared" si="32"/>
        <v>5.4027829344028694E-3</v>
      </c>
      <c r="M25">
        <f t="shared" si="12"/>
        <v>0</v>
      </c>
      <c r="N25">
        <f t="shared" si="13"/>
        <v>7.3146762201919068E-4</v>
      </c>
      <c r="O25">
        <f t="shared" si="14"/>
        <v>3.999625073342495E-3</v>
      </c>
      <c r="P25">
        <f t="shared" si="15"/>
        <v>-5.9575969983670309E-4</v>
      </c>
      <c r="R25" t="e">
        <f t="shared" si="16"/>
        <v>#DIV/0!</v>
      </c>
      <c r="S25">
        <f t="shared" si="17"/>
        <v>0.25304767099594516</v>
      </c>
      <c r="T25">
        <f t="shared" si="18"/>
        <v>1.5921115875105729</v>
      </c>
      <c r="U25">
        <f t="shared" si="19"/>
        <v>-0.4576524966380372</v>
      </c>
      <c r="V25">
        <f t="shared" si="33"/>
        <v>-0.11026904228247476</v>
      </c>
      <c r="X25" s="5">
        <f t="shared" si="20"/>
        <v>0.33333333333333331</v>
      </c>
      <c r="Y25" s="5">
        <f t="shared" si="21"/>
        <v>0.25304767099594516</v>
      </c>
      <c r="Z25" s="5">
        <f t="shared" si="22"/>
        <v>1.5921115875105729</v>
      </c>
      <c r="AA25" s="5">
        <f t="shared" si="23"/>
        <v>-0.4576524966380372</v>
      </c>
      <c r="AB25" s="5">
        <f t="shared" si="34"/>
        <v>-0.11026904228247476</v>
      </c>
      <c r="AD25" s="6">
        <f t="shared" si="35"/>
        <v>0.33333333333333331</v>
      </c>
      <c r="AE25" s="6">
        <f t="shared" si="36"/>
        <v>0.25304767099594516</v>
      </c>
      <c r="AF25" s="6">
        <f t="shared" si="37"/>
        <v>1.5921115875105729</v>
      </c>
      <c r="AG25" s="6">
        <f t="shared" si="38"/>
        <v>0.33333333333333331</v>
      </c>
      <c r="AH25" s="6">
        <f t="shared" si="39"/>
        <v>0.33333333333333331</v>
      </c>
      <c r="AI25" s="6">
        <f t="shared" si="40"/>
        <v>2.1784925918398512</v>
      </c>
      <c r="AK25" s="6">
        <f t="shared" si="24"/>
        <v>0.33333333333333331</v>
      </c>
      <c r="AL25" s="6">
        <f t="shared" si="25"/>
        <v>0.33333333333333331</v>
      </c>
      <c r="AM25" s="6">
        <f t="shared" si="26"/>
        <v>0.33333333333333331</v>
      </c>
      <c r="AN25" s="6">
        <f t="shared" si="41"/>
        <v>0.15301100154387756</v>
      </c>
      <c r="AO25" s="6">
        <f t="shared" si="42"/>
        <v>0.11615723273230556</v>
      </c>
      <c r="AP25" s="6">
        <f t="shared" si="43"/>
        <v>0.73083176572381692</v>
      </c>
      <c r="AQ25" s="6"/>
      <c r="AR25" s="6">
        <f t="shared" si="44"/>
        <v>-1.4321903012820092E-4</v>
      </c>
      <c r="AS25" s="6">
        <f t="shared" si="45"/>
        <v>0.99985678096987185</v>
      </c>
      <c r="AT25" s="6">
        <f t="shared" si="46"/>
        <v>1.0138725593262365</v>
      </c>
      <c r="AU25" s="5"/>
      <c r="AV25" s="6">
        <f t="shared" si="47"/>
        <v>0.33333333333333331</v>
      </c>
      <c r="AW25" s="6">
        <f t="shared" si="48"/>
        <v>0.33333333333333331</v>
      </c>
      <c r="AX25" s="6">
        <f t="shared" si="49"/>
        <v>0.33333333333333331</v>
      </c>
      <c r="AZ25">
        <f t="shared" si="50"/>
        <v>0.33333333333333331</v>
      </c>
      <c r="BA25">
        <f t="shared" si="51"/>
        <v>0.33333333333333331</v>
      </c>
      <c r="BB25">
        <f t="shared" si="52"/>
        <v>0.33333333333333331</v>
      </c>
      <c r="BD25">
        <f t="shared" si="53"/>
        <v>0.33333333333333331</v>
      </c>
      <c r="BE25">
        <f t="shared" si="54"/>
        <v>0.33333333333333331</v>
      </c>
      <c r="BF25">
        <f t="shared" si="55"/>
        <v>0.33333333333333331</v>
      </c>
      <c r="BH25">
        <v>0</v>
      </c>
      <c r="BI25">
        <v>-5.7256470979799873E-3</v>
      </c>
      <c r="BJ25">
        <v>7.1405803202610274E-4</v>
      </c>
      <c r="BL25">
        <f t="shared" si="8"/>
        <v>-1.6705296886512947E-3</v>
      </c>
      <c r="BM25">
        <f t="shared" si="9"/>
        <v>-1.6705296886512947E-3</v>
      </c>
      <c r="BN25">
        <f t="shared" si="56"/>
        <v>-1.6705296886512947E-3</v>
      </c>
      <c r="BO25">
        <f t="shared" si="57"/>
        <v>-1.6705296886512947E-3</v>
      </c>
      <c r="BQ25">
        <f t="shared" si="58"/>
        <v>4.8729840105956725</v>
      </c>
      <c r="BR25">
        <f t="shared" si="59"/>
        <v>29.391865292143272</v>
      </c>
      <c r="BS25">
        <f t="shared" si="60"/>
        <v>1.0441189144493068</v>
      </c>
      <c r="BT25">
        <f t="shared" si="61"/>
        <v>1.0441189144493068</v>
      </c>
    </row>
    <row r="26" spans="1:72" x14ac:dyDescent="0.25">
      <c r="A26" s="2">
        <v>37256</v>
      </c>
      <c r="B26">
        <v>0</v>
      </c>
      <c r="C26">
        <v>8.9451642538841691E-3</v>
      </c>
      <c r="D26">
        <v>-4.6696764960595851E-3</v>
      </c>
      <c r="E26">
        <v>-4.6928185850291589E-4</v>
      </c>
      <c r="G26">
        <f t="shared" si="28"/>
        <v>0</v>
      </c>
      <c r="H26">
        <f t="shared" si="29"/>
        <v>2.8815078901631981E-3</v>
      </c>
      <c r="I26">
        <f t="shared" si="30"/>
        <v>3.9529181588747377E-3</v>
      </c>
      <c r="J26">
        <f t="shared" si="31"/>
        <v>1.552368519785089E-3</v>
      </c>
      <c r="K26">
        <f t="shared" si="32"/>
        <v>6.8344260490379363E-3</v>
      </c>
      <c r="M26">
        <f t="shared" si="12"/>
        <v>0</v>
      </c>
      <c r="N26">
        <f t="shared" si="13"/>
        <v>1.4195571800102804E-3</v>
      </c>
      <c r="O26">
        <f t="shared" si="14"/>
        <v>3.3299689356569616E-3</v>
      </c>
      <c r="P26">
        <f t="shared" si="15"/>
        <v>-6.7123915802544919E-4</v>
      </c>
      <c r="R26" t="e">
        <f t="shared" si="16"/>
        <v>#DIV/0!</v>
      </c>
      <c r="S26">
        <f t="shared" si="17"/>
        <v>0.4926438636022204</v>
      </c>
      <c r="T26">
        <f t="shared" si="18"/>
        <v>0.84240776100583148</v>
      </c>
      <c r="U26">
        <f t="shared" si="19"/>
        <v>-0.43239678560241351</v>
      </c>
      <c r="V26">
        <f t="shared" si="33"/>
        <v>-9.8214415257289633E-2</v>
      </c>
      <c r="X26" s="5">
        <f t="shared" si="20"/>
        <v>0.33333333333333331</v>
      </c>
      <c r="Y26" s="5">
        <f t="shared" si="21"/>
        <v>0.4926438636022204</v>
      </c>
      <c r="Z26" s="5">
        <f t="shared" si="22"/>
        <v>0.84240776100583148</v>
      </c>
      <c r="AA26" s="5">
        <f t="shared" si="23"/>
        <v>-0.43239678560241351</v>
      </c>
      <c r="AB26" s="5">
        <f t="shared" si="34"/>
        <v>-9.8214415257289633E-2</v>
      </c>
      <c r="AD26" s="6">
        <f t="shared" si="35"/>
        <v>0.33333333333333331</v>
      </c>
      <c r="AE26" s="6">
        <f t="shared" si="36"/>
        <v>0.4926438636022204</v>
      </c>
      <c r="AF26" s="6">
        <f t="shared" si="37"/>
        <v>0.84240776100583148</v>
      </c>
      <c r="AG26" s="6">
        <f t="shared" si="38"/>
        <v>0.33333333333333331</v>
      </c>
      <c r="AH26" s="6">
        <f t="shared" si="39"/>
        <v>0.33333333333333331</v>
      </c>
      <c r="AI26" s="6">
        <f t="shared" si="40"/>
        <v>1.6683849579413852</v>
      </c>
      <c r="AK26" s="6">
        <f t="shared" si="24"/>
        <v>0.33333333333333331</v>
      </c>
      <c r="AL26" s="6">
        <f t="shared" si="25"/>
        <v>0.33333333333333331</v>
      </c>
      <c r="AM26" s="6">
        <f t="shared" si="26"/>
        <v>0.33333333333333331</v>
      </c>
      <c r="AN26" s="6">
        <f t="shared" si="41"/>
        <v>0.19979401740988617</v>
      </c>
      <c r="AO26" s="6">
        <f t="shared" si="42"/>
        <v>0.29528188998424687</v>
      </c>
      <c r="AP26" s="6">
        <f t="shared" si="43"/>
        <v>0.50492409260586701</v>
      </c>
      <c r="AQ26" s="6"/>
      <c r="AR26" s="6">
        <f t="shared" si="44"/>
        <v>3.1377580427314122E-3</v>
      </c>
      <c r="AS26" s="6">
        <f t="shared" si="45"/>
        <v>1.0031377580427314</v>
      </c>
      <c r="AT26" s="6">
        <f t="shared" si="46"/>
        <v>1.0170538461035672</v>
      </c>
      <c r="AU26" s="5"/>
      <c r="AV26" s="6">
        <f t="shared" si="47"/>
        <v>0.33333333333333331</v>
      </c>
      <c r="AW26" s="6">
        <f t="shared" si="48"/>
        <v>0.33333333333333331</v>
      </c>
      <c r="AX26" s="6">
        <f t="shared" si="49"/>
        <v>0.33333333333333331</v>
      </c>
      <c r="AZ26">
        <f t="shared" si="50"/>
        <v>0.33333333333333331</v>
      </c>
      <c r="BA26">
        <f t="shared" si="51"/>
        <v>0.33333333333333331</v>
      </c>
      <c r="BB26">
        <f t="shared" si="52"/>
        <v>0.33333333333333331</v>
      </c>
      <c r="BD26">
        <f t="shared" si="53"/>
        <v>0.33333333333333331</v>
      </c>
      <c r="BE26">
        <f t="shared" si="54"/>
        <v>0.33333333333333331</v>
      </c>
      <c r="BF26">
        <f t="shared" si="55"/>
        <v>0.33333333333333331</v>
      </c>
      <c r="BH26">
        <v>0</v>
      </c>
      <c r="BI26">
        <v>-4.6696764960595851E-3</v>
      </c>
      <c r="BJ26">
        <v>8.9451642538841691E-3</v>
      </c>
      <c r="BL26">
        <f t="shared" si="8"/>
        <v>1.4251625859415279E-3</v>
      </c>
      <c r="BM26">
        <f t="shared" si="9"/>
        <v>1.4251625859415279E-3</v>
      </c>
      <c r="BN26">
        <f t="shared" si="56"/>
        <v>1.4251625859415279E-3</v>
      </c>
      <c r="BO26">
        <f t="shared" si="57"/>
        <v>1.4251625859415279E-3</v>
      </c>
      <c r="BQ26">
        <f t="shared" si="58"/>
        <v>4.8799288050894649</v>
      </c>
      <c r="BR26">
        <f t="shared" si="59"/>
        <v>29.433753478888672</v>
      </c>
      <c r="BS26">
        <f t="shared" si="60"/>
        <v>1.0456069536614538</v>
      </c>
      <c r="BT26">
        <f t="shared" si="61"/>
        <v>1.0456069536614538</v>
      </c>
    </row>
    <row r="27" spans="1:72" x14ac:dyDescent="0.25">
      <c r="A27" s="2">
        <v>37287</v>
      </c>
      <c r="B27">
        <v>0</v>
      </c>
      <c r="C27">
        <v>3.3712973384668072E-3</v>
      </c>
      <c r="D27">
        <v>3.7043583922848318E-3</v>
      </c>
      <c r="E27">
        <v>4.4688524358387958E-4</v>
      </c>
      <c r="G27">
        <f t="shared" si="28"/>
        <v>0</v>
      </c>
      <c r="H27">
        <f t="shared" si="29"/>
        <v>3.6989583191111928E-3</v>
      </c>
      <c r="I27">
        <f t="shared" si="30"/>
        <v>4.6745977753915773E-3</v>
      </c>
      <c r="J27">
        <f t="shared" si="31"/>
        <v>1.4986386609113056E-3</v>
      </c>
      <c r="K27">
        <f t="shared" si="32"/>
        <v>8.3735560945027709E-3</v>
      </c>
      <c r="M27">
        <f t="shared" si="12"/>
        <v>0</v>
      </c>
      <c r="N27">
        <f t="shared" si="13"/>
        <v>1.678887744507727E-3</v>
      </c>
      <c r="O27">
        <f t="shared" si="14"/>
        <v>3.2911190803979655E-3</v>
      </c>
      <c r="P27">
        <f t="shared" si="15"/>
        <v>-6.856814857151962E-4</v>
      </c>
      <c r="R27" t="e">
        <f t="shared" si="16"/>
        <v>#DIV/0!</v>
      </c>
      <c r="S27">
        <f t="shared" si="17"/>
        <v>0.4538812280834621</v>
      </c>
      <c r="T27">
        <f t="shared" si="18"/>
        <v>0.70404326501059833</v>
      </c>
      <c r="U27">
        <f t="shared" si="19"/>
        <v>-0.45753623178134273</v>
      </c>
      <c r="V27">
        <f t="shared" si="33"/>
        <v>-8.1886533985882679E-2</v>
      </c>
      <c r="X27" s="5">
        <f t="shared" si="20"/>
        <v>0.33333333333333331</v>
      </c>
      <c r="Y27" s="5">
        <f t="shared" si="21"/>
        <v>0.4538812280834621</v>
      </c>
      <c r="Z27" s="5">
        <f t="shared" si="22"/>
        <v>0.70404326501059833</v>
      </c>
      <c r="AA27" s="5">
        <f t="shared" si="23"/>
        <v>-0.45753623178134273</v>
      </c>
      <c r="AB27" s="5">
        <f t="shared" si="34"/>
        <v>-8.1886533985882679E-2</v>
      </c>
      <c r="AD27" s="6">
        <f t="shared" si="35"/>
        <v>0.33333333333333331</v>
      </c>
      <c r="AE27" s="6">
        <f t="shared" si="36"/>
        <v>0.4538812280834621</v>
      </c>
      <c r="AF27" s="6">
        <f t="shared" si="37"/>
        <v>0.70404326501059833</v>
      </c>
      <c r="AG27" s="6">
        <f t="shared" si="38"/>
        <v>0.33333333333333331</v>
      </c>
      <c r="AH27" s="6">
        <f t="shared" si="39"/>
        <v>0.33333333333333331</v>
      </c>
      <c r="AI27" s="6">
        <f t="shared" si="40"/>
        <v>1.4912578264273937</v>
      </c>
      <c r="AK27" s="6">
        <f t="shared" si="24"/>
        <v>0.33333333333333331</v>
      </c>
      <c r="AL27" s="6">
        <f t="shared" si="25"/>
        <v>0.33333333333333331</v>
      </c>
      <c r="AM27" s="6">
        <f t="shared" si="26"/>
        <v>0.33333333333333331</v>
      </c>
      <c r="AN27" s="6">
        <f t="shared" si="41"/>
        <v>0.22352495150479779</v>
      </c>
      <c r="AO27" s="6">
        <f t="shared" si="42"/>
        <v>0.30436133848888181</v>
      </c>
      <c r="AP27" s="6">
        <f t="shared" si="43"/>
        <v>0.47211371000632046</v>
      </c>
      <c r="AQ27" s="6"/>
      <c r="AR27" s="6">
        <f t="shared" si="44"/>
        <v>2.7190991725163319E-3</v>
      </c>
      <c r="AS27" s="6">
        <f t="shared" si="45"/>
        <v>1.0027190991725163</v>
      </c>
      <c r="AT27" s="6">
        <f t="shared" si="46"/>
        <v>1.0198193163749119</v>
      </c>
      <c r="AU27" s="5"/>
      <c r="AV27" s="6">
        <f t="shared" si="47"/>
        <v>0.33333333333333331</v>
      </c>
      <c r="AW27" s="6">
        <f t="shared" si="48"/>
        <v>0.33333333333333331</v>
      </c>
      <c r="AX27" s="6">
        <f t="shared" si="49"/>
        <v>0.33333333333333331</v>
      </c>
      <c r="AZ27">
        <f t="shared" si="50"/>
        <v>0.33333333333333331</v>
      </c>
      <c r="BA27">
        <f t="shared" si="51"/>
        <v>0.33333333333333331</v>
      </c>
      <c r="BB27">
        <f t="shared" si="52"/>
        <v>0.33333333333333331</v>
      </c>
      <c r="BD27">
        <f t="shared" si="53"/>
        <v>0.33333333333333331</v>
      </c>
      <c r="BE27">
        <f t="shared" si="54"/>
        <v>0.33333333333333331</v>
      </c>
      <c r="BF27">
        <f t="shared" si="55"/>
        <v>0.33333333333333331</v>
      </c>
      <c r="BH27">
        <v>0</v>
      </c>
      <c r="BI27">
        <v>3.7043583922848318E-3</v>
      </c>
      <c r="BJ27">
        <v>3.3712973384668072E-3</v>
      </c>
      <c r="BL27">
        <f t="shared" si="8"/>
        <v>2.3585519102505463E-3</v>
      </c>
      <c r="BM27">
        <f t="shared" si="9"/>
        <v>2.3585519102505463E-3</v>
      </c>
      <c r="BN27">
        <f t="shared" si="56"/>
        <v>2.3585519102505463E-3</v>
      </c>
      <c r="BO27">
        <f t="shared" si="57"/>
        <v>2.3585519102505463E-3</v>
      </c>
      <c r="BQ27">
        <f t="shared" si="58"/>
        <v>4.891438370494595</v>
      </c>
      <c r="BR27">
        <f t="shared" si="59"/>
        <v>29.503174514382145</v>
      </c>
      <c r="BS27">
        <f t="shared" si="60"/>
        <v>1.0480730719393831</v>
      </c>
      <c r="BT27">
        <f t="shared" si="61"/>
        <v>1.0480730719393831</v>
      </c>
    </row>
    <row r="28" spans="1:72" x14ac:dyDescent="0.25">
      <c r="A28" s="2">
        <v>37315</v>
      </c>
      <c r="B28">
        <v>0</v>
      </c>
      <c r="C28">
        <v>1.0293613365637709E-3</v>
      </c>
      <c r="D28">
        <v>5.7578374023274726E-3</v>
      </c>
      <c r="E28">
        <v>5.3054772777856303E-4</v>
      </c>
      <c r="G28">
        <f t="shared" si="28"/>
        <v>0</v>
      </c>
      <c r="H28">
        <f t="shared" si="29"/>
        <v>3.7299147209722142E-3</v>
      </c>
      <c r="I28">
        <f t="shared" si="30"/>
        <v>4.4554665816763537E-3</v>
      </c>
      <c r="J28">
        <f t="shared" si="31"/>
        <v>1.5236378701129994E-3</v>
      </c>
      <c r="K28">
        <f t="shared" si="32"/>
        <v>8.1853813026485679E-3</v>
      </c>
      <c r="M28">
        <f t="shared" si="12"/>
        <v>0</v>
      </c>
      <c r="N28">
        <f t="shared" si="13"/>
        <v>1.6848805323576379E-3</v>
      </c>
      <c r="O28">
        <f t="shared" si="14"/>
        <v>3.1327067898640161E-3</v>
      </c>
      <c r="P28">
        <f t="shared" si="15"/>
        <v>-6.4735693247882178E-4</v>
      </c>
      <c r="R28" t="e">
        <f t="shared" si="16"/>
        <v>#DIV/0!</v>
      </c>
      <c r="S28">
        <f t="shared" si="17"/>
        <v>0.45172092618741388</v>
      </c>
      <c r="T28">
        <f t="shared" si="18"/>
        <v>0.70311531518329695</v>
      </c>
      <c r="U28">
        <f t="shared" si="19"/>
        <v>-0.42487584824260838</v>
      </c>
      <c r="V28">
        <f t="shared" si="33"/>
        <v>-7.9086961076493115E-2</v>
      </c>
      <c r="X28" s="5">
        <f t="shared" si="20"/>
        <v>0.33333333333333331</v>
      </c>
      <c r="Y28" s="5">
        <f t="shared" si="21"/>
        <v>0.45172092618741388</v>
      </c>
      <c r="Z28" s="5">
        <f t="shared" si="22"/>
        <v>0.70311531518329695</v>
      </c>
      <c r="AA28" s="5">
        <f t="shared" si="23"/>
        <v>-0.42487584824260838</v>
      </c>
      <c r="AB28" s="5">
        <f t="shared" si="34"/>
        <v>-7.9086961076493115E-2</v>
      </c>
      <c r="AD28" s="6">
        <f t="shared" si="35"/>
        <v>0.33333333333333331</v>
      </c>
      <c r="AE28" s="6">
        <f t="shared" si="36"/>
        <v>0.45172092618741388</v>
      </c>
      <c r="AF28" s="6">
        <f t="shared" si="37"/>
        <v>0.70311531518329695</v>
      </c>
      <c r="AG28" s="6">
        <f t="shared" si="38"/>
        <v>0.33333333333333331</v>
      </c>
      <c r="AH28" s="6">
        <f t="shared" si="39"/>
        <v>0.33333333333333331</v>
      </c>
      <c r="AI28" s="6">
        <f t="shared" si="40"/>
        <v>1.4881695747040442</v>
      </c>
      <c r="AK28" s="6">
        <f t="shared" si="24"/>
        <v>0.33333333333333331</v>
      </c>
      <c r="AL28" s="6">
        <f t="shared" si="25"/>
        <v>0.33333333333333331</v>
      </c>
      <c r="AM28" s="6">
        <f t="shared" si="26"/>
        <v>0.33333333333333331</v>
      </c>
      <c r="AN28" s="6">
        <f t="shared" si="41"/>
        <v>0.22398881081789626</v>
      </c>
      <c r="AO28" s="6">
        <f t="shared" si="42"/>
        <v>0.30354129923483264</v>
      </c>
      <c r="AP28" s="6">
        <f t="shared" si="43"/>
        <v>0.47246988994727107</v>
      </c>
      <c r="AQ28" s="6"/>
      <c r="AR28" s="6">
        <f t="shared" si="44"/>
        <v>2.2340836832876552E-3</v>
      </c>
      <c r="AS28" s="6">
        <f t="shared" si="45"/>
        <v>1.0022340836832877</v>
      </c>
      <c r="AT28" s="6">
        <f t="shared" si="46"/>
        <v>1.0220976780695266</v>
      </c>
      <c r="AU28" s="5"/>
      <c r="AV28" s="6">
        <f t="shared" si="47"/>
        <v>0.33333333333333331</v>
      </c>
      <c r="AW28" s="6">
        <f t="shared" si="48"/>
        <v>0.33333333333333331</v>
      </c>
      <c r="AX28" s="6">
        <f t="shared" si="49"/>
        <v>0.33333333333333331</v>
      </c>
      <c r="AZ28">
        <f t="shared" si="50"/>
        <v>0.33333333333333331</v>
      </c>
      <c r="BA28">
        <f t="shared" si="51"/>
        <v>0.33333333333333331</v>
      </c>
      <c r="BB28">
        <f t="shared" si="52"/>
        <v>0.33333333333333331</v>
      </c>
      <c r="BD28">
        <f t="shared" si="53"/>
        <v>0.33333333333333331</v>
      </c>
      <c r="BE28">
        <f t="shared" si="54"/>
        <v>0.33333333333333331</v>
      </c>
      <c r="BF28">
        <f t="shared" si="55"/>
        <v>0.33333333333333331</v>
      </c>
      <c r="BH28">
        <v>0</v>
      </c>
      <c r="BI28">
        <v>5.7578374023274726E-3</v>
      </c>
      <c r="BJ28">
        <v>1.0293613365637709E-3</v>
      </c>
      <c r="BL28">
        <f t="shared" si="8"/>
        <v>2.2623995796304144E-3</v>
      </c>
      <c r="BM28">
        <f t="shared" si="9"/>
        <v>2.2623995796304144E-3</v>
      </c>
      <c r="BN28">
        <f t="shared" si="56"/>
        <v>2.2623995796304144E-3</v>
      </c>
      <c r="BO28">
        <f t="shared" si="57"/>
        <v>2.2623995796304144E-3</v>
      </c>
      <c r="BQ28">
        <f t="shared" si="58"/>
        <v>4.9025047586077903</v>
      </c>
      <c r="BR28">
        <f t="shared" si="59"/>
        <v>29.56992248400125</v>
      </c>
      <c r="BS28">
        <f t="shared" si="60"/>
        <v>1.0504442320167608</v>
      </c>
      <c r="BT28">
        <f t="shared" si="61"/>
        <v>1.0504442320167608</v>
      </c>
    </row>
    <row r="29" spans="1:72" x14ac:dyDescent="0.25">
      <c r="A29" s="2">
        <v>37344</v>
      </c>
      <c r="B29">
        <v>0</v>
      </c>
      <c r="C29">
        <v>4.8693744132754339E-3</v>
      </c>
      <c r="D29">
        <v>-3.1377620270092031E-3</v>
      </c>
      <c r="E29">
        <v>-1.2809440193927381E-3</v>
      </c>
      <c r="G29">
        <f t="shared" si="28"/>
        <v>0</v>
      </c>
      <c r="H29">
        <f t="shared" si="29"/>
        <v>3.7311199699942665E-3</v>
      </c>
      <c r="I29">
        <f t="shared" si="30"/>
        <v>4.4307016075809825E-3</v>
      </c>
      <c r="J29">
        <f t="shared" si="31"/>
        <v>1.5565609934702271E-3</v>
      </c>
      <c r="K29">
        <f t="shared" si="32"/>
        <v>8.1618215775752494E-3</v>
      </c>
      <c r="M29">
        <f t="shared" si="12"/>
        <v>0</v>
      </c>
      <c r="N29">
        <f t="shared" si="13"/>
        <v>1.9745892767664241E-3</v>
      </c>
      <c r="O29">
        <f t="shared" si="14"/>
        <v>2.4179862715798506E-3</v>
      </c>
      <c r="P29">
        <f t="shared" si="15"/>
        <v>-7.4210444684753797E-4</v>
      </c>
      <c r="R29" t="e">
        <f t="shared" si="16"/>
        <v>#DIV/0!</v>
      </c>
      <c r="S29">
        <f t="shared" si="17"/>
        <v>0.52922159904964361</v>
      </c>
      <c r="T29">
        <f t="shared" si="18"/>
        <v>0.545734397333968</v>
      </c>
      <c r="U29">
        <f t="shared" si="19"/>
        <v>-0.47675898982479059</v>
      </c>
      <c r="V29">
        <f t="shared" si="33"/>
        <v>-9.092387523962582E-2</v>
      </c>
      <c r="X29" s="5">
        <f t="shared" si="20"/>
        <v>0.33333333333333331</v>
      </c>
      <c r="Y29" s="5">
        <f t="shared" si="21"/>
        <v>0.52922159904964361</v>
      </c>
      <c r="Z29" s="5">
        <f t="shared" si="22"/>
        <v>0.545734397333968</v>
      </c>
      <c r="AA29" s="5">
        <f t="shared" si="23"/>
        <v>-0.47675898982479059</v>
      </c>
      <c r="AB29" s="5">
        <f t="shared" si="34"/>
        <v>-9.092387523962582E-2</v>
      </c>
      <c r="AD29" s="6">
        <f t="shared" si="35"/>
        <v>0.33333333333333331</v>
      </c>
      <c r="AE29" s="6">
        <f t="shared" si="36"/>
        <v>0.52922159904964361</v>
      </c>
      <c r="AF29" s="6">
        <f t="shared" si="37"/>
        <v>0.545734397333968</v>
      </c>
      <c r="AG29" s="6">
        <f t="shared" si="38"/>
        <v>0.33333333333333331</v>
      </c>
      <c r="AH29" s="6">
        <f t="shared" si="39"/>
        <v>0.33333333333333331</v>
      </c>
      <c r="AI29" s="6">
        <f t="shared" si="40"/>
        <v>1.4082893297169448</v>
      </c>
      <c r="AK29" s="6">
        <f t="shared" si="24"/>
        <v>0.33333333333333331</v>
      </c>
      <c r="AL29" s="6">
        <f t="shared" si="25"/>
        <v>0.33333333333333331</v>
      </c>
      <c r="AM29" s="6">
        <f t="shared" si="26"/>
        <v>0.33333333333333331</v>
      </c>
      <c r="AN29" s="6">
        <f t="shared" si="41"/>
        <v>0.23669378607045949</v>
      </c>
      <c r="AO29" s="6">
        <f t="shared" si="42"/>
        <v>0.37579039184796853</v>
      </c>
      <c r="AP29" s="6">
        <f t="shared" si="43"/>
        <v>0.38751582208157209</v>
      </c>
      <c r="AQ29" s="6"/>
      <c r="AR29" s="6">
        <f t="shared" si="44"/>
        <v>7.0781880712793808E-4</v>
      </c>
      <c r="AS29" s="6">
        <f t="shared" si="45"/>
        <v>1.0007078188071279</v>
      </c>
      <c r="AT29" s="6">
        <f t="shared" si="46"/>
        <v>1.0228211380287859</v>
      </c>
      <c r="AU29" s="5"/>
      <c r="AV29" s="6">
        <f t="shared" si="47"/>
        <v>0.33333333333333331</v>
      </c>
      <c r="AW29" s="6">
        <f t="shared" si="48"/>
        <v>0.33333333333333331</v>
      </c>
      <c r="AX29" s="6">
        <f t="shared" si="49"/>
        <v>0.33333333333333331</v>
      </c>
      <c r="AZ29">
        <f t="shared" si="50"/>
        <v>0.33333333333333331</v>
      </c>
      <c r="BA29">
        <f t="shared" si="51"/>
        <v>0.33333333333333331</v>
      </c>
      <c r="BB29">
        <f t="shared" si="52"/>
        <v>0.33333333333333331</v>
      </c>
      <c r="BD29">
        <f t="shared" si="53"/>
        <v>0.33333333333333331</v>
      </c>
      <c r="BE29">
        <f t="shared" si="54"/>
        <v>0.33333333333333331</v>
      </c>
      <c r="BF29">
        <f t="shared" si="55"/>
        <v>0.33333333333333331</v>
      </c>
      <c r="BH29">
        <v>0</v>
      </c>
      <c r="BI29">
        <v>-3.1377620270092031E-3</v>
      </c>
      <c r="BJ29">
        <v>4.8693744132754339E-3</v>
      </c>
      <c r="BL29">
        <f t="shared" si="8"/>
        <v>5.7720412875541041E-4</v>
      </c>
      <c r="BM29">
        <f t="shared" si="9"/>
        <v>5.7720412875541041E-4</v>
      </c>
      <c r="BN29">
        <f t="shared" si="56"/>
        <v>5.7720412875541041E-4</v>
      </c>
      <c r="BO29">
        <f t="shared" si="57"/>
        <v>5.7720412875541041E-4</v>
      </c>
      <c r="BQ29">
        <f t="shared" si="58"/>
        <v>4.905334504595702</v>
      </c>
      <c r="BR29">
        <f t="shared" si="59"/>
        <v>29.586990365345997</v>
      </c>
      <c r="BS29">
        <f t="shared" si="60"/>
        <v>1.0510505527645084</v>
      </c>
      <c r="BT29">
        <f t="shared" si="61"/>
        <v>1.0510505527645084</v>
      </c>
    </row>
    <row r="30" spans="1:72" x14ac:dyDescent="0.25">
      <c r="A30" s="2">
        <v>37376</v>
      </c>
      <c r="B30">
        <v>0</v>
      </c>
      <c r="C30">
        <v>1.0229451003738921E-3</v>
      </c>
      <c r="D30">
        <v>6.4569122704295854E-3</v>
      </c>
      <c r="E30">
        <v>4.8439690137893682E-4</v>
      </c>
      <c r="G30">
        <f t="shared" si="28"/>
        <v>0</v>
      </c>
      <c r="H30">
        <f t="shared" si="29"/>
        <v>3.7067592172547667E-3</v>
      </c>
      <c r="I30">
        <f t="shared" si="30"/>
        <v>4.7060035150469229E-3</v>
      </c>
      <c r="J30">
        <f t="shared" si="31"/>
        <v>1.5532289940254327E-3</v>
      </c>
      <c r="K30">
        <f t="shared" si="32"/>
        <v>8.4127627323016888E-3</v>
      </c>
      <c r="M30">
        <f t="shared" si="12"/>
        <v>0</v>
      </c>
      <c r="N30">
        <f t="shared" si="13"/>
        <v>2.1472941706283761E-3</v>
      </c>
      <c r="O30">
        <f t="shared" si="14"/>
        <v>2.5511515173680761E-3</v>
      </c>
      <c r="P30">
        <f t="shared" si="15"/>
        <v>-5.9937850286158117E-4</v>
      </c>
      <c r="R30" t="e">
        <f t="shared" si="16"/>
        <v>#DIV/0!</v>
      </c>
      <c r="S30">
        <f t="shared" si="17"/>
        <v>0.57929151713789129</v>
      </c>
      <c r="T30">
        <f t="shared" si="18"/>
        <v>0.54210573987270783</v>
      </c>
      <c r="U30">
        <f t="shared" si="19"/>
        <v>-0.38589190980024091</v>
      </c>
      <c r="V30">
        <f t="shared" si="33"/>
        <v>-7.1246333925501573E-2</v>
      </c>
      <c r="X30" s="5">
        <f t="shared" si="20"/>
        <v>0.33333333333333331</v>
      </c>
      <c r="Y30" s="5">
        <f t="shared" si="21"/>
        <v>0.57929151713789129</v>
      </c>
      <c r="Z30" s="5">
        <f t="shared" si="22"/>
        <v>0.54210573987270783</v>
      </c>
      <c r="AA30" s="5">
        <f t="shared" si="23"/>
        <v>-0.38589190980024091</v>
      </c>
      <c r="AB30" s="5">
        <f t="shared" si="34"/>
        <v>-7.1246333925501573E-2</v>
      </c>
      <c r="AD30" s="6">
        <f t="shared" si="35"/>
        <v>0.33333333333333331</v>
      </c>
      <c r="AE30" s="6">
        <f t="shared" si="36"/>
        <v>0.57929151713789129</v>
      </c>
      <c r="AF30" s="6">
        <f t="shared" si="37"/>
        <v>0.54210573987270783</v>
      </c>
      <c r="AG30" s="6">
        <f t="shared" si="38"/>
        <v>0.33333333333333331</v>
      </c>
      <c r="AH30" s="6">
        <f t="shared" si="39"/>
        <v>0.33333333333333331</v>
      </c>
      <c r="AI30" s="6">
        <f t="shared" si="40"/>
        <v>1.4547305903439325</v>
      </c>
      <c r="AK30" s="6">
        <f t="shared" si="24"/>
        <v>0.33333333333333331</v>
      </c>
      <c r="AL30" s="6">
        <f t="shared" si="25"/>
        <v>0.33333333333333331</v>
      </c>
      <c r="AM30" s="6">
        <f t="shared" si="26"/>
        <v>0.33333333333333331</v>
      </c>
      <c r="AN30" s="6">
        <f t="shared" si="41"/>
        <v>0.2291375018480401</v>
      </c>
      <c r="AO30" s="6">
        <f t="shared" si="42"/>
        <v>0.39821223323621258</v>
      </c>
      <c r="AP30" s="6">
        <f t="shared" si="43"/>
        <v>0.37265026491574726</v>
      </c>
      <c r="AQ30" s="6"/>
      <c r="AR30" s="6">
        <f t="shared" si="44"/>
        <v>2.9524222176666656E-3</v>
      </c>
      <c r="AS30" s="6">
        <f t="shared" si="45"/>
        <v>1.0029524222176667</v>
      </c>
      <c r="AT30" s="6">
        <f t="shared" si="46"/>
        <v>1.0258409378814013</v>
      </c>
      <c r="AU30" s="5"/>
      <c r="AV30" s="6">
        <f t="shared" si="47"/>
        <v>0.33333333333333331</v>
      </c>
      <c r="AW30" s="6">
        <f t="shared" si="48"/>
        <v>0.33333333333333331</v>
      </c>
      <c r="AX30" s="6">
        <f t="shared" si="49"/>
        <v>0.33333333333333331</v>
      </c>
      <c r="AZ30">
        <f t="shared" si="50"/>
        <v>0.33333333333333331</v>
      </c>
      <c r="BA30">
        <f t="shared" si="51"/>
        <v>0.33333333333333331</v>
      </c>
      <c r="BB30">
        <f t="shared" si="52"/>
        <v>0.33333333333333331</v>
      </c>
      <c r="BD30">
        <f t="shared" ref="BD30:BD93" si="62">MIN(MAX(AV30,-1),1)</f>
        <v>0.33333333333333331</v>
      </c>
      <c r="BE30">
        <f t="shared" ref="BE30:BE93" si="63">MIN(MAX(AW30,-1),1)</f>
        <v>0.33333333333333331</v>
      </c>
      <c r="BF30">
        <f t="shared" ref="BF30:BF93" si="64">MIN(MAX(AX30,-1),1)</f>
        <v>0.33333333333333331</v>
      </c>
      <c r="BH30">
        <v>0</v>
      </c>
      <c r="BI30">
        <v>6.4569122704295854E-3</v>
      </c>
      <c r="BJ30">
        <v>1.0229451003738921E-3</v>
      </c>
      <c r="BL30">
        <f t="shared" si="8"/>
        <v>2.4932857902678256E-3</v>
      </c>
      <c r="BM30">
        <f t="shared" si="9"/>
        <v>2.4932857902678256E-3</v>
      </c>
      <c r="BN30">
        <f t="shared" si="56"/>
        <v>2.4932857902678256E-3</v>
      </c>
      <c r="BO30">
        <f t="shared" si="57"/>
        <v>2.4932857902678256E-3</v>
      </c>
      <c r="BQ30">
        <f t="shared" si="58"/>
        <v>4.9175649054125206</v>
      </c>
      <c r="BR30">
        <f t="shared" si="59"/>
        <v>29.660759188000704</v>
      </c>
      <c r="BS30">
        <f t="shared" si="60"/>
        <v>1.0536711221725692</v>
      </c>
      <c r="BT30">
        <f t="shared" si="61"/>
        <v>1.0536711221725692</v>
      </c>
    </row>
    <row r="31" spans="1:72" x14ac:dyDescent="0.25">
      <c r="A31" s="2">
        <v>37407</v>
      </c>
      <c r="B31">
        <v>0</v>
      </c>
      <c r="C31">
        <v>4.6061102545183977E-3</v>
      </c>
      <c r="D31">
        <v>3.9699635333207538E-3</v>
      </c>
      <c r="E31">
        <v>8.6665422557601361E-4</v>
      </c>
      <c r="G31">
        <f t="shared" si="28"/>
        <v>0</v>
      </c>
      <c r="H31">
        <f t="shared" si="29"/>
        <v>3.6142217707453234E-3</v>
      </c>
      <c r="I31">
        <f t="shared" si="30"/>
        <v>4.8200654208418745E-3</v>
      </c>
      <c r="J31">
        <f t="shared" si="31"/>
        <v>1.5572738844363647E-3</v>
      </c>
      <c r="K31">
        <f t="shared" si="32"/>
        <v>8.4342871915871979E-3</v>
      </c>
      <c r="M31">
        <f t="shared" si="12"/>
        <v>0</v>
      </c>
      <c r="N31">
        <f t="shared" si="13"/>
        <v>2.1169261487139911E-3</v>
      </c>
      <c r="O31">
        <f t="shared" si="14"/>
        <v>2.5022296469232141E-3</v>
      </c>
      <c r="P31">
        <f t="shared" si="15"/>
        <v>-5.6530989148275486E-4</v>
      </c>
      <c r="R31" t="e">
        <f t="shared" si="16"/>
        <v>#DIV/0!</v>
      </c>
      <c r="S31">
        <f t="shared" si="17"/>
        <v>0.58572115464775132</v>
      </c>
      <c r="T31">
        <f t="shared" si="18"/>
        <v>0.51912773550823998</v>
      </c>
      <c r="U31">
        <f t="shared" si="19"/>
        <v>-0.36301250353746317</v>
      </c>
      <c r="V31">
        <f t="shared" si="33"/>
        <v>-6.702521252141197E-2</v>
      </c>
      <c r="X31" s="5">
        <f t="shared" si="20"/>
        <v>0.33333333333333331</v>
      </c>
      <c r="Y31" s="5">
        <f t="shared" si="21"/>
        <v>0.58572115464775132</v>
      </c>
      <c r="Z31" s="5">
        <f t="shared" si="22"/>
        <v>0.51912773550823998</v>
      </c>
      <c r="AA31" s="5">
        <f t="shared" si="23"/>
        <v>-0.36301250353746317</v>
      </c>
      <c r="AB31" s="5">
        <f t="shared" si="34"/>
        <v>-6.702521252141197E-2</v>
      </c>
      <c r="AD31" s="6">
        <f t="shared" si="35"/>
        <v>0.33333333333333331</v>
      </c>
      <c r="AE31" s="6">
        <f t="shared" si="36"/>
        <v>0.58572115464775132</v>
      </c>
      <c r="AF31" s="6">
        <f t="shared" si="37"/>
        <v>0.51912773550823998</v>
      </c>
      <c r="AG31" s="6">
        <f t="shared" si="38"/>
        <v>0.33333333333333331</v>
      </c>
      <c r="AH31" s="6">
        <f t="shared" si="39"/>
        <v>0.33333333333333331</v>
      </c>
      <c r="AI31" s="6">
        <f t="shared" si="40"/>
        <v>1.4381822234893247</v>
      </c>
      <c r="AK31" s="6">
        <f t="shared" si="24"/>
        <v>0.33333333333333331</v>
      </c>
      <c r="AL31" s="6">
        <f t="shared" si="25"/>
        <v>0.33333333333333331</v>
      </c>
      <c r="AM31" s="6">
        <f t="shared" si="26"/>
        <v>0.33333333333333331</v>
      </c>
      <c r="AN31" s="6">
        <f t="shared" si="41"/>
        <v>0.23177406026101363</v>
      </c>
      <c r="AO31" s="6">
        <f t="shared" si="42"/>
        <v>0.40726491058043524</v>
      </c>
      <c r="AP31" s="6">
        <f t="shared" si="43"/>
        <v>0.36096102915855111</v>
      </c>
      <c r="AQ31" s="6"/>
      <c r="AR31" s="6">
        <f t="shared" si="44"/>
        <v>3.279453141294182E-3</v>
      </c>
      <c r="AS31" s="6">
        <f t="shared" si="45"/>
        <v>1.0032794531412941</v>
      </c>
      <c r="AT31" s="6">
        <f t="shared" si="46"/>
        <v>1.0292051351676046</v>
      </c>
      <c r="AU31" s="5"/>
      <c r="AV31" s="6">
        <f t="shared" si="47"/>
        <v>0.33333333333333331</v>
      </c>
      <c r="AW31" s="6">
        <f t="shared" si="48"/>
        <v>0.33333333333333331</v>
      </c>
      <c r="AX31" s="6">
        <f t="shared" si="49"/>
        <v>0.33333333333333331</v>
      </c>
      <c r="AZ31">
        <f t="shared" si="50"/>
        <v>0.33333333333333331</v>
      </c>
      <c r="BA31">
        <f t="shared" si="51"/>
        <v>0.33333333333333331</v>
      </c>
      <c r="BB31">
        <f t="shared" si="52"/>
        <v>0.33333333333333331</v>
      </c>
      <c r="BD31">
        <f t="shared" si="62"/>
        <v>0.33333333333333331</v>
      </c>
      <c r="BE31">
        <f t="shared" si="63"/>
        <v>0.33333333333333331</v>
      </c>
      <c r="BF31">
        <f t="shared" si="64"/>
        <v>0.33333333333333331</v>
      </c>
      <c r="BH31">
        <v>0</v>
      </c>
      <c r="BI31">
        <v>3.9699635333207538E-3</v>
      </c>
      <c r="BJ31">
        <v>4.6061102545183977E-3</v>
      </c>
      <c r="BL31">
        <f t="shared" si="8"/>
        <v>2.8586912626130502E-3</v>
      </c>
      <c r="BM31">
        <f t="shared" si="9"/>
        <v>2.8586912626130502E-3</v>
      </c>
      <c r="BN31">
        <f t="shared" si="56"/>
        <v>2.8586912626130502E-3</v>
      </c>
      <c r="BO31">
        <f t="shared" si="57"/>
        <v>2.8586912626130502E-3</v>
      </c>
      <c r="BQ31">
        <f t="shared" si="58"/>
        <v>4.9316227052409554</v>
      </c>
      <c r="BR31">
        <f t="shared" si="59"/>
        <v>29.745550141133908</v>
      </c>
      <c r="BS31">
        <f t="shared" si="60"/>
        <v>1.0566832426031916</v>
      </c>
      <c r="BT31">
        <f t="shared" si="61"/>
        <v>1.0566832426031916</v>
      </c>
    </row>
    <row r="32" spans="1:72" x14ac:dyDescent="0.25">
      <c r="A32" s="2">
        <v>37435</v>
      </c>
      <c r="B32">
        <v>0</v>
      </c>
      <c r="C32">
        <v>1.5547604840125851E-3</v>
      </c>
      <c r="D32">
        <v>9.6205020229247155E-3</v>
      </c>
      <c r="E32">
        <v>1.9569393541642851E-3</v>
      </c>
      <c r="G32">
        <f t="shared" si="28"/>
        <v>0</v>
      </c>
      <c r="H32">
        <f t="shared" si="29"/>
        <v>3.6214962867330024E-3</v>
      </c>
      <c r="I32">
        <f t="shared" si="30"/>
        <v>4.7608995542989738E-3</v>
      </c>
      <c r="J32">
        <f t="shared" si="31"/>
        <v>1.5742310000327856E-3</v>
      </c>
      <c r="K32">
        <f t="shared" si="32"/>
        <v>8.3823958410319758E-3</v>
      </c>
      <c r="M32">
        <f t="shared" si="12"/>
        <v>0</v>
      </c>
      <c r="N32">
        <f t="shared" si="13"/>
        <v>1.890651353010484E-3</v>
      </c>
      <c r="O32">
        <f t="shared" si="14"/>
        <v>2.8334434860288441E-3</v>
      </c>
      <c r="P32">
        <f t="shared" si="15"/>
        <v>-4.6585727587577965E-4</v>
      </c>
      <c r="R32" t="e">
        <f t="shared" si="16"/>
        <v>#DIV/0!</v>
      </c>
      <c r="S32">
        <f t="shared" si="17"/>
        <v>0.52206359010685732</v>
      </c>
      <c r="T32">
        <f t="shared" si="18"/>
        <v>0.59514876415956208</v>
      </c>
      <c r="U32">
        <f t="shared" si="19"/>
        <v>-0.29592688485112889</v>
      </c>
      <c r="V32">
        <f t="shared" si="33"/>
        <v>-5.5575671289036489E-2</v>
      </c>
      <c r="X32" s="5">
        <f t="shared" si="20"/>
        <v>0.33333333333333331</v>
      </c>
      <c r="Y32" s="5">
        <f t="shared" si="21"/>
        <v>0.52206359010685732</v>
      </c>
      <c r="Z32" s="5">
        <f t="shared" si="22"/>
        <v>0.59514876415956208</v>
      </c>
      <c r="AA32" s="5">
        <f t="shared" si="23"/>
        <v>-0.29592688485112889</v>
      </c>
      <c r="AB32" s="5">
        <f t="shared" si="34"/>
        <v>-5.5575671289036489E-2</v>
      </c>
      <c r="AD32" s="6">
        <f t="shared" si="35"/>
        <v>0.33333333333333331</v>
      </c>
      <c r="AE32" s="6">
        <f t="shared" si="36"/>
        <v>0.52206359010685732</v>
      </c>
      <c r="AF32" s="6">
        <f t="shared" si="37"/>
        <v>0.59514876415956208</v>
      </c>
      <c r="AG32" s="6">
        <f t="shared" si="38"/>
        <v>0.33333333333333331</v>
      </c>
      <c r="AH32" s="6">
        <f t="shared" si="39"/>
        <v>0.33333333333333331</v>
      </c>
      <c r="AI32" s="6">
        <f t="shared" si="40"/>
        <v>1.4505456875997527</v>
      </c>
      <c r="AK32" s="6">
        <f t="shared" si="24"/>
        <v>0.33333333333333331</v>
      </c>
      <c r="AL32" s="6">
        <f t="shared" si="25"/>
        <v>0.33333333333333331</v>
      </c>
      <c r="AM32" s="6">
        <f t="shared" si="26"/>
        <v>0.33333333333333331</v>
      </c>
      <c r="AN32" s="6">
        <f t="shared" si="41"/>
        <v>0.22979857593103925</v>
      </c>
      <c r="AO32" s="6">
        <f t="shared" si="42"/>
        <v>0.35990840865600482</v>
      </c>
      <c r="AP32" s="6">
        <f t="shared" si="43"/>
        <v>0.41029301541295593</v>
      </c>
      <c r="AQ32" s="6"/>
      <c r="AR32" s="6">
        <f t="shared" si="44"/>
        <v>4.10040694077314E-3</v>
      </c>
      <c r="AS32" s="6">
        <f t="shared" si="45"/>
        <v>1.0041004069407731</v>
      </c>
      <c r="AT32" s="6">
        <f t="shared" si="46"/>
        <v>1.0334252950473251</v>
      </c>
      <c r="AU32" s="5"/>
      <c r="AV32" s="6">
        <f t="shared" si="47"/>
        <v>0.33333333333333331</v>
      </c>
      <c r="AW32" s="6">
        <f t="shared" si="48"/>
        <v>0.33333333333333331</v>
      </c>
      <c r="AX32" s="6">
        <f t="shared" si="49"/>
        <v>0.33333333333333331</v>
      </c>
      <c r="AZ32">
        <f t="shared" si="50"/>
        <v>0.33333333333333331</v>
      </c>
      <c r="BA32">
        <f t="shared" si="51"/>
        <v>0.33333333333333331</v>
      </c>
      <c r="BB32">
        <f t="shared" si="52"/>
        <v>0.33333333333333331</v>
      </c>
      <c r="BD32">
        <f t="shared" si="62"/>
        <v>0.33333333333333331</v>
      </c>
      <c r="BE32">
        <f t="shared" si="63"/>
        <v>0.33333333333333331</v>
      </c>
      <c r="BF32">
        <f t="shared" si="64"/>
        <v>0.33333333333333331</v>
      </c>
      <c r="BH32">
        <v>0</v>
      </c>
      <c r="BI32">
        <v>9.6205020229247155E-3</v>
      </c>
      <c r="BJ32">
        <v>1.5547604840125851E-3</v>
      </c>
      <c r="BL32">
        <f t="shared" si="8"/>
        <v>3.7250875023124336E-3</v>
      </c>
      <c r="BM32">
        <f t="shared" si="9"/>
        <v>3.7250875023124336E-3</v>
      </c>
      <c r="BN32">
        <f t="shared" si="56"/>
        <v>3.7250875023124336E-3</v>
      </c>
      <c r="BO32">
        <f t="shared" si="57"/>
        <v>3.7250875023124336E-3</v>
      </c>
      <c r="BQ32">
        <f t="shared" si="58"/>
        <v>4.9499934313463694</v>
      </c>
      <c r="BR32">
        <f t="shared" si="59"/>
        <v>29.856354918214056</v>
      </c>
      <c r="BS32">
        <f t="shared" si="60"/>
        <v>1.0606194801441158</v>
      </c>
      <c r="BT32">
        <f t="shared" si="61"/>
        <v>1.0606194801441158</v>
      </c>
    </row>
    <row r="33" spans="1:72" x14ac:dyDescent="0.25">
      <c r="A33" s="2">
        <v>37468</v>
      </c>
      <c r="B33">
        <v>0</v>
      </c>
      <c r="C33">
        <v>2.0747261214164639E-3</v>
      </c>
      <c r="D33">
        <v>9.8224259031563874E-3</v>
      </c>
      <c r="E33">
        <v>1.931328452635395E-3</v>
      </c>
      <c r="G33">
        <f t="shared" si="28"/>
        <v>0</v>
      </c>
      <c r="H33">
        <f t="shared" si="29"/>
        <v>3.6227799243569569E-3</v>
      </c>
      <c r="I33">
        <f t="shared" si="30"/>
        <v>5.2149479143005686E-3</v>
      </c>
      <c r="J33">
        <f t="shared" si="31"/>
        <v>1.7465870858198889E-3</v>
      </c>
      <c r="K33">
        <f t="shared" si="32"/>
        <v>8.8377278386575255E-3</v>
      </c>
      <c r="M33">
        <f t="shared" si="12"/>
        <v>0</v>
      </c>
      <c r="N33">
        <f t="shared" si="13"/>
        <v>1.8943760859600292E-3</v>
      </c>
      <c r="O33">
        <f t="shared" si="14"/>
        <v>3.3503964094556003E-3</v>
      </c>
      <c r="P33">
        <f t="shared" si="15"/>
        <v>-2.6289207417769597E-4</v>
      </c>
      <c r="R33" t="e">
        <f t="shared" si="16"/>
        <v>#DIV/0!</v>
      </c>
      <c r="S33">
        <f t="shared" si="17"/>
        <v>0.52290675269110665</v>
      </c>
      <c r="T33">
        <f t="shared" si="18"/>
        <v>0.6424601864705215</v>
      </c>
      <c r="U33">
        <f t="shared" si="19"/>
        <v>-0.15051758730615386</v>
      </c>
      <c r="V33">
        <f t="shared" si="33"/>
        <v>-2.9746568233043707E-2</v>
      </c>
      <c r="X33" s="5">
        <f t="shared" si="20"/>
        <v>0.33333333333333331</v>
      </c>
      <c r="Y33" s="5">
        <f t="shared" si="21"/>
        <v>0.52290675269110665</v>
      </c>
      <c r="Z33" s="5">
        <f t="shared" si="22"/>
        <v>0.6424601864705215</v>
      </c>
      <c r="AA33" s="5">
        <f t="shared" si="23"/>
        <v>-0.15051758730615386</v>
      </c>
      <c r="AB33" s="5">
        <f t="shared" si="34"/>
        <v>-2.9746568233043707E-2</v>
      </c>
      <c r="AD33" s="6">
        <f t="shared" si="35"/>
        <v>0.33333333333333331</v>
      </c>
      <c r="AE33" s="6">
        <f t="shared" si="36"/>
        <v>0.52290675269110665</v>
      </c>
      <c r="AF33" s="6">
        <f t="shared" si="37"/>
        <v>0.6424601864705215</v>
      </c>
      <c r="AG33" s="6">
        <f t="shared" si="38"/>
        <v>0.33333333333333331</v>
      </c>
      <c r="AH33" s="6">
        <f t="shared" si="39"/>
        <v>0.33333333333333331</v>
      </c>
      <c r="AI33" s="6">
        <f t="shared" si="40"/>
        <v>1.4987002724949614</v>
      </c>
      <c r="AK33" s="6">
        <f t="shared" si="24"/>
        <v>0.33333333333333331</v>
      </c>
      <c r="AL33" s="6">
        <f t="shared" si="25"/>
        <v>0.33333333333333331</v>
      </c>
      <c r="AM33" s="6">
        <f t="shared" si="26"/>
        <v>0.33333333333333331</v>
      </c>
      <c r="AN33" s="6">
        <f t="shared" si="41"/>
        <v>0.22241494143349733</v>
      </c>
      <c r="AO33" s="6">
        <f t="shared" si="42"/>
        <v>0.34890682432491826</v>
      </c>
      <c r="AP33" s="6">
        <f t="shared" si="43"/>
        <v>0.42867823424158447</v>
      </c>
      <c r="AQ33" s="6"/>
      <c r="AR33" s="6">
        <f t="shared" si="44"/>
        <v>4.3165013593008134E-3</v>
      </c>
      <c r="AS33" s="6">
        <f t="shared" si="45"/>
        <v>1.0043165013593007</v>
      </c>
      <c r="AT33" s="6">
        <f t="shared" si="46"/>
        <v>1.0378860767381326</v>
      </c>
      <c r="AU33" s="5"/>
      <c r="AV33" s="6">
        <f t="shared" si="47"/>
        <v>0.33333333333333331</v>
      </c>
      <c r="AW33" s="6">
        <f t="shared" si="48"/>
        <v>0.33333333333333331</v>
      </c>
      <c r="AX33" s="6">
        <f t="shared" si="49"/>
        <v>0.33333333333333331</v>
      </c>
      <c r="AZ33">
        <f t="shared" si="50"/>
        <v>0.33333333333333331</v>
      </c>
      <c r="BA33">
        <f t="shared" si="51"/>
        <v>0.33333333333333331</v>
      </c>
      <c r="BB33">
        <f t="shared" si="52"/>
        <v>0.33333333333333331</v>
      </c>
      <c r="BD33">
        <f t="shared" si="62"/>
        <v>0.33333333333333331</v>
      </c>
      <c r="BE33">
        <f t="shared" si="63"/>
        <v>0.33333333333333331</v>
      </c>
      <c r="BF33">
        <f t="shared" si="64"/>
        <v>0.33333333333333331</v>
      </c>
      <c r="BH33">
        <v>0</v>
      </c>
      <c r="BI33">
        <v>9.8224259031563874E-3</v>
      </c>
      <c r="BJ33">
        <v>2.0747261214164639E-3</v>
      </c>
      <c r="BL33">
        <f t="shared" si="8"/>
        <v>3.9657173415242834E-3</v>
      </c>
      <c r="BM33">
        <f t="shared" si="9"/>
        <v>3.9657173415242834E-3</v>
      </c>
      <c r="BN33">
        <f t="shared" si="56"/>
        <v>3.9657173415242834E-3</v>
      </c>
      <c r="BO33">
        <f t="shared" si="57"/>
        <v>3.9657173415242834E-3</v>
      </c>
      <c r="BQ33">
        <f t="shared" si="58"/>
        <v>4.9696237061374902</v>
      </c>
      <c r="BR33">
        <f t="shared" si="59"/>
        <v>29.974756782667917</v>
      </c>
      <c r="BS33">
        <f t="shared" si="60"/>
        <v>1.0648255972092817</v>
      </c>
      <c r="BT33">
        <f t="shared" si="61"/>
        <v>1.0648255972092817</v>
      </c>
    </row>
    <row r="34" spans="1:72" x14ac:dyDescent="0.25">
      <c r="A34" s="2">
        <v>37498</v>
      </c>
      <c r="B34">
        <v>0</v>
      </c>
      <c r="C34">
        <v>-9.7446171928708024E-4</v>
      </c>
      <c r="D34">
        <v>5.8034885000512269E-3</v>
      </c>
      <c r="E34">
        <v>-2.4810218418972818E-4</v>
      </c>
      <c r="G34">
        <f t="shared" si="28"/>
        <v>0</v>
      </c>
      <c r="H34">
        <f t="shared" si="29"/>
        <v>3.412592886614036E-3</v>
      </c>
      <c r="I34">
        <f t="shared" si="30"/>
        <v>5.404370410824773E-3</v>
      </c>
      <c r="J34">
        <f t="shared" si="31"/>
        <v>1.5295433490812357E-3</v>
      </c>
      <c r="K34">
        <f t="shared" si="32"/>
        <v>8.8169632974388085E-3</v>
      </c>
      <c r="M34">
        <f t="shared" si="12"/>
        <v>0</v>
      </c>
      <c r="N34">
        <f t="shared" si="13"/>
        <v>1.9720890595610859E-3</v>
      </c>
      <c r="O34">
        <f t="shared" si="14"/>
        <v>3.8954607536757111E-3</v>
      </c>
      <c r="P34">
        <f t="shared" si="15"/>
        <v>5.0992254948871312E-6</v>
      </c>
      <c r="R34" t="e">
        <f t="shared" si="16"/>
        <v>#DIV/0!</v>
      </c>
      <c r="S34">
        <f t="shared" si="17"/>
        <v>0.57788582614018935</v>
      </c>
      <c r="T34">
        <f t="shared" si="18"/>
        <v>0.72079825355294558</v>
      </c>
      <c r="U34">
        <f t="shared" si="19"/>
        <v>3.3338221489113912E-3</v>
      </c>
      <c r="V34">
        <f t="shared" si="33"/>
        <v>5.7834260196686733E-4</v>
      </c>
      <c r="X34" s="5">
        <f t="shared" si="20"/>
        <v>0.33333333333333331</v>
      </c>
      <c r="Y34" s="5">
        <f t="shared" si="21"/>
        <v>0.57788582614018935</v>
      </c>
      <c r="Z34" s="5">
        <f t="shared" si="22"/>
        <v>0.72079825355294558</v>
      </c>
      <c r="AA34" s="5">
        <f t="shared" si="23"/>
        <v>3.3338221489113912E-3</v>
      </c>
      <c r="AB34" s="5">
        <f t="shared" si="34"/>
        <v>5.7834260196686733E-4</v>
      </c>
      <c r="AD34" s="6">
        <f t="shared" si="35"/>
        <v>0.33333333333333331</v>
      </c>
      <c r="AE34" s="6">
        <f t="shared" si="36"/>
        <v>0.57788582614018935</v>
      </c>
      <c r="AF34" s="6">
        <f t="shared" si="37"/>
        <v>0.72079825355294558</v>
      </c>
      <c r="AG34" s="6">
        <f t="shared" si="38"/>
        <v>3.3338221489113912E-3</v>
      </c>
      <c r="AH34" s="6">
        <f t="shared" si="39"/>
        <v>5.7834260196686733E-4</v>
      </c>
      <c r="AI34" s="6">
        <f t="shared" si="40"/>
        <v>1.6320174130264682</v>
      </c>
      <c r="AK34" s="6">
        <f t="shared" si="24"/>
        <v>0.33333333333333331</v>
      </c>
      <c r="AL34" s="6">
        <f t="shared" si="25"/>
        <v>173.34032840620762</v>
      </c>
      <c r="AM34" s="6">
        <f t="shared" si="26"/>
        <v>216.20777034801068</v>
      </c>
      <c r="AN34" s="6">
        <f t="shared" si="41"/>
        <v>0.20424618675801304</v>
      </c>
      <c r="AO34" s="6">
        <f t="shared" si="42"/>
        <v>0.35409292911191331</v>
      </c>
      <c r="AP34" s="6">
        <f t="shared" si="43"/>
        <v>0.44166088413007371</v>
      </c>
      <c r="AQ34" s="6"/>
      <c r="AR34" s="6">
        <f t="shared" si="44"/>
        <v>1.6245926175591997E-3</v>
      </c>
      <c r="AS34" s="6">
        <f t="shared" si="45"/>
        <v>1.0016245926175591</v>
      </c>
      <c r="AT34" s="6">
        <f t="shared" si="46"/>
        <v>1.0395722187962688</v>
      </c>
      <c r="AU34" s="5"/>
      <c r="AV34" s="6">
        <f t="shared" si="47"/>
        <v>0.33333333333333331</v>
      </c>
      <c r="AW34" s="6">
        <f t="shared" si="48"/>
        <v>999.21019854818826</v>
      </c>
      <c r="AX34" s="6">
        <f t="shared" si="49"/>
        <v>1246.3170637985259</v>
      </c>
      <c r="AZ34">
        <f t="shared" si="50"/>
        <v>0.33333333333333331</v>
      </c>
      <c r="BA34">
        <f t="shared" si="51"/>
        <v>1</v>
      </c>
      <c r="BB34">
        <f t="shared" si="52"/>
        <v>1</v>
      </c>
      <c r="BD34">
        <f t="shared" si="62"/>
        <v>0.33333333333333331</v>
      </c>
      <c r="BE34">
        <f t="shared" si="63"/>
        <v>1</v>
      </c>
      <c r="BF34">
        <f t="shared" si="64"/>
        <v>1</v>
      </c>
      <c r="BH34">
        <v>0</v>
      </c>
      <c r="BI34">
        <v>5.8034885000512269E-3</v>
      </c>
      <c r="BJ34">
        <v>-9.7446171928708024E-4</v>
      </c>
      <c r="BL34">
        <f t="shared" si="8"/>
        <v>0.79529240688398017</v>
      </c>
      <c r="BM34">
        <f t="shared" si="9"/>
        <v>4.5844166276423772</v>
      </c>
      <c r="BN34">
        <f t="shared" si="56"/>
        <v>4.8290267807641462E-3</v>
      </c>
      <c r="BO34">
        <f t="shared" si="57"/>
        <v>4.8290267807641462E-3</v>
      </c>
      <c r="BQ34">
        <f t="shared" si="58"/>
        <v>8.9219277046992609</v>
      </c>
      <c r="BR34">
        <f t="shared" si="59"/>
        <v>167.39153018666684</v>
      </c>
      <c r="BS34">
        <f t="shared" si="60"/>
        <v>1.0699676685350485</v>
      </c>
      <c r="BT34">
        <f t="shared" si="61"/>
        <v>1.0699676685350485</v>
      </c>
    </row>
    <row r="35" spans="1:72" x14ac:dyDescent="0.25">
      <c r="A35" s="2">
        <v>37529</v>
      </c>
      <c r="B35">
        <v>0</v>
      </c>
      <c r="C35">
        <v>1.918950759768097E-3</v>
      </c>
      <c r="D35">
        <v>3.253485037851275E-3</v>
      </c>
      <c r="E35">
        <v>-1.3642880820095019E-4</v>
      </c>
      <c r="G35">
        <f t="shared" si="28"/>
        <v>0</v>
      </c>
      <c r="H35">
        <f t="shared" si="29"/>
        <v>3.2821457412163997E-3</v>
      </c>
      <c r="I35">
        <f t="shared" si="30"/>
        <v>5.38687378805502E-3</v>
      </c>
      <c r="J35">
        <f t="shared" si="31"/>
        <v>1.4913843014381948E-3</v>
      </c>
      <c r="K35">
        <f t="shared" si="32"/>
        <v>8.6690195292714201E-3</v>
      </c>
      <c r="M35">
        <f t="shared" si="12"/>
        <v>0</v>
      </c>
      <c r="N35">
        <f t="shared" si="13"/>
        <v>2.2902496313138778E-3</v>
      </c>
      <c r="O35">
        <f t="shared" si="14"/>
        <v>3.6647332446899544E-3</v>
      </c>
      <c r="P35">
        <f t="shared" si="15"/>
        <v>7.9683750690736084E-5</v>
      </c>
      <c r="R35" t="e">
        <f t="shared" si="16"/>
        <v>#DIV/0!</v>
      </c>
      <c r="S35">
        <f t="shared" si="17"/>
        <v>0.69779035176697723</v>
      </c>
      <c r="T35">
        <f t="shared" si="18"/>
        <v>0.68030798360567113</v>
      </c>
      <c r="U35">
        <f t="shared" si="19"/>
        <v>5.3429388128796995E-2</v>
      </c>
      <c r="V35">
        <f t="shared" si="33"/>
        <v>9.1917835023533553E-3</v>
      </c>
      <c r="X35" s="5">
        <f t="shared" si="20"/>
        <v>0.33333333333333331</v>
      </c>
      <c r="Y35" s="5">
        <f t="shared" si="21"/>
        <v>0.69779035176697723</v>
      </c>
      <c r="Z35" s="5">
        <f t="shared" si="22"/>
        <v>0.68030798360567113</v>
      </c>
      <c r="AA35" s="5">
        <f t="shared" si="23"/>
        <v>5.3429388128796995E-2</v>
      </c>
      <c r="AB35" s="5">
        <f t="shared" si="34"/>
        <v>9.1917835023533553E-3</v>
      </c>
      <c r="AD35" s="6">
        <f t="shared" si="35"/>
        <v>0.33333333333333331</v>
      </c>
      <c r="AE35" s="6">
        <f t="shared" si="36"/>
        <v>0.69779035176697723</v>
      </c>
      <c r="AF35" s="6">
        <f t="shared" si="37"/>
        <v>0.68030798360567113</v>
      </c>
      <c r="AG35" s="6">
        <f t="shared" si="38"/>
        <v>5.3429388128796995E-2</v>
      </c>
      <c r="AH35" s="6">
        <f t="shared" si="39"/>
        <v>9.1917835023533553E-3</v>
      </c>
      <c r="AI35" s="6">
        <f t="shared" si="40"/>
        <v>1.7114316687059816</v>
      </c>
      <c r="AK35" s="6">
        <f t="shared" si="24"/>
        <v>0.33333333333333331</v>
      </c>
      <c r="AL35" s="6">
        <f t="shared" si="25"/>
        <v>13.060047591877384</v>
      </c>
      <c r="AM35" s="6">
        <f t="shared" si="26"/>
        <v>12.732842494204112</v>
      </c>
      <c r="AN35" s="6">
        <f t="shared" si="41"/>
        <v>0.19476870705879107</v>
      </c>
      <c r="AO35" s="6">
        <f t="shared" si="42"/>
        <v>0.40772317383525952</v>
      </c>
      <c r="AP35" s="6">
        <f t="shared" si="43"/>
        <v>0.39750811910594941</v>
      </c>
      <c r="AQ35" s="6"/>
      <c r="AR35" s="6">
        <f t="shared" si="44"/>
        <v>2.0893197528306E-3</v>
      </c>
      <c r="AS35" s="6">
        <f t="shared" si="45"/>
        <v>1.0020893197528307</v>
      </c>
      <c r="AT35" s="6">
        <f t="shared" si="46"/>
        <v>1.0417442175674938</v>
      </c>
      <c r="AU35" s="5"/>
      <c r="AV35" s="6">
        <f t="shared" si="47"/>
        <v>0.33333333333333331</v>
      </c>
      <c r="AW35" s="6">
        <f t="shared" si="48"/>
        <v>75.914576489788217</v>
      </c>
      <c r="AX35" s="6">
        <f t="shared" si="49"/>
        <v>74.012620448631452</v>
      </c>
      <c r="AZ35">
        <f t="shared" si="50"/>
        <v>0.33333333333333331</v>
      </c>
      <c r="BA35">
        <f t="shared" si="51"/>
        <v>1</v>
      </c>
      <c r="BB35">
        <f t="shared" si="52"/>
        <v>1</v>
      </c>
      <c r="BD35">
        <f t="shared" si="62"/>
        <v>0.33333333333333331</v>
      </c>
      <c r="BE35">
        <f t="shared" si="63"/>
        <v>1</v>
      </c>
      <c r="BF35">
        <f t="shared" si="64"/>
        <v>1</v>
      </c>
      <c r="BH35">
        <v>0</v>
      </c>
      <c r="BI35">
        <v>3.253485037851275E-3</v>
      </c>
      <c r="BJ35">
        <v>1.918950759768097E-3</v>
      </c>
      <c r="BL35">
        <f t="shared" si="8"/>
        <v>6.6924367212059133E-2</v>
      </c>
      <c r="BM35">
        <f t="shared" si="9"/>
        <v>0.38901351300667125</v>
      </c>
      <c r="BN35">
        <f t="shared" si="56"/>
        <v>5.172435797619372E-3</v>
      </c>
      <c r="BO35">
        <f t="shared" si="57"/>
        <v>5.172435797619372E-3</v>
      </c>
      <c r="BQ35">
        <f t="shared" si="58"/>
        <v>9.5190220706479991</v>
      </c>
      <c r="BR35">
        <f t="shared" si="59"/>
        <v>232.50909739214435</v>
      </c>
      <c r="BS35">
        <f t="shared" si="60"/>
        <v>1.0755020076060744</v>
      </c>
      <c r="BT35">
        <f t="shared" si="61"/>
        <v>1.0755020076060744</v>
      </c>
    </row>
    <row r="36" spans="1:72" x14ac:dyDescent="0.25">
      <c r="A36" s="2">
        <v>37560</v>
      </c>
      <c r="B36">
        <v>0</v>
      </c>
      <c r="C36">
        <v>-1.9209419551385379E-3</v>
      </c>
      <c r="D36">
        <v>-4.6214611821446738E-5</v>
      </c>
      <c r="E36">
        <v>-2.4600336704681419E-3</v>
      </c>
      <c r="G36">
        <f t="shared" si="28"/>
        <v>0</v>
      </c>
      <c r="H36">
        <f t="shared" si="29"/>
        <v>3.2043734244586856E-3</v>
      </c>
      <c r="I36">
        <f t="shared" si="30"/>
        <v>5.3863846827210933E-3</v>
      </c>
      <c r="J36">
        <f t="shared" si="31"/>
        <v>1.4641628310677786E-3</v>
      </c>
      <c r="K36">
        <f t="shared" si="32"/>
        <v>8.5907581071797794E-3</v>
      </c>
      <c r="M36">
        <f t="shared" si="12"/>
        <v>0</v>
      </c>
      <c r="N36">
        <f t="shared" si="13"/>
        <v>1.7898879375640949E-3</v>
      </c>
      <c r="O36">
        <f t="shared" si="14"/>
        <v>3.3429807125930733E-3</v>
      </c>
      <c r="P36">
        <f t="shared" si="15"/>
        <v>-1.8716486590202627E-4</v>
      </c>
      <c r="R36" t="e">
        <f t="shared" si="16"/>
        <v>#DIV/0!</v>
      </c>
      <c r="S36">
        <f t="shared" si="17"/>
        <v>0.5585765765943651</v>
      </c>
      <c r="T36">
        <f t="shared" si="18"/>
        <v>0.62063534439286772</v>
      </c>
      <c r="U36">
        <f t="shared" si="19"/>
        <v>-0.12783063599936589</v>
      </c>
      <c r="V36">
        <f t="shared" si="33"/>
        <v>-2.1786769405787606E-2</v>
      </c>
      <c r="X36" s="5">
        <f t="shared" si="20"/>
        <v>0.33333333333333331</v>
      </c>
      <c r="Y36" s="5">
        <f t="shared" si="21"/>
        <v>0.5585765765943651</v>
      </c>
      <c r="Z36" s="5">
        <f t="shared" si="22"/>
        <v>0.62063534439286772</v>
      </c>
      <c r="AA36" s="5">
        <f t="shared" si="23"/>
        <v>-0.12783063599936589</v>
      </c>
      <c r="AB36" s="5">
        <f t="shared" si="34"/>
        <v>-2.1786769405787606E-2</v>
      </c>
      <c r="AD36" s="6">
        <f t="shared" si="35"/>
        <v>0.33333333333333331</v>
      </c>
      <c r="AE36" s="6">
        <f t="shared" si="36"/>
        <v>0.5585765765943651</v>
      </c>
      <c r="AF36" s="6">
        <f t="shared" si="37"/>
        <v>0.62063534439286772</v>
      </c>
      <c r="AG36" s="6">
        <f t="shared" si="38"/>
        <v>0.33333333333333331</v>
      </c>
      <c r="AH36" s="6">
        <f t="shared" si="39"/>
        <v>0.33333333333333331</v>
      </c>
      <c r="AI36" s="6">
        <f t="shared" si="40"/>
        <v>1.5125452543205662</v>
      </c>
      <c r="AK36" s="6">
        <f t="shared" si="24"/>
        <v>0.33333333333333331</v>
      </c>
      <c r="AL36" s="6">
        <f t="shared" si="25"/>
        <v>0.33333333333333331</v>
      </c>
      <c r="AM36" s="6">
        <f t="shared" si="26"/>
        <v>0.33333333333333331</v>
      </c>
      <c r="AN36" s="6">
        <f t="shared" si="41"/>
        <v>0.22037908114231353</v>
      </c>
      <c r="AO36" s="6">
        <f t="shared" si="42"/>
        <v>0.3692957780924559</v>
      </c>
      <c r="AP36" s="6">
        <f t="shared" si="43"/>
        <v>0.41032514076523052</v>
      </c>
      <c r="AQ36" s="6"/>
      <c r="AR36" s="6">
        <f t="shared" si="44"/>
        <v>-8.0527763917589968E-4</v>
      </c>
      <c r="AS36" s="6">
        <f t="shared" si="45"/>
        <v>0.99919472236082407</v>
      </c>
      <c r="AT36" s="6">
        <f t="shared" si="46"/>
        <v>1.0409053242433459</v>
      </c>
      <c r="AU36" s="5"/>
      <c r="AV36" s="6">
        <f t="shared" si="47"/>
        <v>0.33333333333333331</v>
      </c>
      <c r="AW36" s="6">
        <f t="shared" si="48"/>
        <v>0.33333333333333331</v>
      </c>
      <c r="AX36" s="6">
        <f t="shared" si="49"/>
        <v>0.33333333333333331</v>
      </c>
      <c r="AZ36">
        <f t="shared" si="50"/>
        <v>0.33333333333333331</v>
      </c>
      <c r="BA36">
        <f t="shared" si="51"/>
        <v>0.33333333333333331</v>
      </c>
      <c r="BB36">
        <f t="shared" si="52"/>
        <v>0.33333333333333331</v>
      </c>
      <c r="BD36">
        <f t="shared" si="62"/>
        <v>0.33333333333333331</v>
      </c>
      <c r="BE36">
        <f t="shared" si="63"/>
        <v>0.33333333333333331</v>
      </c>
      <c r="BF36">
        <f t="shared" si="64"/>
        <v>0.33333333333333331</v>
      </c>
      <c r="BH36">
        <v>0</v>
      </c>
      <c r="BI36">
        <v>-4.6214611821446738E-5</v>
      </c>
      <c r="BJ36">
        <v>-1.9209419551385379E-3</v>
      </c>
      <c r="BL36">
        <f t="shared" si="8"/>
        <v>-6.5571885565332815E-4</v>
      </c>
      <c r="BM36">
        <f t="shared" si="9"/>
        <v>-6.5571885565332815E-4</v>
      </c>
      <c r="BN36">
        <f t="shared" si="56"/>
        <v>-6.5571885565332815E-4</v>
      </c>
      <c r="BO36">
        <f t="shared" si="57"/>
        <v>-6.5571885565332815E-4</v>
      </c>
      <c r="BQ36">
        <f t="shared" si="58"/>
        <v>9.5127802683888945</v>
      </c>
      <c r="BR36">
        <f t="shared" si="59"/>
        <v>232.35663679287339</v>
      </c>
      <c r="BS36">
        <f t="shared" si="60"/>
        <v>1.0747967806603942</v>
      </c>
      <c r="BT36">
        <f t="shared" si="61"/>
        <v>1.0747967806603942</v>
      </c>
    </row>
    <row r="37" spans="1:72" x14ac:dyDescent="0.25">
      <c r="A37" s="2">
        <v>37589</v>
      </c>
      <c r="B37">
        <v>6.2745885952056562E-4</v>
      </c>
      <c r="C37">
        <v>6.4455991383494983E-3</v>
      </c>
      <c r="D37">
        <v>8.0137827167433649E-3</v>
      </c>
      <c r="E37">
        <v>2.9540506085748461E-3</v>
      </c>
      <c r="G37">
        <f t="shared" si="28"/>
        <v>0</v>
      </c>
      <c r="H37">
        <f t="shared" si="29"/>
        <v>2.8961339534877787E-3</v>
      </c>
      <c r="I37">
        <f t="shared" si="30"/>
        <v>5.2317868668441533E-3</v>
      </c>
      <c r="J37">
        <f t="shared" si="31"/>
        <v>1.6247707209800827E-3</v>
      </c>
      <c r="K37">
        <f t="shared" si="32"/>
        <v>8.1279208203319311E-3</v>
      </c>
      <c r="M37">
        <f t="shared" si="12"/>
        <v>4.8266066116966585E-5</v>
      </c>
      <c r="N37">
        <f t="shared" si="13"/>
        <v>2.5889956583253536E-3</v>
      </c>
      <c r="O37">
        <f t="shared" si="14"/>
        <v>3.2941119650937993E-3</v>
      </c>
      <c r="P37">
        <f t="shared" si="15"/>
        <v>8.2045645799789409E-5</v>
      </c>
      <c r="R37" t="e">
        <f t="shared" si="16"/>
        <v>#DIV/0!</v>
      </c>
      <c r="S37">
        <f t="shared" si="17"/>
        <v>0.89394886421170461</v>
      </c>
      <c r="T37">
        <f t="shared" si="18"/>
        <v>0.6296342050877215</v>
      </c>
      <c r="U37">
        <f t="shared" si="19"/>
        <v>5.0496753012817967E-2</v>
      </c>
      <c r="V37">
        <f t="shared" si="33"/>
        <v>1.0094296882734494E-2</v>
      </c>
      <c r="X37" s="5">
        <f t="shared" si="20"/>
        <v>0.33333333333333331</v>
      </c>
      <c r="Y37" s="5">
        <f t="shared" si="21"/>
        <v>0.89394886421170461</v>
      </c>
      <c r="Z37" s="5">
        <f t="shared" si="22"/>
        <v>0.6296342050877215</v>
      </c>
      <c r="AA37" s="5">
        <f t="shared" si="23"/>
        <v>5.0496753012817967E-2</v>
      </c>
      <c r="AB37" s="5">
        <f t="shared" si="34"/>
        <v>1.0094296882734494E-2</v>
      </c>
      <c r="AD37" s="6">
        <f t="shared" si="35"/>
        <v>0.33333333333333331</v>
      </c>
      <c r="AE37" s="6">
        <f t="shared" si="36"/>
        <v>0.89394886421170461</v>
      </c>
      <c r="AF37" s="6">
        <f t="shared" si="37"/>
        <v>0.6296342050877215</v>
      </c>
      <c r="AG37" s="6">
        <f t="shared" si="38"/>
        <v>5.0496753012817967E-2</v>
      </c>
      <c r="AH37" s="6">
        <f t="shared" si="39"/>
        <v>1.0094296882734494E-2</v>
      </c>
      <c r="AI37" s="6">
        <f t="shared" si="40"/>
        <v>1.8569164026327594</v>
      </c>
      <c r="AK37" s="6">
        <f t="shared" si="24"/>
        <v>0.33333333333333331</v>
      </c>
      <c r="AL37" s="6">
        <f t="shared" si="25"/>
        <v>17.703095959155768</v>
      </c>
      <c r="AM37" s="6">
        <f t="shared" si="26"/>
        <v>12.468805765152796</v>
      </c>
      <c r="AN37" s="6">
        <f t="shared" si="41"/>
        <v>0.17950906829232008</v>
      </c>
      <c r="AO37" s="6">
        <f t="shared" si="42"/>
        <v>0.48141578314686256</v>
      </c>
      <c r="AP37" s="6">
        <f t="shared" si="43"/>
        <v>0.33907514856081739</v>
      </c>
      <c r="AQ37" s="6"/>
      <c r="AR37" s="6">
        <f t="shared" si="44"/>
        <v>6.1561385232134294E-3</v>
      </c>
      <c r="AS37" s="6">
        <f t="shared" si="45"/>
        <v>1.0061561385232134</v>
      </c>
      <c r="AT37" s="6">
        <f t="shared" si="46"/>
        <v>1.0473132816089383</v>
      </c>
      <c r="AU37" s="5"/>
      <c r="AV37" s="6">
        <f t="shared" si="47"/>
        <v>0.33333333333333331</v>
      </c>
      <c r="AW37" s="6">
        <f t="shared" si="48"/>
        <v>88.55979515925813</v>
      </c>
      <c r="AX37" s="6">
        <f t="shared" si="49"/>
        <v>62.37524142614248</v>
      </c>
      <c r="AZ37">
        <f t="shared" si="50"/>
        <v>0.33333333333333331</v>
      </c>
      <c r="BA37">
        <f t="shared" si="51"/>
        <v>1</v>
      </c>
      <c r="BB37">
        <f t="shared" si="52"/>
        <v>1</v>
      </c>
      <c r="BD37">
        <f t="shared" si="62"/>
        <v>0.33333333333333331</v>
      </c>
      <c r="BE37">
        <f t="shared" si="63"/>
        <v>1</v>
      </c>
      <c r="BF37">
        <f t="shared" si="64"/>
        <v>1</v>
      </c>
      <c r="BH37">
        <v>6.2745885952056562E-4</v>
      </c>
      <c r="BI37">
        <v>8.0137827167433649E-3</v>
      </c>
      <c r="BJ37">
        <v>6.4455991383494983E-3</v>
      </c>
      <c r="BL37">
        <f t="shared" si="8"/>
        <v>0.22244684107962143</v>
      </c>
      <c r="BM37">
        <f t="shared" si="9"/>
        <v>1.1119539111894547</v>
      </c>
      <c r="BN37">
        <f t="shared" si="56"/>
        <v>1.4668534808266385E-2</v>
      </c>
      <c r="BO37">
        <f t="shared" si="57"/>
        <v>1.4668534808266385E-2</v>
      </c>
      <c r="BQ37">
        <f t="shared" si="58"/>
        <v>11.628868188976558</v>
      </c>
      <c r="BR37">
        <f t="shared" si="59"/>
        <v>490.72650786553652</v>
      </c>
      <c r="BS37">
        <f t="shared" si="60"/>
        <v>1.0905624746493239</v>
      </c>
      <c r="BT37">
        <f t="shared" si="61"/>
        <v>1.0905624746493239</v>
      </c>
    </row>
    <row r="38" spans="1:72" x14ac:dyDescent="0.25">
      <c r="A38" s="2">
        <v>37621</v>
      </c>
      <c r="B38">
        <v>4.6891282567409461E-3</v>
      </c>
      <c r="C38">
        <v>-3.7723333936196569E-3</v>
      </c>
      <c r="D38">
        <v>1.019666219390847E-2</v>
      </c>
      <c r="E38">
        <v>1.604456056046955E-3</v>
      </c>
      <c r="G38">
        <f t="shared" si="28"/>
        <v>1.8113177072480709E-4</v>
      </c>
      <c r="H38">
        <f t="shared" si="29"/>
        <v>3.0832098074342921E-3</v>
      </c>
      <c r="I38">
        <f t="shared" si="30"/>
        <v>4.6425245255434181E-3</v>
      </c>
      <c r="J38">
        <f t="shared" si="31"/>
        <v>1.4771274086486515E-3</v>
      </c>
      <c r="K38">
        <f t="shared" si="32"/>
        <v>7.9068661037025173E-3</v>
      </c>
      <c r="M38">
        <f t="shared" si="12"/>
        <v>4.0896823971242402E-4</v>
      </c>
      <c r="N38">
        <f t="shared" si="13"/>
        <v>2.2438886255833727E-3</v>
      </c>
      <c r="O38">
        <f t="shared" si="14"/>
        <v>4.5189049875467577E-3</v>
      </c>
      <c r="P38">
        <f t="shared" si="15"/>
        <v>4.7542061761418457E-4</v>
      </c>
      <c r="R38">
        <f t="shared" si="16"/>
        <v>2.2578492888128836</v>
      </c>
      <c r="S38">
        <f t="shared" si="17"/>
        <v>0.72777681887650569</v>
      </c>
      <c r="T38">
        <f t="shared" si="18"/>
        <v>0.97337234573204745</v>
      </c>
      <c r="U38">
        <f t="shared" si="19"/>
        <v>0.32185484801823738</v>
      </c>
      <c r="V38">
        <f t="shared" si="33"/>
        <v>6.0127566519883421E-2</v>
      </c>
      <c r="X38" s="5">
        <f t="shared" si="20"/>
        <v>2.2578492888128836</v>
      </c>
      <c r="Y38" s="5">
        <f t="shared" si="21"/>
        <v>0.72777681887650569</v>
      </c>
      <c r="Z38" s="5">
        <f t="shared" si="22"/>
        <v>0.97337234573204745</v>
      </c>
      <c r="AA38" s="5">
        <f t="shared" si="23"/>
        <v>0.32185484801823738</v>
      </c>
      <c r="AB38" s="5">
        <f t="shared" si="34"/>
        <v>6.0127566519883421E-2</v>
      </c>
      <c r="AD38" s="6">
        <f t="shared" si="35"/>
        <v>2.2578492888128836</v>
      </c>
      <c r="AE38" s="6">
        <f t="shared" si="36"/>
        <v>0.72777681887650569</v>
      </c>
      <c r="AF38" s="6">
        <f t="shared" si="37"/>
        <v>0.97337234573204745</v>
      </c>
      <c r="AG38" s="6">
        <f t="shared" si="38"/>
        <v>0.32185484801823738</v>
      </c>
      <c r="AH38" s="6">
        <f t="shared" si="39"/>
        <v>6.0127566519883421E-2</v>
      </c>
      <c r="AI38" s="6">
        <f t="shared" si="40"/>
        <v>3.9589984534214366</v>
      </c>
      <c r="AK38" s="6">
        <f t="shared" si="24"/>
        <v>7.0151166052497871</v>
      </c>
      <c r="AL38" s="6">
        <f t="shared" si="25"/>
        <v>2.2611957637352953</v>
      </c>
      <c r="AM38" s="6">
        <f t="shared" si="26"/>
        <v>3.0242587667248464</v>
      </c>
      <c r="AN38" s="6">
        <f t="shared" si="41"/>
        <v>0.57030820177805586</v>
      </c>
      <c r="AO38" s="6">
        <f t="shared" si="42"/>
        <v>0.18382851810602455</v>
      </c>
      <c r="AP38" s="6">
        <f t="shared" si="43"/>
        <v>0.24586328011591968</v>
      </c>
      <c r="AQ38" s="6"/>
      <c r="AR38" s="6">
        <f t="shared" si="44"/>
        <v>3.6212073428963706E-3</v>
      </c>
      <c r="AS38" s="6">
        <f t="shared" si="45"/>
        <v>1.0036212073428963</v>
      </c>
      <c r="AT38" s="6">
        <f t="shared" si="46"/>
        <v>1.0511058201546135</v>
      </c>
      <c r="AU38" s="5"/>
      <c r="AV38" s="6">
        <f t="shared" si="47"/>
        <v>37.550984007746955</v>
      </c>
      <c r="AW38" s="6">
        <f t="shared" si="48"/>
        <v>12.103879484892161</v>
      </c>
      <c r="AX38" s="6">
        <f t="shared" si="49"/>
        <v>16.188454016514466</v>
      </c>
      <c r="AZ38">
        <f t="shared" si="50"/>
        <v>1</v>
      </c>
      <c r="BA38">
        <f t="shared" si="51"/>
        <v>1</v>
      </c>
      <c r="BB38">
        <f t="shared" si="52"/>
        <v>1</v>
      </c>
      <c r="BD38">
        <f t="shared" si="62"/>
        <v>1</v>
      </c>
      <c r="BE38">
        <f t="shared" si="63"/>
        <v>1</v>
      </c>
      <c r="BF38">
        <f t="shared" si="64"/>
        <v>1</v>
      </c>
      <c r="BH38">
        <v>4.6891282567409461E-3</v>
      </c>
      <c r="BI38">
        <v>1.019666219390847E-2</v>
      </c>
      <c r="BJ38">
        <v>-3.7723333936196569E-3</v>
      </c>
      <c r="BL38">
        <f t="shared" si="8"/>
        <v>4.4542918518451935E-2</v>
      </c>
      <c r="BM38">
        <f t="shared" si="9"/>
        <v>0.23843230484480404</v>
      </c>
      <c r="BN38">
        <f t="shared" si="56"/>
        <v>1.111345705702976E-2</v>
      </c>
      <c r="BO38">
        <f t="shared" si="57"/>
        <v>1.111345705702976E-2</v>
      </c>
      <c r="BQ38">
        <f t="shared" si="58"/>
        <v>12.146851917179957</v>
      </c>
      <c r="BR38">
        <f t="shared" si="59"/>
        <v>607.73156018435827</v>
      </c>
      <c r="BS38">
        <f t="shared" si="60"/>
        <v>1.1026823938793471</v>
      </c>
      <c r="BT38">
        <f t="shared" si="61"/>
        <v>1.1026823938793471</v>
      </c>
    </row>
    <row r="39" spans="1:72" x14ac:dyDescent="0.25">
      <c r="A39" s="2">
        <v>37652</v>
      </c>
      <c r="B39">
        <v>5.1998351309497873E-3</v>
      </c>
      <c r="C39">
        <v>-2.258540441415849E-3</v>
      </c>
      <c r="D39">
        <v>7.8119435895795683E-3</v>
      </c>
      <c r="E39">
        <v>1.535083130074873E-3</v>
      </c>
      <c r="G39">
        <f t="shared" si="28"/>
        <v>1.3492799498865404E-3</v>
      </c>
      <c r="H39">
        <f t="shared" si="29"/>
        <v>2.9407764628548412E-3</v>
      </c>
      <c r="I39">
        <f t="shared" si="30"/>
        <v>4.051271917607042E-3</v>
      </c>
      <c r="J39">
        <f t="shared" si="31"/>
        <v>1.4898161052611886E-3</v>
      </c>
      <c r="K39">
        <f t="shared" si="32"/>
        <v>8.3413283303484242E-3</v>
      </c>
      <c r="M39">
        <f t="shared" si="12"/>
        <v>8.0895555747779221E-4</v>
      </c>
      <c r="N39">
        <f t="shared" si="13"/>
        <v>1.3820651874833711E-3</v>
      </c>
      <c r="O39">
        <f t="shared" si="14"/>
        <v>5.4790296095190002E-3</v>
      </c>
      <c r="P39">
        <f t="shared" si="15"/>
        <v>6.2960253981247602E-4</v>
      </c>
      <c r="R39">
        <f t="shared" si="16"/>
        <v>0.59954611905840327</v>
      </c>
      <c r="S39">
        <f t="shared" si="17"/>
        <v>0.46996608036698329</v>
      </c>
      <c r="T39">
        <f t="shared" si="18"/>
        <v>1.3524220839650007</v>
      </c>
      <c r="U39">
        <f t="shared" si="19"/>
        <v>0.42260419765169382</v>
      </c>
      <c r="V39">
        <f t="shared" si="33"/>
        <v>7.547988939864414E-2</v>
      </c>
      <c r="X39" s="5">
        <f t="shared" si="20"/>
        <v>0.59954611905840327</v>
      </c>
      <c r="Y39" s="5">
        <f t="shared" si="21"/>
        <v>0.46996608036698329</v>
      </c>
      <c r="Z39" s="5">
        <f t="shared" si="22"/>
        <v>1.3524220839650007</v>
      </c>
      <c r="AA39" s="5">
        <f t="shared" si="23"/>
        <v>0.42260419765169382</v>
      </c>
      <c r="AB39" s="5">
        <f t="shared" si="34"/>
        <v>7.547988939864414E-2</v>
      </c>
      <c r="AD39" s="6">
        <f t="shared" si="35"/>
        <v>0.59954611905840327</v>
      </c>
      <c r="AE39" s="6">
        <f t="shared" si="36"/>
        <v>0.46996608036698329</v>
      </c>
      <c r="AF39" s="6">
        <f t="shared" si="37"/>
        <v>1.3524220839650007</v>
      </c>
      <c r="AG39" s="6">
        <f t="shared" si="38"/>
        <v>0.42260419765169382</v>
      </c>
      <c r="AH39" s="6">
        <f t="shared" si="39"/>
        <v>7.547988939864414E-2</v>
      </c>
      <c r="AI39" s="6">
        <f t="shared" si="40"/>
        <v>2.421934283390387</v>
      </c>
      <c r="AK39" s="6">
        <f t="shared" si="24"/>
        <v>1.4186941880604396</v>
      </c>
      <c r="AL39" s="6">
        <f t="shared" si="25"/>
        <v>1.1120714914297294</v>
      </c>
      <c r="AM39" s="6">
        <f t="shared" si="26"/>
        <v>3.2002097742522984</v>
      </c>
      <c r="AN39" s="6">
        <f t="shared" si="41"/>
        <v>0.24754846701253932</v>
      </c>
      <c r="AO39" s="6">
        <f t="shared" si="42"/>
        <v>0.19404576069219065</v>
      </c>
      <c r="AP39" s="6">
        <f t="shared" si="43"/>
        <v>0.55840577229527011</v>
      </c>
      <c r="AQ39" s="6"/>
      <c r="AR39" s="6">
        <f t="shared" si="44"/>
        <v>1.5419037322600985E-3</v>
      </c>
      <c r="AS39" s="6">
        <f t="shared" si="45"/>
        <v>1.0015419037322602</v>
      </c>
      <c r="AT39" s="6">
        <f t="shared" si="46"/>
        <v>1.0527265241417103</v>
      </c>
      <c r="AU39" s="5"/>
      <c r="AV39" s="6">
        <f t="shared" si="47"/>
        <v>7.9431239742804003</v>
      </c>
      <c r="AW39" s="6">
        <f t="shared" si="48"/>
        <v>6.2263747881886191</v>
      </c>
      <c r="AX39" s="6">
        <f t="shared" si="49"/>
        <v>17.91764792900312</v>
      </c>
      <c r="AZ39">
        <f t="shared" si="50"/>
        <v>1</v>
      </c>
      <c r="BA39">
        <f t="shared" si="51"/>
        <v>1</v>
      </c>
      <c r="BB39">
        <f t="shared" si="52"/>
        <v>1</v>
      </c>
      <c r="BD39">
        <f t="shared" si="62"/>
        <v>1</v>
      </c>
      <c r="BE39">
        <f t="shared" si="63"/>
        <v>1</v>
      </c>
      <c r="BF39">
        <f t="shared" si="64"/>
        <v>1</v>
      </c>
      <c r="BH39">
        <v>5.1998351309497873E-3</v>
      </c>
      <c r="BI39">
        <v>7.8119435895795683E-3</v>
      </c>
      <c r="BJ39">
        <v>-2.258540441415849E-3</v>
      </c>
      <c r="BL39">
        <f t="shared" si="8"/>
        <v>8.8366124416165218E-3</v>
      </c>
      <c r="BM39">
        <f t="shared" si="9"/>
        <v>4.9475291241158167E-2</v>
      </c>
      <c r="BN39">
        <f t="shared" si="56"/>
        <v>1.0753238279113508E-2</v>
      </c>
      <c r="BO39">
        <f t="shared" si="57"/>
        <v>1.0753238279113508E-2</v>
      </c>
      <c r="BQ39">
        <f t="shared" si="58"/>
        <v>12.254188939957784</v>
      </c>
      <c r="BR39">
        <f t="shared" si="59"/>
        <v>637.79925612092291</v>
      </c>
      <c r="BS39">
        <f t="shared" si="60"/>
        <v>1.1145398004069151</v>
      </c>
      <c r="BT39">
        <f t="shared" si="61"/>
        <v>1.1145398004069151</v>
      </c>
    </row>
    <row r="40" spans="1:72" x14ac:dyDescent="0.25">
      <c r="A40" s="2">
        <v>37680</v>
      </c>
      <c r="B40">
        <v>2.3660621185260041E-3</v>
      </c>
      <c r="C40">
        <v>1.559962189995554E-3</v>
      </c>
      <c r="D40">
        <v>7.6703461482127266E-3</v>
      </c>
      <c r="E40">
        <v>2.2146494115040209E-3</v>
      </c>
      <c r="G40">
        <f t="shared" si="28"/>
        <v>1.9117733892624748E-3</v>
      </c>
      <c r="H40">
        <f t="shared" si="29"/>
        <v>3.0925355897148108E-3</v>
      </c>
      <c r="I40">
        <f t="shared" si="30"/>
        <v>4.079048030345033E-3</v>
      </c>
      <c r="J40">
        <f t="shared" si="31"/>
        <v>1.5155894217603134E-3</v>
      </c>
      <c r="K40">
        <f t="shared" si="32"/>
        <v>9.0833570093223175E-3</v>
      </c>
      <c r="M40">
        <f t="shared" si="12"/>
        <v>9.9096033582594641E-4</v>
      </c>
      <c r="N40">
        <f t="shared" si="13"/>
        <v>1.2427317145240441E-3</v>
      </c>
      <c r="O40">
        <f t="shared" si="14"/>
        <v>5.784105590744223E-3</v>
      </c>
      <c r="P40">
        <f t="shared" si="15"/>
        <v>7.6558439888325621E-4</v>
      </c>
      <c r="R40">
        <f t="shared" si="16"/>
        <v>0.5183461289877247</v>
      </c>
      <c r="S40">
        <f t="shared" si="17"/>
        <v>0.40184879962485637</v>
      </c>
      <c r="T40">
        <f t="shared" si="18"/>
        <v>1.4180037959138629</v>
      </c>
      <c r="U40">
        <f t="shared" si="19"/>
        <v>0.50513970861188251</v>
      </c>
      <c r="V40">
        <f t="shared" si="33"/>
        <v>8.4284301288337693E-2</v>
      </c>
      <c r="X40" s="5">
        <f t="shared" si="20"/>
        <v>0.5183461289877247</v>
      </c>
      <c r="Y40" s="5">
        <f t="shared" si="21"/>
        <v>0.40184879962485637</v>
      </c>
      <c r="Z40" s="5">
        <f t="shared" si="22"/>
        <v>1.4180037959138629</v>
      </c>
      <c r="AA40" s="5">
        <f t="shared" si="23"/>
        <v>0.50513970861188251</v>
      </c>
      <c r="AB40" s="5">
        <f t="shared" si="34"/>
        <v>8.4284301288337693E-2</v>
      </c>
      <c r="AD40" s="6">
        <f t="shared" si="35"/>
        <v>0.5183461289877247</v>
      </c>
      <c r="AE40" s="6">
        <f t="shared" si="36"/>
        <v>0.40184879962485637</v>
      </c>
      <c r="AF40" s="6">
        <f t="shared" si="37"/>
        <v>1.4180037959138629</v>
      </c>
      <c r="AG40" s="6">
        <f t="shared" si="38"/>
        <v>0.50513970861188251</v>
      </c>
      <c r="AH40" s="6">
        <f t="shared" si="39"/>
        <v>8.4284301288337693E-2</v>
      </c>
      <c r="AI40" s="6">
        <f t="shared" si="40"/>
        <v>2.338198724526444</v>
      </c>
      <c r="AK40" s="6">
        <f t="shared" si="24"/>
        <v>1.0261440946943832</v>
      </c>
      <c r="AL40" s="6">
        <f t="shared" si="25"/>
        <v>0.79552011606676454</v>
      </c>
      <c r="AM40" s="6">
        <f t="shared" si="26"/>
        <v>2.8071517082086443</v>
      </c>
      <c r="AN40" s="6">
        <f t="shared" si="41"/>
        <v>0.22168608833396122</v>
      </c>
      <c r="AO40" s="6">
        <f t="shared" si="42"/>
        <v>0.17186255189076921</v>
      </c>
      <c r="AP40" s="6">
        <f t="shared" si="43"/>
        <v>0.60645135977526965</v>
      </c>
      <c r="AQ40" s="6"/>
      <c r="AR40" s="6">
        <f t="shared" si="44"/>
        <v>2.7888095100493779E-3</v>
      </c>
      <c r="AS40" s="6">
        <f t="shared" si="45"/>
        <v>1.0027888095100495</v>
      </c>
      <c r="AT40" s="6">
        <f t="shared" si="46"/>
        <v>1.055662377883718</v>
      </c>
      <c r="AU40" s="5"/>
      <c r="AV40" s="6">
        <f t="shared" si="47"/>
        <v>6.1499724274210426</v>
      </c>
      <c r="AW40" s="6">
        <f t="shared" si="48"/>
        <v>4.7677775514816974</v>
      </c>
      <c r="AX40" s="6">
        <f t="shared" si="49"/>
        <v>16.824055894618542</v>
      </c>
      <c r="AZ40">
        <f t="shared" si="50"/>
        <v>1</v>
      </c>
      <c r="BA40">
        <f t="shared" si="51"/>
        <v>0.79552011606676454</v>
      </c>
      <c r="BB40">
        <f t="shared" si="52"/>
        <v>1</v>
      </c>
      <c r="BD40">
        <f t="shared" si="62"/>
        <v>1</v>
      </c>
      <c r="BE40">
        <f t="shared" si="63"/>
        <v>1</v>
      </c>
      <c r="BF40">
        <f t="shared" si="64"/>
        <v>1</v>
      </c>
      <c r="BH40">
        <v>2.3660621185260041E-3</v>
      </c>
      <c r="BI40">
        <v>7.6703461482127266E-3</v>
      </c>
      <c r="BJ40">
        <v>1.559962189995554E-3</v>
      </c>
      <c r="BL40">
        <f t="shared" si="8"/>
        <v>1.2908885855090908E-2</v>
      </c>
      <c r="BM40">
        <f t="shared" si="9"/>
        <v>7.7366612046019842E-2</v>
      </c>
      <c r="BN40">
        <f t="shared" si="56"/>
        <v>1.0027938966620006E-2</v>
      </c>
      <c r="BO40">
        <f t="shared" si="57"/>
        <v>1.1596370456734284E-2</v>
      </c>
      <c r="BQ40">
        <f t="shared" si="58"/>
        <v>12.412376866230417</v>
      </c>
      <c r="BR40">
        <f t="shared" si="59"/>
        <v>687.14362373247047</v>
      </c>
      <c r="BS40">
        <f t="shared" si="60"/>
        <v>1.1257163375012647</v>
      </c>
      <c r="BT40">
        <f t="shared" si="61"/>
        <v>1.1274644168212085</v>
      </c>
    </row>
    <row r="41" spans="1:72" x14ac:dyDescent="0.25">
      <c r="A41" s="2">
        <v>37711</v>
      </c>
      <c r="B41">
        <v>3.225019937442996E-3</v>
      </c>
      <c r="C41">
        <v>1.58349953885526E-3</v>
      </c>
      <c r="D41">
        <v>1.695478958096452E-3</v>
      </c>
      <c r="E41">
        <v>3.3509577442786612E-4</v>
      </c>
      <c r="G41">
        <f t="shared" si="28"/>
        <v>1.9350427952409207E-3</v>
      </c>
      <c r="H41">
        <f t="shared" si="29"/>
        <v>3.0934129536698265E-3</v>
      </c>
      <c r="I41">
        <f t="shared" si="30"/>
        <v>4.1217671524293904E-3</v>
      </c>
      <c r="J41">
        <f t="shared" si="31"/>
        <v>1.5806227298147343E-3</v>
      </c>
      <c r="K41">
        <f t="shared" si="32"/>
        <v>9.1502229013401375E-3</v>
      </c>
      <c r="M41">
        <f t="shared" si="12"/>
        <v>1.2390387925523307E-3</v>
      </c>
      <c r="N41">
        <f t="shared" si="13"/>
        <v>1.2853577300849276E-3</v>
      </c>
      <c r="O41">
        <f t="shared" si="14"/>
        <v>5.4716164796495279E-3</v>
      </c>
      <c r="P41">
        <f t="shared" si="15"/>
        <v>7.5054963324089493E-4</v>
      </c>
      <c r="R41">
        <f t="shared" si="16"/>
        <v>0.64031596386376832</v>
      </c>
      <c r="S41">
        <f t="shared" si="17"/>
        <v>0.41551443319588538</v>
      </c>
      <c r="T41">
        <f t="shared" si="18"/>
        <v>1.327492863449244</v>
      </c>
      <c r="U41">
        <f t="shared" si="19"/>
        <v>0.47484426174794242</v>
      </c>
      <c r="V41">
        <f t="shared" si="33"/>
        <v>8.2025284119687375E-2</v>
      </c>
      <c r="X41" s="5">
        <f t="shared" si="20"/>
        <v>0.64031596386376832</v>
      </c>
      <c r="Y41" s="5">
        <f t="shared" si="21"/>
        <v>0.41551443319588538</v>
      </c>
      <c r="Z41" s="5">
        <f t="shared" si="22"/>
        <v>1.327492863449244</v>
      </c>
      <c r="AA41" s="5">
        <f t="shared" si="23"/>
        <v>0.47484426174794242</v>
      </c>
      <c r="AB41" s="5">
        <f t="shared" si="34"/>
        <v>8.2025284119687375E-2</v>
      </c>
      <c r="AD41" s="6">
        <f t="shared" si="35"/>
        <v>0.64031596386376832</v>
      </c>
      <c r="AE41" s="6">
        <f t="shared" si="36"/>
        <v>0.41551443319588538</v>
      </c>
      <c r="AF41" s="6">
        <f t="shared" si="37"/>
        <v>1.327492863449244</v>
      </c>
      <c r="AG41" s="6">
        <f t="shared" si="38"/>
        <v>0.47484426174794242</v>
      </c>
      <c r="AH41" s="6">
        <f t="shared" si="39"/>
        <v>8.2025284119687375E-2</v>
      </c>
      <c r="AI41" s="6">
        <f t="shared" si="40"/>
        <v>2.3833232605088979</v>
      </c>
      <c r="AK41" s="6">
        <f t="shared" si="24"/>
        <v>1.3484757328786292</v>
      </c>
      <c r="AL41" s="6">
        <f t="shared" si="25"/>
        <v>0.87505413178278946</v>
      </c>
      <c r="AM41" s="6">
        <f t="shared" si="26"/>
        <v>2.7956384237699936</v>
      </c>
      <c r="AN41" s="6">
        <f t="shared" si="41"/>
        <v>0.26866517625772895</v>
      </c>
      <c r="AO41" s="6">
        <f t="shared" si="42"/>
        <v>0.1743424570560197</v>
      </c>
      <c r="AP41" s="6">
        <f t="shared" si="43"/>
        <v>0.55699236668625129</v>
      </c>
      <c r="AQ41" s="6"/>
      <c r="AR41" s="6">
        <f t="shared" si="44"/>
        <v>2.0440416731627069E-3</v>
      </c>
      <c r="AS41" s="6">
        <f t="shared" si="45"/>
        <v>1.0020440416731626</v>
      </c>
      <c r="AT41" s="6">
        <f t="shared" si="46"/>
        <v>1.0578201957769022</v>
      </c>
      <c r="AU41" s="5"/>
      <c r="AV41" s="6">
        <f t="shared" si="47"/>
        <v>7.806324241796589</v>
      </c>
      <c r="AW41" s="6">
        <f t="shared" si="48"/>
        <v>5.0656872165122477</v>
      </c>
      <c r="AX41" s="6">
        <f t="shared" si="49"/>
        <v>16.183947153565843</v>
      </c>
      <c r="AZ41">
        <f t="shared" si="50"/>
        <v>1</v>
      </c>
      <c r="BA41">
        <f t="shared" si="51"/>
        <v>0.87505413178278946</v>
      </c>
      <c r="BB41">
        <f t="shared" si="52"/>
        <v>1</v>
      </c>
      <c r="BD41">
        <f t="shared" si="62"/>
        <v>1</v>
      </c>
      <c r="BE41">
        <f t="shared" si="63"/>
        <v>1</v>
      </c>
      <c r="BF41">
        <f t="shared" si="64"/>
        <v>1</v>
      </c>
      <c r="BH41">
        <v>3.225019937442996E-3</v>
      </c>
      <c r="BI41">
        <v>1.695478958096452E-3</v>
      </c>
      <c r="BJ41">
        <v>1.58349953885526E-3</v>
      </c>
      <c r="BL41">
        <f t="shared" si="8"/>
        <v>1.0259389146170545E-2</v>
      </c>
      <c r="BM41">
        <f t="shared" si="9"/>
        <v>5.9391590256362689E-2</v>
      </c>
      <c r="BN41">
        <f t="shared" si="56"/>
        <v>6.2921553439313355E-3</v>
      </c>
      <c r="BO41">
        <f t="shared" si="57"/>
        <v>6.5039984343947081E-3</v>
      </c>
      <c r="BQ41">
        <f t="shared" si="58"/>
        <v>12.539720270730001</v>
      </c>
      <c r="BR41">
        <f t="shared" si="59"/>
        <v>727.95417628046164</v>
      </c>
      <c r="BS41">
        <f t="shared" si="60"/>
        <v>1.132799519570024</v>
      </c>
      <c r="BT41">
        <f t="shared" si="61"/>
        <v>1.1347974436230492</v>
      </c>
    </row>
    <row r="42" spans="1:72" x14ac:dyDescent="0.25">
      <c r="A42" s="2">
        <v>37741</v>
      </c>
      <c r="B42">
        <v>4.0786065973674908E-4</v>
      </c>
      <c r="C42">
        <v>1.839391801216694E-3</v>
      </c>
      <c r="D42">
        <v>-1.3615913356794651E-4</v>
      </c>
      <c r="E42">
        <v>-1.053468890871501E-3</v>
      </c>
      <c r="G42">
        <f t="shared" si="28"/>
        <v>1.9954025064488172E-3</v>
      </c>
      <c r="H42">
        <f t="shared" si="29"/>
        <v>2.8832104857007108E-3</v>
      </c>
      <c r="I42">
        <f t="shared" si="30"/>
        <v>3.3306825679189646E-3</v>
      </c>
      <c r="J42">
        <f t="shared" si="31"/>
        <v>1.452213214462817E-3</v>
      </c>
      <c r="K42">
        <f t="shared" si="32"/>
        <v>8.2092955600684935E-3</v>
      </c>
      <c r="M42">
        <f t="shared" si="12"/>
        <v>1.2704126894551577E-3</v>
      </c>
      <c r="N42">
        <f t="shared" si="13"/>
        <v>1.0522821445419475E-3</v>
      </c>
      <c r="O42">
        <f t="shared" si="14"/>
        <v>5.702509009914241E-3</v>
      </c>
      <c r="P42">
        <f t="shared" si="15"/>
        <v>7.6804772005022073E-4</v>
      </c>
      <c r="R42">
        <f t="shared" si="16"/>
        <v>0.63666988757876675</v>
      </c>
      <c r="S42">
        <f t="shared" si="17"/>
        <v>0.36496889483467937</v>
      </c>
      <c r="T42">
        <f t="shared" si="18"/>
        <v>1.712114226927729</v>
      </c>
      <c r="U42">
        <f t="shared" si="19"/>
        <v>0.52888082300939987</v>
      </c>
      <c r="V42">
        <f t="shared" si="33"/>
        <v>9.3558297959954628E-2</v>
      </c>
      <c r="X42" s="5">
        <f t="shared" si="20"/>
        <v>0.63666988757876675</v>
      </c>
      <c r="Y42" s="5">
        <f t="shared" si="21"/>
        <v>0.36496889483467937</v>
      </c>
      <c r="Z42" s="5">
        <f t="shared" si="22"/>
        <v>1.712114226927729</v>
      </c>
      <c r="AA42" s="5">
        <f t="shared" si="23"/>
        <v>0.52888082300939987</v>
      </c>
      <c r="AB42" s="5">
        <f t="shared" si="34"/>
        <v>9.3558297959954628E-2</v>
      </c>
      <c r="AD42" s="6">
        <f t="shared" si="35"/>
        <v>0.63666988757876675</v>
      </c>
      <c r="AE42" s="6">
        <f t="shared" si="36"/>
        <v>0.36496889483467937</v>
      </c>
      <c r="AF42" s="6">
        <f t="shared" si="37"/>
        <v>1.712114226927729</v>
      </c>
      <c r="AG42" s="6">
        <f t="shared" si="38"/>
        <v>0.52888082300939987</v>
      </c>
      <c r="AH42" s="6">
        <f t="shared" si="39"/>
        <v>9.3558297959954628E-2</v>
      </c>
      <c r="AI42" s="6">
        <f t="shared" si="40"/>
        <v>2.713753009341175</v>
      </c>
      <c r="AK42" s="6">
        <f t="shared" si="24"/>
        <v>1.2038059613431118</v>
      </c>
      <c r="AL42" s="6">
        <f t="shared" si="25"/>
        <v>0.69007776224132966</v>
      </c>
      <c r="AM42" s="6">
        <f t="shared" si="26"/>
        <v>3.2372401350942903</v>
      </c>
      <c r="AN42" s="6">
        <f t="shared" si="41"/>
        <v>0.23460863438464977</v>
      </c>
      <c r="AO42" s="6">
        <f t="shared" si="42"/>
        <v>0.13448861911102361</v>
      </c>
      <c r="AP42" s="6">
        <f t="shared" si="43"/>
        <v>0.63090274650432665</v>
      </c>
      <c r="AQ42" s="6"/>
      <c r="AR42" s="6">
        <f t="shared" si="44"/>
        <v>1.2378531178323072E-3</v>
      </c>
      <c r="AS42" s="6">
        <f t="shared" si="45"/>
        <v>1.0012378531178323</v>
      </c>
      <c r="AT42" s="6">
        <f t="shared" si="46"/>
        <v>1.0591296218043507</v>
      </c>
      <c r="AU42" s="5"/>
      <c r="AV42" s="6">
        <f t="shared" si="47"/>
        <v>6.8050606035103156</v>
      </c>
      <c r="AW42" s="6">
        <f t="shared" si="48"/>
        <v>3.9009783503211604</v>
      </c>
      <c r="AX42" s="6">
        <f t="shared" si="49"/>
        <v>18.299971934724145</v>
      </c>
      <c r="AZ42">
        <f t="shared" si="50"/>
        <v>1</v>
      </c>
      <c r="BA42">
        <f t="shared" si="51"/>
        <v>0.69007776224132966</v>
      </c>
      <c r="BB42">
        <f t="shared" si="52"/>
        <v>1</v>
      </c>
      <c r="BD42">
        <f t="shared" si="62"/>
        <v>1</v>
      </c>
      <c r="BE42">
        <f t="shared" si="63"/>
        <v>1</v>
      </c>
      <c r="BF42">
        <f t="shared" si="64"/>
        <v>1</v>
      </c>
      <c r="BH42">
        <v>4.0786065973674908E-4</v>
      </c>
      <c r="BI42">
        <v>-1.3615913356794651E-4</v>
      </c>
      <c r="BJ42">
        <v>1.839391801216694E-3</v>
      </c>
      <c r="BL42">
        <f t="shared" si="8"/>
        <v>6.3515776664492072E-3</v>
      </c>
      <c r="BM42">
        <f t="shared" si="9"/>
        <v>3.5905181014276422E-2</v>
      </c>
      <c r="BN42">
        <f t="shared" si="56"/>
        <v>2.1532920707521561E-3</v>
      </c>
      <c r="BO42">
        <f t="shared" si="57"/>
        <v>2.1110933273854968E-3</v>
      </c>
      <c r="BQ42">
        <f t="shared" si="58"/>
        <v>12.61936727794509</v>
      </c>
      <c r="BR42">
        <f t="shared" si="59"/>
        <v>754.09150274991021</v>
      </c>
      <c r="BS42">
        <f t="shared" si="60"/>
        <v>1.1352387677932658</v>
      </c>
      <c r="BT42">
        <f t="shared" si="61"/>
        <v>1.137193106934216</v>
      </c>
    </row>
    <row r="43" spans="1:72" x14ac:dyDescent="0.25">
      <c r="A43" s="2">
        <v>37771</v>
      </c>
      <c r="B43">
        <v>4.4472578538150261E-3</v>
      </c>
      <c r="C43">
        <v>1.110209119273817E-3</v>
      </c>
      <c r="D43">
        <v>1.279982119918547E-2</v>
      </c>
      <c r="E43">
        <v>4.541040501869216E-3</v>
      </c>
      <c r="G43">
        <f t="shared" si="28"/>
        <v>1.9738171224000858E-3</v>
      </c>
      <c r="H43">
        <f t="shared" si="29"/>
        <v>2.8937576616613141E-3</v>
      </c>
      <c r="I43">
        <f t="shared" si="30"/>
        <v>3.7940412800072476E-3</v>
      </c>
      <c r="J43">
        <f t="shared" si="31"/>
        <v>1.5581285145932179E-3</v>
      </c>
      <c r="K43">
        <f t="shared" si="32"/>
        <v>8.6616160640686484E-3</v>
      </c>
      <c r="M43">
        <f t="shared" si="12"/>
        <v>1.6125094474409287E-3</v>
      </c>
      <c r="N43">
        <f t="shared" si="13"/>
        <v>1.0589947613804033E-3</v>
      </c>
      <c r="O43">
        <f t="shared" si="14"/>
        <v>6.1904250813570021E-3</v>
      </c>
      <c r="P43">
        <f t="shared" si="15"/>
        <v>1.0800972277802423E-3</v>
      </c>
      <c r="R43">
        <f t="shared" si="16"/>
        <v>0.81694977165877414</v>
      </c>
      <c r="S43">
        <f t="shared" si="17"/>
        <v>0.36595834385538406</v>
      </c>
      <c r="T43">
        <f t="shared" si="18"/>
        <v>1.6316177459579926</v>
      </c>
      <c r="U43">
        <f t="shared" si="19"/>
        <v>0.69320163110051569</v>
      </c>
      <c r="V43">
        <f t="shared" si="33"/>
        <v>0.12469927318307905</v>
      </c>
      <c r="X43" s="5">
        <f t="shared" si="20"/>
        <v>0.81694977165877414</v>
      </c>
      <c r="Y43" s="5">
        <f t="shared" si="21"/>
        <v>0.36595834385538406</v>
      </c>
      <c r="Z43" s="5">
        <f t="shared" si="22"/>
        <v>1.6316177459579926</v>
      </c>
      <c r="AA43" s="5">
        <f t="shared" si="23"/>
        <v>0.69320163110051569</v>
      </c>
      <c r="AB43" s="5">
        <f t="shared" si="34"/>
        <v>0.12469927318307905</v>
      </c>
      <c r="AD43" s="6">
        <f t="shared" si="35"/>
        <v>0.81694977165877414</v>
      </c>
      <c r="AE43" s="6">
        <f t="shared" si="36"/>
        <v>0.36595834385538406</v>
      </c>
      <c r="AF43" s="6">
        <f t="shared" si="37"/>
        <v>1.6316177459579926</v>
      </c>
      <c r="AG43" s="6">
        <f t="shared" si="38"/>
        <v>0.69320163110051569</v>
      </c>
      <c r="AH43" s="6">
        <f t="shared" si="39"/>
        <v>0.12469927318307905</v>
      </c>
      <c r="AI43" s="6">
        <f t="shared" si="40"/>
        <v>2.8145258614721507</v>
      </c>
      <c r="AK43" s="6">
        <f t="shared" si="24"/>
        <v>1.1785168052213004</v>
      </c>
      <c r="AL43" s="6">
        <f t="shared" si="25"/>
        <v>0.52792481644106137</v>
      </c>
      <c r="AM43" s="6">
        <f t="shared" si="26"/>
        <v>2.3537419312872396</v>
      </c>
      <c r="AN43" s="6">
        <f t="shared" si="41"/>
        <v>0.29026195240979763</v>
      </c>
      <c r="AO43" s="6">
        <f t="shared" si="42"/>
        <v>0.13002486453045695</v>
      </c>
      <c r="AP43" s="6">
        <f t="shared" si="43"/>
        <v>0.5797131830597454</v>
      </c>
      <c r="AQ43" s="6"/>
      <c r="AR43" s="6">
        <f t="shared" si="44"/>
        <v>3.5987676273524986E-3</v>
      </c>
      <c r="AS43" s="6">
        <f t="shared" si="45"/>
        <v>1.0035987676273526</v>
      </c>
      <c r="AT43" s="6">
        <f t="shared" si="46"/>
        <v>1.0629411832004703</v>
      </c>
      <c r="AU43" s="5"/>
      <c r="AV43" s="6">
        <f t="shared" si="47"/>
        <v>6.5513595292520863</v>
      </c>
      <c r="AW43" s="6">
        <f t="shared" si="48"/>
        <v>2.9347271601021845</v>
      </c>
      <c r="AX43" s="6">
        <f t="shared" si="49"/>
        <v>13.084420657067577</v>
      </c>
      <c r="AZ43">
        <f t="shared" si="50"/>
        <v>1</v>
      </c>
      <c r="BA43">
        <f t="shared" si="51"/>
        <v>0.52792481644106137</v>
      </c>
      <c r="BB43">
        <f t="shared" si="52"/>
        <v>1</v>
      </c>
      <c r="BD43">
        <f t="shared" si="62"/>
        <v>1</v>
      </c>
      <c r="BE43">
        <f t="shared" si="63"/>
        <v>1</v>
      </c>
      <c r="BF43">
        <f t="shared" si="64"/>
        <v>1</v>
      </c>
      <c r="BH43">
        <v>4.4472578538150261E-3</v>
      </c>
      <c r="BI43">
        <v>1.279982119918547E-2</v>
      </c>
      <c r="BJ43">
        <v>1.110209119273817E-3</v>
      </c>
      <c r="BL43">
        <f t="shared" si="8"/>
        <v>1.4611657131464078E-2</v>
      </c>
      <c r="BM43">
        <f t="shared" si="9"/>
        <v>8.1226011171224702E-2</v>
      </c>
      <c r="BN43">
        <f t="shared" si="56"/>
        <v>1.2314810230147239E-2</v>
      </c>
      <c r="BO43">
        <f t="shared" si="57"/>
        <v>1.8357288172274312E-2</v>
      </c>
      <c r="BQ43">
        <f t="shared" si="58"/>
        <v>12.80375714582644</v>
      </c>
      <c r="BR43">
        <f t="shared" si="59"/>
        <v>815.34334757639999</v>
      </c>
      <c r="BS43">
        <f t="shared" si="60"/>
        <v>1.149219017784546</v>
      </c>
      <c r="BT43">
        <f t="shared" si="61"/>
        <v>1.1580688885057313</v>
      </c>
    </row>
    <row r="44" spans="1:72" x14ac:dyDescent="0.25">
      <c r="A44" s="2">
        <v>37802</v>
      </c>
      <c r="B44">
        <v>-3.7963708733863839E-3</v>
      </c>
      <c r="C44">
        <v>7.3788701046994002E-3</v>
      </c>
      <c r="D44">
        <v>2.875322118658125E-3</v>
      </c>
      <c r="E44">
        <v>6.2643119073112132E-4</v>
      </c>
      <c r="G44">
        <f t="shared" si="28"/>
        <v>2.1050604357467887E-3</v>
      </c>
      <c r="H44">
        <f t="shared" si="29"/>
        <v>2.671133199312893E-3</v>
      </c>
      <c r="I44">
        <f t="shared" si="30"/>
        <v>4.2674814952017833E-3</v>
      </c>
      <c r="J44">
        <f t="shared" si="31"/>
        <v>1.8981416856881494E-3</v>
      </c>
      <c r="K44">
        <f t="shared" si="32"/>
        <v>9.0436751302614658E-3</v>
      </c>
      <c r="M44">
        <f t="shared" si="12"/>
        <v>1.3204809187188993E-3</v>
      </c>
      <c r="N44">
        <f t="shared" si="13"/>
        <v>1.272283980625096E-3</v>
      </c>
      <c r="O44">
        <f t="shared" si="14"/>
        <v>6.1062218956137214E-3</v>
      </c>
      <c r="P44">
        <f t="shared" si="15"/>
        <v>1.0616185327921737E-3</v>
      </c>
      <c r="R44">
        <f t="shared" si="16"/>
        <v>0.62728883992845896</v>
      </c>
      <c r="S44">
        <f t="shared" si="17"/>
        <v>0.4763086996007429</v>
      </c>
      <c r="T44">
        <f t="shared" si="18"/>
        <v>1.4308724952830745</v>
      </c>
      <c r="U44">
        <f t="shared" si="19"/>
        <v>0.55929361901521912</v>
      </c>
      <c r="V44">
        <f t="shared" si="33"/>
        <v>0.11738795539435534</v>
      </c>
      <c r="X44" s="5">
        <f t="shared" si="20"/>
        <v>0.62728883992845896</v>
      </c>
      <c r="Y44" s="5">
        <f t="shared" si="21"/>
        <v>0.4763086996007429</v>
      </c>
      <c r="Z44" s="5">
        <f t="shared" si="22"/>
        <v>1.4308724952830745</v>
      </c>
      <c r="AA44" s="5">
        <f t="shared" si="23"/>
        <v>0.55929361901521912</v>
      </c>
      <c r="AB44" s="5">
        <f t="shared" si="34"/>
        <v>0.11738795539435534</v>
      </c>
      <c r="AD44" s="6">
        <f t="shared" si="35"/>
        <v>0.62728883992845896</v>
      </c>
      <c r="AE44" s="6">
        <f t="shared" si="36"/>
        <v>0.4763086996007429</v>
      </c>
      <c r="AF44" s="6">
        <f t="shared" si="37"/>
        <v>1.4308724952830745</v>
      </c>
      <c r="AG44" s="6">
        <f t="shared" si="38"/>
        <v>0.55929361901521912</v>
      </c>
      <c r="AH44" s="6">
        <f t="shared" si="39"/>
        <v>0.11738795539435534</v>
      </c>
      <c r="AI44" s="6">
        <f t="shared" si="40"/>
        <v>2.5344700348122764</v>
      </c>
      <c r="AK44" s="6">
        <f t="shared" si="24"/>
        <v>1.1215733893638247</v>
      </c>
      <c r="AL44" s="6">
        <f t="shared" si="25"/>
        <v>0.85162548508850755</v>
      </c>
      <c r="AM44" s="6">
        <f t="shared" si="26"/>
        <v>2.5583565530436321</v>
      </c>
      <c r="AN44" s="6">
        <f t="shared" si="41"/>
        <v>0.24750296168915689</v>
      </c>
      <c r="AO44" s="6">
        <f t="shared" si="42"/>
        <v>0.18793226712424801</v>
      </c>
      <c r="AP44" s="6">
        <f t="shared" si="43"/>
        <v>0.56456477118659509</v>
      </c>
      <c r="AQ44" s="6"/>
      <c r="AR44" s="6">
        <f t="shared" si="44"/>
        <v>3.7666028819135604E-3</v>
      </c>
      <c r="AS44" s="6">
        <f t="shared" si="45"/>
        <v>1.0037666028819137</v>
      </c>
      <c r="AT44" s="6">
        <f t="shared" si="46"/>
        <v>1.0669448605244178</v>
      </c>
      <c r="AU44" s="5"/>
      <c r="AV44" s="6">
        <f t="shared" si="47"/>
        <v>5.3437240458029347</v>
      </c>
      <c r="AW44" s="6">
        <f t="shared" si="48"/>
        <v>4.0575602326543843</v>
      </c>
      <c r="AX44" s="6">
        <f t="shared" si="49"/>
        <v>12.189261585451199</v>
      </c>
      <c r="AZ44">
        <f t="shared" si="50"/>
        <v>1</v>
      </c>
      <c r="BA44">
        <f t="shared" si="51"/>
        <v>0.85162548508850755</v>
      </c>
      <c r="BB44">
        <f t="shared" si="52"/>
        <v>1</v>
      </c>
      <c r="BD44">
        <f t="shared" si="62"/>
        <v>1</v>
      </c>
      <c r="BE44">
        <f t="shared" si="63"/>
        <v>1</v>
      </c>
      <c r="BF44">
        <f t="shared" si="64"/>
        <v>1</v>
      </c>
      <c r="BH44">
        <v>-3.7963708733863839E-3</v>
      </c>
      <c r="BI44">
        <v>2.875322118658125E-3</v>
      </c>
      <c r="BJ44">
        <v>7.3788701046994002E-3</v>
      </c>
      <c r="BL44">
        <f t="shared" si="8"/>
        <v>1.7068569732757333E-2</v>
      </c>
      <c r="BM44">
        <f t="shared" si="9"/>
        <v>8.1323012273084722E-2</v>
      </c>
      <c r="BN44">
        <f t="shared" si="56"/>
        <v>6.0311968254009567E-3</v>
      </c>
      <c r="BO44">
        <f t="shared" si="57"/>
        <v>6.4578213499711414E-3</v>
      </c>
      <c r="BQ44">
        <f t="shared" si="58"/>
        <v>13.022298967511269</v>
      </c>
      <c r="BR44">
        <f t="shared" si="59"/>
        <v>881.64952463813358</v>
      </c>
      <c r="BS44">
        <f t="shared" si="60"/>
        <v>1.1561501838762986</v>
      </c>
      <c r="BT44">
        <f t="shared" si="61"/>
        <v>1.1655474904986609</v>
      </c>
    </row>
    <row r="45" spans="1:72" x14ac:dyDescent="0.25">
      <c r="A45" s="2">
        <v>37833</v>
      </c>
      <c r="B45">
        <v>-5.9263327802696218E-3</v>
      </c>
      <c r="C45">
        <v>7.6652905825107106E-3</v>
      </c>
      <c r="D45">
        <v>-1.1114067697963271E-2</v>
      </c>
      <c r="E45">
        <v>-4.6482273726481324E-3</v>
      </c>
      <c r="G45">
        <f t="shared" si="28"/>
        <v>2.6149764138067308E-3</v>
      </c>
      <c r="H45">
        <f t="shared" si="29"/>
        <v>3.2862795044530761E-3</v>
      </c>
      <c r="I45">
        <f t="shared" si="30"/>
        <v>4.2453679824007908E-3</v>
      </c>
      <c r="J45">
        <f t="shared" si="31"/>
        <v>1.8821924229082193E-3</v>
      </c>
      <c r="K45">
        <f t="shared" si="32"/>
        <v>1.0146623900660599E-2</v>
      </c>
      <c r="M45">
        <f t="shared" si="12"/>
        <v>8.6460916639046674E-4</v>
      </c>
      <c r="N45">
        <f t="shared" si="13"/>
        <v>1.7423247574326441E-3</v>
      </c>
      <c r="O45">
        <f t="shared" si="14"/>
        <v>4.5112549940069541E-3</v>
      </c>
      <c r="P45">
        <f t="shared" si="15"/>
        <v>5.5352878457583395E-4</v>
      </c>
      <c r="R45">
        <f t="shared" si="16"/>
        <v>0.33063746266522492</v>
      </c>
      <c r="S45">
        <f t="shared" si="17"/>
        <v>0.53018154879148449</v>
      </c>
      <c r="T45">
        <f t="shared" si="18"/>
        <v>1.062629909281928</v>
      </c>
      <c r="U45">
        <f t="shared" si="19"/>
        <v>0.29408724519279689</v>
      </c>
      <c r="V45">
        <f t="shared" si="33"/>
        <v>5.45530010765252E-2</v>
      </c>
      <c r="X45" s="5">
        <f t="shared" si="20"/>
        <v>0.33063746266522492</v>
      </c>
      <c r="Y45" s="5">
        <f t="shared" si="21"/>
        <v>0.53018154879148449</v>
      </c>
      <c r="Z45" s="5">
        <f t="shared" si="22"/>
        <v>1.062629909281928</v>
      </c>
      <c r="AA45" s="5">
        <f t="shared" si="23"/>
        <v>0.29408724519279689</v>
      </c>
      <c r="AB45" s="5">
        <f t="shared" si="34"/>
        <v>5.45530010765252E-2</v>
      </c>
      <c r="AD45" s="6">
        <f t="shared" si="35"/>
        <v>0.33063746266522492</v>
      </c>
      <c r="AE45" s="6">
        <f t="shared" si="36"/>
        <v>0.53018154879148449</v>
      </c>
      <c r="AF45" s="6">
        <f t="shared" si="37"/>
        <v>1.062629909281928</v>
      </c>
      <c r="AG45" s="6">
        <f t="shared" si="38"/>
        <v>0.29408724519279689</v>
      </c>
      <c r="AH45" s="6">
        <f t="shared" si="39"/>
        <v>5.45530010765252E-2</v>
      </c>
      <c r="AI45" s="6">
        <f t="shared" si="40"/>
        <v>1.9234489207386374</v>
      </c>
      <c r="AK45" s="6">
        <f t="shared" si="24"/>
        <v>1.1242835861462355</v>
      </c>
      <c r="AL45" s="6">
        <f t="shared" si="25"/>
        <v>1.8028036151105757</v>
      </c>
      <c r="AM45" s="6">
        <f t="shared" si="26"/>
        <v>3.613315186740901</v>
      </c>
      <c r="AN45" s="6">
        <f t="shared" si="41"/>
        <v>0.17189822880155012</v>
      </c>
      <c r="AO45" s="6">
        <f t="shared" si="42"/>
        <v>0.27564108569510942</v>
      </c>
      <c r="AP45" s="6">
        <f t="shared" si="43"/>
        <v>0.55246068550334049</v>
      </c>
      <c r="AQ45" s="6"/>
      <c r="AR45" s="6">
        <f t="shared" si="44"/>
        <v>1.5255189482371156E-4</v>
      </c>
      <c r="AS45" s="6">
        <f t="shared" si="45"/>
        <v>1.0001525518948238</v>
      </c>
      <c r="AT45" s="6">
        <f t="shared" si="46"/>
        <v>1.0671076249845632</v>
      </c>
      <c r="AU45" s="5"/>
      <c r="AV45" s="6">
        <f t="shared" si="47"/>
        <v>6.0608482785652305</v>
      </c>
      <c r="AW45" s="6">
        <f t="shared" si="48"/>
        <v>9.7186504560539735</v>
      </c>
      <c r="AX45" s="6">
        <f t="shared" si="49"/>
        <v>19.478853377677698</v>
      </c>
      <c r="AZ45">
        <f t="shared" si="50"/>
        <v>1</v>
      </c>
      <c r="BA45">
        <f t="shared" si="51"/>
        <v>1</v>
      </c>
      <c r="BB45">
        <f t="shared" si="52"/>
        <v>1</v>
      </c>
      <c r="BD45">
        <f t="shared" si="62"/>
        <v>1</v>
      </c>
      <c r="BE45">
        <f t="shared" si="63"/>
        <v>1</v>
      </c>
      <c r="BF45">
        <f t="shared" si="64"/>
        <v>1</v>
      </c>
      <c r="BH45">
        <v>-5.9263327802696218E-3</v>
      </c>
      <c r="BI45">
        <v>-1.1114067697963271E-2</v>
      </c>
      <c r="BJ45">
        <v>7.6652905825107106E-3</v>
      </c>
      <c r="BL45">
        <f t="shared" si="8"/>
        <v>9.9775077719858191E-4</v>
      </c>
      <c r="BM45">
        <f t="shared" si="9"/>
        <v>5.378728423092477E-3</v>
      </c>
      <c r="BN45">
        <f t="shared" si="56"/>
        <v>-9.37510989572218E-3</v>
      </c>
      <c r="BO45">
        <f t="shared" si="57"/>
        <v>-9.37510989572218E-3</v>
      </c>
      <c r="BQ45">
        <f t="shared" si="58"/>
        <v>13.035291976427015</v>
      </c>
      <c r="BR45">
        <f t="shared" si="59"/>
        <v>886.39167799551058</v>
      </c>
      <c r="BS45">
        <f t="shared" si="60"/>
        <v>1.1453111488464989</v>
      </c>
      <c r="BT45">
        <f t="shared" si="61"/>
        <v>1.1546203546865528</v>
      </c>
    </row>
    <row r="46" spans="1:72" x14ac:dyDescent="0.25">
      <c r="A46" s="2">
        <v>37862</v>
      </c>
      <c r="B46">
        <v>-7.9029312808879832E-3</v>
      </c>
      <c r="C46">
        <v>1.0933723888297921E-2</v>
      </c>
      <c r="D46">
        <v>2.2875410799285349E-3</v>
      </c>
      <c r="E46">
        <v>3.220260439276367E-4</v>
      </c>
      <c r="G46">
        <f t="shared" si="28"/>
        <v>3.362483392736911E-3</v>
      </c>
      <c r="H46">
        <f t="shared" si="29"/>
        <v>3.7740892831017504E-3</v>
      </c>
      <c r="I46">
        <f t="shared" si="30"/>
        <v>6.2681880536474121E-3</v>
      </c>
      <c r="J46">
        <f t="shared" si="31"/>
        <v>2.4536749422680629E-3</v>
      </c>
      <c r="K46">
        <f t="shared" si="32"/>
        <v>1.3404760729486074E-2</v>
      </c>
      <c r="M46">
        <f t="shared" si="12"/>
        <v>2.5669137555292955E-4</v>
      </c>
      <c r="N46">
        <f t="shared" si="13"/>
        <v>2.4237861241158329E-3</v>
      </c>
      <c r="O46">
        <f t="shared" si="14"/>
        <v>3.9316484691432731E-3</v>
      </c>
      <c r="P46">
        <f t="shared" si="15"/>
        <v>4.2973629159831402E-4</v>
      </c>
      <c r="R46">
        <f t="shared" si="16"/>
        <v>7.6339819583166546E-2</v>
      </c>
      <c r="S46">
        <f t="shared" si="17"/>
        <v>0.64221748408766699</v>
      </c>
      <c r="T46">
        <f t="shared" si="18"/>
        <v>0.6272384356521461</v>
      </c>
      <c r="U46">
        <f t="shared" si="19"/>
        <v>0.17513986233281814</v>
      </c>
      <c r="V46">
        <f t="shared" si="33"/>
        <v>3.2058482823422219E-2</v>
      </c>
      <c r="X46" s="5">
        <f t="shared" si="20"/>
        <v>7.6339819583166546E-2</v>
      </c>
      <c r="Y46" s="5">
        <f t="shared" si="21"/>
        <v>0.64221748408766699</v>
      </c>
      <c r="Z46" s="5">
        <f t="shared" si="22"/>
        <v>0.6272384356521461</v>
      </c>
      <c r="AA46" s="5">
        <f t="shared" si="23"/>
        <v>0.17513986233281814</v>
      </c>
      <c r="AB46" s="5">
        <f t="shared" si="34"/>
        <v>3.2058482823422219E-2</v>
      </c>
      <c r="AD46" s="6">
        <f t="shared" si="35"/>
        <v>7.6339819583166546E-2</v>
      </c>
      <c r="AE46" s="6">
        <f t="shared" si="36"/>
        <v>0.64221748408766699</v>
      </c>
      <c r="AF46" s="6">
        <f t="shared" si="37"/>
        <v>0.6272384356521461</v>
      </c>
      <c r="AG46" s="6">
        <f t="shared" si="38"/>
        <v>0.17513986233281814</v>
      </c>
      <c r="AH46" s="6">
        <f t="shared" si="39"/>
        <v>3.2058482823422219E-2</v>
      </c>
      <c r="AI46" s="6">
        <f t="shared" si="40"/>
        <v>1.3457957393229796</v>
      </c>
      <c r="AK46" s="6">
        <f t="shared" si="24"/>
        <v>0.43587918002412296</v>
      </c>
      <c r="AL46" s="6">
        <f t="shared" si="25"/>
        <v>3.666883572554497</v>
      </c>
      <c r="AM46" s="6">
        <f t="shared" si="26"/>
        <v>3.5813573637519789</v>
      </c>
      <c r="AN46" s="6">
        <f t="shared" si="41"/>
        <v>5.6724670284340702E-2</v>
      </c>
      <c r="AO46" s="6">
        <f t="shared" si="42"/>
        <v>0.47720279186702064</v>
      </c>
      <c r="AP46" s="6">
        <f t="shared" si="43"/>
        <v>0.46607253784863872</v>
      </c>
      <c r="AQ46" s="6"/>
      <c r="AR46" s="6">
        <f t="shared" si="44"/>
        <v>5.7392382594195213E-3</v>
      </c>
      <c r="AS46" s="6">
        <f t="shared" si="45"/>
        <v>1.0057392382594195</v>
      </c>
      <c r="AT46" s="6">
        <f t="shared" si="46"/>
        <v>1.073232009892793</v>
      </c>
      <c r="AU46" s="5"/>
      <c r="AV46" s="6">
        <f t="shared" si="47"/>
        <v>2.3812673857226949</v>
      </c>
      <c r="AW46" s="6">
        <f t="shared" si="48"/>
        <v>20.032684878601213</v>
      </c>
      <c r="AX46" s="6">
        <f t="shared" si="49"/>
        <v>19.565443539763521</v>
      </c>
      <c r="AZ46">
        <f t="shared" si="50"/>
        <v>0.43587918002412296</v>
      </c>
      <c r="BA46">
        <f t="shared" si="51"/>
        <v>1</v>
      </c>
      <c r="BB46">
        <f t="shared" si="52"/>
        <v>1</v>
      </c>
      <c r="BD46">
        <f t="shared" si="62"/>
        <v>1</v>
      </c>
      <c r="BE46">
        <f t="shared" si="63"/>
        <v>1</v>
      </c>
      <c r="BF46">
        <f t="shared" si="64"/>
        <v>1</v>
      </c>
      <c r="BH46">
        <v>-7.9029312808879832E-3</v>
      </c>
      <c r="BI46">
        <v>2.2875410799285349E-3</v>
      </c>
      <c r="BJ46">
        <v>1.0933723888297921E-2</v>
      </c>
      <c r="BL46">
        <f t="shared" si="8"/>
        <v>4.4100996161619749E-2</v>
      </c>
      <c r="BM46">
        <f t="shared" si="9"/>
        <v>0.24092975450613385</v>
      </c>
      <c r="BN46">
        <f t="shared" si="56"/>
        <v>9.7765417617260101E-3</v>
      </c>
      <c r="BO46">
        <f t="shared" si="57"/>
        <v>5.3183336873384723E-3</v>
      </c>
      <c r="BQ46">
        <f t="shared" si="58"/>
        <v>13.610161337845014</v>
      </c>
      <c r="BR46">
        <f t="shared" si="59"/>
        <v>1099.9498073712491</v>
      </c>
      <c r="BS46">
        <f t="shared" si="60"/>
        <v>1.156508331123367</v>
      </c>
      <c r="BT46">
        <f t="shared" si="61"/>
        <v>1.1607610110149691</v>
      </c>
    </row>
    <row r="47" spans="1:72" x14ac:dyDescent="0.25">
      <c r="A47" s="2">
        <v>37894</v>
      </c>
      <c r="B47">
        <v>5.1654788584856396E-3</v>
      </c>
      <c r="C47">
        <v>1.699537219091E-3</v>
      </c>
      <c r="D47">
        <v>1.262400988520967E-2</v>
      </c>
      <c r="E47">
        <v>4.9486679135213622E-3</v>
      </c>
      <c r="G47">
        <f t="shared" si="28"/>
        <v>4.225739178122738E-3</v>
      </c>
      <c r="H47">
        <f t="shared" si="29"/>
        <v>4.4987349817093179E-3</v>
      </c>
      <c r="I47">
        <f t="shared" si="30"/>
        <v>6.2618946854951802E-3</v>
      </c>
      <c r="J47">
        <f t="shared" si="31"/>
        <v>2.4446703158497647E-3</v>
      </c>
      <c r="K47">
        <f t="shared" si="32"/>
        <v>1.4986368845327237E-2</v>
      </c>
      <c r="M47">
        <f t="shared" si="12"/>
        <v>6.5403590312874797E-4</v>
      </c>
      <c r="N47">
        <f t="shared" si="13"/>
        <v>2.6294783501449159E-3</v>
      </c>
      <c r="O47">
        <f t="shared" si="14"/>
        <v>4.4563039603093069E-3</v>
      </c>
      <c r="P47">
        <f t="shared" si="15"/>
        <v>8.2948783757609025E-4</v>
      </c>
      <c r="R47">
        <f t="shared" si="16"/>
        <v>0.1547743188966291</v>
      </c>
      <c r="S47">
        <f t="shared" si="17"/>
        <v>0.58449283205960978</v>
      </c>
      <c r="T47">
        <f t="shared" si="18"/>
        <v>0.71165424909360475</v>
      </c>
      <c r="U47">
        <f t="shared" si="19"/>
        <v>0.33930458115280104</v>
      </c>
      <c r="V47">
        <f t="shared" si="33"/>
        <v>5.5349487666902397E-2</v>
      </c>
      <c r="X47" s="5">
        <f t="shared" si="20"/>
        <v>0.1547743188966291</v>
      </c>
      <c r="Y47" s="5">
        <f t="shared" si="21"/>
        <v>0.58449283205960978</v>
      </c>
      <c r="Z47" s="5">
        <f t="shared" si="22"/>
        <v>0.71165424909360475</v>
      </c>
      <c r="AA47" s="5">
        <f t="shared" si="23"/>
        <v>0.33930458115280104</v>
      </c>
      <c r="AB47" s="5">
        <f t="shared" si="34"/>
        <v>5.5349487666902397E-2</v>
      </c>
      <c r="AD47" s="6">
        <f t="shared" si="35"/>
        <v>0.1547743188966291</v>
      </c>
      <c r="AE47" s="6">
        <f t="shared" si="36"/>
        <v>0.58449283205960978</v>
      </c>
      <c r="AF47" s="6">
        <f t="shared" si="37"/>
        <v>0.71165424909360475</v>
      </c>
      <c r="AG47" s="6">
        <f t="shared" si="38"/>
        <v>0.33930458115280104</v>
      </c>
      <c r="AH47" s="6">
        <f t="shared" si="39"/>
        <v>5.5349487666902397E-2</v>
      </c>
      <c r="AI47" s="6">
        <f t="shared" si="40"/>
        <v>1.4509214000498436</v>
      </c>
      <c r="AK47" s="6">
        <f t="shared" si="24"/>
        <v>0.4561515744077993</v>
      </c>
      <c r="AL47" s="6">
        <f t="shared" si="25"/>
        <v>1.722619924770163</v>
      </c>
      <c r="AM47" s="6">
        <f t="shared" si="26"/>
        <v>2.0973906296099236</v>
      </c>
      <c r="AN47" s="6">
        <f t="shared" si="41"/>
        <v>0.10667312432728067</v>
      </c>
      <c r="AO47" s="6">
        <f t="shared" si="42"/>
        <v>0.40284251927053433</v>
      </c>
      <c r="AP47" s="6">
        <f t="shared" si="43"/>
        <v>0.49048435640218502</v>
      </c>
      <c r="AQ47" s="6"/>
      <c r="AR47" s="6">
        <f t="shared" si="44"/>
        <v>6.4701021330225801E-3</v>
      </c>
      <c r="AS47" s="6">
        <f t="shared" si="45"/>
        <v>1.0064701021330227</v>
      </c>
      <c r="AT47" s="6">
        <f t="shared" si="46"/>
        <v>1.0801759306092287</v>
      </c>
      <c r="AU47" s="5"/>
      <c r="AV47" s="6">
        <f t="shared" si="47"/>
        <v>2.7963098742317762</v>
      </c>
      <c r="AW47" s="6">
        <f t="shared" si="48"/>
        <v>10.560040511614741</v>
      </c>
      <c r="AX47" s="6">
        <f t="shared" si="49"/>
        <v>12.857467685634173</v>
      </c>
      <c r="AZ47">
        <f t="shared" si="50"/>
        <v>0.4561515744077993</v>
      </c>
      <c r="BA47">
        <f t="shared" si="51"/>
        <v>1</v>
      </c>
      <c r="BB47">
        <f t="shared" si="52"/>
        <v>1</v>
      </c>
      <c r="BD47">
        <f t="shared" si="62"/>
        <v>1</v>
      </c>
      <c r="BE47">
        <f t="shared" si="63"/>
        <v>1</v>
      </c>
      <c r="BF47">
        <f t="shared" si="64"/>
        <v>1</v>
      </c>
      <c r="BH47">
        <v>5.1654788584856396E-3</v>
      </c>
      <c r="BI47">
        <v>1.262400988520967E-2</v>
      </c>
      <c r="BJ47">
        <v>1.699537219091E-3</v>
      </c>
      <c r="BL47">
        <f t="shared" si="8"/>
        <v>2.7667205710620871E-2</v>
      </c>
      <c r="BM47">
        <f t="shared" si="9"/>
        <v>0.16960608021895304</v>
      </c>
      <c r="BN47">
        <f t="shared" si="56"/>
        <v>1.6679788418169098E-2</v>
      </c>
      <c r="BO47">
        <f t="shared" si="57"/>
        <v>1.9489025962786309E-2</v>
      </c>
      <c r="BQ47">
        <f t="shared" si="58"/>
        <v>13.98671647133391</v>
      </c>
      <c r="BR47">
        <f t="shared" si="59"/>
        <v>1286.5079826370791</v>
      </c>
      <c r="BS47">
        <f t="shared" si="60"/>
        <v>1.1757986453903546</v>
      </c>
      <c r="BT47">
        <f t="shared" si="61"/>
        <v>1.1833831124952299</v>
      </c>
    </row>
    <row r="48" spans="1:72" x14ac:dyDescent="0.25">
      <c r="A48" s="2">
        <v>37925</v>
      </c>
      <c r="B48">
        <v>-4.1400660790409452E-3</v>
      </c>
      <c r="C48">
        <v>7.3710238160340467E-3</v>
      </c>
      <c r="D48">
        <v>-5.6702438541381562E-3</v>
      </c>
      <c r="E48">
        <v>-2.3691231501594611E-3</v>
      </c>
      <c r="G48">
        <f t="shared" si="28"/>
        <v>4.4518779327414361E-3</v>
      </c>
      <c r="H48">
        <f t="shared" si="29"/>
        <v>4.5026731144377965E-3</v>
      </c>
      <c r="I48">
        <f t="shared" si="30"/>
        <v>6.7556571771678151E-3</v>
      </c>
      <c r="J48">
        <f t="shared" si="31"/>
        <v>2.7487420728056645E-3</v>
      </c>
      <c r="K48">
        <f t="shared" si="32"/>
        <v>1.5710208224347048E-2</v>
      </c>
      <c r="M48">
        <f t="shared" si="12"/>
        <v>3.3556928166405989E-4</v>
      </c>
      <c r="N48">
        <f t="shared" si="13"/>
        <v>3.0488685852422962E-3</v>
      </c>
      <c r="O48">
        <f t="shared" si="14"/>
        <v>3.7698632763101198E-3</v>
      </c>
      <c r="P48">
        <f t="shared" si="15"/>
        <v>6.5774211896389712E-4</v>
      </c>
      <c r="R48">
        <f t="shared" si="16"/>
        <v>7.5377017684179537E-2</v>
      </c>
      <c r="S48">
        <f t="shared" si="17"/>
        <v>0.67712412332712224</v>
      </c>
      <c r="T48">
        <f t="shared" si="18"/>
        <v>0.55803057755079355</v>
      </c>
      <c r="U48">
        <f t="shared" si="19"/>
        <v>0.23928840958603806</v>
      </c>
      <c r="V48">
        <f t="shared" si="33"/>
        <v>4.1867180216272046E-2</v>
      </c>
      <c r="X48" s="5">
        <f t="shared" si="20"/>
        <v>7.5377017684179537E-2</v>
      </c>
      <c r="Y48" s="5">
        <f t="shared" si="21"/>
        <v>0.67712412332712224</v>
      </c>
      <c r="Z48" s="5">
        <f t="shared" si="22"/>
        <v>0.55803057755079355</v>
      </c>
      <c r="AA48" s="5">
        <f t="shared" si="23"/>
        <v>0.23928840958603806</v>
      </c>
      <c r="AB48" s="5">
        <f t="shared" si="34"/>
        <v>4.1867180216272046E-2</v>
      </c>
      <c r="AD48" s="6">
        <f t="shared" si="35"/>
        <v>7.5377017684179537E-2</v>
      </c>
      <c r="AE48" s="6">
        <f t="shared" si="36"/>
        <v>0.67712412332712224</v>
      </c>
      <c r="AF48" s="6">
        <f t="shared" si="37"/>
        <v>0.55803057755079355</v>
      </c>
      <c r="AG48" s="6">
        <f t="shared" si="38"/>
        <v>0.23928840958603806</v>
      </c>
      <c r="AH48" s="6">
        <f t="shared" si="39"/>
        <v>4.1867180216272046E-2</v>
      </c>
      <c r="AI48" s="6">
        <f t="shared" si="40"/>
        <v>1.3105317185620953</v>
      </c>
      <c r="AK48" s="6">
        <f t="shared" si="24"/>
        <v>0.31500488391635673</v>
      </c>
      <c r="AL48" s="6">
        <f t="shared" si="25"/>
        <v>2.8297405816626351</v>
      </c>
      <c r="AM48" s="6">
        <f t="shared" si="26"/>
        <v>2.3320418173039394</v>
      </c>
      <c r="AN48" s="6">
        <f t="shared" si="41"/>
        <v>5.7516362722515854E-2</v>
      </c>
      <c r="AO48" s="6">
        <f t="shared" si="42"/>
        <v>0.51667892790115555</v>
      </c>
      <c r="AP48" s="6">
        <f t="shared" si="43"/>
        <v>0.42580470937632869</v>
      </c>
      <c r="AQ48" s="6"/>
      <c r="AR48" s="6">
        <f t="shared" si="44"/>
        <v>-2.9200403999147129E-5</v>
      </c>
      <c r="AS48" s="6">
        <f t="shared" si="45"/>
        <v>0.99997079959600088</v>
      </c>
      <c r="AT48" s="6">
        <f t="shared" si="46"/>
        <v>1.0801443890356648</v>
      </c>
      <c r="AU48" s="5"/>
      <c r="AV48" s="6">
        <f t="shared" si="47"/>
        <v>1.8003843892711837</v>
      </c>
      <c r="AW48" s="6">
        <f t="shared" si="48"/>
        <v>16.173148509866735</v>
      </c>
      <c r="AX48" s="6">
        <f t="shared" si="49"/>
        <v>13.32859234054435</v>
      </c>
      <c r="AZ48">
        <f t="shared" si="50"/>
        <v>0.31500488391635673</v>
      </c>
      <c r="BA48">
        <f t="shared" si="51"/>
        <v>1</v>
      </c>
      <c r="BB48">
        <f t="shared" si="52"/>
        <v>1</v>
      </c>
      <c r="BD48">
        <f t="shared" si="62"/>
        <v>1</v>
      </c>
      <c r="BE48">
        <f t="shared" si="63"/>
        <v>1</v>
      </c>
      <c r="BF48">
        <f t="shared" si="64"/>
        <v>1</v>
      </c>
      <c r="BH48">
        <v>-4.1400660790409452E-3</v>
      </c>
      <c r="BI48">
        <v>-5.6702438541381562E-3</v>
      </c>
      <c r="BJ48">
        <v>7.3710238160340467E-3</v>
      </c>
      <c r="BL48">
        <f t="shared" si="8"/>
        <v>-1.5992440127756899E-4</v>
      </c>
      <c r="BM48">
        <f t="shared" si="9"/>
        <v>-9.1403470303061396E-4</v>
      </c>
      <c r="BN48">
        <f t="shared" si="56"/>
        <v>3.9663892726155177E-4</v>
      </c>
      <c r="BO48">
        <f t="shared" si="57"/>
        <v>-2.4392861171450547E-3</v>
      </c>
      <c r="BQ48">
        <f t="shared" si="58"/>
        <v>13.984479654076393</v>
      </c>
      <c r="BR48">
        <f t="shared" si="59"/>
        <v>1285.3320696952228</v>
      </c>
      <c r="BS48">
        <f t="shared" si="60"/>
        <v>1.176265012903738</v>
      </c>
      <c r="BT48">
        <f t="shared" si="61"/>
        <v>1.1804965024976564</v>
      </c>
    </row>
    <row r="49" spans="1:72" x14ac:dyDescent="0.25">
      <c r="A49" s="2">
        <v>37953</v>
      </c>
      <c r="B49">
        <v>4.2969118603605853E-3</v>
      </c>
      <c r="C49">
        <v>-8.3301249325423189E-5</v>
      </c>
      <c r="D49">
        <v>-2.045417229699266E-3</v>
      </c>
      <c r="E49">
        <v>-6.9417257659173752E-4</v>
      </c>
      <c r="G49">
        <f t="shared" si="28"/>
        <v>4.6670020126070551E-3</v>
      </c>
      <c r="H49">
        <f t="shared" si="29"/>
        <v>4.4363706164828728E-3</v>
      </c>
      <c r="I49">
        <f t="shared" si="30"/>
        <v>7.2788228280558746E-3</v>
      </c>
      <c r="J49">
        <f t="shared" si="31"/>
        <v>2.7387165084829896E-3</v>
      </c>
      <c r="K49">
        <f t="shared" si="32"/>
        <v>1.6382195457145803E-2</v>
      </c>
      <c r="M49">
        <f t="shared" si="12"/>
        <v>6.6610096323025877E-4</v>
      </c>
      <c r="N49">
        <f t="shared" si="13"/>
        <v>3.1902255626125369E-3</v>
      </c>
      <c r="O49">
        <f t="shared" si="14"/>
        <v>3.6160784595502876E-3</v>
      </c>
      <c r="P49">
        <f t="shared" si="15"/>
        <v>7.9357758772362038E-4</v>
      </c>
      <c r="R49">
        <f t="shared" si="16"/>
        <v>0.14272566444816362</v>
      </c>
      <c r="S49">
        <f t="shared" si="17"/>
        <v>0.71910708964656522</v>
      </c>
      <c r="T49">
        <f t="shared" si="18"/>
        <v>0.49679440549264176</v>
      </c>
      <c r="U49">
        <f t="shared" si="19"/>
        <v>0.28976258961654749</v>
      </c>
      <c r="V49">
        <f t="shared" si="33"/>
        <v>4.8441467433320555E-2</v>
      </c>
      <c r="X49" s="5">
        <f t="shared" si="20"/>
        <v>0.14272566444816362</v>
      </c>
      <c r="Y49" s="5">
        <f t="shared" si="21"/>
        <v>0.71910708964656522</v>
      </c>
      <c r="Z49" s="5">
        <f t="shared" si="22"/>
        <v>0.49679440549264176</v>
      </c>
      <c r="AA49" s="5">
        <f t="shared" si="23"/>
        <v>0.28976258961654749</v>
      </c>
      <c r="AB49" s="5">
        <f t="shared" si="34"/>
        <v>4.8441467433320555E-2</v>
      </c>
      <c r="AD49" s="6">
        <f t="shared" si="35"/>
        <v>0.14272566444816362</v>
      </c>
      <c r="AE49" s="6">
        <f t="shared" si="36"/>
        <v>0.71910708964656522</v>
      </c>
      <c r="AF49" s="6">
        <f t="shared" si="37"/>
        <v>0.49679440549264176</v>
      </c>
      <c r="AG49" s="6">
        <f t="shared" si="38"/>
        <v>0.28976258961654749</v>
      </c>
      <c r="AH49" s="6">
        <f t="shared" si="39"/>
        <v>4.8441467433320555E-2</v>
      </c>
      <c r="AI49" s="6">
        <f t="shared" si="40"/>
        <v>1.3586271595873707</v>
      </c>
      <c r="AK49" s="6">
        <f t="shared" si="24"/>
        <v>0.4925607016317643</v>
      </c>
      <c r="AL49" s="6">
        <f t="shared" si="25"/>
        <v>2.4817112885351542</v>
      </c>
      <c r="AM49" s="6">
        <f t="shared" si="26"/>
        <v>1.7144877333891388</v>
      </c>
      <c r="AN49" s="6">
        <f t="shared" si="41"/>
        <v>0.10505138473126865</v>
      </c>
      <c r="AO49" s="6">
        <f t="shared" si="42"/>
        <v>0.52928949975132666</v>
      </c>
      <c r="AP49" s="6">
        <f t="shared" si="43"/>
        <v>0.36565911551740465</v>
      </c>
      <c r="AQ49" s="6"/>
      <c r="AR49" s="6">
        <f t="shared" si="44"/>
        <v>-6.6168118244100665E-4</v>
      </c>
      <c r="AS49" s="6">
        <f t="shared" si="45"/>
        <v>0.99933831881755897</v>
      </c>
      <c r="AT49" s="6">
        <f t="shared" si="46"/>
        <v>1.0794296778191206</v>
      </c>
      <c r="AU49" s="5"/>
      <c r="AV49" s="6">
        <f t="shared" si="47"/>
        <v>2.9463530320303528</v>
      </c>
      <c r="AW49" s="6">
        <f t="shared" si="48"/>
        <v>14.844865933023451</v>
      </c>
      <c r="AX49" s="6">
        <f t="shared" si="49"/>
        <v>10.255560613981746</v>
      </c>
      <c r="AZ49">
        <f t="shared" si="50"/>
        <v>0.4925607016317643</v>
      </c>
      <c r="BA49">
        <f t="shared" si="51"/>
        <v>1</v>
      </c>
      <c r="BB49">
        <f t="shared" si="52"/>
        <v>1</v>
      </c>
      <c r="BD49">
        <f t="shared" si="62"/>
        <v>1</v>
      </c>
      <c r="BE49">
        <f t="shared" si="63"/>
        <v>1</v>
      </c>
      <c r="BF49">
        <f t="shared" si="64"/>
        <v>1</v>
      </c>
      <c r="BH49">
        <v>4.2969118603605853E-3</v>
      </c>
      <c r="BI49">
        <v>-2.045417229699266E-3</v>
      </c>
      <c r="BJ49">
        <v>-8.3301249325423189E-5</v>
      </c>
      <c r="BL49">
        <f t="shared" si="8"/>
        <v>-3.1024640780643394E-3</v>
      </c>
      <c r="BM49">
        <f t="shared" si="9"/>
        <v>-1.8558026275518523E-2</v>
      </c>
      <c r="BN49">
        <f t="shared" si="56"/>
        <v>-1.2228558235629575E-5</v>
      </c>
      <c r="BO49">
        <f t="shared" si="57"/>
        <v>2.1681933813358961E-3</v>
      </c>
      <c r="BQ49">
        <f t="shared" si="58"/>
        <v>13.9410933082992</v>
      </c>
      <c r="BR49">
        <f t="shared" si="59"/>
        <v>1261.4788433730523</v>
      </c>
      <c r="BS49">
        <f t="shared" si="60"/>
        <v>1.176250628878527</v>
      </c>
      <c r="BT49">
        <f t="shared" si="61"/>
        <v>1.1830560472010621</v>
      </c>
    </row>
    <row r="50" spans="1:72" x14ac:dyDescent="0.25">
      <c r="A50" s="2">
        <v>37986</v>
      </c>
      <c r="B50">
        <v>3.059203469133073E-3</v>
      </c>
      <c r="C50">
        <v>-3.677084642332489E-3</v>
      </c>
      <c r="D50">
        <v>4.3078667859732427E-3</v>
      </c>
      <c r="E50">
        <v>-6.8950479574205804E-4</v>
      </c>
      <c r="G50">
        <f t="shared" si="28"/>
        <v>4.8040676080911265E-3</v>
      </c>
      <c r="H50">
        <f t="shared" si="29"/>
        <v>4.4376859664813613E-3</v>
      </c>
      <c r="I50">
        <f t="shared" si="30"/>
        <v>7.3643243491580846E-3</v>
      </c>
      <c r="J50">
        <f t="shared" si="31"/>
        <v>2.6942275983632405E-3</v>
      </c>
      <c r="K50">
        <f t="shared" si="32"/>
        <v>1.6606077923730575E-2</v>
      </c>
      <c r="M50">
        <f t="shared" si="12"/>
        <v>8.5315824089275921E-4</v>
      </c>
      <c r="N50">
        <f t="shared" si="13"/>
        <v>2.4115575794831528E-3</v>
      </c>
      <c r="O50">
        <f t="shared" si="14"/>
        <v>3.3310080033372019E-3</v>
      </c>
      <c r="P50">
        <f t="shared" si="15"/>
        <v>5.1330409508385845E-4</v>
      </c>
      <c r="R50">
        <f t="shared" si="16"/>
        <v>0.17759080647737963</v>
      </c>
      <c r="S50">
        <f t="shared" si="17"/>
        <v>0.5434268214781488</v>
      </c>
      <c r="T50">
        <f t="shared" si="18"/>
        <v>0.45231685154090401</v>
      </c>
      <c r="U50">
        <f t="shared" si="19"/>
        <v>0.19051994545512554</v>
      </c>
      <c r="V50">
        <f t="shared" si="33"/>
        <v>3.0910615826409665E-2</v>
      </c>
      <c r="X50" s="5">
        <f t="shared" si="20"/>
        <v>0.17759080647737963</v>
      </c>
      <c r="Y50" s="5">
        <f t="shared" si="21"/>
        <v>0.5434268214781488</v>
      </c>
      <c r="Z50" s="5">
        <f t="shared" si="22"/>
        <v>0.45231685154090401</v>
      </c>
      <c r="AA50" s="5">
        <f t="shared" si="23"/>
        <v>0.19051994545512554</v>
      </c>
      <c r="AB50" s="5">
        <f t="shared" si="34"/>
        <v>3.0910615826409665E-2</v>
      </c>
      <c r="AD50" s="6">
        <f t="shared" si="35"/>
        <v>0.17759080647737963</v>
      </c>
      <c r="AE50" s="6">
        <f t="shared" si="36"/>
        <v>0.5434268214781488</v>
      </c>
      <c r="AF50" s="6">
        <f t="shared" si="37"/>
        <v>0.45231685154090401</v>
      </c>
      <c r="AG50" s="6">
        <f t="shared" si="38"/>
        <v>0.19051994545512554</v>
      </c>
      <c r="AH50" s="6">
        <f t="shared" si="39"/>
        <v>3.0910615826409665E-2</v>
      </c>
      <c r="AI50" s="6">
        <f t="shared" si="40"/>
        <v>1.1733344794964324</v>
      </c>
      <c r="AK50" s="6">
        <f t="shared" si="24"/>
        <v>0.93213760928358436</v>
      </c>
      <c r="AL50" s="6">
        <f t="shared" si="25"/>
        <v>2.8523355923705416</v>
      </c>
      <c r="AM50" s="6">
        <f t="shared" si="26"/>
        <v>2.3741181032798546</v>
      </c>
      <c r="AN50" s="6">
        <f t="shared" si="41"/>
        <v>0.1513556531242459</v>
      </c>
      <c r="AO50" s="6">
        <f t="shared" si="42"/>
        <v>0.46314740679177419</v>
      </c>
      <c r="AP50" s="6">
        <f t="shared" si="43"/>
        <v>0.38549694008397994</v>
      </c>
      <c r="AQ50" s="6"/>
      <c r="AR50" s="6">
        <f t="shared" si="44"/>
        <v>1.0407001917895472E-3</v>
      </c>
      <c r="AS50" s="6">
        <f t="shared" si="45"/>
        <v>1.0010407001917896</v>
      </c>
      <c r="AT50" s="6">
        <f t="shared" si="46"/>
        <v>1.0805530404918504</v>
      </c>
      <c r="AU50" s="5"/>
      <c r="AV50" s="6">
        <f t="shared" si="47"/>
        <v>5.7453014677775567</v>
      </c>
      <c r="AW50" s="6">
        <f t="shared" si="48"/>
        <v>17.580588640807711</v>
      </c>
      <c r="AX50" s="6">
        <f t="shared" si="49"/>
        <v>14.633058560886058</v>
      </c>
      <c r="AZ50">
        <f t="shared" si="50"/>
        <v>0.93213760928358436</v>
      </c>
      <c r="BA50">
        <f t="shared" si="51"/>
        <v>1</v>
      </c>
      <c r="BB50">
        <f t="shared" si="52"/>
        <v>1</v>
      </c>
      <c r="BD50">
        <f t="shared" si="62"/>
        <v>1</v>
      </c>
      <c r="BE50">
        <f t="shared" si="63"/>
        <v>1</v>
      </c>
      <c r="BF50">
        <f t="shared" si="64"/>
        <v>1</v>
      </c>
      <c r="BH50">
        <v>3.059203469133073E-3</v>
      </c>
      <c r="BI50">
        <v>4.3078667859732427E-3</v>
      </c>
      <c r="BJ50">
        <v>-3.677084642332489E-3</v>
      </c>
      <c r="BL50">
        <f t="shared" si="8"/>
        <v>6.4092471521982278E-3</v>
      </c>
      <c r="BM50">
        <f t="shared" si="9"/>
        <v>3.9503885160448386E-2</v>
      </c>
      <c r="BN50">
        <f t="shared" si="56"/>
        <v>3.4823807516705038E-3</v>
      </c>
      <c r="BO50">
        <f t="shared" si="57"/>
        <v>3.6899856127738271E-3</v>
      </c>
      <c r="BQ50">
        <f t="shared" si="58"/>
        <v>14.030445220883946</v>
      </c>
      <c r="BR50">
        <f t="shared" si="59"/>
        <v>1311.3121587339965</v>
      </c>
      <c r="BS50">
        <f t="shared" si="60"/>
        <v>1.1803467814276738</v>
      </c>
      <c r="BT50">
        <f t="shared" si="61"/>
        <v>1.1874215069943392</v>
      </c>
    </row>
    <row r="51" spans="1:72" x14ac:dyDescent="0.25">
      <c r="A51" s="2">
        <v>38016</v>
      </c>
      <c r="B51">
        <v>3.290595819697692E-3</v>
      </c>
      <c r="C51">
        <v>2.1412108951320489E-3</v>
      </c>
      <c r="D51">
        <v>7.1509367990827497E-3</v>
      </c>
      <c r="E51">
        <v>2.4884145046374958E-3</v>
      </c>
      <c r="G51">
        <f t="shared" si="28"/>
        <v>4.7020403868924966E-3</v>
      </c>
      <c r="H51">
        <f t="shared" si="29"/>
        <v>4.4246958672171446E-3</v>
      </c>
      <c r="I51">
        <f t="shared" si="30"/>
        <v>7.0487553408088372E-3</v>
      </c>
      <c r="J51">
        <f t="shared" si="31"/>
        <v>2.6989049498970705E-3</v>
      </c>
      <c r="K51">
        <f t="shared" si="32"/>
        <v>1.6175491594918479E-2</v>
      </c>
      <c r="M51">
        <f t="shared" si="12"/>
        <v>7.4557882265866298E-4</v>
      </c>
      <c r="N51">
        <f t="shared" si="13"/>
        <v>2.8664456016948229E-3</v>
      </c>
      <c r="O51">
        <f t="shared" si="14"/>
        <v>3.0967214345044543E-3</v>
      </c>
      <c r="P51">
        <f t="shared" si="15"/>
        <v>5.8130089882159244E-4</v>
      </c>
      <c r="R51">
        <f t="shared" si="16"/>
        <v>0.15856495506441282</v>
      </c>
      <c r="S51">
        <f t="shared" si="17"/>
        <v>0.6478288424143458</v>
      </c>
      <c r="T51">
        <f t="shared" si="18"/>
        <v>0.43932882966953835</v>
      </c>
      <c r="U51">
        <f t="shared" si="19"/>
        <v>0.2153839833610153</v>
      </c>
      <c r="V51">
        <f t="shared" si="33"/>
        <v>3.5937139555264445E-2</v>
      </c>
      <c r="X51" s="5">
        <f t="shared" si="20"/>
        <v>0.15856495506441282</v>
      </c>
      <c r="Y51" s="5">
        <f t="shared" si="21"/>
        <v>0.6478288424143458</v>
      </c>
      <c r="Z51" s="5">
        <f t="shared" si="22"/>
        <v>0.43932882966953835</v>
      </c>
      <c r="AA51" s="5">
        <f t="shared" si="23"/>
        <v>0.2153839833610153</v>
      </c>
      <c r="AB51" s="5">
        <f t="shared" si="34"/>
        <v>3.5937139555264445E-2</v>
      </c>
      <c r="AD51" s="6">
        <f t="shared" si="35"/>
        <v>0.15856495506441282</v>
      </c>
      <c r="AE51" s="6">
        <f t="shared" si="36"/>
        <v>0.6478288424143458</v>
      </c>
      <c r="AF51" s="6">
        <f t="shared" si="37"/>
        <v>0.43932882966953835</v>
      </c>
      <c r="AG51" s="6">
        <f t="shared" si="38"/>
        <v>0.2153839833610153</v>
      </c>
      <c r="AH51" s="6">
        <f t="shared" si="39"/>
        <v>3.5937139555264445E-2</v>
      </c>
      <c r="AI51" s="6">
        <f t="shared" si="40"/>
        <v>1.2457226271482971</v>
      </c>
      <c r="AK51" s="6">
        <f t="shared" si="24"/>
        <v>0.73619659451944752</v>
      </c>
      <c r="AL51" s="6">
        <f t="shared" si="25"/>
        <v>3.0077855943841896</v>
      </c>
      <c r="AM51" s="6">
        <f t="shared" si="26"/>
        <v>2.0397469803182089</v>
      </c>
      <c r="AN51" s="6">
        <f t="shared" si="41"/>
        <v>0.12728752902835122</v>
      </c>
      <c r="AO51" s="6">
        <f t="shared" si="42"/>
        <v>0.52004260683403725</v>
      </c>
      <c r="AP51" s="6">
        <f t="shared" si="43"/>
        <v>0.35266986413761148</v>
      </c>
      <c r="AQ51" s="6"/>
      <c r="AR51" s="6">
        <f t="shared" si="44"/>
        <v>4.8927841806969737E-3</v>
      </c>
      <c r="AS51" s="6">
        <f t="shared" si="45"/>
        <v>1.0048927841806969</v>
      </c>
      <c r="AT51" s="6">
        <f t="shared" si="46"/>
        <v>1.0858399533147729</v>
      </c>
      <c r="AU51" s="5"/>
      <c r="AV51" s="6">
        <f t="shared" si="47"/>
        <v>4.4122864820826999</v>
      </c>
      <c r="AW51" s="6">
        <f t="shared" si="48"/>
        <v>18.026722505782882</v>
      </c>
      <c r="AX51" s="6">
        <f t="shared" si="49"/>
        <v>12.224924830033695</v>
      </c>
      <c r="AZ51">
        <f t="shared" si="50"/>
        <v>0.73619659451944752</v>
      </c>
      <c r="BA51">
        <f t="shared" si="51"/>
        <v>1</v>
      </c>
      <c r="BB51">
        <f t="shared" si="52"/>
        <v>1</v>
      </c>
      <c r="BD51">
        <f t="shared" si="62"/>
        <v>1</v>
      </c>
      <c r="BE51">
        <f t="shared" si="63"/>
        <v>1</v>
      </c>
      <c r="BF51">
        <f t="shared" si="64"/>
        <v>1</v>
      </c>
      <c r="BH51">
        <v>3.290595819697692E-3</v>
      </c>
      <c r="BI51">
        <v>7.1509367990827497E-3</v>
      </c>
      <c r="BJ51">
        <v>2.1412108951320489E-3</v>
      </c>
      <c r="BL51">
        <f t="shared" si="8"/>
        <v>2.8298538584604301E-2</v>
      </c>
      <c r="BM51">
        <f t="shared" si="9"/>
        <v>0.16960314702494445</v>
      </c>
      <c r="BN51">
        <f t="shared" si="56"/>
        <v>1.1714673130616169E-2</v>
      </c>
      <c r="BO51">
        <f t="shared" si="57"/>
        <v>1.2582743513912491E-2</v>
      </c>
      <c r="BQ51">
        <f t="shared" si="58"/>
        <v>14.427486316326309</v>
      </c>
      <c r="BR51">
        <f t="shared" si="59"/>
        <v>1533.7148275873558</v>
      </c>
      <c r="BS51">
        <f t="shared" si="60"/>
        <v>1.1941741581528738</v>
      </c>
      <c r="BT51">
        <f t="shared" si="61"/>
        <v>1.2023625272597525</v>
      </c>
    </row>
    <row r="52" spans="1:72" x14ac:dyDescent="0.25">
      <c r="A52" s="2">
        <v>38044</v>
      </c>
      <c r="B52">
        <v>-1.0885068343565161E-3</v>
      </c>
      <c r="C52">
        <v>1.081192841990922E-3</v>
      </c>
      <c r="D52">
        <v>4.3294139046281873E-3</v>
      </c>
      <c r="E52">
        <v>-1.086333625791362E-4</v>
      </c>
      <c r="G52">
        <f t="shared" si="28"/>
        <v>4.5599454416877187E-3</v>
      </c>
      <c r="H52">
        <f t="shared" si="29"/>
        <v>4.1283145627047093E-3</v>
      </c>
      <c r="I52">
        <f t="shared" si="30"/>
        <v>7.0081430418064356E-3</v>
      </c>
      <c r="J52">
        <f t="shared" si="31"/>
        <v>2.7482164594614727E-3</v>
      </c>
      <c r="K52">
        <f t="shared" si="32"/>
        <v>1.5696403046198862E-2</v>
      </c>
      <c r="M52">
        <f t="shared" si="12"/>
        <v>2.6186020994279345E-4</v>
      </c>
      <c r="N52">
        <f t="shared" si="13"/>
        <v>3.1233481619568826E-3</v>
      </c>
      <c r="O52">
        <f t="shared" si="14"/>
        <v>2.82883453566204E-3</v>
      </c>
      <c r="P52">
        <f t="shared" si="15"/>
        <v>4.5486116861743781E-4</v>
      </c>
      <c r="R52">
        <f t="shared" si="16"/>
        <v>5.7426171714430471E-2</v>
      </c>
      <c r="S52">
        <f t="shared" si="17"/>
        <v>0.75656738713015792</v>
      </c>
      <c r="T52">
        <f t="shared" si="18"/>
        <v>0.40364965708988626</v>
      </c>
      <c r="U52">
        <f t="shared" si="19"/>
        <v>0.16551140542494611</v>
      </c>
      <c r="V52">
        <f t="shared" si="33"/>
        <v>2.8978688128653132E-2</v>
      </c>
      <c r="X52" s="5">
        <f t="shared" si="20"/>
        <v>5.7426171714430471E-2</v>
      </c>
      <c r="Y52" s="5">
        <f t="shared" si="21"/>
        <v>0.75656738713015792</v>
      </c>
      <c r="Z52" s="5">
        <f t="shared" si="22"/>
        <v>0.40364965708988626</v>
      </c>
      <c r="AA52" s="5">
        <f t="shared" si="23"/>
        <v>0.16551140542494611</v>
      </c>
      <c r="AB52" s="5">
        <f t="shared" si="34"/>
        <v>2.8978688128653132E-2</v>
      </c>
      <c r="AD52" s="6">
        <f t="shared" si="35"/>
        <v>5.7426171714430471E-2</v>
      </c>
      <c r="AE52" s="6">
        <f t="shared" si="36"/>
        <v>0.75656738713015792</v>
      </c>
      <c r="AF52" s="6">
        <f t="shared" si="37"/>
        <v>0.40364965708988626</v>
      </c>
      <c r="AG52" s="6">
        <f t="shared" si="38"/>
        <v>0.16551140542494611</v>
      </c>
      <c r="AH52" s="6">
        <f t="shared" si="39"/>
        <v>2.8978688128653132E-2</v>
      </c>
      <c r="AI52" s="6">
        <f t="shared" si="40"/>
        <v>1.2176432159344746</v>
      </c>
      <c r="AK52" s="6">
        <f t="shared" si="24"/>
        <v>0.34696202093741102</v>
      </c>
      <c r="AL52" s="6">
        <f t="shared" si="25"/>
        <v>4.5710891354447227</v>
      </c>
      <c r="AM52" s="6">
        <f t="shared" si="26"/>
        <v>2.4388026677287078</v>
      </c>
      <c r="AN52" s="6">
        <f t="shared" si="41"/>
        <v>4.7161739139127898E-2</v>
      </c>
      <c r="AO52" s="6">
        <f t="shared" si="42"/>
        <v>0.62133749626283907</v>
      </c>
      <c r="AP52" s="6">
        <f t="shared" si="43"/>
        <v>0.33150076459803313</v>
      </c>
      <c r="AQ52" s="6"/>
      <c r="AR52" s="6">
        <f t="shared" si="44"/>
        <v>2.9971075742120309E-3</v>
      </c>
      <c r="AS52" s="6">
        <f t="shared" si="45"/>
        <v>1.0029971075742121</v>
      </c>
      <c r="AT52" s="6">
        <f t="shared" si="46"/>
        <v>1.0890943324632347</v>
      </c>
      <c r="AU52" s="5"/>
      <c r="AV52" s="6">
        <f t="shared" si="47"/>
        <v>1.9816691307585261</v>
      </c>
      <c r="AW52" s="6">
        <f t="shared" si="48"/>
        <v>26.107716946030074</v>
      </c>
      <c r="AX52" s="6">
        <f t="shared" si="49"/>
        <v>13.929190144766123</v>
      </c>
      <c r="AZ52">
        <f t="shared" si="50"/>
        <v>0.34696202093741102</v>
      </c>
      <c r="BA52">
        <f t="shared" si="51"/>
        <v>1</v>
      </c>
      <c r="BB52">
        <f t="shared" si="52"/>
        <v>1</v>
      </c>
      <c r="BD52">
        <f t="shared" si="62"/>
        <v>1</v>
      </c>
      <c r="BE52">
        <f t="shared" si="63"/>
        <v>1</v>
      </c>
      <c r="BF52">
        <f t="shared" si="64"/>
        <v>1</v>
      </c>
      <c r="BH52">
        <v>-1.0885068343565161E-3</v>
      </c>
      <c r="BI52">
        <v>4.3294139046281873E-3</v>
      </c>
      <c r="BJ52">
        <v>1.081192841990922E-3</v>
      </c>
      <c r="BL52">
        <f t="shared" si="8"/>
        <v>2.2049282318613344E-2</v>
      </c>
      <c r="BM52">
        <f t="shared" si="9"/>
        <v>0.12593419305122719</v>
      </c>
      <c r="BN52">
        <f t="shared" si="56"/>
        <v>5.0329362155665889E-3</v>
      </c>
      <c r="BO52">
        <f t="shared" si="57"/>
        <v>4.322099912262593E-3</v>
      </c>
      <c r="BQ52">
        <f t="shared" si="58"/>
        <v>14.74560203526292</v>
      </c>
      <c r="BR52">
        <f t="shared" si="59"/>
        <v>1726.8619667702715</v>
      </c>
      <c r="BS52">
        <f t="shared" si="60"/>
        <v>1.2001843605211351</v>
      </c>
      <c r="BT52">
        <f t="shared" si="61"/>
        <v>1.2075592582333297</v>
      </c>
    </row>
    <row r="53" spans="1:72" x14ac:dyDescent="0.25">
      <c r="A53" s="2">
        <v>38077</v>
      </c>
      <c r="B53">
        <v>-1.2103249137424921E-3</v>
      </c>
      <c r="C53">
        <v>2.3902548367067521E-3</v>
      </c>
      <c r="D53">
        <v>6.9697040508677182E-3</v>
      </c>
      <c r="E53">
        <v>9.5104465794399232E-4</v>
      </c>
      <c r="G53">
        <f t="shared" si="28"/>
        <v>4.5317359475546834E-3</v>
      </c>
      <c r="H53">
        <f t="shared" si="29"/>
        <v>4.1488538061884954E-3</v>
      </c>
      <c r="I53">
        <f t="shared" si="30"/>
        <v>6.8576470492020944E-3</v>
      </c>
      <c r="J53">
        <f t="shared" si="31"/>
        <v>2.6979569964405044E-3</v>
      </c>
      <c r="K53">
        <f t="shared" si="32"/>
        <v>1.5538236802945273E-2</v>
      </c>
      <c r="M53">
        <f t="shared" si="12"/>
        <v>-1.3246484847090922E-5</v>
      </c>
      <c r="N53">
        <f t="shared" si="13"/>
        <v>3.1872168270885128E-3</v>
      </c>
      <c r="O53">
        <f t="shared" si="14"/>
        <v>2.7749389897124247E-3</v>
      </c>
      <c r="P53">
        <f t="shared" si="15"/>
        <v>3.5766080295897409E-4</v>
      </c>
      <c r="R53">
        <f t="shared" si="16"/>
        <v>-2.923048694891127E-3</v>
      </c>
      <c r="S53">
        <f t="shared" si="17"/>
        <v>0.76821622934373113</v>
      </c>
      <c r="T53">
        <f t="shared" si="18"/>
        <v>0.40464884964228309</v>
      </c>
      <c r="U53">
        <f t="shared" si="19"/>
        <v>0.13256727347057301</v>
      </c>
      <c r="V53">
        <f t="shared" si="33"/>
        <v>2.3018107362810913E-2</v>
      </c>
      <c r="X53" s="5">
        <f t="shared" si="20"/>
        <v>-2.923048694891127E-3</v>
      </c>
      <c r="Y53" s="5">
        <f t="shared" si="21"/>
        <v>0.76821622934373113</v>
      </c>
      <c r="Z53" s="5">
        <f t="shared" si="22"/>
        <v>0.40464884964228309</v>
      </c>
      <c r="AA53" s="5">
        <f t="shared" si="23"/>
        <v>0.13256727347057301</v>
      </c>
      <c r="AB53" s="5">
        <f t="shared" si="34"/>
        <v>2.3018107362810913E-2</v>
      </c>
      <c r="AD53" s="6">
        <f t="shared" si="35"/>
        <v>0.33333333333333331</v>
      </c>
      <c r="AE53" s="6">
        <f t="shared" si="36"/>
        <v>0.76821622934373113</v>
      </c>
      <c r="AF53" s="6">
        <f t="shared" si="37"/>
        <v>0.40464884964228309</v>
      </c>
      <c r="AG53" s="6">
        <f t="shared" si="38"/>
        <v>0.13256727347057301</v>
      </c>
      <c r="AH53" s="6">
        <f t="shared" si="39"/>
        <v>2.3018107362810913E-2</v>
      </c>
      <c r="AI53" s="6">
        <f t="shared" si="40"/>
        <v>1.5061984123193475</v>
      </c>
      <c r="AK53" s="6">
        <f t="shared" si="24"/>
        <v>0.33333333333333331</v>
      </c>
      <c r="AL53" s="6">
        <f t="shared" si="25"/>
        <v>5.7949161149056749</v>
      </c>
      <c r="AM53" s="6">
        <f t="shared" si="26"/>
        <v>3.0524038026029565</v>
      </c>
      <c r="AN53" s="6">
        <f t="shared" si="41"/>
        <v>0.22130771789889475</v>
      </c>
      <c r="AO53" s="6">
        <f t="shared" si="42"/>
        <v>0.5100365417068653</v>
      </c>
      <c r="AP53" s="6">
        <f t="shared" si="43"/>
        <v>0.26865574039424001</v>
      </c>
      <c r="AQ53" s="6"/>
      <c r="AR53" s="6">
        <f t="shared" si="44"/>
        <v>3.9291051891347396E-3</v>
      </c>
      <c r="AS53" s="6">
        <f t="shared" si="45"/>
        <v>1.0039291051891348</v>
      </c>
      <c r="AT53" s="6">
        <f t="shared" si="46"/>
        <v>1.0933734986563732</v>
      </c>
      <c r="AU53" s="5"/>
      <c r="AV53" s="6">
        <f t="shared" si="47"/>
        <v>0.33333333333333331</v>
      </c>
      <c r="AW53" s="6">
        <f t="shared" si="48"/>
        <v>33.374430713834265</v>
      </c>
      <c r="AX53" s="6">
        <f t="shared" si="49"/>
        <v>17.57958824608021</v>
      </c>
      <c r="AZ53">
        <f t="shared" si="50"/>
        <v>0.33333333333333331</v>
      </c>
      <c r="BA53">
        <f t="shared" si="51"/>
        <v>1</v>
      </c>
      <c r="BB53">
        <f t="shared" si="52"/>
        <v>1</v>
      </c>
      <c r="BD53">
        <f t="shared" si="62"/>
        <v>0.33333333333333331</v>
      </c>
      <c r="BE53">
        <f t="shared" si="63"/>
        <v>1</v>
      </c>
      <c r="BF53">
        <f t="shared" si="64"/>
        <v>1</v>
      </c>
      <c r="BH53">
        <v>-1.2103249137424921E-3</v>
      </c>
      <c r="BI53">
        <v>6.9697040508677182E-3</v>
      </c>
      <c r="BJ53">
        <v>2.3902548367067521E-3</v>
      </c>
      <c r="BL53">
        <f t="shared" si="8"/>
        <v>4.7281431635336338E-2</v>
      </c>
      <c r="BM53">
        <f t="shared" si="9"/>
        <v>0.2742261591362069</v>
      </c>
      <c r="BN53">
        <f t="shared" si="56"/>
        <v>8.956517249660307E-3</v>
      </c>
      <c r="BO53">
        <f t="shared" si="57"/>
        <v>8.956517249660307E-3</v>
      </c>
      <c r="BQ53">
        <f t="shared" si="58"/>
        <v>15.442795209815079</v>
      </c>
      <c r="BR53">
        <f t="shared" si="59"/>
        <v>2200.4126912760794</v>
      </c>
      <c r="BS53">
        <f t="shared" si="60"/>
        <v>1.2109338324489152</v>
      </c>
      <c r="BT53">
        <f t="shared" si="61"/>
        <v>1.2183747835596836</v>
      </c>
    </row>
    <row r="54" spans="1:72" x14ac:dyDescent="0.25">
      <c r="A54" s="2">
        <v>38107</v>
      </c>
      <c r="B54">
        <v>1.0044395054389691E-3</v>
      </c>
      <c r="C54">
        <v>4.0188697977779041E-3</v>
      </c>
      <c r="D54">
        <v>-1.6556584785659149E-3</v>
      </c>
      <c r="E54">
        <v>-5.5744972511634697E-4</v>
      </c>
      <c r="G54">
        <f t="shared" si="28"/>
        <v>4.4322692454291466E-3</v>
      </c>
      <c r="H54">
        <f t="shared" si="29"/>
        <v>4.1258025059892839E-3</v>
      </c>
      <c r="I54">
        <f t="shared" si="30"/>
        <v>6.974633314054457E-3</v>
      </c>
      <c r="J54">
        <f t="shared" si="31"/>
        <v>2.7043666091153659E-3</v>
      </c>
      <c r="K54">
        <f t="shared" si="32"/>
        <v>1.5532705065472888E-2</v>
      </c>
      <c r="M54">
        <f t="shared" si="12"/>
        <v>-1.840603642320161E-4</v>
      </c>
      <c r="N54">
        <f t="shared" si="13"/>
        <v>3.3745530008517932E-3</v>
      </c>
      <c r="O54">
        <f t="shared" si="14"/>
        <v>2.5171591868922423E-3</v>
      </c>
      <c r="P54">
        <f t="shared" si="15"/>
        <v>2.8900345684018848E-4</v>
      </c>
      <c r="R54">
        <f t="shared" si="16"/>
        <v>-4.1527342776351298E-2</v>
      </c>
      <c r="S54">
        <f t="shared" si="17"/>
        <v>0.81791433204887343</v>
      </c>
      <c r="T54">
        <f t="shared" si="18"/>
        <v>0.36090201069351713</v>
      </c>
      <c r="U54">
        <f t="shared" si="19"/>
        <v>0.10686548778781341</v>
      </c>
      <c r="V54">
        <f t="shared" si="33"/>
        <v>1.8606125309274316E-2</v>
      </c>
      <c r="X54" s="5">
        <f t="shared" si="20"/>
        <v>-4.1527342776351298E-2</v>
      </c>
      <c r="Y54" s="5">
        <f t="shared" si="21"/>
        <v>0.81791433204887343</v>
      </c>
      <c r="Z54" s="5">
        <f t="shared" si="22"/>
        <v>0.36090201069351713</v>
      </c>
      <c r="AA54" s="5">
        <f t="shared" si="23"/>
        <v>0.10686548778781341</v>
      </c>
      <c r="AB54" s="5">
        <f t="shared" si="34"/>
        <v>1.8606125309274316E-2</v>
      </c>
      <c r="AD54" s="6">
        <f t="shared" si="35"/>
        <v>0.33333333333333331</v>
      </c>
      <c r="AE54" s="6">
        <f t="shared" si="36"/>
        <v>0.81791433204887343</v>
      </c>
      <c r="AF54" s="6">
        <f t="shared" si="37"/>
        <v>0.36090201069351713</v>
      </c>
      <c r="AG54" s="6">
        <f t="shared" si="38"/>
        <v>0.10686548778781341</v>
      </c>
      <c r="AH54" s="6">
        <f t="shared" si="39"/>
        <v>1.8606125309274316E-2</v>
      </c>
      <c r="AI54" s="6">
        <f t="shared" si="40"/>
        <v>1.5121496760757238</v>
      </c>
      <c r="AK54" s="6">
        <f t="shared" si="24"/>
        <v>0.33333333333333331</v>
      </c>
      <c r="AL54" s="6">
        <f t="shared" si="25"/>
        <v>7.6536807998563754</v>
      </c>
      <c r="AM54" s="6">
        <f t="shared" si="26"/>
        <v>3.377161496797783</v>
      </c>
      <c r="AN54" s="6">
        <f t="shared" si="41"/>
        <v>0.220436732293848</v>
      </c>
      <c r="AO54" s="6">
        <f t="shared" si="42"/>
        <v>0.54089508795947705</v>
      </c>
      <c r="AP54" s="6">
        <f t="shared" si="43"/>
        <v>0.23866817974667492</v>
      </c>
      <c r="AQ54" s="6"/>
      <c r="AR54" s="6">
        <f t="shared" si="44"/>
        <v>2.8505416324559063E-4</v>
      </c>
      <c r="AS54" s="6">
        <f t="shared" si="45"/>
        <v>1.0002850541632455</v>
      </c>
      <c r="AT54" s="6">
        <f t="shared" si="46"/>
        <v>1.0936851693241476</v>
      </c>
      <c r="AU54" s="5"/>
      <c r="AV54" s="6">
        <f t="shared" si="47"/>
        <v>0.33333333333333331</v>
      </c>
      <c r="AW54" s="6">
        <f t="shared" si="48"/>
        <v>43.959412207182112</v>
      </c>
      <c r="AX54" s="6">
        <f t="shared" si="49"/>
        <v>19.396946150503659</v>
      </c>
      <c r="AZ54">
        <f t="shared" si="50"/>
        <v>0.33333333333333331</v>
      </c>
      <c r="BA54">
        <f t="shared" si="51"/>
        <v>1</v>
      </c>
      <c r="BB54">
        <f t="shared" si="52"/>
        <v>1</v>
      </c>
      <c r="BD54">
        <f t="shared" si="62"/>
        <v>0.33333333333333331</v>
      </c>
      <c r="BE54">
        <f t="shared" si="63"/>
        <v>1</v>
      </c>
      <c r="BF54">
        <f t="shared" si="64"/>
        <v>1</v>
      </c>
      <c r="BH54">
        <v>1.0044395054389691E-3</v>
      </c>
      <c r="BI54">
        <v>-1.6556584785659149E-3</v>
      </c>
      <c r="BJ54">
        <v>4.0188697977779041E-3</v>
      </c>
      <c r="BL54">
        <f t="shared" si="8"/>
        <v>1.235304001659325E-3</v>
      </c>
      <c r="BM54">
        <f t="shared" si="9"/>
        <v>5.5068406882681498E-3</v>
      </c>
      <c r="BN54">
        <f t="shared" si="56"/>
        <v>2.6980244876916456E-3</v>
      </c>
      <c r="BO54">
        <f t="shared" si="57"/>
        <v>2.6980244876916456E-3</v>
      </c>
      <c r="BQ54">
        <f t="shared" si="58"/>
        <v>15.461871756534569</v>
      </c>
      <c r="BR54">
        <f t="shared" si="59"/>
        <v>2212.5300134153799</v>
      </c>
      <c r="BS54">
        <f t="shared" si="60"/>
        <v>1.2142009615818368</v>
      </c>
      <c r="BT54">
        <f t="shared" si="61"/>
        <v>1.2216619885609139</v>
      </c>
    </row>
    <row r="55" spans="1:72" x14ac:dyDescent="0.25">
      <c r="A55" s="2">
        <v>38138</v>
      </c>
      <c r="B55">
        <v>-1.3270643987855311E-3</v>
      </c>
      <c r="C55">
        <v>8.7457677907079113E-4</v>
      </c>
      <c r="D55">
        <v>-1.9640190409038571E-3</v>
      </c>
      <c r="E55">
        <v>-2.5802522202062E-3</v>
      </c>
      <c r="G55">
        <f t="shared" si="28"/>
        <v>4.4440541707565472E-3</v>
      </c>
      <c r="H55">
        <f t="shared" si="29"/>
        <v>4.1025638962113586E-3</v>
      </c>
      <c r="I55">
        <f t="shared" si="30"/>
        <v>7.047483604913648E-3</v>
      </c>
      <c r="J55">
        <f t="shared" si="31"/>
        <v>2.6845239669727045E-3</v>
      </c>
      <c r="K55">
        <f t="shared" si="32"/>
        <v>1.5594101671881553E-2</v>
      </c>
      <c r="M55">
        <f t="shared" si="12"/>
        <v>-3.175161379644992E-4</v>
      </c>
      <c r="N55">
        <f t="shared" si="13"/>
        <v>3.3003364606867232E-3</v>
      </c>
      <c r="O55">
        <f t="shared" si="14"/>
        <v>2.3765545786356337E-3</v>
      </c>
      <c r="P55">
        <f t="shared" si="15"/>
        <v>1.7155858535290402E-4</v>
      </c>
      <c r="R55">
        <f t="shared" si="16"/>
        <v>-7.144740495151207E-2</v>
      </c>
      <c r="S55">
        <f t="shared" si="17"/>
        <v>0.80445705275535684</v>
      </c>
      <c r="T55">
        <f t="shared" si="18"/>
        <v>0.3372203061215569</v>
      </c>
      <c r="U55">
        <f t="shared" si="19"/>
        <v>6.3906520285742854E-2</v>
      </c>
      <c r="V55">
        <f t="shared" si="33"/>
        <v>1.1001504861434195E-2</v>
      </c>
      <c r="X55" s="5">
        <f t="shared" si="20"/>
        <v>-7.144740495151207E-2</v>
      </c>
      <c r="Y55" s="5">
        <f t="shared" si="21"/>
        <v>0.80445705275535684</v>
      </c>
      <c r="Z55" s="5">
        <f t="shared" si="22"/>
        <v>0.3372203061215569</v>
      </c>
      <c r="AA55" s="5">
        <f t="shared" si="23"/>
        <v>6.3906520285742854E-2</v>
      </c>
      <c r="AB55" s="5">
        <f t="shared" si="34"/>
        <v>1.1001504861434195E-2</v>
      </c>
      <c r="AD55" s="6">
        <f t="shared" si="35"/>
        <v>0.33333333333333331</v>
      </c>
      <c r="AE55" s="6">
        <f t="shared" si="36"/>
        <v>0.80445705275535684</v>
      </c>
      <c r="AF55" s="6">
        <f t="shared" si="37"/>
        <v>0.3372203061215569</v>
      </c>
      <c r="AG55" s="6">
        <f t="shared" si="38"/>
        <v>6.3906520285742854E-2</v>
      </c>
      <c r="AH55" s="6">
        <f t="shared" si="39"/>
        <v>1.1001504861434195E-2</v>
      </c>
      <c r="AI55" s="6">
        <f t="shared" si="40"/>
        <v>1.4750106922102471</v>
      </c>
      <c r="AK55" s="6">
        <f t="shared" si="24"/>
        <v>0.33333333333333331</v>
      </c>
      <c r="AL55" s="6">
        <f t="shared" si="25"/>
        <v>12.588027781178162</v>
      </c>
      <c r="AM55" s="6">
        <f t="shared" si="26"/>
        <v>5.2767746485609957</v>
      </c>
      <c r="AN55" s="6">
        <f t="shared" si="41"/>
        <v>0.22598706239467733</v>
      </c>
      <c r="AO55" s="6">
        <f t="shared" si="42"/>
        <v>0.54539065852458923</v>
      </c>
      <c r="AP55" s="6">
        <f t="shared" si="43"/>
        <v>0.22862227908073343</v>
      </c>
      <c r="AQ55" s="6"/>
      <c r="AR55" s="6">
        <f t="shared" si="44"/>
        <v>-1.1711092867012361E-3</v>
      </c>
      <c r="AS55" s="6">
        <f t="shared" si="45"/>
        <v>0.99882889071329872</v>
      </c>
      <c r="AT55" s="6">
        <f t="shared" si="46"/>
        <v>1.0924043444656246</v>
      </c>
      <c r="AU55" s="5"/>
      <c r="AV55" s="6">
        <f t="shared" si="47"/>
        <v>0.33333333333333331</v>
      </c>
      <c r="AW55" s="6">
        <f t="shared" si="48"/>
        <v>73.12245578106166</v>
      </c>
      <c r="AX55" s="6">
        <f t="shared" si="49"/>
        <v>30.652198073709314</v>
      </c>
      <c r="AZ55">
        <f t="shared" si="50"/>
        <v>0.33333333333333331</v>
      </c>
      <c r="BA55">
        <f t="shared" si="51"/>
        <v>1</v>
      </c>
      <c r="BB55">
        <f t="shared" si="52"/>
        <v>1</v>
      </c>
      <c r="BD55">
        <f t="shared" si="62"/>
        <v>0.33333333333333331</v>
      </c>
      <c r="BE55">
        <f t="shared" si="63"/>
        <v>1</v>
      </c>
      <c r="BF55">
        <f t="shared" si="64"/>
        <v>1</v>
      </c>
      <c r="BH55">
        <v>-1.3270643987855311E-3</v>
      </c>
      <c r="BI55">
        <v>-1.9640190409038571E-3</v>
      </c>
      <c r="BJ55">
        <v>8.7457677907079113E-4</v>
      </c>
      <c r="BL55">
        <f t="shared" si="8"/>
        <v>-2.0550536473234939E-2</v>
      </c>
      <c r="BM55">
        <f t="shared" si="9"/>
        <v>-0.117248549608506</v>
      </c>
      <c r="BN55">
        <f t="shared" si="56"/>
        <v>-1.5317970614282428E-3</v>
      </c>
      <c r="BO55">
        <f t="shared" si="57"/>
        <v>-1.5317970614282428E-3</v>
      </c>
      <c r="BQ55">
        <f t="shared" si="58"/>
        <v>15.144121997057425</v>
      </c>
      <c r="BR55">
        <f t="shared" si="59"/>
        <v>1953.1140783771382</v>
      </c>
      <c r="BS55">
        <f t="shared" si="60"/>
        <v>1.2123410521169025</v>
      </c>
      <c r="BT55">
        <f t="shared" si="61"/>
        <v>1.2197906503167777</v>
      </c>
    </row>
    <row r="56" spans="1:72" x14ac:dyDescent="0.25">
      <c r="A56" s="2">
        <v>38168</v>
      </c>
      <c r="B56">
        <v>-3.4272234465401509E-3</v>
      </c>
      <c r="C56">
        <v>3.5315498834815229E-3</v>
      </c>
      <c r="D56">
        <v>-9.4147611918279396E-4</v>
      </c>
      <c r="E56">
        <v>-2.0098832274138079E-3</v>
      </c>
      <c r="G56">
        <f t="shared" si="28"/>
        <v>4.1969135672991435E-3</v>
      </c>
      <c r="H56">
        <f t="shared" si="29"/>
        <v>4.1155981084965137E-3</v>
      </c>
      <c r="I56">
        <f t="shared" si="30"/>
        <v>6.3892645053008111E-3</v>
      </c>
      <c r="J56">
        <f t="shared" si="31"/>
        <v>2.4641697154784152E-3</v>
      </c>
      <c r="K56">
        <f t="shared" si="32"/>
        <v>1.4701776181096467E-2</v>
      </c>
      <c r="M56">
        <f t="shared" si="12"/>
        <v>-9.2324546876105097E-4</v>
      </c>
      <c r="N56">
        <f t="shared" si="13"/>
        <v>3.4865934425488548E-3</v>
      </c>
      <c r="O56">
        <f t="shared" si="14"/>
        <v>1.3195317079919208E-3</v>
      </c>
      <c r="P56">
        <f t="shared" si="15"/>
        <v>-3.3235862459194402E-4</v>
      </c>
      <c r="R56">
        <f t="shared" si="16"/>
        <v>-0.21998200676674665</v>
      </c>
      <c r="S56">
        <f t="shared" si="17"/>
        <v>0.84716567328352599</v>
      </c>
      <c r="T56">
        <f t="shared" si="18"/>
        <v>0.20652325582970935</v>
      </c>
      <c r="U56">
        <f t="shared" si="19"/>
        <v>-0.13487651540568382</v>
      </c>
      <c r="V56">
        <f t="shared" si="33"/>
        <v>-2.2606698707554159E-2</v>
      </c>
      <c r="X56" s="5">
        <f t="shared" si="20"/>
        <v>-0.21998200676674665</v>
      </c>
      <c r="Y56" s="5">
        <f t="shared" si="21"/>
        <v>0.84716567328352599</v>
      </c>
      <c r="Z56" s="5">
        <f t="shared" si="22"/>
        <v>0.20652325582970935</v>
      </c>
      <c r="AA56" s="5">
        <f t="shared" si="23"/>
        <v>-0.13487651540568382</v>
      </c>
      <c r="AB56" s="5">
        <f t="shared" si="34"/>
        <v>-2.2606698707554159E-2</v>
      </c>
      <c r="AD56" s="6">
        <f t="shared" si="35"/>
        <v>0.33333333333333331</v>
      </c>
      <c r="AE56" s="6">
        <f t="shared" si="36"/>
        <v>0.84716567328352599</v>
      </c>
      <c r="AF56" s="6">
        <f t="shared" si="37"/>
        <v>0.20652325582970935</v>
      </c>
      <c r="AG56" s="6">
        <f t="shared" si="38"/>
        <v>0.33333333333333331</v>
      </c>
      <c r="AH56" s="6">
        <f t="shared" si="39"/>
        <v>0.33333333333333331</v>
      </c>
      <c r="AI56" s="6">
        <f t="shared" si="40"/>
        <v>1.3870222624465687</v>
      </c>
      <c r="AK56" s="6">
        <f t="shared" si="24"/>
        <v>0.33333333333333331</v>
      </c>
      <c r="AL56" s="6">
        <f t="shared" si="25"/>
        <v>0.33333333333333331</v>
      </c>
      <c r="AM56" s="6">
        <f t="shared" si="26"/>
        <v>0.33333333333333331</v>
      </c>
      <c r="AN56" s="6">
        <f t="shared" si="41"/>
        <v>0.24032298713458761</v>
      </c>
      <c r="AO56" s="6">
        <f t="shared" si="42"/>
        <v>0.61078015560414323</v>
      </c>
      <c r="AP56" s="6">
        <f t="shared" si="43"/>
        <v>0.14889685726126917</v>
      </c>
      <c r="AQ56" s="6"/>
      <c r="AR56" s="6">
        <f t="shared" si="44"/>
        <v>-8.728388279104775E-4</v>
      </c>
      <c r="AS56" s="6">
        <f t="shared" si="45"/>
        <v>0.99912716117208955</v>
      </c>
      <c r="AT56" s="6">
        <f t="shared" si="46"/>
        <v>1.091450851537997</v>
      </c>
      <c r="AU56" s="5"/>
      <c r="AV56" s="6">
        <f t="shared" si="47"/>
        <v>0.33333333333333331</v>
      </c>
      <c r="AW56" s="6">
        <f t="shared" si="48"/>
        <v>0.33333333333333331</v>
      </c>
      <c r="AX56" s="6">
        <f t="shared" si="49"/>
        <v>0.33333333333333331</v>
      </c>
      <c r="AZ56">
        <f t="shared" si="50"/>
        <v>0.33333333333333331</v>
      </c>
      <c r="BA56">
        <f t="shared" si="51"/>
        <v>0.33333333333333331</v>
      </c>
      <c r="BB56">
        <f t="shared" si="52"/>
        <v>0.33333333333333331</v>
      </c>
      <c r="BD56">
        <f t="shared" si="62"/>
        <v>0.33333333333333331</v>
      </c>
      <c r="BE56">
        <f t="shared" si="63"/>
        <v>0.33333333333333331</v>
      </c>
      <c r="BF56">
        <f t="shared" si="64"/>
        <v>0.33333333333333331</v>
      </c>
      <c r="BH56">
        <v>-3.4272234465401509E-3</v>
      </c>
      <c r="BI56">
        <v>-9.4147611918279396E-4</v>
      </c>
      <c r="BJ56">
        <v>3.5315498834815229E-3</v>
      </c>
      <c r="BL56">
        <f t="shared" si="8"/>
        <v>-2.7904989408047412E-4</v>
      </c>
      <c r="BM56">
        <f t="shared" si="9"/>
        <v>-2.7904989408047412E-4</v>
      </c>
      <c r="BN56">
        <f t="shared" si="56"/>
        <v>-2.7904989408047412E-4</v>
      </c>
      <c r="BO56">
        <f t="shared" si="57"/>
        <v>-2.7904989408047412E-4</v>
      </c>
      <c r="BQ56">
        <f t="shared" si="58"/>
        <v>15.139896031418205</v>
      </c>
      <c r="BR56">
        <f t="shared" si="59"/>
        <v>1952.5690621004401</v>
      </c>
      <c r="BS56">
        <f t="shared" si="60"/>
        <v>1.2120027484747198</v>
      </c>
      <c r="BT56">
        <f t="shared" si="61"/>
        <v>1.2194502678650065</v>
      </c>
    </row>
    <row r="57" spans="1:72" x14ac:dyDescent="0.25">
      <c r="A57" s="2">
        <v>38198</v>
      </c>
      <c r="B57">
        <v>-8.8499006248760319E-5</v>
      </c>
      <c r="C57">
        <v>3.8038560008436112E-3</v>
      </c>
      <c r="D57">
        <v>6.6731449746893004E-3</v>
      </c>
      <c r="E57">
        <v>1.7395006564280501E-3</v>
      </c>
      <c r="G57">
        <f t="shared" si="28"/>
        <v>4.1735592237744784E-3</v>
      </c>
      <c r="H57">
        <f t="shared" si="29"/>
        <v>3.9301805739958605E-3</v>
      </c>
      <c r="I57">
        <f t="shared" si="30"/>
        <v>6.4099758101066381E-3</v>
      </c>
      <c r="J57">
        <f t="shared" si="31"/>
        <v>2.5017478988521311E-3</v>
      </c>
      <c r="K57">
        <f t="shared" si="32"/>
        <v>1.4513715607876976E-2</v>
      </c>
      <c r="M57">
        <f t="shared" si="12"/>
        <v>-6.3802455590431092E-4</v>
      </c>
      <c r="N57">
        <f t="shared" si="13"/>
        <v>3.2115923576368712E-3</v>
      </c>
      <c r="O57">
        <f t="shared" si="14"/>
        <v>1.6116719276866266E-3</v>
      </c>
      <c r="P57">
        <f t="shared" si="15"/>
        <v>-2.4673789646141098E-4</v>
      </c>
      <c r="R57">
        <f t="shared" si="16"/>
        <v>-0.15287300879063484</v>
      </c>
      <c r="S57">
        <f t="shared" si="17"/>
        <v>0.81716152659408414</v>
      </c>
      <c r="T57">
        <f t="shared" si="18"/>
        <v>0.25143182680120196</v>
      </c>
      <c r="U57">
        <f t="shared" si="19"/>
        <v>-9.8626203133665435E-2</v>
      </c>
      <c r="V57">
        <f t="shared" si="33"/>
        <v>-1.7000325976313041E-2</v>
      </c>
      <c r="X57" s="5">
        <f t="shared" si="20"/>
        <v>-0.15287300879063484</v>
      </c>
      <c r="Y57" s="5">
        <f t="shared" si="21"/>
        <v>0.81716152659408414</v>
      </c>
      <c r="Z57" s="5">
        <f t="shared" si="22"/>
        <v>0.25143182680120196</v>
      </c>
      <c r="AA57" s="5">
        <f t="shared" si="23"/>
        <v>-9.8626203133665435E-2</v>
      </c>
      <c r="AB57" s="5">
        <f t="shared" si="34"/>
        <v>-1.7000325976313041E-2</v>
      </c>
      <c r="AD57" s="6">
        <f t="shared" si="35"/>
        <v>0.33333333333333331</v>
      </c>
      <c r="AE57" s="6">
        <f t="shared" si="36"/>
        <v>0.81716152659408414</v>
      </c>
      <c r="AF57" s="6">
        <f t="shared" si="37"/>
        <v>0.25143182680120196</v>
      </c>
      <c r="AG57" s="6">
        <f t="shared" si="38"/>
        <v>0.33333333333333331</v>
      </c>
      <c r="AH57" s="6">
        <f t="shared" si="39"/>
        <v>0.33333333333333331</v>
      </c>
      <c r="AI57" s="6">
        <f t="shared" si="40"/>
        <v>1.4019266867286193</v>
      </c>
      <c r="AK57" s="6">
        <f t="shared" si="24"/>
        <v>0.33333333333333331</v>
      </c>
      <c r="AL57" s="6">
        <f t="shared" si="25"/>
        <v>0.33333333333333331</v>
      </c>
      <c r="AM57" s="6">
        <f t="shared" si="26"/>
        <v>0.33333333333333331</v>
      </c>
      <c r="AN57" s="6">
        <f t="shared" si="41"/>
        <v>0.23776802060253452</v>
      </c>
      <c r="AO57" s="6">
        <f t="shared" si="42"/>
        <v>0.58288463607246233</v>
      </c>
      <c r="AP57" s="6">
        <f t="shared" si="43"/>
        <v>0.17934734332500324</v>
      </c>
      <c r="AQ57" s="6"/>
      <c r="AR57" s="6">
        <f t="shared" si="44"/>
        <v>4.5508429146316675E-3</v>
      </c>
      <c r="AS57" s="6">
        <f t="shared" si="45"/>
        <v>1.0045508429146317</v>
      </c>
      <c r="AT57" s="6">
        <f t="shared" si="46"/>
        <v>1.0964178729123875</v>
      </c>
      <c r="AU57" s="5"/>
      <c r="AV57" s="6">
        <f t="shared" si="47"/>
        <v>0.33333333333333331</v>
      </c>
      <c r="AW57" s="6">
        <f t="shared" si="48"/>
        <v>0.33333333333333331</v>
      </c>
      <c r="AX57" s="6">
        <f t="shared" si="49"/>
        <v>0.33333333333333331</v>
      </c>
      <c r="AZ57">
        <f t="shared" si="50"/>
        <v>0.33333333333333331</v>
      </c>
      <c r="BA57">
        <f t="shared" si="51"/>
        <v>0.33333333333333331</v>
      </c>
      <c r="BB57">
        <f t="shared" si="52"/>
        <v>0.33333333333333331</v>
      </c>
      <c r="BD57">
        <f t="shared" si="62"/>
        <v>0.33333333333333331</v>
      </c>
      <c r="BE57">
        <f t="shared" si="63"/>
        <v>0.33333333333333331</v>
      </c>
      <c r="BF57">
        <f t="shared" si="64"/>
        <v>0.33333333333333331</v>
      </c>
      <c r="BH57">
        <v>-8.8499006248760319E-5</v>
      </c>
      <c r="BI57">
        <v>6.6731449746893004E-3</v>
      </c>
      <c r="BJ57">
        <v>3.8038560008436112E-3</v>
      </c>
      <c r="BL57">
        <f t="shared" si="8"/>
        <v>3.4628339897613838E-3</v>
      </c>
      <c r="BM57">
        <f t="shared" si="9"/>
        <v>3.4628339897613838E-3</v>
      </c>
      <c r="BN57">
        <f t="shared" si="56"/>
        <v>3.4628339897613838E-3</v>
      </c>
      <c r="BO57">
        <f t="shared" si="57"/>
        <v>3.4628339897613838E-3</v>
      </c>
      <c r="BQ57">
        <f t="shared" si="58"/>
        <v>15.192322977997252</v>
      </c>
      <c r="BR57">
        <f t="shared" si="59"/>
        <v>1959.3304846160379</v>
      </c>
      <c r="BS57">
        <f t="shared" si="60"/>
        <v>1.2161997127878221</v>
      </c>
      <c r="BT57">
        <f t="shared" si="61"/>
        <v>1.2236730217013931</v>
      </c>
    </row>
    <row r="58" spans="1:72" x14ac:dyDescent="0.25">
      <c r="A58" s="2">
        <v>38230</v>
      </c>
      <c r="B58">
        <v>2.3183396475168782E-3</v>
      </c>
      <c r="C58">
        <v>-5.3560430688864404E-3</v>
      </c>
      <c r="D58">
        <v>1.782145116173796E-3</v>
      </c>
      <c r="E58">
        <v>-2.2531861017319231E-3</v>
      </c>
      <c r="G58">
        <f t="shared" si="28"/>
        <v>3.8332870402551693E-3</v>
      </c>
      <c r="H58">
        <f t="shared" si="29"/>
        <v>3.6779581805906907E-3</v>
      </c>
      <c r="I58">
        <f t="shared" si="30"/>
        <v>5.2594439229526127E-3</v>
      </c>
      <c r="J58">
        <f t="shared" si="31"/>
        <v>2.1769983127008057E-3</v>
      </c>
      <c r="K58">
        <f t="shared" si="32"/>
        <v>1.2770689143798473E-2</v>
      </c>
      <c r="M58">
        <f t="shared" si="12"/>
        <v>-3.8189845361186143E-6</v>
      </c>
      <c r="N58">
        <f t="shared" si="13"/>
        <v>2.2099513075293981E-3</v>
      </c>
      <c r="O58">
        <f t="shared" si="14"/>
        <v>2.6036882980048628E-3</v>
      </c>
      <c r="P58">
        <f t="shared" si="15"/>
        <v>-6.2503952544779579E-5</v>
      </c>
      <c r="R58">
        <f t="shared" si="16"/>
        <v>-9.9626886690551528E-4</v>
      </c>
      <c r="S58">
        <f t="shared" si="17"/>
        <v>0.60086363112874586</v>
      </c>
      <c r="T58">
        <f t="shared" si="18"/>
        <v>0.49505011102831031</v>
      </c>
      <c r="U58">
        <f t="shared" si="19"/>
        <v>-2.8711070734472256E-2</v>
      </c>
      <c r="V58">
        <f t="shared" si="33"/>
        <v>-4.8943288683157629E-3</v>
      </c>
      <c r="X58" s="5">
        <f t="shared" si="20"/>
        <v>-9.9626886690551528E-4</v>
      </c>
      <c r="Y58" s="5">
        <f t="shared" si="21"/>
        <v>0.60086363112874586</v>
      </c>
      <c r="Z58" s="5">
        <f t="shared" si="22"/>
        <v>0.49505011102831031</v>
      </c>
      <c r="AA58" s="5">
        <f t="shared" si="23"/>
        <v>-2.8711070734472256E-2</v>
      </c>
      <c r="AB58" s="5">
        <f t="shared" si="34"/>
        <v>-4.8943288683157629E-3</v>
      </c>
      <c r="AD58" s="6">
        <f t="shared" si="35"/>
        <v>0.33333333333333331</v>
      </c>
      <c r="AE58" s="6">
        <f t="shared" si="36"/>
        <v>0.60086363112874586</v>
      </c>
      <c r="AF58" s="6">
        <f t="shared" si="37"/>
        <v>0.49505011102831031</v>
      </c>
      <c r="AG58" s="6">
        <f t="shared" si="38"/>
        <v>0.33333333333333331</v>
      </c>
      <c r="AH58" s="6">
        <f t="shared" si="39"/>
        <v>0.33333333333333331</v>
      </c>
      <c r="AI58" s="6">
        <f t="shared" si="40"/>
        <v>1.4292470754903894</v>
      </c>
      <c r="AK58" s="6">
        <f t="shared" si="24"/>
        <v>0.33333333333333331</v>
      </c>
      <c r="AL58" s="6">
        <f t="shared" si="25"/>
        <v>0.33333333333333331</v>
      </c>
      <c r="AM58" s="6">
        <f t="shared" si="26"/>
        <v>0.33333333333333331</v>
      </c>
      <c r="AN58" s="6">
        <f t="shared" si="41"/>
        <v>0.23322302983825466</v>
      </c>
      <c r="AO58" s="6">
        <f t="shared" si="42"/>
        <v>0.42040570971438462</v>
      </c>
      <c r="AP58" s="6">
        <f t="shared" si="43"/>
        <v>0.34637126044736072</v>
      </c>
      <c r="AQ58" s="6"/>
      <c r="AR58" s="6">
        <f t="shared" si="44"/>
        <v>-5.6526520961343936E-4</v>
      </c>
      <c r="AS58" s="6">
        <f t="shared" si="45"/>
        <v>0.99943473479038658</v>
      </c>
      <c r="AT58" s="6">
        <f t="shared" si="46"/>
        <v>1.0957981060336317</v>
      </c>
      <c r="AU58" s="5"/>
      <c r="AV58" s="6">
        <f t="shared" si="47"/>
        <v>0.33333333333333331</v>
      </c>
      <c r="AW58" s="6">
        <f t="shared" si="48"/>
        <v>0.33333333333333331</v>
      </c>
      <c r="AX58" s="6">
        <f t="shared" si="49"/>
        <v>0.33333333333333331</v>
      </c>
      <c r="AZ58">
        <f t="shared" si="50"/>
        <v>0.33333333333333331</v>
      </c>
      <c r="BA58">
        <f t="shared" si="51"/>
        <v>0.33333333333333331</v>
      </c>
      <c r="BB58">
        <f t="shared" si="52"/>
        <v>0.33333333333333331</v>
      </c>
      <c r="BD58">
        <f t="shared" si="62"/>
        <v>0.33333333333333331</v>
      </c>
      <c r="BE58">
        <f t="shared" si="63"/>
        <v>0.33333333333333331</v>
      </c>
      <c r="BF58">
        <f t="shared" si="64"/>
        <v>0.33333333333333331</v>
      </c>
      <c r="BH58">
        <v>2.3183396475168782E-3</v>
      </c>
      <c r="BI58">
        <v>1.782145116173796E-3</v>
      </c>
      <c r="BJ58">
        <v>-5.3560430688864404E-3</v>
      </c>
      <c r="BL58">
        <f t="shared" si="8"/>
        <v>-4.1851943506525532E-4</v>
      </c>
      <c r="BM58">
        <f t="shared" si="9"/>
        <v>-4.1851943506525532E-4</v>
      </c>
      <c r="BN58">
        <f t="shared" si="56"/>
        <v>-4.1851943506525532E-4</v>
      </c>
      <c r="BO58">
        <f t="shared" si="57"/>
        <v>-4.1851943506525532E-4</v>
      </c>
      <c r="BQ58">
        <f t="shared" si="58"/>
        <v>15.185964695567172</v>
      </c>
      <c r="BR58">
        <f t="shared" si="59"/>
        <v>1958.5104667285104</v>
      </c>
      <c r="BS58">
        <f t="shared" si="60"/>
        <v>1.2156907095710996</v>
      </c>
      <c r="BT58">
        <f t="shared" si="61"/>
        <v>1.2231608907596461</v>
      </c>
    </row>
    <row r="59" spans="1:72" x14ac:dyDescent="0.25">
      <c r="A59" s="2">
        <v>38260</v>
      </c>
      <c r="B59">
        <v>2.747976167435163E-3</v>
      </c>
      <c r="C59">
        <v>7.4980616953247486E-4</v>
      </c>
      <c r="D59">
        <v>1.16216711413637E-3</v>
      </c>
      <c r="E59">
        <v>-1.6668351629866391E-4</v>
      </c>
      <c r="G59">
        <f t="shared" si="28"/>
        <v>3.0133209452275116E-3</v>
      </c>
      <c r="H59">
        <f t="shared" si="29"/>
        <v>3.4161320710419749E-3</v>
      </c>
      <c r="I59">
        <f t="shared" si="30"/>
        <v>5.2648245558812035E-3</v>
      </c>
      <c r="J59">
        <f t="shared" si="31"/>
        <v>2.2797799979414318E-3</v>
      </c>
      <c r="K59">
        <f t="shared" si="32"/>
        <v>1.1694277572150691E-2</v>
      </c>
      <c r="M59">
        <f t="shared" si="12"/>
        <v>8.1548158841181564E-4</v>
      </c>
      <c r="N59">
        <f t="shared" si="13"/>
        <v>1.426573021470517E-3</v>
      </c>
      <c r="O59">
        <f t="shared" si="14"/>
        <v>2.5171210698670043E-3</v>
      </c>
      <c r="P59">
        <f t="shared" si="15"/>
        <v>-1.0009699563911035E-4</v>
      </c>
      <c r="R59">
        <f t="shared" si="16"/>
        <v>0.27062553350096108</v>
      </c>
      <c r="S59">
        <f t="shared" si="17"/>
        <v>0.41759890771301161</v>
      </c>
      <c r="T59">
        <f t="shared" si="18"/>
        <v>0.47810160493481052</v>
      </c>
      <c r="U59">
        <f t="shared" si="19"/>
        <v>-4.3906427694555938E-2</v>
      </c>
      <c r="V59">
        <f t="shared" si="33"/>
        <v>-8.559485185941379E-3</v>
      </c>
      <c r="X59" s="5">
        <f t="shared" si="20"/>
        <v>0.27062553350096108</v>
      </c>
      <c r="Y59" s="5">
        <f t="shared" si="21"/>
        <v>0.41759890771301161</v>
      </c>
      <c r="Z59" s="5">
        <f t="shared" si="22"/>
        <v>0.47810160493481052</v>
      </c>
      <c r="AA59" s="5">
        <f t="shared" si="23"/>
        <v>-4.3906427694555938E-2</v>
      </c>
      <c r="AB59" s="5">
        <f t="shared" si="34"/>
        <v>-8.559485185941379E-3</v>
      </c>
      <c r="AD59" s="6">
        <f t="shared" si="35"/>
        <v>0.27062553350096108</v>
      </c>
      <c r="AE59" s="6">
        <f t="shared" si="36"/>
        <v>0.41759890771301161</v>
      </c>
      <c r="AF59" s="6">
        <f t="shared" si="37"/>
        <v>0.47810160493481052</v>
      </c>
      <c r="AG59" s="6">
        <f t="shared" si="38"/>
        <v>0.33333333333333331</v>
      </c>
      <c r="AH59" s="6">
        <f t="shared" si="39"/>
        <v>0.33333333333333331</v>
      </c>
      <c r="AI59" s="6">
        <f t="shared" si="40"/>
        <v>1.1663260461487832</v>
      </c>
      <c r="AK59" s="6">
        <f t="shared" si="24"/>
        <v>0.33333333333333331</v>
      </c>
      <c r="AL59" s="6">
        <f t="shared" si="25"/>
        <v>0.33333333333333331</v>
      </c>
      <c r="AM59" s="6">
        <f t="shared" si="26"/>
        <v>0.33333333333333331</v>
      </c>
      <c r="AN59" s="6">
        <f t="shared" si="41"/>
        <v>0.2320324873088177</v>
      </c>
      <c r="AO59" s="6">
        <f t="shared" si="42"/>
        <v>0.35804645629918508</v>
      </c>
      <c r="AP59" s="6">
        <f t="shared" si="43"/>
        <v>0.40992105639199722</v>
      </c>
      <c r="AQ59" s="6"/>
      <c r="AR59" s="6">
        <f t="shared" si="44"/>
        <v>1.3610908991432999E-3</v>
      </c>
      <c r="AS59" s="6">
        <f t="shared" si="45"/>
        <v>1.0013610908991433</v>
      </c>
      <c r="AT59" s="6">
        <f t="shared" si="46"/>
        <v>1.0972895868630526</v>
      </c>
      <c r="AU59" s="5"/>
      <c r="AV59" s="6">
        <f t="shared" si="47"/>
        <v>0.33333333333333331</v>
      </c>
      <c r="AW59" s="6">
        <f t="shared" si="48"/>
        <v>0.33333333333333331</v>
      </c>
      <c r="AX59" s="6">
        <f t="shared" si="49"/>
        <v>0.33333333333333331</v>
      </c>
      <c r="AZ59">
        <f t="shared" si="50"/>
        <v>0.33333333333333331</v>
      </c>
      <c r="BA59">
        <f t="shared" si="51"/>
        <v>0.33333333333333331</v>
      </c>
      <c r="BB59">
        <f t="shared" si="52"/>
        <v>0.33333333333333331</v>
      </c>
      <c r="BD59">
        <f t="shared" si="62"/>
        <v>0.33333333333333331</v>
      </c>
      <c r="BE59">
        <f t="shared" si="63"/>
        <v>0.33333333333333331</v>
      </c>
      <c r="BF59">
        <f t="shared" si="64"/>
        <v>0.33333333333333331</v>
      </c>
      <c r="BH59">
        <v>2.747976167435163E-3</v>
      </c>
      <c r="BI59">
        <v>1.16216711413637E-3</v>
      </c>
      <c r="BJ59">
        <v>7.4980616953247486E-4</v>
      </c>
      <c r="BL59">
        <f t="shared" si="8"/>
        <v>1.5533164837013358E-3</v>
      </c>
      <c r="BM59">
        <f t="shared" si="9"/>
        <v>1.5533164837013358E-3</v>
      </c>
      <c r="BN59">
        <f t="shared" si="56"/>
        <v>1.5533164837013358E-3</v>
      </c>
      <c r="BO59">
        <f t="shared" si="57"/>
        <v>1.5533164837013358E-3</v>
      </c>
      <c r="BQ59">
        <f t="shared" si="58"/>
        <v>15.209553304849704</v>
      </c>
      <c r="BR59">
        <f t="shared" si="59"/>
        <v>1961.5526533199816</v>
      </c>
      <c r="BS59">
        <f t="shared" si="60"/>
        <v>1.2175790619893589</v>
      </c>
      <c r="BT59">
        <f t="shared" si="61"/>
        <v>1.2250608467334818</v>
      </c>
    </row>
    <row r="60" spans="1:72" x14ac:dyDescent="0.25">
      <c r="A60" s="2">
        <v>38289</v>
      </c>
      <c r="B60">
        <v>2.4392914410226799E-3</v>
      </c>
      <c r="C60">
        <v>3.6972043154674721E-4</v>
      </c>
      <c r="D60">
        <v>6.2861434349892739E-3</v>
      </c>
      <c r="E60">
        <v>1.3505239914084551E-3</v>
      </c>
      <c r="G60">
        <f t="shared" si="28"/>
        <v>2.7539646068027645E-3</v>
      </c>
      <c r="H60">
        <f t="shared" si="29"/>
        <v>3.4216556887167941E-3</v>
      </c>
      <c r="I60">
        <f t="shared" si="30"/>
        <v>4.2236284548140338E-3</v>
      </c>
      <c r="J60">
        <f t="shared" si="31"/>
        <v>1.6393450033652809E-3</v>
      </c>
      <c r="K60">
        <f t="shared" si="32"/>
        <v>1.0399248750333592E-2</v>
      </c>
      <c r="M60">
        <f t="shared" si="12"/>
        <v>6.0577486399158813E-4</v>
      </c>
      <c r="N60">
        <f t="shared" si="13"/>
        <v>1.3242794224286513E-3</v>
      </c>
      <c r="O60">
        <f t="shared" si="14"/>
        <v>2.0295928813885114E-3</v>
      </c>
      <c r="P60">
        <f t="shared" si="15"/>
        <v>-3.7687729734010324E-4</v>
      </c>
      <c r="R60">
        <f t="shared" si="16"/>
        <v>0.2199646511415653</v>
      </c>
      <c r="S60">
        <f t="shared" si="17"/>
        <v>0.38702883717832198</v>
      </c>
      <c r="T60">
        <f t="shared" si="18"/>
        <v>0.48053300689250006</v>
      </c>
      <c r="U60">
        <f t="shared" si="19"/>
        <v>-0.22989504745275816</v>
      </c>
      <c r="V60">
        <f t="shared" si="33"/>
        <v>-3.6240819542662984E-2</v>
      </c>
      <c r="X60" s="5">
        <f t="shared" si="20"/>
        <v>0.2199646511415653</v>
      </c>
      <c r="Y60" s="5">
        <f t="shared" si="21"/>
        <v>0.38702883717832198</v>
      </c>
      <c r="Z60" s="5">
        <f t="shared" si="22"/>
        <v>0.48053300689250006</v>
      </c>
      <c r="AA60" s="5">
        <f t="shared" si="23"/>
        <v>-0.22989504745275816</v>
      </c>
      <c r="AB60" s="5">
        <f t="shared" si="34"/>
        <v>-3.6240819542662984E-2</v>
      </c>
      <c r="AD60" s="6">
        <f t="shared" si="35"/>
        <v>0.2199646511415653</v>
      </c>
      <c r="AE60" s="6">
        <f t="shared" si="36"/>
        <v>0.38702883717832198</v>
      </c>
      <c r="AF60" s="6">
        <f t="shared" si="37"/>
        <v>0.48053300689250006</v>
      </c>
      <c r="AG60" s="6">
        <f t="shared" si="38"/>
        <v>0.33333333333333331</v>
      </c>
      <c r="AH60" s="6">
        <f t="shared" si="39"/>
        <v>0.33333333333333331</v>
      </c>
      <c r="AI60" s="6">
        <f t="shared" si="40"/>
        <v>1.0875264952123873</v>
      </c>
      <c r="AK60" s="6">
        <f t="shared" si="24"/>
        <v>0.33333333333333331</v>
      </c>
      <c r="AL60" s="6">
        <f t="shared" si="25"/>
        <v>0.33333333333333331</v>
      </c>
      <c r="AM60" s="6">
        <f t="shared" si="26"/>
        <v>0.33333333333333331</v>
      </c>
      <c r="AN60" s="6">
        <f t="shared" si="41"/>
        <v>0.20226141809869885</v>
      </c>
      <c r="AO60" s="6">
        <f t="shared" si="42"/>
        <v>0.3558799154614965</v>
      </c>
      <c r="AP60" s="6">
        <f t="shared" si="43"/>
        <v>0.44185866643980465</v>
      </c>
      <c r="AQ60" s="6"/>
      <c r="AR60" s="6">
        <f t="shared" si="44"/>
        <v>2.8938509170788845E-3</v>
      </c>
      <c r="AS60" s="6">
        <f t="shared" si="45"/>
        <v>1.0028938509170788</v>
      </c>
      <c r="AT60" s="6">
        <f t="shared" si="46"/>
        <v>1.1004649793402972</v>
      </c>
      <c r="AU60" s="5"/>
      <c r="AV60" s="6">
        <f t="shared" si="47"/>
        <v>0.33333333333333331</v>
      </c>
      <c r="AW60" s="6">
        <f t="shared" si="48"/>
        <v>0.33333333333333331</v>
      </c>
      <c r="AX60" s="6">
        <f t="shared" si="49"/>
        <v>0.33333333333333331</v>
      </c>
      <c r="AZ60">
        <f t="shared" si="50"/>
        <v>0.33333333333333331</v>
      </c>
      <c r="BA60">
        <f t="shared" si="51"/>
        <v>0.33333333333333331</v>
      </c>
      <c r="BB60">
        <f t="shared" si="52"/>
        <v>0.33333333333333331</v>
      </c>
      <c r="BD60">
        <f t="shared" si="62"/>
        <v>0.33333333333333331</v>
      </c>
      <c r="BE60">
        <f t="shared" si="63"/>
        <v>0.33333333333333331</v>
      </c>
      <c r="BF60">
        <f t="shared" si="64"/>
        <v>0.33333333333333331</v>
      </c>
      <c r="BH60">
        <v>2.4392914410226799E-3</v>
      </c>
      <c r="BI60">
        <v>6.2861434349892739E-3</v>
      </c>
      <c r="BJ60">
        <v>3.6972043154674721E-4</v>
      </c>
      <c r="BL60">
        <f t="shared" si="8"/>
        <v>3.0317184358528999E-3</v>
      </c>
      <c r="BM60">
        <f t="shared" si="9"/>
        <v>3.0317184358528999E-3</v>
      </c>
      <c r="BN60">
        <f t="shared" si="56"/>
        <v>3.0317184358528999E-3</v>
      </c>
      <c r="BO60">
        <f t="shared" si="57"/>
        <v>3.0317184358528999E-3</v>
      </c>
      <c r="BQ60">
        <f t="shared" si="58"/>
        <v>15.255664388005103</v>
      </c>
      <c r="BR60">
        <f t="shared" si="59"/>
        <v>1967.4995286619478</v>
      </c>
      <c r="BS60">
        <f t="shared" si="60"/>
        <v>1.2212704188787005</v>
      </c>
      <c r="BT60">
        <f t="shared" si="61"/>
        <v>1.2287748862875651</v>
      </c>
    </row>
    <row r="61" spans="1:72" x14ac:dyDescent="0.25">
      <c r="A61" s="2">
        <v>38321</v>
      </c>
      <c r="B61">
        <v>1.8042276832251759E-3</v>
      </c>
      <c r="C61">
        <v>1.937994538997046E-3</v>
      </c>
      <c r="D61">
        <v>5.5795479983716673E-3</v>
      </c>
      <c r="E61">
        <v>1.360886369827593E-3</v>
      </c>
      <c r="G61">
        <f t="shared" si="28"/>
        <v>2.3868872805564325E-3</v>
      </c>
      <c r="H61">
        <f t="shared" si="29"/>
        <v>2.8629621453747948E-3</v>
      </c>
      <c r="I61">
        <f t="shared" si="30"/>
        <v>3.7127467839721991E-3</v>
      </c>
      <c r="J61">
        <f t="shared" si="31"/>
        <v>1.6094818502124992E-3</v>
      </c>
      <c r="K61">
        <f t="shared" si="32"/>
        <v>8.962596209903426E-3</v>
      </c>
      <c r="M61">
        <f t="shared" si="12"/>
        <v>1.0630282303197513E-3</v>
      </c>
      <c r="N61">
        <f t="shared" si="13"/>
        <v>9.0635409342580502E-4</v>
      </c>
      <c r="O61">
        <f t="shared" si="14"/>
        <v>2.894961485427729E-3</v>
      </c>
      <c r="P61">
        <f t="shared" si="15"/>
        <v>-8.9953488110329781E-5</v>
      </c>
      <c r="R61">
        <f t="shared" si="16"/>
        <v>0.44536172234825327</v>
      </c>
      <c r="S61">
        <f t="shared" si="17"/>
        <v>0.31657913985696545</v>
      </c>
      <c r="T61">
        <f t="shared" si="18"/>
        <v>0.77973577350472123</v>
      </c>
      <c r="U61">
        <f t="shared" si="19"/>
        <v>-5.5889718854830989E-2</v>
      </c>
      <c r="V61">
        <f t="shared" si="33"/>
        <v>-1.0036543653604924E-2</v>
      </c>
      <c r="X61" s="5">
        <f t="shared" si="20"/>
        <v>0.44536172234825327</v>
      </c>
      <c r="Y61" s="5">
        <f t="shared" si="21"/>
        <v>0.31657913985696545</v>
      </c>
      <c r="Z61" s="5">
        <f t="shared" si="22"/>
        <v>0.77973577350472123</v>
      </c>
      <c r="AA61" s="5">
        <f t="shared" si="23"/>
        <v>-5.5889718854830989E-2</v>
      </c>
      <c r="AB61" s="5">
        <f t="shared" si="34"/>
        <v>-1.0036543653604924E-2</v>
      </c>
      <c r="AD61" s="6">
        <f t="shared" si="35"/>
        <v>0.44536172234825327</v>
      </c>
      <c r="AE61" s="6">
        <f t="shared" si="36"/>
        <v>0.31657913985696545</v>
      </c>
      <c r="AF61" s="6">
        <f t="shared" si="37"/>
        <v>0.77973577350472123</v>
      </c>
      <c r="AG61" s="6">
        <f t="shared" si="38"/>
        <v>0.33333333333333331</v>
      </c>
      <c r="AH61" s="6">
        <f t="shared" si="39"/>
        <v>0.33333333333333331</v>
      </c>
      <c r="AI61" s="6">
        <f t="shared" si="40"/>
        <v>1.5416766357099401</v>
      </c>
      <c r="AK61" s="6">
        <f t="shared" si="24"/>
        <v>0.33333333333333331</v>
      </c>
      <c r="AL61" s="6">
        <f t="shared" si="25"/>
        <v>0.33333333333333331</v>
      </c>
      <c r="AM61" s="6">
        <f t="shared" si="26"/>
        <v>0.33333333333333331</v>
      </c>
      <c r="AN61" s="6">
        <f t="shared" si="41"/>
        <v>0.28888141133640827</v>
      </c>
      <c r="AO61" s="6">
        <f t="shared" si="42"/>
        <v>0.20534730339944549</v>
      </c>
      <c r="AP61" s="6">
        <f t="shared" si="43"/>
        <v>0.50577128526414616</v>
      </c>
      <c r="AQ61" s="6"/>
      <c r="AR61" s="6">
        <f t="shared" si="44"/>
        <v>2.647134963979135E-3</v>
      </c>
      <c r="AS61" s="6">
        <f t="shared" si="45"/>
        <v>1.0026471349639792</v>
      </c>
      <c r="AT61" s="6">
        <f t="shared" si="46"/>
        <v>1.1033780586637436</v>
      </c>
      <c r="AU61" s="5"/>
      <c r="AV61" s="6">
        <f t="shared" si="47"/>
        <v>0.33333333333333331</v>
      </c>
      <c r="AW61" s="6">
        <f t="shared" si="48"/>
        <v>0.33333333333333331</v>
      </c>
      <c r="AX61" s="6">
        <f t="shared" si="49"/>
        <v>0.33333333333333331</v>
      </c>
      <c r="AZ61">
        <f t="shared" si="50"/>
        <v>0.33333333333333331</v>
      </c>
      <c r="BA61">
        <f t="shared" si="51"/>
        <v>0.33333333333333331</v>
      </c>
      <c r="BB61">
        <f t="shared" si="52"/>
        <v>0.33333333333333331</v>
      </c>
      <c r="BD61">
        <f t="shared" si="62"/>
        <v>0.33333333333333331</v>
      </c>
      <c r="BE61">
        <f t="shared" si="63"/>
        <v>0.33333333333333331</v>
      </c>
      <c r="BF61">
        <f t="shared" si="64"/>
        <v>0.33333333333333331</v>
      </c>
      <c r="BH61">
        <v>1.8042276832251759E-3</v>
      </c>
      <c r="BI61">
        <v>5.5795479983716673E-3</v>
      </c>
      <c r="BJ61">
        <v>1.937994538997046E-3</v>
      </c>
      <c r="BL61">
        <f t="shared" si="8"/>
        <v>3.1072567401979629E-3</v>
      </c>
      <c r="BM61">
        <f t="shared" si="9"/>
        <v>3.1072567401979629E-3</v>
      </c>
      <c r="BN61">
        <f t="shared" si="56"/>
        <v>3.1072567401979629E-3</v>
      </c>
      <c r="BO61">
        <f t="shared" si="57"/>
        <v>3.1072567401979629E-3</v>
      </c>
      <c r="BQ61">
        <f t="shared" si="58"/>
        <v>15.30306765400093</v>
      </c>
      <c r="BR61">
        <f t="shared" si="59"/>
        <v>1973.6130548337189</v>
      </c>
      <c r="BS61">
        <f t="shared" si="60"/>
        <v>1.2250652196193657</v>
      </c>
      <c r="BT61">
        <f t="shared" si="61"/>
        <v>1.2325930053351681</v>
      </c>
    </row>
    <row r="62" spans="1:72" x14ac:dyDescent="0.25">
      <c r="A62" s="2">
        <v>38352</v>
      </c>
      <c r="B62">
        <v>3.9766991292761698E-3</v>
      </c>
      <c r="C62">
        <v>-4.4269912927616959E-4</v>
      </c>
      <c r="D62">
        <v>3.742192125186413E-3</v>
      </c>
      <c r="E62">
        <v>7.7619737506213755E-4</v>
      </c>
      <c r="G62">
        <f t="shared" si="28"/>
        <v>2.1728739702245332E-3</v>
      </c>
      <c r="H62">
        <f t="shared" si="29"/>
        <v>2.8644214240766195E-3</v>
      </c>
      <c r="I62">
        <f t="shared" si="30"/>
        <v>3.477141942512457E-3</v>
      </c>
      <c r="J62">
        <f t="shared" si="31"/>
        <v>1.6618607763543335E-3</v>
      </c>
      <c r="K62">
        <f t="shared" si="32"/>
        <v>8.5144373368136097E-3</v>
      </c>
      <c r="M62">
        <f t="shared" si="12"/>
        <v>1.0383964817747963E-3</v>
      </c>
      <c r="N62">
        <f t="shared" si="13"/>
        <v>8.7870810266036325E-4</v>
      </c>
      <c r="O62">
        <f t="shared" si="14"/>
        <v>3.3401622050343196E-3</v>
      </c>
      <c r="P62">
        <f t="shared" si="15"/>
        <v>2.3151892786122126E-5</v>
      </c>
      <c r="R62">
        <f t="shared" si="16"/>
        <v>0.47789080084911412</v>
      </c>
      <c r="S62">
        <f t="shared" si="17"/>
        <v>0.30676634913929446</v>
      </c>
      <c r="T62">
        <f t="shared" si="18"/>
        <v>0.96060565264725406</v>
      </c>
      <c r="U62">
        <f t="shared" si="19"/>
        <v>1.3931307071890237E-2</v>
      </c>
      <c r="V62">
        <f t="shared" si="33"/>
        <v>2.7191336162662215E-3</v>
      </c>
      <c r="X62" s="5">
        <f t="shared" si="20"/>
        <v>0.47789080084911412</v>
      </c>
      <c r="Y62" s="5">
        <f t="shared" si="21"/>
        <v>0.30676634913929446</v>
      </c>
      <c r="Z62" s="5">
        <f t="shared" si="22"/>
        <v>0.96060565264725406</v>
      </c>
      <c r="AA62" s="5">
        <f t="shared" si="23"/>
        <v>1.3931307071890237E-2</v>
      </c>
      <c r="AB62" s="5">
        <f t="shared" si="34"/>
        <v>2.7191336162662215E-3</v>
      </c>
      <c r="AD62" s="6">
        <f t="shared" si="35"/>
        <v>0.47789080084911412</v>
      </c>
      <c r="AE62" s="6">
        <f t="shared" si="36"/>
        <v>0.30676634913929446</v>
      </c>
      <c r="AF62" s="6">
        <f t="shared" si="37"/>
        <v>0.96060565264725406</v>
      </c>
      <c r="AG62" s="6">
        <f t="shared" si="38"/>
        <v>1.3931307071890237E-2</v>
      </c>
      <c r="AH62" s="6">
        <f t="shared" si="39"/>
        <v>2.7191336162662215E-3</v>
      </c>
      <c r="AI62" s="6">
        <f t="shared" si="40"/>
        <v>1.7452628026356627</v>
      </c>
      <c r="AK62" s="6">
        <f t="shared" si="24"/>
        <v>34.303371419712207</v>
      </c>
      <c r="AL62" s="6">
        <f t="shared" si="25"/>
        <v>22.019925880341074</v>
      </c>
      <c r="AM62" s="6">
        <f t="shared" si="26"/>
        <v>68.953016948819325</v>
      </c>
      <c r="AN62" s="6">
        <f t="shared" si="41"/>
        <v>0.27382168469265061</v>
      </c>
      <c r="AO62" s="6">
        <f t="shared" si="42"/>
        <v>0.1757708630906599</v>
      </c>
      <c r="AP62" s="6">
        <f t="shared" si="43"/>
        <v>0.55040745221668952</v>
      </c>
      <c r="AQ62" s="6"/>
      <c r="AR62" s="6">
        <f t="shared" si="44"/>
        <v>1.5030098949458406E-3</v>
      </c>
      <c r="AS62" s="6">
        <f t="shared" si="45"/>
        <v>1.0015030098949458</v>
      </c>
      <c r="AT62" s="6">
        <f t="shared" si="46"/>
        <v>1.1050364468037812</v>
      </c>
      <c r="AU62" s="5"/>
      <c r="AV62" s="6">
        <f t="shared" si="47"/>
        <v>175.75112822345594</v>
      </c>
      <c r="AW62" s="6">
        <f t="shared" si="48"/>
        <v>112.81768108200976</v>
      </c>
      <c r="AX62" s="6">
        <f t="shared" si="49"/>
        <v>353.2763696865731</v>
      </c>
      <c r="AZ62">
        <f t="shared" si="50"/>
        <v>1</v>
      </c>
      <c r="BA62">
        <f t="shared" si="51"/>
        <v>1</v>
      </c>
      <c r="BB62">
        <f t="shared" si="52"/>
        <v>1</v>
      </c>
      <c r="BD62">
        <f t="shared" si="62"/>
        <v>1</v>
      </c>
      <c r="BE62">
        <f t="shared" si="63"/>
        <v>1</v>
      </c>
      <c r="BF62">
        <f t="shared" si="64"/>
        <v>1</v>
      </c>
      <c r="BH62">
        <v>3.9766991292761698E-3</v>
      </c>
      <c r="BI62">
        <v>3.742192125186413E-3</v>
      </c>
      <c r="BJ62">
        <v>-4.4269912927616959E-4</v>
      </c>
      <c r="BL62">
        <f t="shared" si="8"/>
        <v>0.18829153991840014</v>
      </c>
      <c r="BM62">
        <f t="shared" si="9"/>
        <v>0.96469965504831867</v>
      </c>
      <c r="BN62">
        <f t="shared" si="56"/>
        <v>7.2761921251864141E-3</v>
      </c>
      <c r="BO62">
        <f t="shared" si="57"/>
        <v>7.2761921251864141E-3</v>
      </c>
      <c r="BQ62">
        <f t="shared" si="58"/>
        <v>18.184505828048227</v>
      </c>
      <c r="BR62">
        <f t="shared" si="59"/>
        <v>3877.556888030666</v>
      </c>
      <c r="BS62">
        <f t="shared" si="60"/>
        <v>1.2339790295232</v>
      </c>
      <c r="BT62">
        <f t="shared" si="61"/>
        <v>1.2415615888541478</v>
      </c>
    </row>
    <row r="63" spans="1:72" x14ac:dyDescent="0.25">
      <c r="A63" s="2">
        <v>38383</v>
      </c>
      <c r="B63">
        <v>-2.8651982455719588E-3</v>
      </c>
      <c r="C63">
        <v>6.4215871344608473E-3</v>
      </c>
      <c r="D63">
        <v>7.2031784324345267E-3</v>
      </c>
      <c r="E63">
        <v>1.92687429229299E-3</v>
      </c>
      <c r="G63">
        <f t="shared" si="28"/>
        <v>2.2736498336663902E-3</v>
      </c>
      <c r="H63">
        <f t="shared" si="29"/>
        <v>2.5165052674810538E-3</v>
      </c>
      <c r="I63">
        <f t="shared" si="30"/>
        <v>3.4661517067722269E-3</v>
      </c>
      <c r="J63">
        <f t="shared" si="31"/>
        <v>1.6636139397106923E-3</v>
      </c>
      <c r="K63">
        <f t="shared" si="32"/>
        <v>8.2563068079196701E-3</v>
      </c>
      <c r="M63">
        <f t="shared" si="12"/>
        <v>5.8267327295133213E-4</v>
      </c>
      <c r="N63">
        <f t="shared" si="13"/>
        <v>1.6555290085675429E-3</v>
      </c>
      <c r="O63">
        <f t="shared" si="14"/>
        <v>3.5628784855313419E-3</v>
      </c>
      <c r="P63">
        <f t="shared" si="15"/>
        <v>2.2441182263497199E-4</v>
      </c>
      <c r="R63">
        <f t="shared" si="16"/>
        <v>0.2562722123361178</v>
      </c>
      <c r="S63">
        <f t="shared" si="17"/>
        <v>0.65786828661188446</v>
      </c>
      <c r="T63">
        <f t="shared" si="18"/>
        <v>1.0279061007543693</v>
      </c>
      <c r="U63">
        <f t="shared" si="19"/>
        <v>0.1348941706235029</v>
      </c>
      <c r="V63">
        <f t="shared" si="33"/>
        <v>2.7180654480973281E-2</v>
      </c>
      <c r="X63" s="5">
        <f t="shared" si="20"/>
        <v>0.2562722123361178</v>
      </c>
      <c r="Y63" s="5">
        <f t="shared" si="21"/>
        <v>0.65786828661188446</v>
      </c>
      <c r="Z63" s="5">
        <f t="shared" si="22"/>
        <v>1.0279061007543693</v>
      </c>
      <c r="AA63" s="5">
        <f t="shared" si="23"/>
        <v>0.1348941706235029</v>
      </c>
      <c r="AB63" s="5">
        <f t="shared" si="34"/>
        <v>2.7180654480973281E-2</v>
      </c>
      <c r="AD63" s="6">
        <f t="shared" si="35"/>
        <v>0.2562722123361178</v>
      </c>
      <c r="AE63" s="6">
        <f t="shared" si="36"/>
        <v>0.65786828661188446</v>
      </c>
      <c r="AF63" s="6">
        <f t="shared" si="37"/>
        <v>1.0279061007543693</v>
      </c>
      <c r="AG63" s="6">
        <f t="shared" si="38"/>
        <v>0.1348941706235029</v>
      </c>
      <c r="AH63" s="6">
        <f t="shared" si="39"/>
        <v>2.7180654480973281E-2</v>
      </c>
      <c r="AI63" s="6">
        <f t="shared" si="40"/>
        <v>1.9420465997023715</v>
      </c>
      <c r="AK63" s="6">
        <f t="shared" si="24"/>
        <v>1.8998019792225695</v>
      </c>
      <c r="AL63" s="6">
        <f t="shared" si="25"/>
        <v>4.8769215420585619</v>
      </c>
      <c r="AM63" s="6">
        <f t="shared" si="26"/>
        <v>7.6200928179714467</v>
      </c>
      <c r="AN63" s="6">
        <f t="shared" si="41"/>
        <v>0.13195986768566359</v>
      </c>
      <c r="AO63" s="6">
        <f t="shared" si="42"/>
        <v>0.3387500004957173</v>
      </c>
      <c r="AP63" s="6">
        <f t="shared" si="43"/>
        <v>0.52929013181861917</v>
      </c>
      <c r="AQ63" s="6"/>
      <c r="AR63" s="6">
        <f t="shared" si="44"/>
        <v>5.460868217062596E-3</v>
      </c>
      <c r="AS63" s="6">
        <f t="shared" si="45"/>
        <v>1.0054608682170625</v>
      </c>
      <c r="AT63" s="6">
        <f t="shared" si="46"/>
        <v>1.1110709052148275</v>
      </c>
      <c r="AU63" s="5"/>
      <c r="AV63" s="6">
        <f t="shared" si="47"/>
        <v>9.4284783508620365</v>
      </c>
      <c r="AW63" s="6">
        <f t="shared" si="48"/>
        <v>24.203548412434241</v>
      </c>
      <c r="AX63" s="6">
        <f t="shared" si="49"/>
        <v>37.817562541546359</v>
      </c>
      <c r="AZ63">
        <f t="shared" si="50"/>
        <v>1</v>
      </c>
      <c r="BA63">
        <f t="shared" si="51"/>
        <v>1</v>
      </c>
      <c r="BB63">
        <f t="shared" si="52"/>
        <v>1</v>
      </c>
      <c r="BD63">
        <f t="shared" si="62"/>
        <v>1</v>
      </c>
      <c r="BE63">
        <f t="shared" si="63"/>
        <v>1</v>
      </c>
      <c r="BF63">
        <f t="shared" si="64"/>
        <v>1</v>
      </c>
      <c r="BH63">
        <v>-2.8651982455719588E-3</v>
      </c>
      <c r="BI63">
        <v>7.2031784324345267E-3</v>
      </c>
      <c r="BJ63">
        <v>6.4215871344608473E-3</v>
      </c>
      <c r="BL63">
        <f t="shared" si="8"/>
        <v>7.8619116773911868E-2</v>
      </c>
      <c r="BM63">
        <f t="shared" si="9"/>
        <v>0.39017679135699068</v>
      </c>
      <c r="BN63">
        <f t="shared" si="56"/>
        <v>1.0759567321323415E-2</v>
      </c>
      <c r="BO63">
        <f t="shared" si="57"/>
        <v>1.0759567321323415E-2</v>
      </c>
      <c r="BQ63">
        <f t="shared" si="58"/>
        <v>19.614155615219431</v>
      </c>
      <c r="BR63">
        <f t="shared" si="59"/>
        <v>5390.4895929066688</v>
      </c>
      <c r="BS63">
        <f t="shared" si="60"/>
        <v>1.2472561099644563</v>
      </c>
      <c r="BT63">
        <f t="shared" si="61"/>
        <v>1.2549202543529934</v>
      </c>
    </row>
    <row r="64" spans="1:72" x14ac:dyDescent="0.25">
      <c r="A64" s="2">
        <v>38411</v>
      </c>
      <c r="B64">
        <v>-9.6377427537906474E-5</v>
      </c>
      <c r="C64">
        <v>2.4428834088064131E-3</v>
      </c>
      <c r="D64">
        <v>-1.108542457193773E-3</v>
      </c>
      <c r="E64">
        <v>-1.097997343826939E-3</v>
      </c>
      <c r="G64">
        <f t="shared" si="28"/>
        <v>2.3702488139548668E-3</v>
      </c>
      <c r="H64">
        <f t="shared" si="29"/>
        <v>2.9234707704436187E-3</v>
      </c>
      <c r="I64">
        <f t="shared" si="30"/>
        <v>3.4715122965590785E-3</v>
      </c>
      <c r="J64">
        <f t="shared" si="31"/>
        <v>1.5963248773330587E-3</v>
      </c>
      <c r="K64">
        <f t="shared" si="32"/>
        <v>8.7652318809575639E-3</v>
      </c>
      <c r="M64">
        <f t="shared" si="12"/>
        <v>3.2213686931782459E-4</v>
      </c>
      <c r="N64">
        <f t="shared" si="13"/>
        <v>1.6787345865424939E-3</v>
      </c>
      <c r="O64">
        <f t="shared" si="14"/>
        <v>2.9275339273562243E-3</v>
      </c>
      <c r="P64">
        <f t="shared" si="15"/>
        <v>-5.1466011862292329E-5</v>
      </c>
      <c r="R64">
        <f t="shared" si="16"/>
        <v>0.13590846134854709</v>
      </c>
      <c r="S64">
        <f t="shared" si="17"/>
        <v>0.57422656778872339</v>
      </c>
      <c r="T64">
        <f t="shared" si="18"/>
        <v>0.8433021914564327</v>
      </c>
      <c r="U64">
        <f t="shared" si="19"/>
        <v>-3.2240311851980501E-2</v>
      </c>
      <c r="V64">
        <f t="shared" si="33"/>
        <v>-5.8716087105581388E-3</v>
      </c>
      <c r="X64" s="5">
        <f t="shared" si="20"/>
        <v>0.13590846134854709</v>
      </c>
      <c r="Y64" s="5">
        <f t="shared" si="21"/>
        <v>0.57422656778872339</v>
      </c>
      <c r="Z64" s="5">
        <f t="shared" si="22"/>
        <v>0.8433021914564327</v>
      </c>
      <c r="AA64" s="5">
        <f t="shared" si="23"/>
        <v>-3.2240311851980501E-2</v>
      </c>
      <c r="AB64" s="5">
        <f t="shared" si="34"/>
        <v>-5.8716087105581388E-3</v>
      </c>
      <c r="AD64" s="6">
        <f t="shared" si="35"/>
        <v>0.13590846134854709</v>
      </c>
      <c r="AE64" s="6">
        <f t="shared" si="36"/>
        <v>0.57422656778872339</v>
      </c>
      <c r="AF64" s="6">
        <f t="shared" si="37"/>
        <v>0.8433021914564327</v>
      </c>
      <c r="AG64" s="6">
        <f t="shared" si="38"/>
        <v>0.33333333333333331</v>
      </c>
      <c r="AH64" s="6">
        <f t="shared" si="39"/>
        <v>0.33333333333333331</v>
      </c>
      <c r="AI64" s="6">
        <f t="shared" si="40"/>
        <v>1.553437220593703</v>
      </c>
      <c r="AK64" s="6">
        <f t="shared" si="24"/>
        <v>0.33333333333333331</v>
      </c>
      <c r="AL64" s="6">
        <f t="shared" si="25"/>
        <v>0.33333333333333331</v>
      </c>
      <c r="AM64" s="6">
        <f t="shared" si="26"/>
        <v>0.33333333333333331</v>
      </c>
      <c r="AN64" s="6">
        <f t="shared" si="41"/>
        <v>8.74888663325607E-2</v>
      </c>
      <c r="AO64" s="6">
        <f t="shared" si="42"/>
        <v>0.36964903388194964</v>
      </c>
      <c r="AP64" s="6">
        <f t="shared" si="43"/>
        <v>0.54286209978548972</v>
      </c>
      <c r="AQ64" s="6"/>
      <c r="AR64" s="6">
        <f t="shared" si="44"/>
        <v>9.079452166416436E-4</v>
      </c>
      <c r="AS64" s="6">
        <f t="shared" si="45"/>
        <v>1.0009079452166416</v>
      </c>
      <c r="AT64" s="6">
        <f t="shared" si="46"/>
        <v>1.1120796967285671</v>
      </c>
      <c r="AU64" s="5"/>
      <c r="AV64" s="6">
        <f t="shared" si="47"/>
        <v>0.33333333333333331</v>
      </c>
      <c r="AW64" s="6">
        <f t="shared" si="48"/>
        <v>0.33333333333333331</v>
      </c>
      <c r="AX64" s="6">
        <f t="shared" si="49"/>
        <v>0.33333333333333331</v>
      </c>
      <c r="AZ64">
        <f t="shared" si="50"/>
        <v>0.33333333333333331</v>
      </c>
      <c r="BA64">
        <f t="shared" si="51"/>
        <v>0.33333333333333331</v>
      </c>
      <c r="BB64">
        <f t="shared" si="52"/>
        <v>0.33333333333333331</v>
      </c>
      <c r="BD64">
        <f t="shared" si="62"/>
        <v>0.33333333333333331</v>
      </c>
      <c r="BE64">
        <f t="shared" si="63"/>
        <v>0.33333333333333331</v>
      </c>
      <c r="BF64">
        <f t="shared" si="64"/>
        <v>0.33333333333333331</v>
      </c>
      <c r="BH64">
        <v>-9.6377427537906474E-5</v>
      </c>
      <c r="BI64">
        <v>-1.108542457193773E-3</v>
      </c>
      <c r="BJ64">
        <v>2.4428834088064131E-3</v>
      </c>
      <c r="BL64">
        <f t="shared" si="8"/>
        <v>4.1265450802491124E-4</v>
      </c>
      <c r="BM64">
        <f t="shared" si="9"/>
        <v>4.1265450802491124E-4</v>
      </c>
      <c r="BN64">
        <f t="shared" si="56"/>
        <v>4.1265450802491124E-4</v>
      </c>
      <c r="BO64">
        <f t="shared" si="57"/>
        <v>4.1265450802491124E-4</v>
      </c>
      <c r="BQ64">
        <f t="shared" si="58"/>
        <v>19.622249484955155</v>
      </c>
      <c r="BR64">
        <f t="shared" si="59"/>
        <v>5392.7140027376436</v>
      </c>
      <c r="BS64">
        <f t="shared" si="60"/>
        <v>1.2477707958208948</v>
      </c>
      <c r="BT64">
        <f t="shared" si="61"/>
        <v>1.255438102853164</v>
      </c>
    </row>
    <row r="65" spans="1:72" x14ac:dyDescent="0.25">
      <c r="A65" s="2">
        <v>38442</v>
      </c>
      <c r="B65">
        <v>2.03583855761143E-3</v>
      </c>
      <c r="C65">
        <v>3.6048730452174229E-3</v>
      </c>
      <c r="D65">
        <v>5.501051976445819E-3</v>
      </c>
      <c r="E65">
        <v>2.0365915634619281E-3</v>
      </c>
      <c r="G65">
        <f t="shared" si="28"/>
        <v>2.3322420402691188E-3</v>
      </c>
      <c r="H65">
        <f t="shared" si="29"/>
        <v>2.9272895886697844E-3</v>
      </c>
      <c r="I65">
        <f t="shared" si="30"/>
        <v>3.6690813739328793E-3</v>
      </c>
      <c r="J65">
        <f t="shared" si="31"/>
        <v>1.6296608855352385E-3</v>
      </c>
      <c r="K65">
        <f t="shared" si="32"/>
        <v>8.9286130028717828E-3</v>
      </c>
      <c r="M65">
        <f t="shared" si="12"/>
        <v>5.6247113023843575E-4</v>
      </c>
      <c r="N65">
        <f t="shared" si="13"/>
        <v>1.8728638329445321E-3</v>
      </c>
      <c r="O65">
        <f t="shared" si="14"/>
        <v>3.0176599328806575E-3</v>
      </c>
      <c r="P65">
        <f t="shared" si="15"/>
        <v>1.1355129014086654E-4</v>
      </c>
      <c r="R65">
        <f t="shared" si="16"/>
        <v>0.24117185117438836</v>
      </c>
      <c r="S65">
        <f t="shared" si="17"/>
        <v>0.63979451851758773</v>
      </c>
      <c r="T65">
        <f t="shared" si="18"/>
        <v>0.82245652939717584</v>
      </c>
      <c r="U65">
        <f t="shared" si="19"/>
        <v>6.9677864363525091E-2</v>
      </c>
      <c r="V65">
        <f t="shared" si="33"/>
        <v>1.2717685278143886E-2</v>
      </c>
      <c r="X65" s="5">
        <f t="shared" si="20"/>
        <v>0.24117185117438836</v>
      </c>
      <c r="Y65" s="5">
        <f t="shared" si="21"/>
        <v>0.63979451851758773</v>
      </c>
      <c r="Z65" s="5">
        <f t="shared" si="22"/>
        <v>0.82245652939717584</v>
      </c>
      <c r="AA65" s="5">
        <f t="shared" si="23"/>
        <v>6.9677864363525091E-2</v>
      </c>
      <c r="AB65" s="5">
        <f t="shared" si="34"/>
        <v>1.2717685278143886E-2</v>
      </c>
      <c r="AD65" s="6">
        <f t="shared" si="35"/>
        <v>0.24117185117438836</v>
      </c>
      <c r="AE65" s="6">
        <f t="shared" si="36"/>
        <v>0.63979451851758773</v>
      </c>
      <c r="AF65" s="6">
        <f t="shared" si="37"/>
        <v>0.82245652939717584</v>
      </c>
      <c r="AG65" s="6">
        <f t="shared" si="38"/>
        <v>6.9677864363525091E-2</v>
      </c>
      <c r="AH65" s="6">
        <f t="shared" si="39"/>
        <v>1.2717685278143886E-2</v>
      </c>
      <c r="AI65" s="6">
        <f t="shared" si="40"/>
        <v>1.7034228990891518</v>
      </c>
      <c r="AK65" s="6">
        <f t="shared" si="24"/>
        <v>3.4612405729908793</v>
      </c>
      <c r="AL65" s="6">
        <f t="shared" si="25"/>
        <v>9.1821775015898286</v>
      </c>
      <c r="AM65" s="6">
        <f t="shared" si="26"/>
        <v>11.803698877827758</v>
      </c>
      <c r="AN65" s="6">
        <f t="shared" si="41"/>
        <v>0.14158072625614398</v>
      </c>
      <c r="AO65" s="6">
        <f t="shared" si="42"/>
        <v>0.37559347057016573</v>
      </c>
      <c r="AP65" s="6">
        <f t="shared" si="43"/>
        <v>0.48282580317369039</v>
      </c>
      <c r="AQ65" s="6"/>
      <c r="AR65" s="6">
        <f t="shared" si="44"/>
        <v>4.0949204285433312E-3</v>
      </c>
      <c r="AS65" s="6">
        <f t="shared" si="45"/>
        <v>1.0040949204285434</v>
      </c>
      <c r="AT65" s="6">
        <f t="shared" si="46"/>
        <v>1.1166335745968692</v>
      </c>
      <c r="AU65" s="5"/>
      <c r="AV65" s="6">
        <f t="shared" si="47"/>
        <v>18.963502076030835</v>
      </c>
      <c r="AW65" s="6">
        <f t="shared" si="48"/>
        <v>50.307465904751822</v>
      </c>
      <c r="AX65" s="6">
        <f t="shared" si="49"/>
        <v>64.670300562525895</v>
      </c>
      <c r="AZ65">
        <f t="shared" si="50"/>
        <v>1</v>
      </c>
      <c r="BA65">
        <f t="shared" si="51"/>
        <v>1</v>
      </c>
      <c r="BB65">
        <f t="shared" si="52"/>
        <v>1</v>
      </c>
      <c r="BD65">
        <f t="shared" si="62"/>
        <v>1</v>
      </c>
      <c r="BE65">
        <f t="shared" si="63"/>
        <v>1</v>
      </c>
      <c r="BF65">
        <f t="shared" si="64"/>
        <v>1</v>
      </c>
      <c r="BH65">
        <v>2.03583855761143E-3</v>
      </c>
      <c r="BI65">
        <v>5.501051976445819E-3</v>
      </c>
      <c r="BJ65">
        <v>3.6048730452174229E-3</v>
      </c>
      <c r="BL65">
        <f t="shared" si="8"/>
        <v>0.1001089986274054</v>
      </c>
      <c r="BM65">
        <f t="shared" si="9"/>
        <v>0.54847883678300235</v>
      </c>
      <c r="BN65">
        <f t="shared" si="56"/>
        <v>1.1141763579274672E-2</v>
      </c>
      <c r="BO65">
        <f t="shared" si="57"/>
        <v>1.1141763579274672E-2</v>
      </c>
      <c r="BQ65">
        <f t="shared" si="58"/>
        <v>21.586613231711134</v>
      </c>
      <c r="BR65">
        <f t="shared" si="59"/>
        <v>8350.5035060625942</v>
      </c>
      <c r="BS65">
        <f t="shared" si="60"/>
        <v>1.2616731630290547</v>
      </c>
      <c r="BT65">
        <f t="shared" si="61"/>
        <v>1.2694258973835673</v>
      </c>
    </row>
    <row r="66" spans="1:72" x14ac:dyDescent="0.25">
      <c r="A66" s="2">
        <v>38471</v>
      </c>
      <c r="B66">
        <v>2.1154164664698091E-3</v>
      </c>
      <c r="C66">
        <v>3.5589792873297527E-4</v>
      </c>
      <c r="D66">
        <v>6.7204576235073352E-3</v>
      </c>
      <c r="E66">
        <v>1.5075906729033731E-3</v>
      </c>
      <c r="G66">
        <f t="shared" si="28"/>
        <v>2.3116284799226004E-3</v>
      </c>
      <c r="H66">
        <f t="shared" si="29"/>
        <v>2.9728943711314522E-3</v>
      </c>
      <c r="I66">
        <f t="shared" si="30"/>
        <v>3.5399628232482072E-3</v>
      </c>
      <c r="J66">
        <f t="shared" si="31"/>
        <v>1.7178250899061213E-3</v>
      </c>
      <c r="K66">
        <f t="shared" si="32"/>
        <v>8.8244856743022598E-3</v>
      </c>
      <c r="M66">
        <f t="shared" si="12"/>
        <v>8.1829739025476671E-4</v>
      </c>
      <c r="N66">
        <f t="shared" si="13"/>
        <v>1.7163748400234726E-3</v>
      </c>
      <c r="O66">
        <f t="shared" si="14"/>
        <v>2.9984871307760122E-3</v>
      </c>
      <c r="P66">
        <f t="shared" si="15"/>
        <v>1.5636252206081881E-4</v>
      </c>
      <c r="R66">
        <f t="shared" si="16"/>
        <v>0.35399174104403036</v>
      </c>
      <c r="S66">
        <f t="shared" si="17"/>
        <v>0.57734134676646398</v>
      </c>
      <c r="T66">
        <f t="shared" si="18"/>
        <v>0.84703915845778666</v>
      </c>
      <c r="U66">
        <f t="shared" si="19"/>
        <v>9.1023540743233641E-2</v>
      </c>
      <c r="V66">
        <f t="shared" si="33"/>
        <v>1.7719165493821507E-2</v>
      </c>
      <c r="X66" s="5">
        <f t="shared" si="20"/>
        <v>0.35399174104403036</v>
      </c>
      <c r="Y66" s="5">
        <f t="shared" si="21"/>
        <v>0.57734134676646398</v>
      </c>
      <c r="Z66" s="5">
        <f t="shared" si="22"/>
        <v>0.84703915845778666</v>
      </c>
      <c r="AA66" s="5">
        <f t="shared" si="23"/>
        <v>9.1023540743233641E-2</v>
      </c>
      <c r="AB66" s="5">
        <f t="shared" si="34"/>
        <v>1.7719165493821507E-2</v>
      </c>
      <c r="AD66" s="6">
        <f t="shared" si="35"/>
        <v>0.35399174104403036</v>
      </c>
      <c r="AE66" s="6">
        <f t="shared" si="36"/>
        <v>0.57734134676646398</v>
      </c>
      <c r="AF66" s="6">
        <f t="shared" si="37"/>
        <v>0.84703915845778666</v>
      </c>
      <c r="AG66" s="6">
        <f t="shared" si="38"/>
        <v>9.1023540743233641E-2</v>
      </c>
      <c r="AH66" s="6">
        <f t="shared" si="39"/>
        <v>1.7719165493821507E-2</v>
      </c>
      <c r="AI66" s="6">
        <f t="shared" si="40"/>
        <v>1.7783722462682809</v>
      </c>
      <c r="AK66" s="6">
        <f t="shared" si="24"/>
        <v>3.8890130855555056</v>
      </c>
      <c r="AL66" s="6">
        <f t="shared" si="25"/>
        <v>6.3427695962198811</v>
      </c>
      <c r="AM66" s="6">
        <f t="shared" si="26"/>
        <v>9.3057153296989537</v>
      </c>
      <c r="AN66" s="6">
        <f t="shared" si="41"/>
        <v>0.19905379303283843</v>
      </c>
      <c r="AO66" s="6">
        <f t="shared" si="42"/>
        <v>0.32464594967558197</v>
      </c>
      <c r="AP66" s="6">
        <f t="shared" si="43"/>
        <v>0.47630025729157965</v>
      </c>
      <c r="AQ66" s="6"/>
      <c r="AR66" s="6">
        <f t="shared" si="44"/>
        <v>2.7723652939580399E-3</v>
      </c>
      <c r="AS66" s="6">
        <f t="shared" si="45"/>
        <v>1.002772365293958</v>
      </c>
      <c r="AT66" s="6">
        <f t="shared" si="46"/>
        <v>1.1197292907651497</v>
      </c>
      <c r="AU66" s="5"/>
      <c r="AV66" s="6">
        <f t="shared" si="47"/>
        <v>19.977901395382514</v>
      </c>
      <c r="AW66" s="6">
        <f t="shared" si="48"/>
        <v>32.582874569785865</v>
      </c>
      <c r="AX66" s="6">
        <f t="shared" si="49"/>
        <v>47.803558172823692</v>
      </c>
      <c r="AZ66">
        <f t="shared" si="50"/>
        <v>1</v>
      </c>
      <c r="BA66">
        <f t="shared" si="51"/>
        <v>1</v>
      </c>
      <c r="BB66">
        <f t="shared" si="52"/>
        <v>1</v>
      </c>
      <c r="BD66">
        <f t="shared" si="62"/>
        <v>1</v>
      </c>
      <c r="BE66">
        <f t="shared" si="63"/>
        <v>1</v>
      </c>
      <c r="BF66">
        <f t="shared" si="64"/>
        <v>1</v>
      </c>
      <c r="BH66">
        <v>2.1154164664698091E-3</v>
      </c>
      <c r="BI66">
        <v>6.7204576235073352E-3</v>
      </c>
      <c r="BJ66">
        <v>3.5589792873297527E-4</v>
      </c>
      <c r="BL66">
        <f t="shared" ref="BL66:BL129" si="65">AK66*BH66+AL66*BI66+AM66*BJ66</f>
        <v>5.4165081417785671E-2</v>
      </c>
      <c r="BM66">
        <f t="shared" ref="BM66:BM129" si="66">AV66*BH66+AW66*BI66+AX66*BJ66</f>
        <v>0.27824659671537733</v>
      </c>
      <c r="BN66">
        <f t="shared" si="56"/>
        <v>9.1917720187101194E-3</v>
      </c>
      <c r="BO66">
        <f t="shared" si="57"/>
        <v>9.1917720187101194E-3</v>
      </c>
      <c r="BQ66">
        <f t="shared" si="58"/>
        <v>22.755853894941016</v>
      </c>
      <c r="BR66">
        <f t="shared" si="59"/>
        <v>10674.002687484337</v>
      </c>
      <c r="BS66">
        <f t="shared" si="60"/>
        <v>1.2732701751057425</v>
      </c>
      <c r="BT66">
        <f t="shared" si="61"/>
        <v>1.2810941708269634</v>
      </c>
    </row>
    <row r="67" spans="1:72" x14ac:dyDescent="0.25">
      <c r="A67" s="2">
        <v>38503</v>
      </c>
      <c r="B67">
        <v>1.562122837265971E-3</v>
      </c>
      <c r="C67">
        <v>2.049661910294489E-3</v>
      </c>
      <c r="D67">
        <v>-2.5238265087069181E-4</v>
      </c>
      <c r="E67">
        <v>-5.8011041221452239E-4</v>
      </c>
      <c r="G67">
        <f t="shared" si="28"/>
        <v>2.3464689128655223E-3</v>
      </c>
      <c r="H67">
        <f t="shared" si="29"/>
        <v>2.9151793326446696E-3</v>
      </c>
      <c r="I67">
        <f t="shared" si="30"/>
        <v>3.4296306511347146E-3</v>
      </c>
      <c r="J67">
        <f t="shared" si="31"/>
        <v>1.7551517371677866E-3</v>
      </c>
      <c r="K67">
        <f t="shared" si="32"/>
        <v>8.6912788966449061E-3</v>
      </c>
      <c r="M67">
        <f t="shared" si="12"/>
        <v>8.6119610808761281E-4</v>
      </c>
      <c r="N67">
        <f t="shared" si="13"/>
        <v>1.5648973102170562E-3</v>
      </c>
      <c r="O67">
        <f t="shared" si="14"/>
        <v>3.1064314252141063E-3</v>
      </c>
      <c r="P67">
        <f t="shared" si="15"/>
        <v>1.5461939228403611E-4</v>
      </c>
      <c r="R67">
        <f t="shared" si="16"/>
        <v>0.36701790650868449</v>
      </c>
      <c r="S67">
        <f t="shared" si="17"/>
        <v>0.53680996317896201</v>
      </c>
      <c r="T67">
        <f t="shared" si="18"/>
        <v>0.90576267277828415</v>
      </c>
      <c r="U67">
        <f t="shared" si="19"/>
        <v>8.8094601173080808E-2</v>
      </c>
      <c r="V67">
        <f t="shared" si="33"/>
        <v>1.7790177271117584E-2</v>
      </c>
      <c r="X67" s="5">
        <f t="shared" si="20"/>
        <v>0.36701790650868449</v>
      </c>
      <c r="Y67" s="5">
        <f t="shared" si="21"/>
        <v>0.53680996317896201</v>
      </c>
      <c r="Z67" s="5">
        <f t="shared" si="22"/>
        <v>0.90576267277828415</v>
      </c>
      <c r="AA67" s="5">
        <f t="shared" si="23"/>
        <v>8.8094601173080808E-2</v>
      </c>
      <c r="AB67" s="5">
        <f t="shared" si="34"/>
        <v>1.7790177271117584E-2</v>
      </c>
      <c r="AD67" s="6">
        <f t="shared" si="35"/>
        <v>0.36701790650868449</v>
      </c>
      <c r="AE67" s="6">
        <f t="shared" si="36"/>
        <v>0.53680996317896201</v>
      </c>
      <c r="AF67" s="6">
        <f t="shared" si="37"/>
        <v>0.90576267277828415</v>
      </c>
      <c r="AG67" s="6">
        <f t="shared" si="38"/>
        <v>8.8094601173080808E-2</v>
      </c>
      <c r="AH67" s="6">
        <f t="shared" si="39"/>
        <v>1.7790177271117584E-2</v>
      </c>
      <c r="AI67" s="6">
        <f t="shared" si="40"/>
        <v>1.8095905424659307</v>
      </c>
      <c r="AK67" s="6">
        <f t="shared" si="24"/>
        <v>4.1661793301907206</v>
      </c>
      <c r="AL67" s="6">
        <f t="shared" si="25"/>
        <v>6.0935625569639988</v>
      </c>
      <c r="AM67" s="6">
        <f t="shared" si="26"/>
        <v>10.28170467562159</v>
      </c>
      <c r="AN67" s="6">
        <f t="shared" si="41"/>
        <v>0.20281820549777457</v>
      </c>
      <c r="AO67" s="6">
        <f t="shared" si="42"/>
        <v>0.29664719757401614</v>
      </c>
      <c r="AP67" s="6">
        <f t="shared" si="43"/>
        <v>0.50053459692820923</v>
      </c>
      <c r="AQ67" s="6"/>
      <c r="AR67" s="6">
        <f t="shared" si="44"/>
        <v>1.2678850426326397E-3</v>
      </c>
      <c r="AS67" s="6">
        <f t="shared" si="45"/>
        <v>1.0012678850426326</v>
      </c>
      <c r="AT67" s="6">
        <f t="shared" si="46"/>
        <v>1.1211489787847084</v>
      </c>
      <c r="AU67" s="5"/>
      <c r="AV67" s="6">
        <f t="shared" si="47"/>
        <v>20.630368147288749</v>
      </c>
      <c r="AW67" s="6">
        <f t="shared" si="48"/>
        <v>30.174514564870293</v>
      </c>
      <c r="AX67" s="6">
        <f t="shared" si="49"/>
        <v>50.913639531225641</v>
      </c>
      <c r="AZ67">
        <f t="shared" si="50"/>
        <v>1</v>
      </c>
      <c r="BA67">
        <f t="shared" si="51"/>
        <v>1</v>
      </c>
      <c r="BB67">
        <f t="shared" si="52"/>
        <v>1</v>
      </c>
      <c r="BD67">
        <f t="shared" si="62"/>
        <v>1</v>
      </c>
      <c r="BE67">
        <f t="shared" si="63"/>
        <v>1</v>
      </c>
      <c r="BF67">
        <f t="shared" si="64"/>
        <v>1</v>
      </c>
      <c r="BH67">
        <v>1.562122837265971E-3</v>
      </c>
      <c r="BI67">
        <v>-2.5238265087069181E-4</v>
      </c>
      <c r="BJ67">
        <v>2.049661910294489E-3</v>
      </c>
      <c r="BL67">
        <f t="shared" si="65"/>
        <v>2.6044192850981737E-2</v>
      </c>
      <c r="BM67">
        <f t="shared" si="66"/>
        <v>0.12896739291108292</v>
      </c>
      <c r="BN67">
        <f t="shared" si="56"/>
        <v>3.3594020966897682E-3</v>
      </c>
      <c r="BO67">
        <f t="shared" si="57"/>
        <v>3.3594020966897682E-3</v>
      </c>
      <c r="BQ67">
        <f t="shared" si="58"/>
        <v>23.348511742269626</v>
      </c>
      <c r="BR67">
        <f t="shared" si="59"/>
        <v>12050.600986015084</v>
      </c>
      <c r="BS67">
        <f t="shared" si="60"/>
        <v>1.2775476016016454</v>
      </c>
      <c r="BT67">
        <f t="shared" si="61"/>
        <v>1.2853978812704967</v>
      </c>
    </row>
    <row r="68" spans="1:72" x14ac:dyDescent="0.25">
      <c r="A68" s="2">
        <v>38533</v>
      </c>
      <c r="B68">
        <v>2.0571323624324781E-4</v>
      </c>
      <c r="C68">
        <v>1.08218027803202E-3</v>
      </c>
      <c r="D68">
        <v>2.3697828163375219E-3</v>
      </c>
      <c r="E68">
        <v>-3.5966344535129168E-4</v>
      </c>
      <c r="G68">
        <f t="shared" si="28"/>
        <v>2.2544863428157077E-3</v>
      </c>
      <c r="H68">
        <f t="shared" si="29"/>
        <v>2.9110963481163246E-3</v>
      </c>
      <c r="I68">
        <f t="shared" si="30"/>
        <v>3.215811432206477E-3</v>
      </c>
      <c r="J68">
        <f t="shared" si="31"/>
        <v>1.5482579967605263E-3</v>
      </c>
      <c r="K68">
        <f t="shared" si="32"/>
        <v>8.3813941231385101E-3</v>
      </c>
      <c r="M68">
        <f t="shared" si="12"/>
        <v>9.7910208001290378E-4</v>
      </c>
      <c r="N68">
        <f t="shared" si="13"/>
        <v>1.5808668101371507E-3</v>
      </c>
      <c r="O68">
        <f t="shared" si="14"/>
        <v>3.4398007988480587E-3</v>
      </c>
      <c r="P68">
        <f t="shared" si="15"/>
        <v>3.2543391342672144E-4</v>
      </c>
      <c r="R68">
        <f t="shared" si="16"/>
        <v>0.43429053501830867</v>
      </c>
      <c r="S68">
        <f t="shared" si="17"/>
        <v>0.54304860474991767</v>
      </c>
      <c r="T68">
        <f t="shared" si="18"/>
        <v>1.0696525189251831</v>
      </c>
      <c r="U68">
        <f t="shared" si="19"/>
        <v>0.21019359441878424</v>
      </c>
      <c r="V68">
        <f t="shared" si="33"/>
        <v>3.8828136303517363E-2</v>
      </c>
      <c r="X68" s="5">
        <f t="shared" si="20"/>
        <v>0.43429053501830867</v>
      </c>
      <c r="Y68" s="5">
        <f t="shared" si="21"/>
        <v>0.54304860474991767</v>
      </c>
      <c r="Z68" s="5">
        <f t="shared" si="22"/>
        <v>1.0696525189251831</v>
      </c>
      <c r="AA68" s="5">
        <f t="shared" si="23"/>
        <v>0.21019359441878424</v>
      </c>
      <c r="AB68" s="5">
        <f t="shared" si="34"/>
        <v>3.8828136303517363E-2</v>
      </c>
      <c r="AD68" s="6">
        <f t="shared" si="35"/>
        <v>0.43429053501830867</v>
      </c>
      <c r="AE68" s="6">
        <f t="shared" si="36"/>
        <v>0.54304860474991767</v>
      </c>
      <c r="AF68" s="6">
        <f t="shared" si="37"/>
        <v>1.0696525189251831</v>
      </c>
      <c r="AG68" s="6">
        <f t="shared" si="38"/>
        <v>0.21019359441878424</v>
      </c>
      <c r="AH68" s="6">
        <f t="shared" si="39"/>
        <v>3.8828136303517363E-2</v>
      </c>
      <c r="AI68" s="6">
        <f t="shared" si="40"/>
        <v>2.0469916586934094</v>
      </c>
      <c r="AK68" s="6">
        <f t="shared" si="24"/>
        <v>2.0661454323533737</v>
      </c>
      <c r="AL68" s="6">
        <f t="shared" si="25"/>
        <v>2.5835640056088569</v>
      </c>
      <c r="AM68" s="6">
        <f t="shared" si="26"/>
        <v>5.0888920848559982</v>
      </c>
      <c r="AN68" s="6">
        <f t="shared" si="41"/>
        <v>0.21216038334788107</v>
      </c>
      <c r="AO68" s="6">
        <f t="shared" si="42"/>
        <v>0.2652910686976343</v>
      </c>
      <c r="AP68" s="6">
        <f t="shared" si="43"/>
        <v>0.52254854795448469</v>
      </c>
      <c r="AQ68" s="6"/>
      <c r="AR68" s="6">
        <f t="shared" si="44"/>
        <v>1.2378181478991841E-3</v>
      </c>
      <c r="AS68" s="6">
        <f t="shared" si="45"/>
        <v>1.0012378181478991</v>
      </c>
      <c r="AT68" s="6">
        <f t="shared" si="46"/>
        <v>1.1225367573371468</v>
      </c>
      <c r="AU68" s="5"/>
      <c r="AV68" s="6">
        <f t="shared" si="47"/>
        <v>11.184944124628695</v>
      </c>
      <c r="AW68" s="6">
        <f t="shared" si="48"/>
        <v>13.985955970303008</v>
      </c>
      <c r="AX68" s="6">
        <f t="shared" si="49"/>
        <v>27.548386833809619</v>
      </c>
      <c r="AZ68">
        <f t="shared" si="50"/>
        <v>1</v>
      </c>
      <c r="BA68">
        <f t="shared" si="51"/>
        <v>1</v>
      </c>
      <c r="BB68">
        <f t="shared" si="52"/>
        <v>1</v>
      </c>
      <c r="BD68">
        <f t="shared" si="62"/>
        <v>1</v>
      </c>
      <c r="BE68">
        <f t="shared" si="63"/>
        <v>1</v>
      </c>
      <c r="BF68">
        <f t="shared" si="64"/>
        <v>1</v>
      </c>
      <c r="BH68">
        <v>2.0571323624324781E-4</v>
      </c>
      <c r="BI68">
        <v>2.3697828163375219E-3</v>
      </c>
      <c r="BJ68">
        <v>1.08218027803202E-3</v>
      </c>
      <c r="BL68">
        <f t="shared" si="65"/>
        <v>1.2054617700103033E-2</v>
      </c>
      <c r="BM68">
        <f t="shared" si="66"/>
        <v>6.5256890104700246E-2</v>
      </c>
      <c r="BN68">
        <f t="shared" si="56"/>
        <v>3.6576763306127896E-3</v>
      </c>
      <c r="BO68">
        <f t="shared" si="57"/>
        <v>3.6576763306127896E-3</v>
      </c>
      <c r="BQ68">
        <f t="shared" si="58"/>
        <v>23.629969125189053</v>
      </c>
      <c r="BR68">
        <f t="shared" si="59"/>
        <v>12836.985730255063</v>
      </c>
      <c r="BS68">
        <f t="shared" si="60"/>
        <v>1.2822204572252549</v>
      </c>
      <c r="BT68">
        <f t="shared" si="61"/>
        <v>1.2900994506762398</v>
      </c>
    </row>
    <row r="69" spans="1:72" x14ac:dyDescent="0.25">
      <c r="A69" s="2">
        <v>38562</v>
      </c>
      <c r="B69">
        <v>1.754695761020938E-3</v>
      </c>
      <c r="C69">
        <v>-2.42278654503358E-3</v>
      </c>
      <c r="D69">
        <v>-4.4070680217609781E-4</v>
      </c>
      <c r="E69">
        <v>-1.9116473435443939E-3</v>
      </c>
      <c r="G69">
        <f t="shared" si="28"/>
        <v>1.797070591821636E-3</v>
      </c>
      <c r="H69">
        <f t="shared" si="29"/>
        <v>2.8503022521794478E-3</v>
      </c>
      <c r="I69">
        <f t="shared" si="30"/>
        <v>2.9263847560869181E-3</v>
      </c>
      <c r="J69">
        <f t="shared" si="31"/>
        <v>1.3806592957205383E-3</v>
      </c>
      <c r="K69">
        <f t="shared" si="32"/>
        <v>7.5737576000880023E-3</v>
      </c>
      <c r="M69">
        <f t="shared" si="12"/>
        <v>1.3777112498252952E-3</v>
      </c>
      <c r="N69">
        <f t="shared" si="13"/>
        <v>1.1228409310206043E-3</v>
      </c>
      <c r="O69">
        <f t="shared" si="14"/>
        <v>3.4783215155408812E-3</v>
      </c>
      <c r="P69">
        <f t="shared" si="15"/>
        <v>3.3299051987821483E-4</v>
      </c>
      <c r="R69">
        <f t="shared" si="16"/>
        <v>0.7666428108585045</v>
      </c>
      <c r="S69">
        <f t="shared" si="17"/>
        <v>0.39393749563297653</v>
      </c>
      <c r="T69">
        <f t="shared" si="18"/>
        <v>1.1886070375079447</v>
      </c>
      <c r="U69">
        <f t="shared" si="19"/>
        <v>0.24118225322521278</v>
      </c>
      <c r="V69">
        <f t="shared" si="33"/>
        <v>4.3966355600599853E-2</v>
      </c>
      <c r="X69" s="5">
        <f t="shared" si="20"/>
        <v>0.7666428108585045</v>
      </c>
      <c r="Y69" s="5">
        <f t="shared" si="21"/>
        <v>0.39393749563297653</v>
      </c>
      <c r="Z69" s="5">
        <f t="shared" si="22"/>
        <v>1.1886070375079447</v>
      </c>
      <c r="AA69" s="5">
        <f t="shared" si="23"/>
        <v>0.24118225322521278</v>
      </c>
      <c r="AB69" s="5">
        <f t="shared" si="34"/>
        <v>4.3966355600599853E-2</v>
      </c>
      <c r="AD69" s="6">
        <f t="shared" si="35"/>
        <v>0.7666428108585045</v>
      </c>
      <c r="AE69" s="6">
        <f t="shared" si="36"/>
        <v>0.39393749563297653</v>
      </c>
      <c r="AF69" s="6">
        <f t="shared" si="37"/>
        <v>1.1886070375079447</v>
      </c>
      <c r="AG69" s="6">
        <f t="shared" si="38"/>
        <v>0.24118225322521278</v>
      </c>
      <c r="AH69" s="6">
        <f t="shared" si="39"/>
        <v>4.3966355600599853E-2</v>
      </c>
      <c r="AI69" s="6">
        <f t="shared" si="40"/>
        <v>2.349187343999426</v>
      </c>
      <c r="AK69" s="6">
        <f t="shared" si="24"/>
        <v>3.178686659596897</v>
      </c>
      <c r="AL69" s="6">
        <f t="shared" si="25"/>
        <v>1.633360209406133</v>
      </c>
      <c r="AM69" s="6">
        <f t="shared" si="26"/>
        <v>4.9282524796633327</v>
      </c>
      <c r="AN69" s="6">
        <f t="shared" si="41"/>
        <v>0.32634383665345162</v>
      </c>
      <c r="AO69" s="6">
        <f t="shared" si="42"/>
        <v>0.16769096625657318</v>
      </c>
      <c r="AP69" s="6">
        <f t="shared" si="43"/>
        <v>0.50596519708997512</v>
      </c>
      <c r="AQ69" s="6"/>
      <c r="AR69" s="6">
        <f t="shared" si="44"/>
        <v>-7.2711407444648853E-4</v>
      </c>
      <c r="AS69" s="6">
        <f t="shared" si="45"/>
        <v>0.99927288592555352</v>
      </c>
      <c r="AT69" s="6">
        <f t="shared" si="46"/>
        <v>1.1217205450618033</v>
      </c>
      <c r="AU69" s="5"/>
      <c r="AV69" s="6">
        <f t="shared" si="47"/>
        <v>17.437033394872621</v>
      </c>
      <c r="AW69" s="6">
        <f t="shared" si="48"/>
        <v>8.9599761056293197</v>
      </c>
      <c r="AX69" s="6">
        <f t="shared" si="49"/>
        <v>27.034468089771078</v>
      </c>
      <c r="AZ69">
        <f t="shared" si="50"/>
        <v>1</v>
      </c>
      <c r="BA69">
        <f t="shared" si="51"/>
        <v>1</v>
      </c>
      <c r="BB69">
        <f t="shared" si="52"/>
        <v>1</v>
      </c>
      <c r="BD69">
        <f t="shared" si="62"/>
        <v>1</v>
      </c>
      <c r="BE69">
        <f t="shared" si="63"/>
        <v>1</v>
      </c>
      <c r="BF69">
        <f t="shared" si="64"/>
        <v>1</v>
      </c>
      <c r="BH69">
        <v>1.754695761020938E-3</v>
      </c>
      <c r="BI69">
        <v>-4.4070680217609781E-4</v>
      </c>
      <c r="BJ69">
        <v>-2.42278654503358E-3</v>
      </c>
      <c r="BL69">
        <f t="shared" si="65"/>
        <v>-7.0823087457372765E-3</v>
      </c>
      <c r="BM69">
        <f t="shared" si="66"/>
        <v>-3.8850779374359656E-2</v>
      </c>
      <c r="BN69">
        <f t="shared" si="56"/>
        <v>-1.1087975861887398E-3</v>
      </c>
      <c r="BO69">
        <f t="shared" si="57"/>
        <v>-1.1087975861887398E-3</v>
      </c>
      <c r="BQ69">
        <f t="shared" si="58"/>
        <v>23.462614388192225</v>
      </c>
      <c r="BR69">
        <f t="shared" si="59"/>
        <v>12338.258829817119</v>
      </c>
      <c r="BS69">
        <f t="shared" si="60"/>
        <v>1.2807987342773217</v>
      </c>
      <c r="BT69">
        <f t="shared" si="61"/>
        <v>1.2886689915193865</v>
      </c>
    </row>
    <row r="70" spans="1:72" x14ac:dyDescent="0.25">
      <c r="A70" s="2">
        <v>38595</v>
      </c>
      <c r="B70">
        <v>-2.8587768847265832E-3</v>
      </c>
      <c r="C70">
        <v>5.3280574761749326E-3</v>
      </c>
      <c r="D70">
        <v>2.5623201295465968E-3</v>
      </c>
      <c r="E70">
        <v>-8.1821981890573014E-5</v>
      </c>
      <c r="G70">
        <f t="shared" si="28"/>
        <v>1.7411889887271614E-3</v>
      </c>
      <c r="H70">
        <f t="shared" si="29"/>
        <v>2.9418411155997483E-3</v>
      </c>
      <c r="I70">
        <f t="shared" si="30"/>
        <v>3.0118284238553729E-3</v>
      </c>
      <c r="J70">
        <f t="shared" si="31"/>
        <v>1.485798226572798E-3</v>
      </c>
      <c r="K70">
        <f t="shared" si="32"/>
        <v>7.6948585281822824E-3</v>
      </c>
      <c r="M70">
        <f t="shared" si="12"/>
        <v>1.1646129514808474E-3</v>
      </c>
      <c r="N70">
        <f t="shared" si="13"/>
        <v>1.240087198353783E-3</v>
      </c>
      <c r="O70">
        <f t="shared" si="14"/>
        <v>3.1621042197606734E-3</v>
      </c>
      <c r="P70">
        <f t="shared" si="15"/>
        <v>1.9288877846909E-4</v>
      </c>
      <c r="R70">
        <f t="shared" si="16"/>
        <v>0.66886073770326282</v>
      </c>
      <c r="S70">
        <f t="shared" si="17"/>
        <v>0.42153438939239535</v>
      </c>
      <c r="T70">
        <f t="shared" si="18"/>
        <v>1.0498952047583561</v>
      </c>
      <c r="U70">
        <f t="shared" si="19"/>
        <v>0.12982165075941368</v>
      </c>
      <c r="V70">
        <f t="shared" si="33"/>
        <v>2.5067228690772974E-2</v>
      </c>
      <c r="X70" s="5">
        <f t="shared" si="20"/>
        <v>0.66886073770326282</v>
      </c>
      <c r="Y70" s="5">
        <f t="shared" si="21"/>
        <v>0.42153438939239535</v>
      </c>
      <c r="Z70" s="5">
        <f t="shared" si="22"/>
        <v>1.0498952047583561</v>
      </c>
      <c r="AA70" s="5">
        <f t="shared" si="23"/>
        <v>0.12982165075941368</v>
      </c>
      <c r="AB70" s="5">
        <f t="shared" si="34"/>
        <v>2.5067228690772974E-2</v>
      </c>
      <c r="AD70" s="6">
        <f t="shared" si="35"/>
        <v>0.66886073770326282</v>
      </c>
      <c r="AE70" s="6">
        <f t="shared" si="36"/>
        <v>0.42153438939239535</v>
      </c>
      <c r="AF70" s="6">
        <f t="shared" si="37"/>
        <v>1.0498952047583561</v>
      </c>
      <c r="AG70" s="6">
        <f t="shared" si="38"/>
        <v>0.12982165075941368</v>
      </c>
      <c r="AH70" s="6">
        <f t="shared" si="39"/>
        <v>2.5067228690772974E-2</v>
      </c>
      <c r="AI70" s="6">
        <f t="shared" si="40"/>
        <v>2.1402903318540143</v>
      </c>
      <c r="AK70" s="6">
        <f t="shared" si="24"/>
        <v>5.1521509223665616</v>
      </c>
      <c r="AL70" s="6">
        <f t="shared" si="25"/>
        <v>3.2470268782330121</v>
      </c>
      <c r="AM70" s="6">
        <f t="shared" si="26"/>
        <v>8.0872119451325464</v>
      </c>
      <c r="AN70" s="6">
        <f t="shared" si="41"/>
        <v>0.31250934873114433</v>
      </c>
      <c r="AO70" s="6">
        <f t="shared" si="42"/>
        <v>0.19695196633778353</v>
      </c>
      <c r="AP70" s="6">
        <f t="shared" si="43"/>
        <v>0.49053868493107211</v>
      </c>
      <c r="AQ70" s="6"/>
      <c r="AR70" s="6">
        <f t="shared" si="44"/>
        <v>2.224877793087551E-3</v>
      </c>
      <c r="AS70" s="6">
        <f t="shared" si="45"/>
        <v>1.0022248777930876</v>
      </c>
      <c r="AT70" s="6">
        <f t="shared" si="46"/>
        <v>1.1242162361925614</v>
      </c>
      <c r="AU70" s="5"/>
      <c r="AV70" s="6">
        <f t="shared" si="47"/>
        <v>26.682675853572299</v>
      </c>
      <c r="AW70" s="6">
        <f t="shared" si="48"/>
        <v>16.816154453785249</v>
      </c>
      <c r="AX70" s="6">
        <f t="shared" si="49"/>
        <v>41.883178141060853</v>
      </c>
      <c r="AZ70">
        <f t="shared" si="50"/>
        <v>1</v>
      </c>
      <c r="BA70">
        <f t="shared" si="51"/>
        <v>1</v>
      </c>
      <c r="BB70">
        <f t="shared" si="52"/>
        <v>1</v>
      </c>
      <c r="BD70">
        <f t="shared" si="62"/>
        <v>1</v>
      </c>
      <c r="BE70">
        <f t="shared" si="63"/>
        <v>1</v>
      </c>
      <c r="BF70">
        <f t="shared" si="64"/>
        <v>1</v>
      </c>
      <c r="BH70">
        <v>-2.8587768847265832E-3</v>
      </c>
      <c r="BI70">
        <v>2.5623201295465968E-3</v>
      </c>
      <c r="BJ70">
        <v>5.3280574761749326E-3</v>
      </c>
      <c r="BL70">
        <f t="shared" si="65"/>
        <v>3.668020243346571E-2</v>
      </c>
      <c r="BM70">
        <f t="shared" si="66"/>
        <v>0.18996453452609977</v>
      </c>
      <c r="BN70">
        <f t="shared" si="56"/>
        <v>5.0316007209949467E-3</v>
      </c>
      <c r="BO70">
        <f t="shared" si="57"/>
        <v>5.0316007209949467E-3</v>
      </c>
      <c r="BQ70">
        <f t="shared" si="58"/>
        <v>24.323227833569465</v>
      </c>
      <c r="BR70">
        <f t="shared" si="59"/>
        <v>14682.090425285871</v>
      </c>
      <c r="BS70">
        <f t="shared" si="60"/>
        <v>1.2872432021121609</v>
      </c>
      <c r="BT70">
        <f t="shared" si="61"/>
        <v>1.2951530593462393</v>
      </c>
    </row>
    <row r="71" spans="1:72" x14ac:dyDescent="0.25">
      <c r="A71" s="2">
        <v>38625</v>
      </c>
      <c r="B71">
        <v>1.201965358252141E-3</v>
      </c>
      <c r="C71">
        <v>4.2103913307394887E-3</v>
      </c>
      <c r="D71">
        <v>3.3670395866542049E-3</v>
      </c>
      <c r="E71">
        <v>1.308687647437501E-3</v>
      </c>
      <c r="G71">
        <f t="shared" si="28"/>
        <v>2.1201148960676812E-3</v>
      </c>
      <c r="H71">
        <f t="shared" si="29"/>
        <v>2.4526084013581856E-3</v>
      </c>
      <c r="I71">
        <f t="shared" si="30"/>
        <v>2.9864688277206376E-3</v>
      </c>
      <c r="J71">
        <f t="shared" si="31"/>
        <v>1.2750552831789531E-3</v>
      </c>
      <c r="K71">
        <f t="shared" si="32"/>
        <v>7.5591921251465044E-3</v>
      </c>
      <c r="M71">
        <f t="shared" si="12"/>
        <v>1.0787380061527908E-3</v>
      </c>
      <c r="N71">
        <f t="shared" si="13"/>
        <v>1.9759667675557776E-3</v>
      </c>
      <c r="O71">
        <f t="shared" si="14"/>
        <v>3.2840191790283976E-3</v>
      </c>
      <c r="P71">
        <f t="shared" si="15"/>
        <v>4.6687906686673802E-4</v>
      </c>
      <c r="R71">
        <f t="shared" si="16"/>
        <v>0.50881110648936922</v>
      </c>
      <c r="S71">
        <f t="shared" si="17"/>
        <v>0.80565929989538598</v>
      </c>
      <c r="T71">
        <f t="shared" si="18"/>
        <v>1.099632833447272</v>
      </c>
      <c r="U71">
        <f t="shared" si="19"/>
        <v>0.36616378366177232</v>
      </c>
      <c r="V71">
        <f t="shared" si="33"/>
        <v>6.1763090438409704E-2</v>
      </c>
      <c r="X71" s="5">
        <f t="shared" si="20"/>
        <v>0.50881110648936922</v>
      </c>
      <c r="Y71" s="5">
        <f t="shared" si="21"/>
        <v>0.80565929989538598</v>
      </c>
      <c r="Z71" s="5">
        <f t="shared" si="22"/>
        <v>1.099632833447272</v>
      </c>
      <c r="AA71" s="5">
        <f t="shared" si="23"/>
        <v>0.36616378366177232</v>
      </c>
      <c r="AB71" s="5">
        <f t="shared" si="34"/>
        <v>6.1763090438409704E-2</v>
      </c>
      <c r="AD71" s="6">
        <f t="shared" si="35"/>
        <v>0.50881110648936922</v>
      </c>
      <c r="AE71" s="6">
        <f t="shared" si="36"/>
        <v>0.80565929989538598</v>
      </c>
      <c r="AF71" s="6">
        <f t="shared" si="37"/>
        <v>1.099632833447272</v>
      </c>
      <c r="AG71" s="6">
        <f t="shared" si="38"/>
        <v>0.36616378366177232</v>
      </c>
      <c r="AH71" s="6">
        <f t="shared" si="39"/>
        <v>6.1763090438409704E-2</v>
      </c>
      <c r="AI71" s="6">
        <f t="shared" si="40"/>
        <v>2.414103239832027</v>
      </c>
      <c r="AK71" s="6">
        <f t="shared" si="24"/>
        <v>1.3895724514343588</v>
      </c>
      <c r="AL71" s="6">
        <f t="shared" si="25"/>
        <v>2.2002703048305245</v>
      </c>
      <c r="AM71" s="6">
        <f t="shared" si="26"/>
        <v>3.003117409511503</v>
      </c>
      <c r="AN71" s="6">
        <f t="shared" si="41"/>
        <v>0.21076609239162955</v>
      </c>
      <c r="AO71" s="6">
        <f t="shared" si="42"/>
        <v>0.33373025917128701</v>
      </c>
      <c r="AP71" s="6">
        <f t="shared" si="43"/>
        <v>0.45550364843708357</v>
      </c>
      <c r="AQ71" s="6"/>
      <c r="AR71" s="6">
        <f t="shared" si="44"/>
        <v>3.2948651481427044E-3</v>
      </c>
      <c r="AS71" s="6">
        <f t="shared" si="45"/>
        <v>1.0032948651481428</v>
      </c>
      <c r="AT71" s="6">
        <f t="shared" si="46"/>
        <v>1.1279203770881685</v>
      </c>
      <c r="AU71" s="5"/>
      <c r="AV71" s="6">
        <f t="shared" si="47"/>
        <v>8.238109571229387</v>
      </c>
      <c r="AW71" s="6">
        <f t="shared" si="48"/>
        <v>13.044348885015578</v>
      </c>
      <c r="AX71" s="6">
        <f t="shared" si="49"/>
        <v>17.804044869545969</v>
      </c>
      <c r="AZ71">
        <f t="shared" si="50"/>
        <v>1</v>
      </c>
      <c r="BA71">
        <f t="shared" si="51"/>
        <v>1</v>
      </c>
      <c r="BB71">
        <f t="shared" si="52"/>
        <v>1</v>
      </c>
      <c r="BD71">
        <f t="shared" si="62"/>
        <v>1</v>
      </c>
      <c r="BE71">
        <f t="shared" si="63"/>
        <v>1</v>
      </c>
      <c r="BF71">
        <f t="shared" si="64"/>
        <v>1</v>
      </c>
      <c r="BH71">
        <v>1.201965358252141E-3</v>
      </c>
      <c r="BI71">
        <v>3.3670395866542049E-3</v>
      </c>
      <c r="BJ71">
        <v>4.2103913307394887E-3</v>
      </c>
      <c r="BL71">
        <f t="shared" si="65"/>
        <v>2.1722914673309758E-2</v>
      </c>
      <c r="BM71">
        <f t="shared" si="66"/>
        <v>0.12878475757091243</v>
      </c>
      <c r="BN71">
        <f t="shared" si="56"/>
        <v>8.7793962756458344E-3</v>
      </c>
      <c r="BO71">
        <f t="shared" si="57"/>
        <v>8.7793962756458344E-3</v>
      </c>
      <c r="BQ71">
        <f t="shared" si="58"/>
        <v>24.851599236377567</v>
      </c>
      <c r="BR71">
        <f t="shared" si="59"/>
        <v>16572.919881340527</v>
      </c>
      <c r="BS71">
        <f t="shared" si="60"/>
        <v>1.2985444202866347</v>
      </c>
      <c r="BT71">
        <f t="shared" si="61"/>
        <v>1.3065237212918548</v>
      </c>
    </row>
    <row r="72" spans="1:72" x14ac:dyDescent="0.25">
      <c r="A72" s="2">
        <v>38656</v>
      </c>
      <c r="B72">
        <v>1.126143471576223E-3</v>
      </c>
      <c r="C72">
        <v>-2.0360862169896761E-3</v>
      </c>
      <c r="D72">
        <v>-5.5186652379012567E-3</v>
      </c>
      <c r="E72">
        <v>-3.8893174759197179E-3</v>
      </c>
      <c r="G72">
        <f t="shared" si="28"/>
        <v>2.0547430035600389E-3</v>
      </c>
      <c r="H72">
        <f t="shared" si="29"/>
        <v>2.5216898422814877E-3</v>
      </c>
      <c r="I72">
        <f t="shared" si="30"/>
        <v>2.9114035852995639E-3</v>
      </c>
      <c r="J72">
        <f t="shared" si="31"/>
        <v>1.2868661444583745E-3</v>
      </c>
      <c r="K72">
        <f t="shared" si="32"/>
        <v>7.487836431141091E-3</v>
      </c>
      <c r="M72">
        <f t="shared" si="12"/>
        <v>9.539816449328722E-4</v>
      </c>
      <c r="N72">
        <f t="shared" si="13"/>
        <v>1.7616673532079197E-3</v>
      </c>
      <c r="O72">
        <f t="shared" si="14"/>
        <v>2.7701089981024265E-3</v>
      </c>
      <c r="P72">
        <f t="shared" si="15"/>
        <v>1.8052260843434914E-4</v>
      </c>
      <c r="R72">
        <f t="shared" si="16"/>
        <v>0.46428270751135675</v>
      </c>
      <c r="S72">
        <f t="shared" si="17"/>
        <v>0.69860588073514185</v>
      </c>
      <c r="T72">
        <f t="shared" si="18"/>
        <v>0.95146856728810436</v>
      </c>
      <c r="U72">
        <f t="shared" si="19"/>
        <v>0.14028079704461321</v>
      </c>
      <c r="V72">
        <f t="shared" si="33"/>
        <v>2.4108780966899251E-2</v>
      </c>
      <c r="X72" s="5">
        <f t="shared" si="20"/>
        <v>0.46428270751135675</v>
      </c>
      <c r="Y72" s="5">
        <f t="shared" si="21"/>
        <v>0.69860588073514185</v>
      </c>
      <c r="Z72" s="5">
        <f t="shared" si="22"/>
        <v>0.95146856728810436</v>
      </c>
      <c r="AA72" s="5">
        <f t="shared" si="23"/>
        <v>0.14028079704461321</v>
      </c>
      <c r="AB72" s="5">
        <f t="shared" si="34"/>
        <v>2.4108780966899251E-2</v>
      </c>
      <c r="AD72" s="6">
        <f t="shared" si="35"/>
        <v>0.46428270751135675</v>
      </c>
      <c r="AE72" s="6">
        <f t="shared" si="36"/>
        <v>0.69860588073514185</v>
      </c>
      <c r="AF72" s="6">
        <f t="shared" si="37"/>
        <v>0.95146856728810436</v>
      </c>
      <c r="AG72" s="6">
        <f t="shared" si="38"/>
        <v>0.14028079704461321</v>
      </c>
      <c r="AH72" s="6">
        <f t="shared" si="39"/>
        <v>2.4108780966899251E-2</v>
      </c>
      <c r="AI72" s="6">
        <f t="shared" si="40"/>
        <v>2.114357155534603</v>
      </c>
      <c r="AK72" s="6">
        <f t="shared" si="24"/>
        <v>3.3096668773823823</v>
      </c>
      <c r="AL72" s="6">
        <f t="shared" si="25"/>
        <v>4.9800535458389623</v>
      </c>
      <c r="AM72" s="6">
        <f t="shared" si="26"/>
        <v>6.7826002370482028</v>
      </c>
      <c r="AN72" s="6">
        <f t="shared" si="41"/>
        <v>0.2195857527173386</v>
      </c>
      <c r="AO72" s="6">
        <f t="shared" si="42"/>
        <v>0.33041053584842595</v>
      </c>
      <c r="AP72" s="6">
        <f t="shared" si="43"/>
        <v>0.45000371143423545</v>
      </c>
      <c r="AQ72" s="6"/>
      <c r="AR72" s="6">
        <f t="shared" si="44"/>
        <v>-2.4923864309946996E-3</v>
      </c>
      <c r="AS72" s="6">
        <f t="shared" si="45"/>
        <v>0.9975076135690053</v>
      </c>
      <c r="AT72" s="6">
        <f t="shared" si="46"/>
        <v>1.1251091636450716</v>
      </c>
      <c r="AU72" s="5"/>
      <c r="AV72" s="6">
        <f t="shared" si="47"/>
        <v>19.257825941046342</v>
      </c>
      <c r="AW72" s="6">
        <f t="shared" si="48"/>
        <v>28.977237865917406</v>
      </c>
      <c r="AX72" s="6">
        <f t="shared" si="49"/>
        <v>39.465644015533044</v>
      </c>
      <c r="AZ72">
        <f t="shared" si="50"/>
        <v>1</v>
      </c>
      <c r="BA72">
        <f t="shared" si="51"/>
        <v>1</v>
      </c>
      <c r="BB72">
        <f t="shared" si="52"/>
        <v>1</v>
      </c>
      <c r="BD72">
        <f t="shared" si="62"/>
        <v>1</v>
      </c>
      <c r="BE72">
        <f t="shared" si="63"/>
        <v>1</v>
      </c>
      <c r="BF72">
        <f t="shared" si="64"/>
        <v>1</v>
      </c>
      <c r="BH72">
        <v>1.126143471576223E-3</v>
      </c>
      <c r="BI72">
        <v>-5.5186652379012567E-3</v>
      </c>
      <c r="BJ72">
        <v>-2.0360862169896761E-3</v>
      </c>
      <c r="BL72">
        <f t="shared" si="65"/>
        <v>-3.7566047497256894E-2</v>
      </c>
      <c r="BM72">
        <f t="shared" si="66"/>
        <v>-0.21858405416542176</v>
      </c>
      <c r="BN72">
        <f t="shared" si="56"/>
        <v>-6.4286079833147103E-3</v>
      </c>
      <c r="BO72">
        <f t="shared" si="57"/>
        <v>-6.4286079833147103E-3</v>
      </c>
      <c r="BQ72">
        <f t="shared" si="58"/>
        <v>23.918022879081015</v>
      </c>
      <c r="BR72">
        <f t="shared" si="59"/>
        <v>12950.343864318393</v>
      </c>
      <c r="BS72">
        <f t="shared" si="60"/>
        <v>1.2901965872596914</v>
      </c>
      <c r="BT72">
        <f t="shared" si="61"/>
        <v>1.2981245924667679</v>
      </c>
    </row>
    <row r="73" spans="1:72" x14ac:dyDescent="0.25">
      <c r="A73" s="2">
        <v>38686</v>
      </c>
      <c r="B73">
        <v>1.6730665447544149E-3</v>
      </c>
      <c r="C73">
        <v>4.0668751956895437E-3</v>
      </c>
      <c r="D73">
        <v>-1.1761738213764189E-3</v>
      </c>
      <c r="E73">
        <v>-3.360773603108197E-4</v>
      </c>
      <c r="G73">
        <f t="shared" si="28"/>
        <v>2.001903093733041E-3</v>
      </c>
      <c r="H73">
        <f t="shared" si="29"/>
        <v>2.7547311953253365E-3</v>
      </c>
      <c r="I73">
        <f t="shared" si="30"/>
        <v>3.745001105190794E-3</v>
      </c>
      <c r="J73">
        <f t="shared" si="31"/>
        <v>1.7755201255102106E-3</v>
      </c>
      <c r="K73">
        <f t="shared" si="32"/>
        <v>8.5016353942491719E-3</v>
      </c>
      <c r="M73">
        <f t="shared" si="12"/>
        <v>8.9504126829685171E-4</v>
      </c>
      <c r="N73">
        <f t="shared" si="13"/>
        <v>2.0460638735265964E-3</v>
      </c>
      <c r="O73">
        <f t="shared" si="14"/>
        <v>2.1960845937666037E-3</v>
      </c>
      <c r="P73">
        <f t="shared" si="15"/>
        <v>5.0784042917481886E-5</v>
      </c>
      <c r="R73">
        <f t="shared" si="16"/>
        <v>0.4470952021098219</v>
      </c>
      <c r="S73">
        <f t="shared" si="17"/>
        <v>0.74274538183568728</v>
      </c>
      <c r="T73">
        <f t="shared" si="18"/>
        <v>0.58640425785794825</v>
      </c>
      <c r="U73">
        <f t="shared" si="19"/>
        <v>2.8602347102592636E-2</v>
      </c>
      <c r="V73">
        <f t="shared" si="33"/>
        <v>5.9734439978258932E-3</v>
      </c>
      <c r="X73" s="5">
        <f t="shared" si="20"/>
        <v>0.4470952021098219</v>
      </c>
      <c r="Y73" s="5">
        <f t="shared" si="21"/>
        <v>0.74274538183568728</v>
      </c>
      <c r="Z73" s="5">
        <f t="shared" si="22"/>
        <v>0.58640425785794825</v>
      </c>
      <c r="AA73" s="5">
        <f t="shared" si="23"/>
        <v>2.8602347102592636E-2</v>
      </c>
      <c r="AB73" s="5">
        <f t="shared" si="34"/>
        <v>5.9734439978258932E-3</v>
      </c>
      <c r="AD73" s="6">
        <f t="shared" si="35"/>
        <v>0.4470952021098219</v>
      </c>
      <c r="AE73" s="6">
        <f t="shared" si="36"/>
        <v>0.74274538183568728</v>
      </c>
      <c r="AF73" s="6">
        <f t="shared" si="37"/>
        <v>0.58640425785794825</v>
      </c>
      <c r="AG73" s="6">
        <f t="shared" si="38"/>
        <v>2.8602347102592636E-2</v>
      </c>
      <c r="AH73" s="6">
        <f t="shared" si="39"/>
        <v>5.9734439978258932E-3</v>
      </c>
      <c r="AI73" s="6">
        <f t="shared" si="40"/>
        <v>1.7762448418034573</v>
      </c>
      <c r="AK73" s="6">
        <f t="shared" si="24"/>
        <v>15.631416558443741</v>
      </c>
      <c r="AL73" s="6">
        <f t="shared" si="25"/>
        <v>25.967987143557242</v>
      </c>
      <c r="AM73" s="6">
        <f t="shared" si="26"/>
        <v>20.5019628548174</v>
      </c>
      <c r="AN73" s="6">
        <f t="shared" si="41"/>
        <v>0.25170809315672782</v>
      </c>
      <c r="AO73" s="6">
        <f t="shared" si="42"/>
        <v>0.41815484237047124</v>
      </c>
      <c r="AP73" s="6">
        <f t="shared" si="43"/>
        <v>0.330137064472801</v>
      </c>
      <c r="AQ73" s="6"/>
      <c r="AR73" s="6">
        <f t="shared" si="44"/>
        <v>1.2719278495087116E-3</v>
      </c>
      <c r="AS73" s="6">
        <f t="shared" si="45"/>
        <v>1.0012719278495088</v>
      </c>
      <c r="AT73" s="6">
        <f t="shared" si="46"/>
        <v>1.1265402213240494</v>
      </c>
      <c r="AU73" s="5"/>
      <c r="AV73" s="6">
        <f t="shared" si="47"/>
        <v>74.847140489229929</v>
      </c>
      <c r="AW73" s="6">
        <f t="shared" si="48"/>
        <v>124.34123130743644</v>
      </c>
      <c r="AX73" s="6">
        <f t="shared" si="49"/>
        <v>98.168536956465502</v>
      </c>
      <c r="AZ73">
        <f t="shared" si="50"/>
        <v>1</v>
      </c>
      <c r="BA73">
        <f t="shared" si="51"/>
        <v>1</v>
      </c>
      <c r="BB73">
        <f t="shared" si="52"/>
        <v>1</v>
      </c>
      <c r="BD73">
        <f t="shared" si="62"/>
        <v>1</v>
      </c>
      <c r="BE73">
        <f t="shared" si="63"/>
        <v>1</v>
      </c>
      <c r="BF73">
        <f t="shared" si="64"/>
        <v>1</v>
      </c>
      <c r="BH73">
        <v>1.6730665447544149E-3</v>
      </c>
      <c r="BI73">
        <v>-1.1761738213764189E-3</v>
      </c>
      <c r="BJ73">
        <v>4.0668751956895437E-3</v>
      </c>
      <c r="BL73">
        <f t="shared" si="65"/>
        <v>7.8988457616166255E-2</v>
      </c>
      <c r="BM73">
        <f t="shared" si="66"/>
        <v>0.3782165334869293</v>
      </c>
      <c r="BN73">
        <f t="shared" si="56"/>
        <v>4.5637679190675398E-3</v>
      </c>
      <c r="BO73">
        <f t="shared" si="57"/>
        <v>4.5637679190675398E-3</v>
      </c>
      <c r="BQ73">
        <f t="shared" si="58"/>
        <v>25.807270615527802</v>
      </c>
      <c r="BR73">
        <f t="shared" si="59"/>
        <v>17848.37802814462</v>
      </c>
      <c r="BS73">
        <f t="shared" si="60"/>
        <v>1.2960847450539177</v>
      </c>
      <c r="BT73">
        <f t="shared" si="61"/>
        <v>1.3040489318368205</v>
      </c>
    </row>
    <row r="74" spans="1:72" x14ac:dyDescent="0.25">
      <c r="A74" s="2">
        <v>38716</v>
      </c>
      <c r="B74">
        <v>1.831612982390473E-3</v>
      </c>
      <c r="C74">
        <v>3.6635212722728409E-3</v>
      </c>
      <c r="D74">
        <v>3.3485746259444889E-3</v>
      </c>
      <c r="E74">
        <v>1.1092362935359349E-3</v>
      </c>
      <c r="G74">
        <f t="shared" si="28"/>
        <v>1.9964522618780281E-3</v>
      </c>
      <c r="H74">
        <f t="shared" si="29"/>
        <v>2.8265834861686333E-3</v>
      </c>
      <c r="I74">
        <f t="shared" si="30"/>
        <v>3.7440056346544578E-3</v>
      </c>
      <c r="J74">
        <f t="shared" si="31"/>
        <v>1.7315238599114712E-3</v>
      </c>
      <c r="K74">
        <f t="shared" si="32"/>
        <v>8.5670413827011183E-3</v>
      </c>
      <c r="M74">
        <f t="shared" si="12"/>
        <v>8.9714782977110528E-4</v>
      </c>
      <c r="N74">
        <f t="shared" si="13"/>
        <v>2.1787966991631959E-3</v>
      </c>
      <c r="O74">
        <f t="shared" si="14"/>
        <v>2.0244712574260517E-3</v>
      </c>
      <c r="P74">
        <f t="shared" si="15"/>
        <v>3.1426344741200525E-5</v>
      </c>
      <c r="R74">
        <f t="shared" si="16"/>
        <v>0.44937104027079205</v>
      </c>
      <c r="S74">
        <f t="shared" si="17"/>
        <v>0.77082340211238654</v>
      </c>
      <c r="T74">
        <f t="shared" si="18"/>
        <v>0.54072334685812895</v>
      </c>
      <c r="U74">
        <f t="shared" si="19"/>
        <v>1.8149530288775393E-2</v>
      </c>
      <c r="V74">
        <f t="shared" si="33"/>
        <v>3.668284456365268E-3</v>
      </c>
      <c r="X74" s="5">
        <f t="shared" si="20"/>
        <v>0.44937104027079205</v>
      </c>
      <c r="Y74" s="5">
        <f t="shared" si="21"/>
        <v>0.77082340211238654</v>
      </c>
      <c r="Z74" s="5">
        <f t="shared" si="22"/>
        <v>0.54072334685812895</v>
      </c>
      <c r="AA74" s="5">
        <f t="shared" si="23"/>
        <v>1.8149530288775393E-2</v>
      </c>
      <c r="AB74" s="5">
        <f t="shared" si="34"/>
        <v>3.668284456365268E-3</v>
      </c>
      <c r="AD74" s="6">
        <f t="shared" si="35"/>
        <v>0.44937104027079205</v>
      </c>
      <c r="AE74" s="6">
        <f t="shared" si="36"/>
        <v>0.77082340211238654</v>
      </c>
      <c r="AF74" s="6">
        <f t="shared" si="37"/>
        <v>0.54072334685812895</v>
      </c>
      <c r="AG74" s="6">
        <f t="shared" si="38"/>
        <v>1.8149530288775393E-2</v>
      </c>
      <c r="AH74" s="6">
        <f t="shared" si="39"/>
        <v>3.668284456365268E-3</v>
      </c>
      <c r="AI74" s="6">
        <f t="shared" si="40"/>
        <v>1.7609177892413075</v>
      </c>
      <c r="AK74" s="6">
        <f t="shared" si="24"/>
        <v>24.759375759090929</v>
      </c>
      <c r="AL74" s="6">
        <f t="shared" si="25"/>
        <v>42.470708048521978</v>
      </c>
      <c r="AM74" s="6">
        <f t="shared" si="26"/>
        <v>29.792690954241401</v>
      </c>
      <c r="AN74" s="6">
        <f t="shared" si="41"/>
        <v>0.25519137975453349</v>
      </c>
      <c r="AO74" s="6">
        <f t="shared" si="42"/>
        <v>0.43773957354618825</v>
      </c>
      <c r="AP74" s="6">
        <f t="shared" si="43"/>
        <v>0.30706904669927831</v>
      </c>
      <c r="AQ74" s="6"/>
      <c r="AR74" s="6">
        <f t="shared" si="44"/>
        <v>3.0581694575404169E-3</v>
      </c>
      <c r="AS74" s="6">
        <f t="shared" si="45"/>
        <v>1.0030581694575404</v>
      </c>
      <c r="AT74" s="6">
        <f t="shared" si="46"/>
        <v>1.1299853722215936</v>
      </c>
      <c r="AU74" s="5"/>
      <c r="AV74" s="6">
        <f t="shared" si="47"/>
        <v>122.50168862750978</v>
      </c>
      <c r="AW74" s="6">
        <f t="shared" si="48"/>
        <v>210.13185080967236</v>
      </c>
      <c r="AX74" s="6">
        <f t="shared" si="49"/>
        <v>147.40496635146624</v>
      </c>
      <c r="AZ74">
        <f t="shared" si="50"/>
        <v>1</v>
      </c>
      <c r="BA74">
        <f t="shared" si="51"/>
        <v>1</v>
      </c>
      <c r="BB74">
        <f t="shared" si="52"/>
        <v>1</v>
      </c>
      <c r="BD74">
        <f t="shared" si="62"/>
        <v>1</v>
      </c>
      <c r="BE74">
        <f t="shared" si="63"/>
        <v>1</v>
      </c>
      <c r="BF74">
        <f t="shared" si="64"/>
        <v>1</v>
      </c>
      <c r="BH74">
        <v>1.831612982390473E-3</v>
      </c>
      <c r="BI74">
        <v>3.3485746259444889E-3</v>
      </c>
      <c r="BJ74">
        <v>3.6635212722728409E-3</v>
      </c>
      <c r="BL74">
        <f t="shared" si="65"/>
        <v>0.296712086462526</v>
      </c>
      <c r="BM74">
        <f t="shared" si="66"/>
        <v>1.4680390968461829</v>
      </c>
      <c r="BN74">
        <f t="shared" si="56"/>
        <v>8.8437088806078024E-3</v>
      </c>
      <c r="BO74">
        <f t="shared" si="57"/>
        <v>8.8437088806078024E-3</v>
      </c>
      <c r="BQ74">
        <f t="shared" si="58"/>
        <v>33.464599725764089</v>
      </c>
      <c r="BR74">
        <f t="shared" si="59"/>
        <v>44050.494788751297</v>
      </c>
      <c r="BS74">
        <f t="shared" si="60"/>
        <v>1.3075469412237712</v>
      </c>
      <c r="BT74">
        <f t="shared" si="61"/>
        <v>1.3155815609560528</v>
      </c>
    </row>
    <row r="75" spans="1:72" x14ac:dyDescent="0.25">
      <c r="A75" s="2">
        <v>38748</v>
      </c>
      <c r="B75">
        <v>3.9920698840565814E-3</v>
      </c>
      <c r="C75">
        <v>7.7819901779204951E-3</v>
      </c>
      <c r="D75">
        <v>-4.2061112945668737E-3</v>
      </c>
      <c r="E75">
        <v>1.7977551506265981E-4</v>
      </c>
      <c r="G75">
        <f t="shared" si="28"/>
        <v>1.7713911490342279E-3</v>
      </c>
      <c r="H75">
        <f t="shared" si="29"/>
        <v>2.7440596471207325E-3</v>
      </c>
      <c r="I75">
        <f t="shared" si="30"/>
        <v>3.7282248834312878E-3</v>
      </c>
      <c r="J75">
        <f t="shared" si="31"/>
        <v>1.7487007276354902E-3</v>
      </c>
      <c r="K75">
        <f t="shared" si="32"/>
        <v>8.2436756795862473E-3</v>
      </c>
      <c r="M75">
        <f t="shared" si="12"/>
        <v>8.9833019552344468E-4</v>
      </c>
      <c r="N75">
        <f t="shared" si="13"/>
        <v>2.8114651074090929E-3</v>
      </c>
      <c r="O75">
        <f t="shared" si="14"/>
        <v>1.413063302060414E-3</v>
      </c>
      <c r="P75">
        <f t="shared" si="15"/>
        <v>-1.4452259874143933E-5</v>
      </c>
      <c r="R75">
        <f t="shared" si="16"/>
        <v>0.50713259802230537</v>
      </c>
      <c r="S75">
        <f t="shared" si="17"/>
        <v>1.0245641381589818</v>
      </c>
      <c r="T75">
        <f t="shared" si="18"/>
        <v>0.37901772190305622</v>
      </c>
      <c r="U75">
        <f t="shared" si="19"/>
        <v>-8.2645701724420213E-3</v>
      </c>
      <c r="V75">
        <f t="shared" si="33"/>
        <v>-1.7531329998743104E-3</v>
      </c>
      <c r="X75" s="5">
        <f t="shared" si="20"/>
        <v>0.50713259802230537</v>
      </c>
      <c r="Y75" s="5">
        <f t="shared" si="21"/>
        <v>1.0245641381589818</v>
      </c>
      <c r="Z75" s="5">
        <f t="shared" si="22"/>
        <v>0.37901772190305622</v>
      </c>
      <c r="AA75" s="5">
        <f t="shared" si="23"/>
        <v>-8.2645701724420213E-3</v>
      </c>
      <c r="AB75" s="5">
        <f t="shared" si="34"/>
        <v>-1.7531329998743104E-3</v>
      </c>
      <c r="AD75" s="6">
        <f t="shared" si="35"/>
        <v>0.50713259802230537</v>
      </c>
      <c r="AE75" s="6">
        <f t="shared" si="36"/>
        <v>1.0245641381589818</v>
      </c>
      <c r="AF75" s="6">
        <f t="shared" si="37"/>
        <v>0.37901772190305622</v>
      </c>
      <c r="AG75" s="6">
        <f t="shared" si="38"/>
        <v>0.33333333333333331</v>
      </c>
      <c r="AH75" s="6">
        <f t="shared" si="39"/>
        <v>0.33333333333333331</v>
      </c>
      <c r="AI75" s="6">
        <f t="shared" si="40"/>
        <v>1.9107144580843434</v>
      </c>
      <c r="AK75" s="6">
        <f t="shared" si="24"/>
        <v>0.33333333333333331</v>
      </c>
      <c r="AL75" s="6">
        <f t="shared" si="25"/>
        <v>0.33333333333333331</v>
      </c>
      <c r="AM75" s="6">
        <f t="shared" si="26"/>
        <v>0.33333333333333331</v>
      </c>
      <c r="AN75" s="6">
        <f t="shared" si="41"/>
        <v>0.26541516754457894</v>
      </c>
      <c r="AO75" s="6">
        <f t="shared" si="42"/>
        <v>0.53622043514874329</v>
      </c>
      <c r="AP75" s="6">
        <f t="shared" si="43"/>
        <v>0.19836439730667779</v>
      </c>
      <c r="AQ75" s="6"/>
      <c r="AR75" s="6">
        <f t="shared" si="44"/>
        <v>3.4782285995953784E-4</v>
      </c>
      <c r="AS75" s="6">
        <f t="shared" si="45"/>
        <v>1.0003478228599596</v>
      </c>
      <c r="AT75" s="6">
        <f t="shared" si="46"/>
        <v>1.1303784069654721</v>
      </c>
      <c r="AU75" s="5"/>
      <c r="AV75" s="6">
        <f t="shared" si="47"/>
        <v>0.33333333333333331</v>
      </c>
      <c r="AW75" s="6">
        <f t="shared" si="48"/>
        <v>0.33333333333333331</v>
      </c>
      <c r="AX75" s="6">
        <f t="shared" si="49"/>
        <v>0.33333333333333331</v>
      </c>
      <c r="AZ75">
        <f t="shared" si="50"/>
        <v>0.33333333333333331</v>
      </c>
      <c r="BA75">
        <f t="shared" si="51"/>
        <v>0.33333333333333331</v>
      </c>
      <c r="BB75">
        <f t="shared" si="52"/>
        <v>0.33333333333333331</v>
      </c>
      <c r="BD75">
        <f t="shared" si="62"/>
        <v>0.33333333333333331</v>
      </c>
      <c r="BE75">
        <f t="shared" si="63"/>
        <v>0.33333333333333331</v>
      </c>
      <c r="BF75">
        <f t="shared" si="64"/>
        <v>0.33333333333333331</v>
      </c>
      <c r="BH75">
        <v>3.9920698840565814E-3</v>
      </c>
      <c r="BI75">
        <v>-4.2061112945668737E-3</v>
      </c>
      <c r="BJ75">
        <v>7.7819901779204951E-3</v>
      </c>
      <c r="BL75">
        <f t="shared" si="65"/>
        <v>2.5226495891367343E-3</v>
      </c>
      <c r="BM75">
        <f t="shared" si="66"/>
        <v>2.5226495891367343E-3</v>
      </c>
      <c r="BN75">
        <f t="shared" si="56"/>
        <v>2.5226495891367343E-3</v>
      </c>
      <c r="BO75">
        <f t="shared" si="57"/>
        <v>2.5226495891367343E-3</v>
      </c>
      <c r="BQ75">
        <f t="shared" si="58"/>
        <v>33.549019184512915</v>
      </c>
      <c r="BR75">
        <f t="shared" si="59"/>
        <v>44161.618751331414</v>
      </c>
      <c r="BS75">
        <f t="shared" si="60"/>
        <v>1.3108454239778264</v>
      </c>
      <c r="BT75">
        <f t="shared" si="61"/>
        <v>1.3189003122402747</v>
      </c>
    </row>
    <row r="76" spans="1:72" x14ac:dyDescent="0.25">
      <c r="A76" s="2">
        <v>38776</v>
      </c>
      <c r="B76">
        <v>-7.5171123138367889E-4</v>
      </c>
      <c r="C76">
        <v>4.4169526231622527E-3</v>
      </c>
      <c r="D76">
        <v>8.1042872254252166E-4</v>
      </c>
      <c r="E76">
        <v>-5.8882107300407924E-4</v>
      </c>
      <c r="G76">
        <f t="shared" si="28"/>
        <v>1.6387475301390499E-3</v>
      </c>
      <c r="H76">
        <f t="shared" si="29"/>
        <v>2.9460975232026639E-3</v>
      </c>
      <c r="I76">
        <f t="shared" si="30"/>
        <v>3.7023755602507056E-3</v>
      </c>
      <c r="J76">
        <f t="shared" si="31"/>
        <v>1.640275850787325E-3</v>
      </c>
      <c r="K76">
        <f t="shared" si="32"/>
        <v>8.2872206135924196E-3</v>
      </c>
      <c r="M76">
        <f t="shared" si="12"/>
        <v>1.060906119691774E-3</v>
      </c>
      <c r="N76">
        <f t="shared" si="13"/>
        <v>2.6572624526938161E-3</v>
      </c>
      <c r="O76">
        <f t="shared" si="14"/>
        <v>9.2131332437641353E-4</v>
      </c>
      <c r="P76">
        <f t="shared" si="15"/>
        <v>-2.0796728797391846E-4</v>
      </c>
      <c r="R76">
        <f t="shared" si="16"/>
        <v>0.64738838666731946</v>
      </c>
      <c r="S76">
        <f t="shared" si="17"/>
        <v>0.90196011223862715</v>
      </c>
      <c r="T76">
        <f t="shared" si="18"/>
        <v>0.24884383266456819</v>
      </c>
      <c r="U76">
        <f t="shared" si="19"/>
        <v>-0.12678799597890508</v>
      </c>
      <c r="V76">
        <f t="shared" si="33"/>
        <v>-2.5094938058342207E-2</v>
      </c>
      <c r="X76" s="5">
        <f t="shared" si="20"/>
        <v>0.64738838666731946</v>
      </c>
      <c r="Y76" s="5">
        <f t="shared" si="21"/>
        <v>0.90196011223862715</v>
      </c>
      <c r="Z76" s="5">
        <f t="shared" si="22"/>
        <v>0.24884383266456819</v>
      </c>
      <c r="AA76" s="5">
        <f t="shared" si="23"/>
        <v>-0.12678799597890508</v>
      </c>
      <c r="AB76" s="5">
        <f t="shared" si="34"/>
        <v>-2.5094938058342207E-2</v>
      </c>
      <c r="AD76" s="6">
        <f t="shared" si="35"/>
        <v>0.64738838666731946</v>
      </c>
      <c r="AE76" s="6">
        <f t="shared" si="36"/>
        <v>0.90196011223862715</v>
      </c>
      <c r="AF76" s="6">
        <f t="shared" si="37"/>
        <v>0.24884383266456819</v>
      </c>
      <c r="AG76" s="6">
        <f t="shared" si="38"/>
        <v>0.33333333333333331</v>
      </c>
      <c r="AH76" s="6">
        <f t="shared" si="39"/>
        <v>0.33333333333333331</v>
      </c>
      <c r="AI76" s="6">
        <f t="shared" si="40"/>
        <v>1.7981923315705146</v>
      </c>
      <c r="AK76" s="6">
        <f t="shared" si="24"/>
        <v>0.33333333333333331</v>
      </c>
      <c r="AL76" s="6">
        <f t="shared" si="25"/>
        <v>0.33333333333333331</v>
      </c>
      <c r="AM76" s="6">
        <f t="shared" si="26"/>
        <v>0.33333333333333331</v>
      </c>
      <c r="AN76" s="6">
        <f t="shared" si="41"/>
        <v>0.3600217703641857</v>
      </c>
      <c r="AO76" s="6">
        <f t="shared" si="42"/>
        <v>0.50159268082901265</v>
      </c>
      <c r="AP76" s="6">
        <f t="shared" si="43"/>
        <v>0.13838554880680182</v>
      </c>
      <c r="AQ76" s="6"/>
      <c r="AR76" s="6">
        <f t="shared" si="44"/>
        <v>7.4711512004549266E-4</v>
      </c>
      <c r="AS76" s="6">
        <f t="shared" si="45"/>
        <v>1.0007471151200455</v>
      </c>
      <c r="AT76" s="6">
        <f t="shared" si="46"/>
        <v>1.131222929764689</v>
      </c>
      <c r="AU76" s="5"/>
      <c r="AV76" s="6">
        <f t="shared" si="47"/>
        <v>0.33333333333333331</v>
      </c>
      <c r="AW76" s="6">
        <f t="shared" si="48"/>
        <v>0.33333333333333331</v>
      </c>
      <c r="AX76" s="6">
        <f t="shared" si="49"/>
        <v>0.33333333333333331</v>
      </c>
      <c r="AZ76">
        <f t="shared" si="50"/>
        <v>0.33333333333333331</v>
      </c>
      <c r="BA76">
        <f t="shared" si="51"/>
        <v>0.33333333333333331</v>
      </c>
      <c r="BB76">
        <f t="shared" si="52"/>
        <v>0.33333333333333331</v>
      </c>
      <c r="BD76">
        <f t="shared" si="62"/>
        <v>0.33333333333333331</v>
      </c>
      <c r="BE76">
        <f t="shared" si="63"/>
        <v>0.33333333333333331</v>
      </c>
      <c r="BF76">
        <f t="shared" si="64"/>
        <v>0.33333333333333331</v>
      </c>
      <c r="BH76">
        <v>-7.5171123138367889E-4</v>
      </c>
      <c r="BI76">
        <v>8.1042872254252166E-4</v>
      </c>
      <c r="BJ76">
        <v>4.4169526231622527E-3</v>
      </c>
      <c r="BL76">
        <f t="shared" si="65"/>
        <v>1.4918900381070319E-3</v>
      </c>
      <c r="BM76">
        <f t="shared" si="66"/>
        <v>1.4918900381070319E-3</v>
      </c>
      <c r="BN76">
        <f t="shared" si="56"/>
        <v>1.4918900381070319E-3</v>
      </c>
      <c r="BO76">
        <f t="shared" si="57"/>
        <v>1.4918900381070319E-3</v>
      </c>
      <c r="BQ76">
        <f t="shared" si="58"/>
        <v>33.599070632022553</v>
      </c>
      <c r="BR76">
        <f t="shared" si="59"/>
        <v>44227.503030413209</v>
      </c>
      <c r="BS76">
        <f t="shared" si="60"/>
        <v>1.3128010612073573</v>
      </c>
      <c r="BT76">
        <f t="shared" si="61"/>
        <v>1.3208679664773624</v>
      </c>
    </row>
    <row r="77" spans="1:72" x14ac:dyDescent="0.25">
      <c r="A77" s="2">
        <v>38807</v>
      </c>
      <c r="B77">
        <v>1.876868456717466E-3</v>
      </c>
      <c r="C77">
        <v>5.2265362349148692E-3</v>
      </c>
      <c r="D77">
        <v>-3.9214058661673559E-3</v>
      </c>
      <c r="E77">
        <v>-1.38626705817834E-3</v>
      </c>
      <c r="G77">
        <f t="shared" si="28"/>
        <v>1.6962229243509543E-3</v>
      </c>
      <c r="H77">
        <f t="shared" si="29"/>
        <v>2.9966520787748233E-3</v>
      </c>
      <c r="I77">
        <f t="shared" si="30"/>
        <v>3.6473287691951924E-3</v>
      </c>
      <c r="J77">
        <f t="shared" si="31"/>
        <v>1.6207328396894041E-3</v>
      </c>
      <c r="K77">
        <f t="shared" si="32"/>
        <v>8.3402037723209702E-3</v>
      </c>
      <c r="M77">
        <f t="shared" si="12"/>
        <v>1.2126942646344949E-3</v>
      </c>
      <c r="N77">
        <f t="shared" si="13"/>
        <v>2.8713895931636976E-3</v>
      </c>
      <c r="O77">
        <f t="shared" si="14"/>
        <v>7.0493921599383026E-4</v>
      </c>
      <c r="P77">
        <f t="shared" si="15"/>
        <v>-2.3014188138556463E-4</v>
      </c>
      <c r="R77">
        <f t="shared" si="16"/>
        <v>0.71493802331348777</v>
      </c>
      <c r="S77">
        <f t="shared" si="17"/>
        <v>0.9581991895227493</v>
      </c>
      <c r="T77">
        <f t="shared" si="18"/>
        <v>0.19327547928984198</v>
      </c>
      <c r="U77">
        <f t="shared" si="19"/>
        <v>-0.14199865378779444</v>
      </c>
      <c r="V77">
        <f t="shared" si="33"/>
        <v>-2.7594275591844339E-2</v>
      </c>
      <c r="X77" s="5">
        <f t="shared" si="20"/>
        <v>0.71493802331348777</v>
      </c>
      <c r="Y77" s="5">
        <f t="shared" si="21"/>
        <v>0.9581991895227493</v>
      </c>
      <c r="Z77" s="5">
        <f t="shared" si="22"/>
        <v>0.19327547928984198</v>
      </c>
      <c r="AA77" s="5">
        <f t="shared" si="23"/>
        <v>-0.14199865378779444</v>
      </c>
      <c r="AB77" s="5">
        <f t="shared" si="34"/>
        <v>-2.7594275591844339E-2</v>
      </c>
      <c r="AD77" s="6">
        <f t="shared" si="35"/>
        <v>0.71493802331348777</v>
      </c>
      <c r="AE77" s="6">
        <f t="shared" si="36"/>
        <v>0.9581991895227493</v>
      </c>
      <c r="AF77" s="6">
        <f t="shared" si="37"/>
        <v>0.19327547928984198</v>
      </c>
      <c r="AG77" s="6">
        <f t="shared" si="38"/>
        <v>0.33333333333333331</v>
      </c>
      <c r="AH77" s="6">
        <f t="shared" si="39"/>
        <v>0.33333333333333331</v>
      </c>
      <c r="AI77" s="6">
        <f t="shared" si="40"/>
        <v>1.8664126921260791</v>
      </c>
      <c r="AK77" s="6">
        <f t="shared" si="24"/>
        <v>0.33333333333333331</v>
      </c>
      <c r="AL77" s="6">
        <f t="shared" si="25"/>
        <v>0.33333333333333331</v>
      </c>
      <c r="AM77" s="6">
        <f t="shared" si="26"/>
        <v>0.33333333333333331</v>
      </c>
      <c r="AN77" s="6">
        <f t="shared" si="41"/>
        <v>0.38305463005563006</v>
      </c>
      <c r="AO77" s="6">
        <f t="shared" si="42"/>
        <v>0.51339084521078759</v>
      </c>
      <c r="AP77" s="6">
        <f t="shared" si="43"/>
        <v>0.1035545247335823</v>
      </c>
      <c r="AQ77" s="6"/>
      <c r="AR77" s="6">
        <f t="shared" si="44"/>
        <v>-7.5303924388575322E-4</v>
      </c>
      <c r="AS77" s="6">
        <f t="shared" si="45"/>
        <v>0.9992469607561143</v>
      </c>
      <c r="AT77" s="6">
        <f t="shared" si="46"/>
        <v>1.1303710745049929</v>
      </c>
      <c r="AU77" s="5"/>
      <c r="AV77" s="6">
        <f t="shared" si="47"/>
        <v>0.33333333333333331</v>
      </c>
      <c r="AW77" s="6">
        <f t="shared" si="48"/>
        <v>0.33333333333333331</v>
      </c>
      <c r="AX77" s="6">
        <f t="shared" si="49"/>
        <v>0.33333333333333331</v>
      </c>
      <c r="AZ77">
        <f t="shared" si="50"/>
        <v>0.33333333333333331</v>
      </c>
      <c r="BA77">
        <f t="shared" si="51"/>
        <v>0.33333333333333331</v>
      </c>
      <c r="BB77">
        <f t="shared" si="52"/>
        <v>0.33333333333333331</v>
      </c>
      <c r="BD77">
        <f t="shared" si="62"/>
        <v>0.33333333333333331</v>
      </c>
      <c r="BE77">
        <f t="shared" si="63"/>
        <v>0.33333333333333331</v>
      </c>
      <c r="BF77">
        <f t="shared" si="64"/>
        <v>0.33333333333333331</v>
      </c>
      <c r="BH77">
        <v>1.876868456717466E-3</v>
      </c>
      <c r="BI77">
        <v>-3.9214058661673559E-3</v>
      </c>
      <c r="BJ77">
        <v>5.2265362349148692E-3</v>
      </c>
      <c r="BL77">
        <f t="shared" si="65"/>
        <v>1.0606662751549932E-3</v>
      </c>
      <c r="BM77">
        <f t="shared" si="66"/>
        <v>1.0606662751549932E-3</v>
      </c>
      <c r="BN77">
        <f t="shared" si="56"/>
        <v>1.0606662751549932E-3</v>
      </c>
      <c r="BO77">
        <f t="shared" si="57"/>
        <v>1.0606662751549932E-3</v>
      </c>
      <c r="BQ77">
        <f t="shared" si="58"/>
        <v>33.634708033118486</v>
      </c>
      <c r="BR77">
        <f t="shared" si="59"/>
        <v>44274.413651311879</v>
      </c>
      <c r="BS77">
        <f t="shared" si="60"/>
        <v>1.3141935050189675</v>
      </c>
      <c r="BT77">
        <f t="shared" si="61"/>
        <v>1.3222689665833374</v>
      </c>
    </row>
    <row r="78" spans="1:72" x14ac:dyDescent="0.25">
      <c r="A78" s="2">
        <v>38835</v>
      </c>
      <c r="B78">
        <v>2.77411155549379E-3</v>
      </c>
      <c r="C78">
        <v>1.8477794716618939E-3</v>
      </c>
      <c r="D78">
        <v>-2.2863905721790929E-3</v>
      </c>
      <c r="E78">
        <v>-1.4623294779707661E-3</v>
      </c>
      <c r="G78">
        <f t="shared" si="28"/>
        <v>1.6893450012642973E-3</v>
      </c>
      <c r="H78">
        <f t="shared" si="29"/>
        <v>3.0778574508803754E-3</v>
      </c>
      <c r="I78">
        <f t="shared" si="30"/>
        <v>3.625667931762788E-3</v>
      </c>
      <c r="J78">
        <f t="shared" si="31"/>
        <v>1.5007961918670921E-3</v>
      </c>
      <c r="K78">
        <f t="shared" si="32"/>
        <v>8.3928703839074598E-3</v>
      </c>
      <c r="M78">
        <f t="shared" ref="M78:M141" si="67">AVERAGE(B66:B78)</f>
        <v>1.2694844952408301E-3</v>
      </c>
      <c r="N78">
        <f t="shared" ref="N78:N141" si="68">AVERAGE(C66:C78)</f>
        <v>2.7362285490440418E-3</v>
      </c>
      <c r="O78">
        <f t="shared" ref="O78:O141" si="69">AVERAGE(D66:D78)</f>
        <v>1.05905173791914E-4</v>
      </c>
      <c r="P78">
        <f t="shared" ref="P78:P141" si="70">AVERAGE(E66:E78)</f>
        <v>-4.9928965380346426E-4</v>
      </c>
      <c r="R78">
        <f t="shared" ref="R78:R141" si="71">M78/G78</f>
        <v>0.7514655054419046</v>
      </c>
      <c r="S78">
        <f t="shared" ref="S78:S141" si="72">N78/H78</f>
        <v>0.88900431313392514</v>
      </c>
      <c r="T78">
        <f t="shared" ref="T78:T141" si="73">O78/I78</f>
        <v>2.920983823811555E-2</v>
      </c>
      <c r="U78">
        <f t="shared" ref="U78:U141" si="74">P78/J78</f>
        <v>-0.33268318277268155</v>
      </c>
      <c r="V78">
        <f t="shared" si="33"/>
        <v>-5.9489737237072703E-2</v>
      </c>
      <c r="X78" s="5">
        <f t="shared" ref="X78:X141" si="75">IF(G78=0,1/3,R78)</f>
        <v>0.7514655054419046</v>
      </c>
      <c r="Y78" s="5">
        <f t="shared" ref="Y78:Y141" si="76">IF(H78=0,1/3,S78)</f>
        <v>0.88900431313392514</v>
      </c>
      <c r="Z78" s="5">
        <f t="shared" ref="Z78:Z141" si="77">IF(I78=0,1/3,T78)</f>
        <v>2.920983823811555E-2</v>
      </c>
      <c r="AA78" s="5">
        <f t="shared" ref="AA78:AA141" si="78">IF(J78=0,1/3,U78)</f>
        <v>-0.33268318277268155</v>
      </c>
      <c r="AB78" s="5">
        <f t="shared" si="34"/>
        <v>-5.9489737237072703E-2</v>
      </c>
      <c r="AD78" s="6">
        <f t="shared" si="35"/>
        <v>0.7514655054419046</v>
      </c>
      <c r="AE78" s="6">
        <f t="shared" si="36"/>
        <v>0.88900431313392514</v>
      </c>
      <c r="AF78" s="6">
        <f t="shared" si="37"/>
        <v>2.920983823811555E-2</v>
      </c>
      <c r="AG78" s="6">
        <f t="shared" si="38"/>
        <v>0.33333333333333331</v>
      </c>
      <c r="AH78" s="6">
        <f t="shared" si="39"/>
        <v>0.33333333333333331</v>
      </c>
      <c r="AI78" s="6">
        <f t="shared" si="40"/>
        <v>1.6696796568139454</v>
      </c>
      <c r="AK78" s="6">
        <f t="shared" ref="AK78:AK141" si="79">IF(OR(AD78=1/3,$AG78=1/3),1/3,AD78/$AG78)</f>
        <v>0.33333333333333331</v>
      </c>
      <c r="AL78" s="6">
        <f t="shared" ref="AL78:AL141" si="80">IF(OR(AE78=1/3,$AG78=1/3),1/3,AE78/$AG78)</f>
        <v>0.33333333333333331</v>
      </c>
      <c r="AM78" s="6">
        <f t="shared" ref="AM78:AM141" si="81">IF(OR(AF78=1/3,$AG78=1/3),1/3,AF78/$AG78)</f>
        <v>0.33333333333333331</v>
      </c>
      <c r="AN78" s="6">
        <f t="shared" si="41"/>
        <v>0.4500656771945335</v>
      </c>
      <c r="AO78" s="6">
        <f t="shared" si="42"/>
        <v>0.53244004591294369</v>
      </c>
      <c r="AP78" s="6">
        <f t="shared" si="43"/>
        <v>1.7494276892522767E-2</v>
      </c>
      <c r="AQ78" s="6"/>
      <c r="AR78" s="6">
        <f t="shared" si="44"/>
        <v>6.3492060324108076E-5</v>
      </c>
      <c r="AS78" s="6">
        <f t="shared" si="45"/>
        <v>1.0000634920603242</v>
      </c>
      <c r="AT78" s="6">
        <f t="shared" si="46"/>
        <v>1.130442844093444</v>
      </c>
      <c r="AU78" s="5"/>
      <c r="AV78" s="6">
        <f t="shared" si="47"/>
        <v>0.33333333333333331</v>
      </c>
      <c r="AW78" s="6">
        <f t="shared" si="48"/>
        <v>0.33333333333333331</v>
      </c>
      <c r="AX78" s="6">
        <f t="shared" si="49"/>
        <v>0.33333333333333331</v>
      </c>
      <c r="AZ78">
        <f t="shared" si="50"/>
        <v>0.33333333333333331</v>
      </c>
      <c r="BA78">
        <f t="shared" si="51"/>
        <v>0.33333333333333331</v>
      </c>
      <c r="BB78">
        <f t="shared" si="52"/>
        <v>0.33333333333333331</v>
      </c>
      <c r="BD78">
        <f t="shared" si="62"/>
        <v>0.33333333333333331</v>
      </c>
      <c r="BE78">
        <f t="shared" si="63"/>
        <v>0.33333333333333331</v>
      </c>
      <c r="BF78">
        <f t="shared" si="64"/>
        <v>0.33333333333333331</v>
      </c>
      <c r="BH78">
        <v>2.77411155549379E-3</v>
      </c>
      <c r="BI78">
        <v>-2.2863905721790929E-3</v>
      </c>
      <c r="BJ78">
        <v>1.8477794716618939E-3</v>
      </c>
      <c r="BL78">
        <f t="shared" si="65"/>
        <v>7.7850015165886364E-4</v>
      </c>
      <c r="BM78">
        <f t="shared" si="66"/>
        <v>7.7850015165886364E-4</v>
      </c>
      <c r="BN78">
        <f t="shared" si="56"/>
        <v>7.7850015165886364E-4</v>
      </c>
      <c r="BO78">
        <f t="shared" si="57"/>
        <v>7.7850015165886364E-4</v>
      </c>
      <c r="BQ78">
        <f t="shared" si="58"/>
        <v>33.660892658423272</v>
      </c>
      <c r="BR78">
        <f t="shared" si="59"/>
        <v>44308.881289054036</v>
      </c>
      <c r="BS78">
        <f t="shared" si="60"/>
        <v>1.3152166048619338</v>
      </c>
      <c r="BT78">
        <f t="shared" si="61"/>
        <v>1.3232983531743563</v>
      </c>
    </row>
    <row r="79" spans="1:72" x14ac:dyDescent="0.25">
      <c r="A79" s="2">
        <v>38868</v>
      </c>
      <c r="B79">
        <v>4.9303017660923196E-3</v>
      </c>
      <c r="C79">
        <v>4.4955092113202607E-3</v>
      </c>
      <c r="D79">
        <v>1.001853041307814E-3</v>
      </c>
      <c r="E79">
        <v>7.4691022846235335E-4</v>
      </c>
      <c r="G79">
        <f t="shared" ref="G79:G142" si="82">_xlfn.STDEV.S(B67:B78)</f>
        <v>1.7338889210944891E-3</v>
      </c>
      <c r="H79">
        <f t="shared" ref="H79:H142" si="83">_xlfn.STDEV.S(C67:C78)</f>
        <v>2.9988217877300384E-3</v>
      </c>
      <c r="I79">
        <f t="shared" ref="I79:I142" si="84">_xlfn.STDEV.S(D67:D78)</f>
        <v>3.0659689287679862E-3</v>
      </c>
      <c r="J79">
        <f t="shared" ref="J79:J142" si="85">_xlfn.STDEV.S(E67:E78)</f>
        <v>1.3953759605273466E-3</v>
      </c>
      <c r="K79">
        <f t="shared" ref="K79:K142" si="86">SUM(G79:I79)</f>
        <v>7.7986796375925146E-3</v>
      </c>
      <c r="M79">
        <f t="shared" si="67"/>
        <v>1.486014133673331E-3</v>
      </c>
      <c r="N79">
        <f t="shared" si="68"/>
        <v>3.0546601861661405E-3</v>
      </c>
      <c r="O79">
        <f t="shared" si="69"/>
        <v>-3.3398748637727998E-4</v>
      </c>
      <c r="P79">
        <f t="shared" si="70"/>
        <v>-5.5780353414508119E-4</v>
      </c>
      <c r="R79">
        <f t="shared" si="71"/>
        <v>0.8570411377536854</v>
      </c>
      <c r="S79">
        <f t="shared" si="72"/>
        <v>1.0186201122936249</v>
      </c>
      <c r="T79">
        <f t="shared" si="73"/>
        <v>-0.10893374790705654</v>
      </c>
      <c r="U79">
        <f t="shared" si="74"/>
        <v>-0.39975142895128679</v>
      </c>
      <c r="V79">
        <f t="shared" ref="V79:V142" si="87">P79/K79</f>
        <v>-7.1525381226876183E-2</v>
      </c>
      <c r="X79" s="5">
        <f t="shared" si="75"/>
        <v>0.8570411377536854</v>
      </c>
      <c r="Y79" s="5">
        <f t="shared" si="76"/>
        <v>1.0186201122936249</v>
      </c>
      <c r="Z79" s="5">
        <f t="shared" si="77"/>
        <v>-0.10893374790705654</v>
      </c>
      <c r="AA79" s="5">
        <f t="shared" si="78"/>
        <v>-0.39975142895128679</v>
      </c>
      <c r="AB79" s="5">
        <f t="shared" ref="AB79:AB142" si="88">IF(K79=0,1/3,P79/K79)</f>
        <v>-7.1525381226876183E-2</v>
      </c>
      <c r="AD79" s="6">
        <f t="shared" ref="AD79:AD142" si="89">IF(X79&gt;=0,X79,1/3)</f>
        <v>0.8570411377536854</v>
      </c>
      <c r="AE79" s="6">
        <f t="shared" ref="AE79:AE142" si="90">IF(Y79&gt;=0,Y79,1/3)</f>
        <v>1.0186201122936249</v>
      </c>
      <c r="AF79" s="6">
        <f t="shared" ref="AF79:AF142" si="91">IF(Z79&gt;=0,Z79,1/3)</f>
        <v>0.33333333333333331</v>
      </c>
      <c r="AG79" s="6">
        <f t="shared" ref="AG79:AG142" si="92">IF(AA79&gt;=0,AA79,1/3)</f>
        <v>0.33333333333333331</v>
      </c>
      <c r="AH79" s="6">
        <f t="shared" ref="AH79:AH142" si="93">IF(AB79&gt;=0,AB79,1/3)</f>
        <v>0.33333333333333331</v>
      </c>
      <c r="AI79" s="6">
        <f t="shared" ref="AI79:AI142" si="94">(SUM(AD79:AF79))</f>
        <v>2.2089945833806439</v>
      </c>
      <c r="AK79" s="6">
        <f t="shared" si="79"/>
        <v>0.33333333333333331</v>
      </c>
      <c r="AL79" s="6">
        <f t="shared" si="80"/>
        <v>0.33333333333333331</v>
      </c>
      <c r="AM79" s="6">
        <f t="shared" si="81"/>
        <v>0.33333333333333331</v>
      </c>
      <c r="AN79" s="6">
        <f t="shared" ref="AN79:AN142" si="95">AD79/AI79</f>
        <v>0.38797792633880984</v>
      </c>
      <c r="AO79" s="6">
        <f t="shared" ref="AO79:AO142" si="96">AE79/AI79</f>
        <v>0.46112386148757745</v>
      </c>
      <c r="AP79" s="6">
        <f t="shared" ref="AP79:AP142" si="97">AF79/AI79</f>
        <v>0.15089821217361257</v>
      </c>
      <c r="AQ79" s="6"/>
      <c r="AR79" s="6">
        <f t="shared" ref="AR79:AR142" si="98">AN79*BH79+AO79*BI79+AP79*BJ79</f>
        <v>3.0531909012822371E-3</v>
      </c>
      <c r="AS79" s="6">
        <f t="shared" ref="AS79:AS142" si="99">1+AR79</f>
        <v>1.0030531909012823</v>
      </c>
      <c r="AT79" s="6">
        <f t="shared" ref="AT79:AT142" si="100">AT78*AS79</f>
        <v>1.1338943018994498</v>
      </c>
      <c r="AU79" s="5"/>
      <c r="AV79" s="6">
        <f t="shared" ref="AV79:AV142" si="101">IF(OR(AD79=1/3,$AH79=1/3),1/3,AD79/$AH79)</f>
        <v>0.33333333333333331</v>
      </c>
      <c r="AW79" s="6">
        <f t="shared" ref="AW79:AW142" si="102">IF(OR(AE79=1/3,$AH79=1/3),1/3,AE79/$AH79)</f>
        <v>0.33333333333333331</v>
      </c>
      <c r="AX79" s="6">
        <f t="shared" ref="AX79:AX142" si="103">IF(OR(AF79=1/3,$AH79=1/3),1/3,AF79/$AH79)</f>
        <v>0.33333333333333331</v>
      </c>
      <c r="AZ79">
        <f t="shared" ref="AZ79:AZ142" si="104">MIN(MAX(AK79,-1),1)</f>
        <v>0.33333333333333331</v>
      </c>
      <c r="BA79">
        <f t="shared" ref="BA79:BA142" si="105">MIN(MAX(AL79,-1),1)</f>
        <v>0.33333333333333331</v>
      </c>
      <c r="BB79">
        <f t="shared" ref="BB79:BB142" si="106">MIN(MAX(AM79,-1),1)</f>
        <v>0.33333333333333331</v>
      </c>
      <c r="BD79">
        <f t="shared" si="62"/>
        <v>0.33333333333333331</v>
      </c>
      <c r="BE79">
        <f t="shared" si="63"/>
        <v>0.33333333333333331</v>
      </c>
      <c r="BF79">
        <f t="shared" si="64"/>
        <v>0.33333333333333331</v>
      </c>
      <c r="BH79">
        <v>4.9303017660923196E-3</v>
      </c>
      <c r="BI79">
        <v>1.001853041307814E-3</v>
      </c>
      <c r="BJ79">
        <v>4.4955092113202607E-3</v>
      </c>
      <c r="BL79">
        <f t="shared" si="65"/>
        <v>3.4758880062401311E-3</v>
      </c>
      <c r="BM79">
        <f t="shared" si="66"/>
        <v>3.4758880062401311E-3</v>
      </c>
      <c r="BN79">
        <f t="shared" ref="BN79:BN142" si="107">AZ79*BH79+BA79*BI79+BB79*BJ79</f>
        <v>3.4758880062401311E-3</v>
      </c>
      <c r="BO79">
        <f t="shared" ref="BO79:BO142" si="108">BD79*BH79+BE79*BI79+BF79*BJ79</f>
        <v>3.4758880062401311E-3</v>
      </c>
      <c r="BQ79">
        <f t="shared" ref="BQ79:BQ142" si="109">(1+BL79)*BQ78</f>
        <v>33.777894151494024</v>
      </c>
      <c r="BR79">
        <f t="shared" ref="BR79:BR142" si="110">(1+BM79)*BR78</f>
        <v>44462.893998096581</v>
      </c>
      <c r="BS79">
        <f t="shared" ref="BS79:BS142" si="111">(1+BN79)*BS78</f>
        <v>1.3197881504843814</v>
      </c>
      <c r="BT79">
        <f t="shared" ref="BT79:BT142" si="112">(1+BO79)*BT78</f>
        <v>1.3278979900488324</v>
      </c>
    </row>
    <row r="80" spans="1:72" x14ac:dyDescent="0.25">
      <c r="A80" s="2">
        <v>38898</v>
      </c>
      <c r="B80">
        <v>-7.2122173980411226E-4</v>
      </c>
      <c r="C80">
        <v>3.5587373087277111E-3</v>
      </c>
      <c r="D80">
        <v>1.114362901384136E-3</v>
      </c>
      <c r="E80">
        <v>-1.213373843230755E-3</v>
      </c>
      <c r="G80">
        <f t="shared" si="82"/>
        <v>2.0430706358629722E-3</v>
      </c>
      <c r="H80">
        <f t="shared" si="83"/>
        <v>3.0162757440243995E-3</v>
      </c>
      <c r="I80">
        <f t="shared" si="84"/>
        <v>3.0943905500793582E-3</v>
      </c>
      <c r="J80">
        <f t="shared" si="85"/>
        <v>1.4541917537280043E-3</v>
      </c>
      <c r="K80">
        <f t="shared" si="86"/>
        <v>8.1537369299667303E-3</v>
      </c>
      <c r="M80">
        <f t="shared" si="67"/>
        <v>1.3103722431294788E-3</v>
      </c>
      <c r="N80">
        <f t="shared" si="68"/>
        <v>3.1707429091225423E-3</v>
      </c>
      <c r="O80">
        <f t="shared" si="69"/>
        <v>-2.2885321312690867E-4</v>
      </c>
      <c r="P80">
        <f t="shared" si="70"/>
        <v>-6.0651610576171447E-4</v>
      </c>
      <c r="R80">
        <f t="shared" si="71"/>
        <v>0.64137393006776333</v>
      </c>
      <c r="S80">
        <f t="shared" si="72"/>
        <v>1.0512112214555187</v>
      </c>
      <c r="T80">
        <f t="shared" si="73"/>
        <v>-7.3957443129161429E-2</v>
      </c>
      <c r="U80">
        <f t="shared" si="74"/>
        <v>-0.41708124407034614</v>
      </c>
      <c r="V80">
        <f t="shared" si="87"/>
        <v>-7.4385047122704911E-2</v>
      </c>
      <c r="X80" s="5">
        <f t="shared" si="75"/>
        <v>0.64137393006776333</v>
      </c>
      <c r="Y80" s="5">
        <f t="shared" si="76"/>
        <v>1.0512112214555187</v>
      </c>
      <c r="Z80" s="5">
        <f t="shared" si="77"/>
        <v>-7.3957443129161429E-2</v>
      </c>
      <c r="AA80" s="5">
        <f t="shared" si="78"/>
        <v>-0.41708124407034614</v>
      </c>
      <c r="AB80" s="5">
        <f t="shared" si="88"/>
        <v>-7.4385047122704911E-2</v>
      </c>
      <c r="AD80" s="6">
        <f t="shared" si="89"/>
        <v>0.64137393006776333</v>
      </c>
      <c r="AE80" s="6">
        <f t="shared" si="90"/>
        <v>1.0512112214555187</v>
      </c>
      <c r="AF80" s="6">
        <f t="shared" si="91"/>
        <v>0.33333333333333331</v>
      </c>
      <c r="AG80" s="6">
        <f t="shared" si="92"/>
        <v>0.33333333333333331</v>
      </c>
      <c r="AH80" s="6">
        <f t="shared" si="93"/>
        <v>0.33333333333333331</v>
      </c>
      <c r="AI80" s="6">
        <f t="shared" si="94"/>
        <v>2.0259184848566156</v>
      </c>
      <c r="AK80" s="6">
        <f t="shared" si="79"/>
        <v>0.33333333333333331</v>
      </c>
      <c r="AL80" s="6">
        <f t="shared" si="80"/>
        <v>0.33333333333333331</v>
      </c>
      <c r="AM80" s="6">
        <f t="shared" si="81"/>
        <v>0.33333333333333331</v>
      </c>
      <c r="AN80" s="6">
        <f t="shared" si="95"/>
        <v>0.31658427269503719</v>
      </c>
      <c r="AO80" s="6">
        <f t="shared" si="96"/>
        <v>0.51888130214178785</v>
      </c>
      <c r="AP80" s="6">
        <f t="shared" si="97"/>
        <v>0.16453442516317482</v>
      </c>
      <c r="AQ80" s="6"/>
      <c r="AR80" s="6">
        <f t="shared" si="98"/>
        <v>9.3542941077922465E-4</v>
      </c>
      <c r="AS80" s="6">
        <f t="shared" si="99"/>
        <v>1.0009354294107793</v>
      </c>
      <c r="AT80" s="6">
        <f t="shared" si="100"/>
        <v>1.1349549799781615</v>
      </c>
      <c r="AU80" s="5"/>
      <c r="AV80" s="6">
        <f t="shared" si="101"/>
        <v>0.33333333333333331</v>
      </c>
      <c r="AW80" s="6">
        <f t="shared" si="102"/>
        <v>0.33333333333333331</v>
      </c>
      <c r="AX80" s="6">
        <f t="shared" si="103"/>
        <v>0.33333333333333331</v>
      </c>
      <c r="AZ80">
        <f t="shared" si="104"/>
        <v>0.33333333333333331</v>
      </c>
      <c r="BA80">
        <f t="shared" si="105"/>
        <v>0.33333333333333331</v>
      </c>
      <c r="BB80">
        <f t="shared" si="106"/>
        <v>0.33333333333333331</v>
      </c>
      <c r="BD80">
        <f t="shared" si="62"/>
        <v>0.33333333333333331</v>
      </c>
      <c r="BE80">
        <f t="shared" si="63"/>
        <v>0.33333333333333331</v>
      </c>
      <c r="BF80">
        <f t="shared" si="64"/>
        <v>0.33333333333333331</v>
      </c>
      <c r="BH80">
        <v>-7.2122173980411226E-4</v>
      </c>
      <c r="BI80">
        <v>1.114362901384136E-3</v>
      </c>
      <c r="BJ80">
        <v>3.5587373087277111E-3</v>
      </c>
      <c r="BL80">
        <f t="shared" si="65"/>
        <v>1.3172928234359115E-3</v>
      </c>
      <c r="BM80">
        <f t="shared" si="66"/>
        <v>1.3172928234359115E-3</v>
      </c>
      <c r="BN80">
        <f t="shared" si="107"/>
        <v>1.3172928234359115E-3</v>
      </c>
      <c r="BO80">
        <f t="shared" si="108"/>
        <v>1.3172928234359115E-3</v>
      </c>
      <c r="BQ80">
        <f t="shared" si="109"/>
        <v>33.822389529050568</v>
      </c>
      <c r="BR80">
        <f t="shared" si="110"/>
        <v>44521.464649269466</v>
      </c>
      <c r="BS80">
        <f t="shared" si="111"/>
        <v>1.3215266979434703</v>
      </c>
      <c r="BT80">
        <f t="shared" si="112"/>
        <v>1.3296472205413787</v>
      </c>
    </row>
    <row r="81" spans="1:72" x14ac:dyDescent="0.25">
      <c r="A81" s="2">
        <v>38929</v>
      </c>
      <c r="B81">
        <v>8.5042784494750428E-4</v>
      </c>
      <c r="C81">
        <v>4.0966493562635473E-4</v>
      </c>
      <c r="D81">
        <v>2.4491194748657188E-3</v>
      </c>
      <c r="E81">
        <v>-1.4741440630016221E-3</v>
      </c>
      <c r="G81">
        <f t="shared" si="82"/>
        <v>2.1119761317854196E-3</v>
      </c>
      <c r="H81">
        <f t="shared" si="83"/>
        <v>2.9467176800205826E-3</v>
      </c>
      <c r="I81">
        <f t="shared" si="84"/>
        <v>3.0146115682797023E-3</v>
      </c>
      <c r="J81">
        <f t="shared" si="85"/>
        <v>1.4645620497554068E-3</v>
      </c>
      <c r="K81">
        <f t="shared" si="86"/>
        <v>8.0733053800857053E-3</v>
      </c>
      <c r="M81">
        <f t="shared" si="67"/>
        <v>1.3599656745682674E-3</v>
      </c>
      <c r="N81">
        <f t="shared" si="68"/>
        <v>3.1190109597067223E-3</v>
      </c>
      <c r="O81">
        <f t="shared" si="69"/>
        <v>-2.2275039324012419E-4</v>
      </c>
      <c r="P81">
        <f t="shared" si="70"/>
        <v>-6.9224538404250914E-4</v>
      </c>
      <c r="R81">
        <f t="shared" si="71"/>
        <v>0.64393041857844358</v>
      </c>
      <c r="S81">
        <f t="shared" si="72"/>
        <v>1.0584695577911407</v>
      </c>
      <c r="T81">
        <f t="shared" si="73"/>
        <v>-7.389024695053413E-2</v>
      </c>
      <c r="U81">
        <f t="shared" si="74"/>
        <v>-0.47266374556005974</v>
      </c>
      <c r="V81">
        <f t="shared" si="87"/>
        <v>-8.5744976989234153E-2</v>
      </c>
      <c r="X81" s="5">
        <f t="shared" si="75"/>
        <v>0.64393041857844358</v>
      </c>
      <c r="Y81" s="5">
        <f t="shared" si="76"/>
        <v>1.0584695577911407</v>
      </c>
      <c r="Z81" s="5">
        <f t="shared" si="77"/>
        <v>-7.389024695053413E-2</v>
      </c>
      <c r="AA81" s="5">
        <f t="shared" si="78"/>
        <v>-0.47266374556005974</v>
      </c>
      <c r="AB81" s="5">
        <f t="shared" si="88"/>
        <v>-8.5744976989234153E-2</v>
      </c>
      <c r="AD81" s="6">
        <f t="shared" si="89"/>
        <v>0.64393041857844358</v>
      </c>
      <c r="AE81" s="6">
        <f t="shared" si="90"/>
        <v>1.0584695577911407</v>
      </c>
      <c r="AF81" s="6">
        <f t="shared" si="91"/>
        <v>0.33333333333333331</v>
      </c>
      <c r="AG81" s="6">
        <f t="shared" si="92"/>
        <v>0.33333333333333331</v>
      </c>
      <c r="AH81" s="6">
        <f t="shared" si="93"/>
        <v>0.33333333333333331</v>
      </c>
      <c r="AI81" s="6">
        <f t="shared" si="94"/>
        <v>2.0357333097029175</v>
      </c>
      <c r="AK81" s="6">
        <f t="shared" si="79"/>
        <v>0.33333333333333331</v>
      </c>
      <c r="AL81" s="6">
        <f t="shared" si="80"/>
        <v>0.33333333333333331</v>
      </c>
      <c r="AM81" s="6">
        <f t="shared" si="81"/>
        <v>0.33333333333333331</v>
      </c>
      <c r="AN81" s="6">
        <f t="shared" si="95"/>
        <v>0.31631374085656377</v>
      </c>
      <c r="AO81" s="6">
        <f t="shared" si="96"/>
        <v>0.51994509926528998</v>
      </c>
      <c r="AP81" s="6">
        <f t="shared" si="97"/>
        <v>0.16374115987814628</v>
      </c>
      <c r="AQ81" s="6"/>
      <c r="AR81" s="6">
        <f t="shared" si="98"/>
        <v>1.6094886931564073E-3</v>
      </c>
      <c r="AS81" s="6">
        <f t="shared" si="99"/>
        <v>1.0016094886931564</v>
      </c>
      <c r="AT81" s="6">
        <f t="shared" si="100"/>
        <v>1.1367816771856778</v>
      </c>
      <c r="AU81" s="5"/>
      <c r="AV81" s="6">
        <f t="shared" si="101"/>
        <v>0.33333333333333331</v>
      </c>
      <c r="AW81" s="6">
        <f t="shared" si="102"/>
        <v>0.33333333333333331</v>
      </c>
      <c r="AX81" s="6">
        <f t="shared" si="103"/>
        <v>0.33333333333333331</v>
      </c>
      <c r="AZ81">
        <f t="shared" si="104"/>
        <v>0.33333333333333331</v>
      </c>
      <c r="BA81">
        <f t="shared" si="105"/>
        <v>0.33333333333333331</v>
      </c>
      <c r="BB81">
        <f t="shared" si="106"/>
        <v>0.33333333333333331</v>
      </c>
      <c r="BD81">
        <f t="shared" si="62"/>
        <v>0.33333333333333331</v>
      </c>
      <c r="BE81">
        <f t="shared" si="63"/>
        <v>0.33333333333333331</v>
      </c>
      <c r="BF81">
        <f t="shared" si="64"/>
        <v>0.33333333333333331</v>
      </c>
      <c r="BH81">
        <v>8.5042784494750428E-4</v>
      </c>
      <c r="BI81">
        <v>2.4491194748657188E-3</v>
      </c>
      <c r="BJ81">
        <v>4.0966493562635473E-4</v>
      </c>
      <c r="BL81">
        <f t="shared" si="65"/>
        <v>1.2364040851465259E-3</v>
      </c>
      <c r="BM81">
        <f t="shared" si="66"/>
        <v>1.2364040851465259E-3</v>
      </c>
      <c r="BN81">
        <f t="shared" si="107"/>
        <v>1.2364040851465259E-3</v>
      </c>
      <c r="BO81">
        <f t="shared" si="108"/>
        <v>1.2364040851465259E-3</v>
      </c>
      <c r="BQ81">
        <f t="shared" si="109"/>
        <v>33.8642076696337</v>
      </c>
      <c r="BR81">
        <f t="shared" si="110"/>
        <v>44576.511170038524</v>
      </c>
      <c r="BS81">
        <f t="shared" si="111"/>
        <v>1.3231606389514377</v>
      </c>
      <c r="BT81">
        <f t="shared" si="112"/>
        <v>1.3312912017966598</v>
      </c>
    </row>
    <row r="82" spans="1:72" x14ac:dyDescent="0.25">
      <c r="A82" s="2">
        <v>38960</v>
      </c>
      <c r="B82">
        <v>1.4898100479790741E-3</v>
      </c>
      <c r="C82">
        <v>-2.827138387247536E-3</v>
      </c>
      <c r="D82">
        <v>5.7689722235736386E-3</v>
      </c>
      <c r="E82">
        <v>-1.397748334861238E-3</v>
      </c>
      <c r="G82">
        <f t="shared" si="82"/>
        <v>2.1143953222317385E-3</v>
      </c>
      <c r="H82">
        <f t="shared" si="83"/>
        <v>2.5261550360736011E-3</v>
      </c>
      <c r="I82">
        <f t="shared" si="84"/>
        <v>3.1283025343779546E-3</v>
      </c>
      <c r="J82">
        <f t="shared" si="85"/>
        <v>1.4348209183744024E-3</v>
      </c>
      <c r="K82">
        <f t="shared" si="86"/>
        <v>7.7688528926832942E-3</v>
      </c>
      <c r="M82">
        <f t="shared" si="67"/>
        <v>1.3395898504881241E-3</v>
      </c>
      <c r="N82">
        <f t="shared" si="68"/>
        <v>3.0879069718441096E-3</v>
      </c>
      <c r="O82">
        <f t="shared" si="69"/>
        <v>2.5491722412524008E-4</v>
      </c>
      <c r="P82">
        <f t="shared" si="70"/>
        <v>-6.5271469106688166E-4</v>
      </c>
      <c r="R82">
        <f t="shared" si="71"/>
        <v>0.63355694954630848</v>
      </c>
      <c r="S82">
        <f t="shared" si="72"/>
        <v>1.2223742912642601</v>
      </c>
      <c r="T82">
        <f t="shared" si="73"/>
        <v>8.1487394944660924E-2</v>
      </c>
      <c r="U82">
        <f t="shared" si="74"/>
        <v>-0.45491021402613968</v>
      </c>
      <c r="V82">
        <f t="shared" si="87"/>
        <v>-8.401686839528244E-2</v>
      </c>
      <c r="X82" s="5">
        <f t="shared" si="75"/>
        <v>0.63355694954630848</v>
      </c>
      <c r="Y82" s="5">
        <f t="shared" si="76"/>
        <v>1.2223742912642601</v>
      </c>
      <c r="Z82" s="5">
        <f t="shared" si="77"/>
        <v>8.1487394944660924E-2</v>
      </c>
      <c r="AA82" s="5">
        <f t="shared" si="78"/>
        <v>-0.45491021402613968</v>
      </c>
      <c r="AB82" s="5">
        <f t="shared" si="88"/>
        <v>-8.401686839528244E-2</v>
      </c>
      <c r="AD82" s="6">
        <f t="shared" si="89"/>
        <v>0.63355694954630848</v>
      </c>
      <c r="AE82" s="6">
        <f t="shared" si="90"/>
        <v>1.2223742912642601</v>
      </c>
      <c r="AF82" s="6">
        <f t="shared" si="91"/>
        <v>8.1487394944660924E-2</v>
      </c>
      <c r="AG82" s="6">
        <f t="shared" si="92"/>
        <v>0.33333333333333331</v>
      </c>
      <c r="AH82" s="6">
        <f t="shared" si="93"/>
        <v>0.33333333333333331</v>
      </c>
      <c r="AI82" s="6">
        <f t="shared" si="94"/>
        <v>1.9374186357552294</v>
      </c>
      <c r="AK82" s="6">
        <f t="shared" si="79"/>
        <v>0.33333333333333331</v>
      </c>
      <c r="AL82" s="6">
        <f t="shared" si="80"/>
        <v>0.33333333333333331</v>
      </c>
      <c r="AM82" s="6">
        <f t="shared" si="81"/>
        <v>0.33333333333333331</v>
      </c>
      <c r="AN82" s="6">
        <f t="shared" si="95"/>
        <v>0.32701086789089351</v>
      </c>
      <c r="AO82" s="6">
        <f t="shared" si="96"/>
        <v>0.63092935553794949</v>
      </c>
      <c r="AP82" s="6">
        <f t="shared" si="97"/>
        <v>4.2059776571157087E-2</v>
      </c>
      <c r="AQ82" s="6"/>
      <c r="AR82" s="6">
        <f t="shared" si="98"/>
        <v>4.0080891950144849E-3</v>
      </c>
      <c r="AS82" s="6">
        <f t="shared" si="99"/>
        <v>1.0040080891950145</v>
      </c>
      <c r="AT82" s="6">
        <f t="shared" si="100"/>
        <v>1.1413379995430961</v>
      </c>
      <c r="AU82" s="5"/>
      <c r="AV82" s="6">
        <f t="shared" si="101"/>
        <v>0.33333333333333331</v>
      </c>
      <c r="AW82" s="6">
        <f t="shared" si="102"/>
        <v>0.33333333333333331</v>
      </c>
      <c r="AX82" s="6">
        <f t="shared" si="103"/>
        <v>0.33333333333333331</v>
      </c>
      <c r="AZ82">
        <f t="shared" si="104"/>
        <v>0.33333333333333331</v>
      </c>
      <c r="BA82">
        <f t="shared" si="105"/>
        <v>0.33333333333333331</v>
      </c>
      <c r="BB82">
        <f t="shared" si="106"/>
        <v>0.33333333333333331</v>
      </c>
      <c r="BD82">
        <f t="shared" si="62"/>
        <v>0.33333333333333331</v>
      </c>
      <c r="BE82">
        <f t="shared" si="63"/>
        <v>0.33333333333333331</v>
      </c>
      <c r="BF82">
        <f t="shared" si="64"/>
        <v>0.33333333333333331</v>
      </c>
      <c r="BH82">
        <v>1.4898100479790741E-3</v>
      </c>
      <c r="BI82">
        <v>5.7689722235736386E-3</v>
      </c>
      <c r="BJ82">
        <v>-2.827138387247536E-3</v>
      </c>
      <c r="BL82">
        <f t="shared" si="65"/>
        <v>1.4772146281017253E-3</v>
      </c>
      <c r="BM82">
        <f t="shared" si="66"/>
        <v>1.4772146281017253E-3</v>
      </c>
      <c r="BN82">
        <f t="shared" si="107"/>
        <v>1.4772146281017253E-3</v>
      </c>
      <c r="BO82">
        <f t="shared" si="108"/>
        <v>1.4772146281017253E-3</v>
      </c>
      <c r="BQ82">
        <f t="shared" si="109"/>
        <v>33.914232372572357</v>
      </c>
      <c r="BR82">
        <f t="shared" si="110"/>
        <v>44642.360244408643</v>
      </c>
      <c r="BS82">
        <f t="shared" si="111"/>
        <v>1.3251152312026251</v>
      </c>
      <c r="BT82">
        <f t="shared" si="112"/>
        <v>1.3332578046342169</v>
      </c>
    </row>
    <row r="83" spans="1:72" x14ac:dyDescent="0.25">
      <c r="A83" s="2">
        <v>38989</v>
      </c>
      <c r="B83">
        <v>1.9025442857311869E-3</v>
      </c>
      <c r="C83">
        <v>7.2041599294957572E-4</v>
      </c>
      <c r="D83">
        <v>4.4769937109540789E-3</v>
      </c>
      <c r="E83">
        <v>-4.3195607752912748E-4</v>
      </c>
      <c r="G83">
        <f t="shared" si="82"/>
        <v>1.6543784826343329E-3</v>
      </c>
      <c r="H83">
        <f t="shared" si="83"/>
        <v>3.054995856620355E-3</v>
      </c>
      <c r="I83">
        <f t="shared" si="84"/>
        <v>3.5009063299981037E-3</v>
      </c>
      <c r="J83">
        <f t="shared" si="85"/>
        <v>1.4426640375591179E-3</v>
      </c>
      <c r="K83">
        <f t="shared" si="86"/>
        <v>8.2102806692527907E-3</v>
      </c>
      <c r="M83">
        <f t="shared" si="67"/>
        <v>1.705845325138722E-3</v>
      </c>
      <c r="N83">
        <f t="shared" si="68"/>
        <v>2.733473011596006E-3</v>
      </c>
      <c r="O83">
        <f t="shared" si="69"/>
        <v>4.0219980731043102E-4</v>
      </c>
      <c r="P83">
        <f t="shared" si="70"/>
        <v>-6.7964808303907825E-4</v>
      </c>
      <c r="R83">
        <f t="shared" si="71"/>
        <v>1.0311094728592194</v>
      </c>
      <c r="S83">
        <f t="shared" si="72"/>
        <v>0.89475506347166067</v>
      </c>
      <c r="T83">
        <f t="shared" si="73"/>
        <v>0.11488448115966841</v>
      </c>
      <c r="U83">
        <f t="shared" si="74"/>
        <v>-0.47110627654446363</v>
      </c>
      <c r="V83">
        <f t="shared" si="87"/>
        <v>-8.2780127795671607E-2</v>
      </c>
      <c r="X83" s="5">
        <f t="shared" si="75"/>
        <v>1.0311094728592194</v>
      </c>
      <c r="Y83" s="5">
        <f t="shared" si="76"/>
        <v>0.89475506347166067</v>
      </c>
      <c r="Z83" s="5">
        <f t="shared" si="77"/>
        <v>0.11488448115966841</v>
      </c>
      <c r="AA83" s="5">
        <f t="shared" si="78"/>
        <v>-0.47110627654446363</v>
      </c>
      <c r="AB83" s="5">
        <f t="shared" si="88"/>
        <v>-8.2780127795671607E-2</v>
      </c>
      <c r="AD83" s="6">
        <f t="shared" si="89"/>
        <v>1.0311094728592194</v>
      </c>
      <c r="AE83" s="6">
        <f t="shared" si="90"/>
        <v>0.89475506347166067</v>
      </c>
      <c r="AF83" s="6">
        <f t="shared" si="91"/>
        <v>0.11488448115966841</v>
      </c>
      <c r="AG83" s="6">
        <f t="shared" si="92"/>
        <v>0.33333333333333331</v>
      </c>
      <c r="AH83" s="6">
        <f t="shared" si="93"/>
        <v>0.33333333333333331</v>
      </c>
      <c r="AI83" s="6">
        <f t="shared" si="94"/>
        <v>2.0407490174905485</v>
      </c>
      <c r="AK83" s="6">
        <f t="shared" si="79"/>
        <v>0.33333333333333331</v>
      </c>
      <c r="AL83" s="6">
        <f t="shared" si="80"/>
        <v>0.33333333333333331</v>
      </c>
      <c r="AM83" s="6">
        <f t="shared" si="81"/>
        <v>0.33333333333333331</v>
      </c>
      <c r="AN83" s="6">
        <f t="shared" si="95"/>
        <v>0.50526030590824222</v>
      </c>
      <c r="AO83" s="6">
        <f t="shared" si="96"/>
        <v>0.43844444162561241</v>
      </c>
      <c r="AP83" s="6">
        <f t="shared" si="97"/>
        <v>5.6295252466145307E-2</v>
      </c>
      <c r="AQ83" s="6"/>
      <c r="AR83" s="6">
        <f t="shared" si="98"/>
        <v>2.9647491157769024E-3</v>
      </c>
      <c r="AS83" s="6">
        <f t="shared" si="99"/>
        <v>1.0029647491157769</v>
      </c>
      <c r="AT83" s="6">
        <f t="shared" si="100"/>
        <v>1.1447217803680441</v>
      </c>
      <c r="AU83" s="5"/>
      <c r="AV83" s="6">
        <f t="shared" si="101"/>
        <v>0.33333333333333331</v>
      </c>
      <c r="AW83" s="6">
        <f t="shared" si="102"/>
        <v>0.33333333333333331</v>
      </c>
      <c r="AX83" s="6">
        <f t="shared" si="103"/>
        <v>0.33333333333333331</v>
      </c>
      <c r="AZ83">
        <f t="shared" si="104"/>
        <v>0.33333333333333331</v>
      </c>
      <c r="BA83">
        <f t="shared" si="105"/>
        <v>0.33333333333333331</v>
      </c>
      <c r="BB83">
        <f t="shared" si="106"/>
        <v>0.33333333333333331</v>
      </c>
      <c r="BD83">
        <f t="shared" si="62"/>
        <v>0.33333333333333331</v>
      </c>
      <c r="BE83">
        <f t="shared" si="63"/>
        <v>0.33333333333333331</v>
      </c>
      <c r="BF83">
        <f t="shared" si="64"/>
        <v>0.33333333333333331</v>
      </c>
      <c r="BH83">
        <v>1.9025442857311869E-3</v>
      </c>
      <c r="BI83">
        <v>4.4769937109540789E-3</v>
      </c>
      <c r="BJ83">
        <v>7.2041599294957572E-4</v>
      </c>
      <c r="BL83">
        <f t="shared" si="65"/>
        <v>2.3666513298782805E-3</v>
      </c>
      <c r="BM83">
        <f t="shared" si="66"/>
        <v>2.3666513298782805E-3</v>
      </c>
      <c r="BN83">
        <f t="shared" si="107"/>
        <v>2.3666513298782805E-3</v>
      </c>
      <c r="BO83">
        <f t="shared" si="108"/>
        <v>2.3666513298782805E-3</v>
      </c>
      <c r="BQ83">
        <f t="shared" si="109"/>
        <v>33.994495535718706</v>
      </c>
      <c r="BR83">
        <f t="shared" si="110"/>
        <v>44748.01314564998</v>
      </c>
      <c r="BS83">
        <f t="shared" si="111"/>
        <v>1.3282513169267929</v>
      </c>
      <c r="BT83">
        <f t="shared" si="112"/>
        <v>1.3364131609906251</v>
      </c>
    </row>
    <row r="84" spans="1:72" x14ac:dyDescent="0.25">
      <c r="A84" s="2">
        <v>39021</v>
      </c>
      <c r="B84">
        <v>1.622963760512536E-6</v>
      </c>
      <c r="C84">
        <v>4.7046171333033808E-3</v>
      </c>
      <c r="D84">
        <v>1.9928179901112582E-3</v>
      </c>
      <c r="E84">
        <v>-9.925806376082833E-4</v>
      </c>
      <c r="G84">
        <f t="shared" si="82"/>
        <v>1.6479604902105739E-3</v>
      </c>
      <c r="H84">
        <f t="shared" si="83"/>
        <v>3.0850082255052366E-3</v>
      </c>
      <c r="I84">
        <f t="shared" si="84"/>
        <v>3.6091374704787797E-3</v>
      </c>
      <c r="J84">
        <f t="shared" si="85"/>
        <v>1.3030594474616321E-3</v>
      </c>
      <c r="K84">
        <f t="shared" si="86"/>
        <v>8.3421061861945894E-3</v>
      </c>
      <c r="M84">
        <f t="shared" si="67"/>
        <v>1.613511294793212E-3</v>
      </c>
      <c r="N84">
        <f t="shared" si="68"/>
        <v>2.7714903810239977E-3</v>
      </c>
      <c r="O84">
        <f t="shared" si="69"/>
        <v>2.9649045373020434E-4</v>
      </c>
      <c r="P84">
        <f t="shared" si="70"/>
        <v>-8.5666872035029243E-4</v>
      </c>
      <c r="R84">
        <f t="shared" si="71"/>
        <v>0.97909586084011024</v>
      </c>
      <c r="S84">
        <f t="shared" si="72"/>
        <v>0.89837374114946045</v>
      </c>
      <c r="T84">
        <f t="shared" si="73"/>
        <v>8.2149947502795626E-2</v>
      </c>
      <c r="U84">
        <f t="shared" si="74"/>
        <v>-0.65742873206520891</v>
      </c>
      <c r="V84">
        <f t="shared" si="87"/>
        <v>-0.10269213807994911</v>
      </c>
      <c r="X84" s="5">
        <f t="shared" si="75"/>
        <v>0.97909586084011024</v>
      </c>
      <c r="Y84" s="5">
        <f t="shared" si="76"/>
        <v>0.89837374114946045</v>
      </c>
      <c r="Z84" s="5">
        <f t="shared" si="77"/>
        <v>8.2149947502795626E-2</v>
      </c>
      <c r="AA84" s="5">
        <f t="shared" si="78"/>
        <v>-0.65742873206520891</v>
      </c>
      <c r="AB84" s="5">
        <f t="shared" si="88"/>
        <v>-0.10269213807994911</v>
      </c>
      <c r="AD84" s="6">
        <f t="shared" si="89"/>
        <v>0.97909586084011024</v>
      </c>
      <c r="AE84" s="6">
        <f t="shared" si="90"/>
        <v>0.89837374114946045</v>
      </c>
      <c r="AF84" s="6">
        <f t="shared" si="91"/>
        <v>8.2149947502795626E-2</v>
      </c>
      <c r="AG84" s="6">
        <f t="shared" si="92"/>
        <v>0.33333333333333331</v>
      </c>
      <c r="AH84" s="6">
        <f t="shared" si="93"/>
        <v>0.33333333333333331</v>
      </c>
      <c r="AI84" s="6">
        <f t="shared" si="94"/>
        <v>1.9596195494923663</v>
      </c>
      <c r="AK84" s="6">
        <f t="shared" si="79"/>
        <v>0.33333333333333331</v>
      </c>
      <c r="AL84" s="6">
        <f t="shared" si="80"/>
        <v>0.33333333333333331</v>
      </c>
      <c r="AM84" s="6">
        <f t="shared" si="81"/>
        <v>0.33333333333333331</v>
      </c>
      <c r="AN84" s="6">
        <f t="shared" si="95"/>
        <v>0.49963568749543358</v>
      </c>
      <c r="AO84" s="6">
        <f t="shared" si="96"/>
        <v>0.45844293673339886</v>
      </c>
      <c r="AP84" s="6">
        <f t="shared" si="97"/>
        <v>4.1921375771167585E-2</v>
      </c>
      <c r="AQ84" s="6"/>
      <c r="AR84" s="6">
        <f t="shared" si="98"/>
        <v>1.1116282450807026E-3</v>
      </c>
      <c r="AS84" s="6">
        <f t="shared" si="99"/>
        <v>1.0011116282450807</v>
      </c>
      <c r="AT84" s="6">
        <f t="shared" si="100"/>
        <v>1.1459942854318603</v>
      </c>
      <c r="AU84" s="5"/>
      <c r="AV84" s="6">
        <f t="shared" si="101"/>
        <v>0.33333333333333331</v>
      </c>
      <c r="AW84" s="6">
        <f t="shared" si="102"/>
        <v>0.33333333333333331</v>
      </c>
      <c r="AX84" s="6">
        <f t="shared" si="103"/>
        <v>0.33333333333333331</v>
      </c>
      <c r="AZ84">
        <f t="shared" si="104"/>
        <v>0.33333333333333331</v>
      </c>
      <c r="BA84">
        <f t="shared" si="105"/>
        <v>0.33333333333333331</v>
      </c>
      <c r="BB84">
        <f t="shared" si="106"/>
        <v>0.33333333333333331</v>
      </c>
      <c r="BD84">
        <f t="shared" si="62"/>
        <v>0.33333333333333331</v>
      </c>
      <c r="BE84">
        <f t="shared" si="63"/>
        <v>0.33333333333333331</v>
      </c>
      <c r="BF84">
        <f t="shared" si="64"/>
        <v>0.33333333333333331</v>
      </c>
      <c r="BH84">
        <v>1.622963760512536E-6</v>
      </c>
      <c r="BI84">
        <v>1.9928179901112582E-3</v>
      </c>
      <c r="BJ84">
        <v>4.7046171333033808E-3</v>
      </c>
      <c r="BL84">
        <f t="shared" si="65"/>
        <v>2.233019362391717E-3</v>
      </c>
      <c r="BM84">
        <f t="shared" si="66"/>
        <v>2.233019362391717E-3</v>
      </c>
      <c r="BN84">
        <f t="shared" si="107"/>
        <v>2.233019362391717E-3</v>
      </c>
      <c r="BO84">
        <f t="shared" si="108"/>
        <v>2.233019362391717E-3</v>
      </c>
      <c r="BQ84">
        <f t="shared" si="109"/>
        <v>34.070405902464699</v>
      </c>
      <c r="BR84">
        <f t="shared" si="110"/>
        <v>44847.936325432769</v>
      </c>
      <c r="BS84">
        <f t="shared" si="111"/>
        <v>1.3312173278356125</v>
      </c>
      <c r="BT84">
        <f t="shared" si="112"/>
        <v>1.3393973974552722</v>
      </c>
    </row>
    <row r="85" spans="1:72" x14ac:dyDescent="0.25">
      <c r="A85" s="2">
        <v>39051</v>
      </c>
      <c r="B85">
        <v>2.9620643345186809E-3</v>
      </c>
      <c r="C85">
        <v>2.811491369149292E-3</v>
      </c>
      <c r="D85">
        <v>4.264602525638087E-3</v>
      </c>
      <c r="E85">
        <v>1.9227496532424251E-4</v>
      </c>
      <c r="G85">
        <f t="shared" si="82"/>
        <v>1.7170505771634034E-3</v>
      </c>
      <c r="H85">
        <f t="shared" si="83"/>
        <v>2.7584509555888311E-3</v>
      </c>
      <c r="I85">
        <f t="shared" si="84"/>
        <v>3.1589395290641162E-3</v>
      </c>
      <c r="J85">
        <f t="shared" si="85"/>
        <v>8.9107916522206847E-4</v>
      </c>
      <c r="K85">
        <f t="shared" si="86"/>
        <v>7.6344410618163511E-3</v>
      </c>
      <c r="M85">
        <f t="shared" si="67"/>
        <v>1.7547359765580164E-3</v>
      </c>
      <c r="N85">
        <f t="shared" si="68"/>
        <v>3.1443809645731488E-3</v>
      </c>
      <c r="O85">
        <f t="shared" si="69"/>
        <v>1.0490495124640001E-3</v>
      </c>
      <c r="P85">
        <f t="shared" si="70"/>
        <v>-5.4270007102383386E-4</v>
      </c>
      <c r="R85">
        <f t="shared" si="71"/>
        <v>1.0219477515082112</v>
      </c>
      <c r="S85">
        <f t="shared" si="72"/>
        <v>1.1399082366146094</v>
      </c>
      <c r="T85">
        <f t="shared" si="73"/>
        <v>0.33208914029918035</v>
      </c>
      <c r="U85">
        <f t="shared" si="74"/>
        <v>-0.60903687596442224</v>
      </c>
      <c r="V85">
        <f t="shared" si="87"/>
        <v>-7.1085763401612684E-2</v>
      </c>
      <c r="X85" s="5">
        <f t="shared" si="75"/>
        <v>1.0219477515082112</v>
      </c>
      <c r="Y85" s="5">
        <f t="shared" si="76"/>
        <v>1.1399082366146094</v>
      </c>
      <c r="Z85" s="5">
        <f t="shared" si="77"/>
        <v>0.33208914029918035</v>
      </c>
      <c r="AA85" s="5">
        <f t="shared" si="78"/>
        <v>-0.60903687596442224</v>
      </c>
      <c r="AB85" s="5">
        <f t="shared" si="88"/>
        <v>-7.1085763401612684E-2</v>
      </c>
      <c r="AD85" s="6">
        <f t="shared" si="89"/>
        <v>1.0219477515082112</v>
      </c>
      <c r="AE85" s="6">
        <f t="shared" si="90"/>
        <v>1.1399082366146094</v>
      </c>
      <c r="AF85" s="6">
        <f t="shared" si="91"/>
        <v>0.33208914029918035</v>
      </c>
      <c r="AG85" s="6">
        <f t="shared" si="92"/>
        <v>0.33333333333333331</v>
      </c>
      <c r="AH85" s="6">
        <f t="shared" si="93"/>
        <v>0.33333333333333331</v>
      </c>
      <c r="AI85" s="6">
        <f t="shared" si="94"/>
        <v>2.4939451284220011</v>
      </c>
      <c r="AK85" s="6">
        <f t="shared" si="79"/>
        <v>0.33333333333333331</v>
      </c>
      <c r="AL85" s="6">
        <f t="shared" si="80"/>
        <v>0.33333333333333331</v>
      </c>
      <c r="AM85" s="6">
        <f t="shared" si="81"/>
        <v>0.33333333333333331</v>
      </c>
      <c r="AN85" s="6">
        <f t="shared" si="95"/>
        <v>0.40977154623880208</v>
      </c>
      <c r="AO85" s="6">
        <f t="shared" si="96"/>
        <v>0.45707029542220351</v>
      </c>
      <c r="AP85" s="6">
        <f t="shared" si="97"/>
        <v>0.13315815833899433</v>
      </c>
      <c r="AQ85" s="6"/>
      <c r="AR85" s="6">
        <f t="shared" si="98"/>
        <v>3.5373658315681011E-3</v>
      </c>
      <c r="AS85" s="6">
        <f t="shared" si="99"/>
        <v>1.0035373658315681</v>
      </c>
      <c r="AT85" s="6">
        <f t="shared" si="100"/>
        <v>1.1500480864603193</v>
      </c>
      <c r="AU85" s="5"/>
      <c r="AV85" s="6">
        <f t="shared" si="101"/>
        <v>0.33333333333333331</v>
      </c>
      <c r="AW85" s="6">
        <f t="shared" si="102"/>
        <v>0.33333333333333331</v>
      </c>
      <c r="AX85" s="6">
        <f t="shared" si="103"/>
        <v>0.33333333333333331</v>
      </c>
      <c r="AZ85">
        <f t="shared" si="104"/>
        <v>0.33333333333333331</v>
      </c>
      <c r="BA85">
        <f t="shared" si="105"/>
        <v>0.33333333333333331</v>
      </c>
      <c r="BB85">
        <f t="shared" si="106"/>
        <v>0.33333333333333331</v>
      </c>
      <c r="BD85">
        <f t="shared" si="62"/>
        <v>0.33333333333333331</v>
      </c>
      <c r="BE85">
        <f t="shared" si="63"/>
        <v>0.33333333333333331</v>
      </c>
      <c r="BF85">
        <f t="shared" si="64"/>
        <v>0.33333333333333331</v>
      </c>
      <c r="BH85">
        <v>2.9620643345186809E-3</v>
      </c>
      <c r="BI85">
        <v>4.264602525638087E-3</v>
      </c>
      <c r="BJ85">
        <v>2.811491369149292E-3</v>
      </c>
      <c r="BL85">
        <f t="shared" si="65"/>
        <v>3.3460527431020196E-3</v>
      </c>
      <c r="BM85">
        <f t="shared" si="66"/>
        <v>3.3460527431020196E-3</v>
      </c>
      <c r="BN85">
        <f t="shared" si="107"/>
        <v>3.3460527431020196E-3</v>
      </c>
      <c r="BO85">
        <f t="shared" si="108"/>
        <v>3.3460527431020196E-3</v>
      </c>
      <c r="BQ85">
        <f t="shared" si="109"/>
        <v>34.184407277593237</v>
      </c>
      <c r="BR85">
        <f t="shared" si="110"/>
        <v>44997.999885796948</v>
      </c>
      <c r="BS85">
        <f t="shared" si="111"/>
        <v>1.3356716512270816</v>
      </c>
      <c r="BT85">
        <f t="shared" si="112"/>
        <v>1.343879091791131</v>
      </c>
    </row>
    <row r="86" spans="1:72" x14ac:dyDescent="0.25">
      <c r="A86" s="2">
        <v>39080</v>
      </c>
      <c r="B86">
        <v>7.2216194638844988E-3</v>
      </c>
      <c r="C86">
        <v>3.4652044513601029E-3</v>
      </c>
      <c r="D86">
        <v>1.576799297793918E-3</v>
      </c>
      <c r="E86">
        <v>1.199957737679506E-3</v>
      </c>
      <c r="G86">
        <f t="shared" si="82"/>
        <v>1.7581699090524945E-3</v>
      </c>
      <c r="H86">
        <f t="shared" si="83"/>
        <v>2.7452058478472396E-3</v>
      </c>
      <c r="I86">
        <f t="shared" si="84"/>
        <v>3.241843811093477E-3</v>
      </c>
      <c r="J86">
        <f t="shared" si="85"/>
        <v>9.1816002624401966E-4</v>
      </c>
      <c r="K86">
        <f t="shared" si="86"/>
        <v>7.7452195679932109E-3</v>
      </c>
      <c r="M86">
        <f t="shared" si="67"/>
        <v>2.181547739568023E-3</v>
      </c>
      <c r="N86">
        <f t="shared" si="68"/>
        <v>3.0980985996247306E-3</v>
      </c>
      <c r="O86">
        <f t="shared" si="69"/>
        <v>1.2608166754771027E-3</v>
      </c>
      <c r="P86">
        <f t="shared" si="70"/>
        <v>-4.2454352502457806E-4</v>
      </c>
      <c r="R86">
        <f t="shared" si="71"/>
        <v>1.2408059814558501</v>
      </c>
      <c r="S86">
        <f t="shared" si="72"/>
        <v>1.1285487396343068</v>
      </c>
      <c r="T86">
        <f t="shared" si="73"/>
        <v>0.38891962381488948</v>
      </c>
      <c r="U86">
        <f t="shared" si="74"/>
        <v>-0.46238511031817342</v>
      </c>
      <c r="V86">
        <f t="shared" si="87"/>
        <v>-5.4813620362550601E-2</v>
      </c>
      <c r="X86" s="5">
        <f t="shared" si="75"/>
        <v>1.2408059814558501</v>
      </c>
      <c r="Y86" s="5">
        <f t="shared" si="76"/>
        <v>1.1285487396343068</v>
      </c>
      <c r="Z86" s="5">
        <f t="shared" si="77"/>
        <v>0.38891962381488948</v>
      </c>
      <c r="AA86" s="5">
        <f t="shared" si="78"/>
        <v>-0.46238511031817342</v>
      </c>
      <c r="AB86" s="5">
        <f t="shared" si="88"/>
        <v>-5.4813620362550601E-2</v>
      </c>
      <c r="AD86" s="6">
        <f t="shared" si="89"/>
        <v>1.2408059814558501</v>
      </c>
      <c r="AE86" s="6">
        <f t="shared" si="90"/>
        <v>1.1285487396343068</v>
      </c>
      <c r="AF86" s="6">
        <f t="shared" si="91"/>
        <v>0.38891962381488948</v>
      </c>
      <c r="AG86" s="6">
        <f t="shared" si="92"/>
        <v>0.33333333333333331</v>
      </c>
      <c r="AH86" s="6">
        <f t="shared" si="93"/>
        <v>0.33333333333333331</v>
      </c>
      <c r="AI86" s="6">
        <f t="shared" si="94"/>
        <v>2.7582743449050464</v>
      </c>
      <c r="AK86" s="6">
        <f t="shared" si="79"/>
        <v>0.33333333333333331</v>
      </c>
      <c r="AL86" s="6">
        <f t="shared" si="80"/>
        <v>0.33333333333333331</v>
      </c>
      <c r="AM86" s="6">
        <f t="shared" si="81"/>
        <v>0.33333333333333331</v>
      </c>
      <c r="AN86" s="6">
        <f t="shared" si="95"/>
        <v>0.44984864676271524</v>
      </c>
      <c r="AO86" s="6">
        <f t="shared" si="96"/>
        <v>0.40915028692447092</v>
      </c>
      <c r="AP86" s="6">
        <f t="shared" si="97"/>
        <v>0.14100106631281378</v>
      </c>
      <c r="AQ86" s="6"/>
      <c r="AR86" s="6">
        <f t="shared" si="98"/>
        <v>4.3823811510120964E-3</v>
      </c>
      <c r="AS86" s="6">
        <f t="shared" si="99"/>
        <v>1.0043823811510122</v>
      </c>
      <c r="AT86" s="6">
        <f t="shared" si="100"/>
        <v>1.1550880355171806</v>
      </c>
      <c r="AU86" s="5"/>
      <c r="AV86" s="6">
        <f t="shared" si="101"/>
        <v>0.33333333333333331</v>
      </c>
      <c r="AW86" s="6">
        <f t="shared" si="102"/>
        <v>0.33333333333333331</v>
      </c>
      <c r="AX86" s="6">
        <f t="shared" si="103"/>
        <v>0.33333333333333331</v>
      </c>
      <c r="AZ86">
        <f t="shared" si="104"/>
        <v>0.33333333333333331</v>
      </c>
      <c r="BA86">
        <f t="shared" si="105"/>
        <v>0.33333333333333331</v>
      </c>
      <c r="BB86">
        <f t="shared" si="106"/>
        <v>0.33333333333333331</v>
      </c>
      <c r="BD86">
        <f t="shared" si="62"/>
        <v>0.33333333333333331</v>
      </c>
      <c r="BE86">
        <f t="shared" si="63"/>
        <v>0.33333333333333331</v>
      </c>
      <c r="BF86">
        <f t="shared" si="64"/>
        <v>0.33333333333333331</v>
      </c>
      <c r="BH86">
        <v>7.2216194638844988E-3</v>
      </c>
      <c r="BI86">
        <v>1.576799297793918E-3</v>
      </c>
      <c r="BJ86">
        <v>3.4652044513601029E-3</v>
      </c>
      <c r="BL86">
        <f t="shared" si="65"/>
        <v>4.0878744043461729E-3</v>
      </c>
      <c r="BM86">
        <f t="shared" si="66"/>
        <v>4.0878744043461729E-3</v>
      </c>
      <c r="BN86">
        <f t="shared" si="107"/>
        <v>4.0878744043461729E-3</v>
      </c>
      <c r="BO86">
        <f t="shared" si="108"/>
        <v>4.0878744043461729E-3</v>
      </c>
      <c r="BQ86">
        <f t="shared" si="109"/>
        <v>34.324148841131056</v>
      </c>
      <c r="BR86">
        <f t="shared" si="110"/>
        <v>45181.94605777687</v>
      </c>
      <c r="BS86">
        <f t="shared" si="111"/>
        <v>1.3411317091827437</v>
      </c>
      <c r="BT86">
        <f t="shared" si="112"/>
        <v>1.3493727007329999</v>
      </c>
    </row>
    <row r="87" spans="1:72" x14ac:dyDescent="0.25">
      <c r="A87" s="2">
        <v>39113</v>
      </c>
      <c r="B87">
        <v>4.4186193758079676E-3</v>
      </c>
      <c r="C87">
        <v>9.9835853475246632E-3</v>
      </c>
      <c r="D87">
        <v>2.6359624272058331E-3</v>
      </c>
      <c r="E87">
        <v>2.280389050179488E-3</v>
      </c>
      <c r="G87">
        <f t="shared" si="82"/>
        <v>2.3623813119401666E-3</v>
      </c>
      <c r="H87">
        <f t="shared" si="83"/>
        <v>2.7418865301136416E-3</v>
      </c>
      <c r="I87">
        <f t="shared" si="84"/>
        <v>3.1764941889266306E-3</v>
      </c>
      <c r="J87">
        <f t="shared" si="85"/>
        <v>9.334002832984984E-4</v>
      </c>
      <c r="K87">
        <f t="shared" si="86"/>
        <v>8.2807620309804375E-3</v>
      </c>
      <c r="M87">
        <f t="shared" si="67"/>
        <v>2.3805482313693687E-3</v>
      </c>
      <c r="N87">
        <f t="shared" si="68"/>
        <v>3.5842573746441013E-3</v>
      </c>
      <c r="O87">
        <f t="shared" si="69"/>
        <v>1.2060003524972062E-3</v>
      </c>
      <c r="P87">
        <f t="shared" si="70"/>
        <v>-3.3445485143661238E-4</v>
      </c>
      <c r="R87">
        <f t="shared" si="71"/>
        <v>1.0076900876828736</v>
      </c>
      <c r="S87">
        <f t="shared" si="72"/>
        <v>1.3072230871988515</v>
      </c>
      <c r="T87">
        <f t="shared" si="73"/>
        <v>0.37966395679279547</v>
      </c>
      <c r="U87">
        <f t="shared" si="74"/>
        <v>-0.35831878072149115</v>
      </c>
      <c r="V87">
        <f t="shared" si="87"/>
        <v>-4.0389380854724682E-2</v>
      </c>
      <c r="X87" s="5">
        <f t="shared" si="75"/>
        <v>1.0076900876828736</v>
      </c>
      <c r="Y87" s="5">
        <f t="shared" si="76"/>
        <v>1.3072230871988515</v>
      </c>
      <c r="Z87" s="5">
        <f t="shared" si="77"/>
        <v>0.37966395679279547</v>
      </c>
      <c r="AA87" s="5">
        <f t="shared" si="78"/>
        <v>-0.35831878072149115</v>
      </c>
      <c r="AB87" s="5">
        <f t="shared" si="88"/>
        <v>-4.0389380854724682E-2</v>
      </c>
      <c r="AD87" s="6">
        <f t="shared" si="89"/>
        <v>1.0076900876828736</v>
      </c>
      <c r="AE87" s="6">
        <f t="shared" si="90"/>
        <v>1.3072230871988515</v>
      </c>
      <c r="AF87" s="6">
        <f t="shared" si="91"/>
        <v>0.37966395679279547</v>
      </c>
      <c r="AG87" s="6">
        <f t="shared" si="92"/>
        <v>0.33333333333333331</v>
      </c>
      <c r="AH87" s="6">
        <f t="shared" si="93"/>
        <v>0.33333333333333331</v>
      </c>
      <c r="AI87" s="6">
        <f t="shared" si="94"/>
        <v>2.6945771316745204</v>
      </c>
      <c r="AK87" s="6">
        <f t="shared" si="79"/>
        <v>0.33333333333333331</v>
      </c>
      <c r="AL87" s="6">
        <f t="shared" si="80"/>
        <v>0.33333333333333331</v>
      </c>
      <c r="AM87" s="6">
        <f t="shared" si="81"/>
        <v>0.33333333333333331</v>
      </c>
      <c r="AN87" s="6">
        <f t="shared" si="95"/>
        <v>0.37396965773870938</v>
      </c>
      <c r="AO87" s="6">
        <f t="shared" si="96"/>
        <v>0.4851310700415874</v>
      </c>
      <c r="AP87" s="6">
        <f t="shared" si="97"/>
        <v>0.14089927221970328</v>
      </c>
      <c r="AQ87" s="6"/>
      <c r="AR87" s="6">
        <f t="shared" si="98"/>
        <v>4.3378967581578394E-3</v>
      </c>
      <c r="AS87" s="6">
        <f t="shared" si="99"/>
        <v>1.0043378967581578</v>
      </c>
      <c r="AT87" s="6">
        <f t="shared" si="100"/>
        <v>1.1600986881618374</v>
      </c>
      <c r="AU87" s="5"/>
      <c r="AV87" s="6">
        <f t="shared" si="101"/>
        <v>0.33333333333333331</v>
      </c>
      <c r="AW87" s="6">
        <f t="shared" si="102"/>
        <v>0.33333333333333331</v>
      </c>
      <c r="AX87" s="6">
        <f t="shared" si="103"/>
        <v>0.33333333333333331</v>
      </c>
      <c r="AZ87">
        <f t="shared" si="104"/>
        <v>0.33333333333333331</v>
      </c>
      <c r="BA87">
        <f t="shared" si="105"/>
        <v>0.33333333333333331</v>
      </c>
      <c r="BB87">
        <f t="shared" si="106"/>
        <v>0.33333333333333331</v>
      </c>
      <c r="BD87">
        <f t="shared" si="62"/>
        <v>0.33333333333333331</v>
      </c>
      <c r="BE87">
        <f t="shared" si="63"/>
        <v>0.33333333333333331</v>
      </c>
      <c r="BF87">
        <f t="shared" si="64"/>
        <v>0.33333333333333331</v>
      </c>
      <c r="BH87">
        <v>4.4186193758079676E-3</v>
      </c>
      <c r="BI87">
        <v>2.6359624272058331E-3</v>
      </c>
      <c r="BJ87">
        <v>9.9835853475246632E-3</v>
      </c>
      <c r="BL87">
        <f t="shared" si="65"/>
        <v>5.6793890501794881E-3</v>
      </c>
      <c r="BM87">
        <f t="shared" si="66"/>
        <v>5.6793890501794881E-3</v>
      </c>
      <c r="BN87">
        <f t="shared" si="107"/>
        <v>5.6793890501794881E-3</v>
      </c>
      <c r="BO87">
        <f t="shared" si="108"/>
        <v>5.6793890501794881E-3</v>
      </c>
      <c r="BQ87">
        <f t="shared" si="109"/>
        <v>34.519089036216101</v>
      </c>
      <c r="BR87">
        <f t="shared" si="110"/>
        <v>45438.551907483205</v>
      </c>
      <c r="BS87">
        <f t="shared" si="111"/>
        <v>1.3487485179267247</v>
      </c>
      <c r="BT87">
        <f t="shared" si="112"/>
        <v>1.3570363132741539</v>
      </c>
    </row>
    <row r="88" spans="1:72" x14ac:dyDescent="0.25">
      <c r="A88" s="2">
        <v>39141</v>
      </c>
      <c r="B88">
        <v>-3.064009574782903E-3</v>
      </c>
      <c r="C88">
        <v>1.21824771738421E-3</v>
      </c>
      <c r="D88">
        <v>-1.0661097590849689E-3</v>
      </c>
      <c r="E88">
        <v>-3.8826238721612208E-3</v>
      </c>
      <c r="G88">
        <f t="shared" si="82"/>
        <v>2.3946106099945893E-3</v>
      </c>
      <c r="H88">
        <f t="shared" si="83"/>
        <v>3.1329916018863284E-3</v>
      </c>
      <c r="I88">
        <f t="shared" si="84"/>
        <v>2.7215402440170966E-3</v>
      </c>
      <c r="J88">
        <f t="shared" si="85"/>
        <v>1.2323045933042727E-3</v>
      </c>
      <c r="K88">
        <f t="shared" si="86"/>
        <v>8.2491424558980148E-3</v>
      </c>
      <c r="M88">
        <f t="shared" si="67"/>
        <v>1.8377728883817157E-3</v>
      </c>
      <c r="N88">
        <f t="shared" si="68"/>
        <v>3.0793541084490031E-3</v>
      </c>
      <c r="O88">
        <f t="shared" si="69"/>
        <v>1.4475389321496604E-3</v>
      </c>
      <c r="P88">
        <f t="shared" si="70"/>
        <v>-6.4694711199229579E-4</v>
      </c>
      <c r="R88">
        <f t="shared" si="71"/>
        <v>0.76746210039797169</v>
      </c>
      <c r="S88">
        <f t="shared" si="72"/>
        <v>0.98287978384460684</v>
      </c>
      <c r="T88">
        <f t="shared" si="73"/>
        <v>0.53188224400938422</v>
      </c>
      <c r="U88">
        <f t="shared" si="74"/>
        <v>-0.52498961336952166</v>
      </c>
      <c r="V88">
        <f t="shared" si="87"/>
        <v>-7.8425983725100804E-2</v>
      </c>
      <c r="X88" s="5">
        <f t="shared" si="75"/>
        <v>0.76746210039797169</v>
      </c>
      <c r="Y88" s="5">
        <f t="shared" si="76"/>
        <v>0.98287978384460684</v>
      </c>
      <c r="Z88" s="5">
        <f t="shared" si="77"/>
        <v>0.53188224400938422</v>
      </c>
      <c r="AA88" s="5">
        <f t="shared" si="78"/>
        <v>-0.52498961336952166</v>
      </c>
      <c r="AB88" s="5">
        <f t="shared" si="88"/>
        <v>-7.8425983725100804E-2</v>
      </c>
      <c r="AD88" s="6">
        <f t="shared" si="89"/>
        <v>0.76746210039797169</v>
      </c>
      <c r="AE88" s="6">
        <f t="shared" si="90"/>
        <v>0.98287978384460684</v>
      </c>
      <c r="AF88" s="6">
        <f t="shared" si="91"/>
        <v>0.53188224400938422</v>
      </c>
      <c r="AG88" s="6">
        <f t="shared" si="92"/>
        <v>0.33333333333333331</v>
      </c>
      <c r="AH88" s="6">
        <f t="shared" si="93"/>
        <v>0.33333333333333331</v>
      </c>
      <c r="AI88" s="6">
        <f t="shared" si="94"/>
        <v>2.2822241282519626</v>
      </c>
      <c r="AK88" s="6">
        <f t="shared" si="79"/>
        <v>0.33333333333333331</v>
      </c>
      <c r="AL88" s="6">
        <f t="shared" si="80"/>
        <v>0.33333333333333331</v>
      </c>
      <c r="AM88" s="6">
        <f t="shared" si="81"/>
        <v>0.33333333333333331</v>
      </c>
      <c r="AN88" s="6">
        <f t="shared" si="95"/>
        <v>0.33627814678560886</v>
      </c>
      <c r="AO88" s="6">
        <f t="shared" si="96"/>
        <v>0.43066751055577951</v>
      </c>
      <c r="AP88" s="6">
        <f t="shared" si="97"/>
        <v>0.23305434265861166</v>
      </c>
      <c r="AQ88" s="6"/>
      <c r="AR88" s="6">
        <f t="shared" si="98"/>
        <v>-1.2055803764953704E-3</v>
      </c>
      <c r="AS88" s="6">
        <f t="shared" si="99"/>
        <v>0.99879441962350468</v>
      </c>
      <c r="AT88" s="6">
        <f t="shared" si="100"/>
        <v>1.1587000959485916</v>
      </c>
      <c r="AU88" s="5"/>
      <c r="AV88" s="6">
        <f t="shared" si="101"/>
        <v>0.33333333333333331</v>
      </c>
      <c r="AW88" s="6">
        <f t="shared" si="102"/>
        <v>0.33333333333333331</v>
      </c>
      <c r="AX88" s="6">
        <f t="shared" si="103"/>
        <v>0.33333333333333331</v>
      </c>
      <c r="AZ88">
        <f t="shared" si="104"/>
        <v>0.33333333333333331</v>
      </c>
      <c r="BA88">
        <f t="shared" si="105"/>
        <v>0.33333333333333331</v>
      </c>
      <c r="BB88">
        <f t="shared" si="106"/>
        <v>0.33333333333333331</v>
      </c>
      <c r="BD88">
        <f t="shared" si="62"/>
        <v>0.33333333333333331</v>
      </c>
      <c r="BE88">
        <f t="shared" si="63"/>
        <v>0.33333333333333331</v>
      </c>
      <c r="BF88">
        <f t="shared" si="64"/>
        <v>0.33333333333333331</v>
      </c>
      <c r="BH88">
        <v>-3.064009574782903E-3</v>
      </c>
      <c r="BI88">
        <v>-1.0661097590849689E-3</v>
      </c>
      <c r="BJ88">
        <v>1.21824771738421E-3</v>
      </c>
      <c r="BL88">
        <f t="shared" si="65"/>
        <v>-9.7062387216122052E-4</v>
      </c>
      <c r="BM88">
        <f t="shared" si="66"/>
        <v>-9.7062387216122052E-4</v>
      </c>
      <c r="BN88">
        <f t="shared" si="107"/>
        <v>-9.7062387216122052E-4</v>
      </c>
      <c r="BO88">
        <f t="shared" si="108"/>
        <v>-9.7062387216122052E-4</v>
      </c>
      <c r="BQ88">
        <f t="shared" si="109"/>
        <v>34.485583984352296</v>
      </c>
      <c r="BR88">
        <f t="shared" si="110"/>
        <v>45394.448164285364</v>
      </c>
      <c r="BS88">
        <f t="shared" si="111"/>
        <v>1.3474393904176829</v>
      </c>
      <c r="BT88">
        <f t="shared" si="112"/>
        <v>1.3557191414331005</v>
      </c>
    </row>
    <row r="89" spans="1:72" x14ac:dyDescent="0.25">
      <c r="A89" s="2">
        <v>39171</v>
      </c>
      <c r="B89">
        <v>7.2085157031929201E-3</v>
      </c>
      <c r="C89">
        <v>8.6415503656027248E-3</v>
      </c>
      <c r="D89">
        <v>6.9071935466391132E-3</v>
      </c>
      <c r="E89">
        <v>4.3999198718115869E-3</v>
      </c>
      <c r="G89">
        <f t="shared" si="82"/>
        <v>2.7276581135288187E-3</v>
      </c>
      <c r="H89">
        <f t="shared" si="83"/>
        <v>3.1592014665060958E-3</v>
      </c>
      <c r="I89">
        <f t="shared" si="84"/>
        <v>2.8264951738953526E-3</v>
      </c>
      <c r="J89">
        <f t="shared" si="85"/>
        <v>1.5966650366636775E-3</v>
      </c>
      <c r="K89">
        <f t="shared" si="86"/>
        <v>8.7133547539302667E-3</v>
      </c>
      <c r="M89">
        <f t="shared" si="67"/>
        <v>2.4500980371953002E-3</v>
      </c>
      <c r="N89">
        <f t="shared" si="68"/>
        <v>3.4043231655598088E-3</v>
      </c>
      <c r="O89">
        <f t="shared" si="69"/>
        <v>1.9165208416955519E-3</v>
      </c>
      <c r="P89">
        <f t="shared" si="70"/>
        <v>-2.6319780854493669E-4</v>
      </c>
      <c r="R89">
        <f t="shared" si="71"/>
        <v>0.89824235121078488</v>
      </c>
      <c r="S89">
        <f t="shared" si="72"/>
        <v>1.077589764898661</v>
      </c>
      <c r="T89">
        <f t="shared" si="73"/>
        <v>0.67805558608270555</v>
      </c>
      <c r="U89">
        <f t="shared" si="74"/>
        <v>-0.1648422195646643</v>
      </c>
      <c r="V89">
        <f t="shared" si="87"/>
        <v>-3.0206254190008511E-2</v>
      </c>
      <c r="X89" s="5">
        <f t="shared" si="75"/>
        <v>0.89824235121078488</v>
      </c>
      <c r="Y89" s="5">
        <f t="shared" si="76"/>
        <v>1.077589764898661</v>
      </c>
      <c r="Z89" s="5">
        <f t="shared" si="77"/>
        <v>0.67805558608270555</v>
      </c>
      <c r="AA89" s="5">
        <f t="shared" si="78"/>
        <v>-0.1648422195646643</v>
      </c>
      <c r="AB89" s="5">
        <f t="shared" si="88"/>
        <v>-3.0206254190008511E-2</v>
      </c>
      <c r="AD89" s="6">
        <f t="shared" si="89"/>
        <v>0.89824235121078488</v>
      </c>
      <c r="AE89" s="6">
        <f t="shared" si="90"/>
        <v>1.077589764898661</v>
      </c>
      <c r="AF89" s="6">
        <f t="shared" si="91"/>
        <v>0.67805558608270555</v>
      </c>
      <c r="AG89" s="6">
        <f t="shared" si="92"/>
        <v>0.33333333333333331</v>
      </c>
      <c r="AH89" s="6">
        <f t="shared" si="93"/>
        <v>0.33333333333333331</v>
      </c>
      <c r="AI89" s="6">
        <f t="shared" si="94"/>
        <v>2.6538877021921516</v>
      </c>
      <c r="AK89" s="6">
        <f t="shared" si="79"/>
        <v>0.33333333333333331</v>
      </c>
      <c r="AL89" s="6">
        <f t="shared" si="80"/>
        <v>0.33333333333333331</v>
      </c>
      <c r="AM89" s="6">
        <f t="shared" si="81"/>
        <v>0.33333333333333331</v>
      </c>
      <c r="AN89" s="6">
        <f t="shared" si="95"/>
        <v>0.33846283340053274</v>
      </c>
      <c r="AO89" s="6">
        <f t="shared" si="96"/>
        <v>0.40604196025647787</v>
      </c>
      <c r="AP89" s="6">
        <f t="shared" si="97"/>
        <v>0.25549520634298933</v>
      </c>
      <c r="AQ89" s="6"/>
      <c r="AR89" s="6">
        <f t="shared" si="98"/>
        <v>7.4522997508461516E-3</v>
      </c>
      <c r="AS89" s="6">
        <f t="shared" si="99"/>
        <v>1.0074522997508462</v>
      </c>
      <c r="AT89" s="6">
        <f t="shared" si="100"/>
        <v>1.1673350763849346</v>
      </c>
      <c r="AU89" s="5"/>
      <c r="AV89" s="6">
        <f t="shared" si="101"/>
        <v>0.33333333333333331</v>
      </c>
      <c r="AW89" s="6">
        <f t="shared" si="102"/>
        <v>0.33333333333333331</v>
      </c>
      <c r="AX89" s="6">
        <f t="shared" si="103"/>
        <v>0.33333333333333331</v>
      </c>
      <c r="AZ89">
        <f t="shared" si="104"/>
        <v>0.33333333333333331</v>
      </c>
      <c r="BA89">
        <f t="shared" si="105"/>
        <v>0.33333333333333331</v>
      </c>
      <c r="BB89">
        <f t="shared" si="106"/>
        <v>0.33333333333333331</v>
      </c>
      <c r="BD89">
        <f t="shared" si="62"/>
        <v>0.33333333333333331</v>
      </c>
      <c r="BE89">
        <f t="shared" si="63"/>
        <v>0.33333333333333331</v>
      </c>
      <c r="BF89">
        <f t="shared" si="64"/>
        <v>0.33333333333333331</v>
      </c>
      <c r="BH89">
        <v>7.2085157031929201E-3</v>
      </c>
      <c r="BI89">
        <v>6.9071935466391132E-3</v>
      </c>
      <c r="BJ89">
        <v>8.6415503656027248E-3</v>
      </c>
      <c r="BL89">
        <f t="shared" si="65"/>
        <v>7.585753205144919E-3</v>
      </c>
      <c r="BM89">
        <f t="shared" si="66"/>
        <v>7.585753205144919E-3</v>
      </c>
      <c r="BN89">
        <f t="shared" si="107"/>
        <v>7.585753205144919E-3</v>
      </c>
      <c r="BO89">
        <f t="shared" si="108"/>
        <v>7.585753205144919E-3</v>
      </c>
      <c r="BQ89">
        <f t="shared" si="109"/>
        <v>34.747183113592889</v>
      </c>
      <c r="BR89">
        <f t="shared" si="110"/>
        <v>45738.799244943373</v>
      </c>
      <c r="BS89">
        <f t="shared" si="111"/>
        <v>1.3576607330922823</v>
      </c>
      <c r="BT89">
        <f t="shared" si="112"/>
        <v>1.3660032922555028</v>
      </c>
    </row>
    <row r="90" spans="1:72" x14ac:dyDescent="0.25">
      <c r="A90" s="2">
        <v>39202</v>
      </c>
      <c r="B90">
        <v>3.4758852382541471E-3</v>
      </c>
      <c r="C90">
        <v>1.09322660301486E-2</v>
      </c>
      <c r="D90">
        <v>3.6953328277093932E-3</v>
      </c>
      <c r="E90">
        <v>2.6598002542596042E-3</v>
      </c>
      <c r="G90">
        <f t="shared" si="82"/>
        <v>3.1044652402010802E-3</v>
      </c>
      <c r="H90">
        <f t="shared" si="83"/>
        <v>3.5149445695446587E-3</v>
      </c>
      <c r="I90">
        <f t="shared" si="84"/>
        <v>2.6618637114248409E-3</v>
      </c>
      <c r="J90">
        <f t="shared" si="85"/>
        <v>2.1369702871654895E-3</v>
      </c>
      <c r="K90">
        <f t="shared" si="86"/>
        <v>9.2812735211705803E-3</v>
      </c>
      <c r="M90">
        <f t="shared" si="67"/>
        <v>2.5730993280827369E-3</v>
      </c>
      <c r="N90">
        <f t="shared" si="68"/>
        <v>3.843225457500864E-3</v>
      </c>
      <c r="O90">
        <f t="shared" si="69"/>
        <v>2.5024238181476097E-3</v>
      </c>
      <c r="P90">
        <f t="shared" si="70"/>
        <v>4.8038138565674339E-5</v>
      </c>
      <c r="R90">
        <f t="shared" si="71"/>
        <v>0.82883818274482401</v>
      </c>
      <c r="S90">
        <f t="shared" si="72"/>
        <v>1.0933957510455796</v>
      </c>
      <c r="T90">
        <f t="shared" si="73"/>
        <v>0.94010215752485449</v>
      </c>
      <c r="U90">
        <f t="shared" si="74"/>
        <v>2.2479553812324117E-2</v>
      </c>
      <c r="V90">
        <f t="shared" si="87"/>
        <v>5.1758132605508687E-3</v>
      </c>
      <c r="X90" s="5">
        <f t="shared" si="75"/>
        <v>0.82883818274482401</v>
      </c>
      <c r="Y90" s="5">
        <f t="shared" si="76"/>
        <v>1.0933957510455796</v>
      </c>
      <c r="Z90" s="5">
        <f t="shared" si="77"/>
        <v>0.94010215752485449</v>
      </c>
      <c r="AA90" s="5">
        <f t="shared" si="78"/>
        <v>2.2479553812324117E-2</v>
      </c>
      <c r="AB90" s="5">
        <f t="shared" si="88"/>
        <v>5.1758132605508687E-3</v>
      </c>
      <c r="AD90" s="6">
        <f t="shared" si="89"/>
        <v>0.82883818274482401</v>
      </c>
      <c r="AE90" s="6">
        <f t="shared" si="90"/>
        <v>1.0933957510455796</v>
      </c>
      <c r="AF90" s="6">
        <f t="shared" si="91"/>
        <v>0.94010215752485449</v>
      </c>
      <c r="AG90" s="6">
        <f t="shared" si="92"/>
        <v>2.2479553812324117E-2</v>
      </c>
      <c r="AH90" s="6">
        <f t="shared" si="93"/>
        <v>5.1758132605508687E-3</v>
      </c>
      <c r="AI90" s="6">
        <f t="shared" si="94"/>
        <v>2.862336091315258</v>
      </c>
      <c r="AK90" s="6">
        <f t="shared" si="79"/>
        <v>36.870757741215684</v>
      </c>
      <c r="AL90" s="6">
        <f t="shared" si="80"/>
        <v>48.639566433304381</v>
      </c>
      <c r="AM90" s="6">
        <f t="shared" si="81"/>
        <v>41.820321051455032</v>
      </c>
      <c r="AN90" s="6">
        <f t="shared" si="95"/>
        <v>0.28956703765837949</v>
      </c>
      <c r="AO90" s="6">
        <f t="shared" si="96"/>
        <v>0.38199418802114138</v>
      </c>
      <c r="AP90" s="6">
        <f t="shared" si="97"/>
        <v>0.32843877432047919</v>
      </c>
      <c r="AQ90" s="6"/>
      <c r="AR90" s="6">
        <f t="shared" si="98"/>
        <v>6.0086775101578791E-3</v>
      </c>
      <c r="AS90" s="6">
        <f t="shared" si="99"/>
        <v>1.006008677510158</v>
      </c>
      <c r="AT90" s="6">
        <f t="shared" si="100"/>
        <v>1.1743492164052274</v>
      </c>
      <c r="AU90" s="5"/>
      <c r="AV90" s="6">
        <f t="shared" si="101"/>
        <v>160.13680189393264</v>
      </c>
      <c r="AW90" s="6">
        <f t="shared" si="102"/>
        <v>211.25100462554323</v>
      </c>
      <c r="AX90" s="6">
        <f t="shared" si="103"/>
        <v>181.63370859805676</v>
      </c>
      <c r="AZ90">
        <f t="shared" si="104"/>
        <v>1</v>
      </c>
      <c r="BA90">
        <f t="shared" si="105"/>
        <v>1</v>
      </c>
      <c r="BB90">
        <f t="shared" si="106"/>
        <v>1</v>
      </c>
      <c r="BD90">
        <f t="shared" si="62"/>
        <v>1</v>
      </c>
      <c r="BE90">
        <f t="shared" si="63"/>
        <v>1</v>
      </c>
      <c r="BF90">
        <f t="shared" si="64"/>
        <v>1</v>
      </c>
      <c r="BH90">
        <v>3.4758852382541471E-3</v>
      </c>
      <c r="BI90">
        <v>3.6953328277093932E-3</v>
      </c>
      <c r="BJ90">
        <v>1.09322660301486E-2</v>
      </c>
      <c r="BL90">
        <f t="shared" si="65"/>
        <v>0.76508878432320815</v>
      </c>
      <c r="BM90">
        <f t="shared" si="66"/>
        <v>3.3229279405201533</v>
      </c>
      <c r="BN90">
        <f t="shared" si="107"/>
        <v>1.8103484096112142E-2</v>
      </c>
      <c r="BO90">
        <f t="shared" si="108"/>
        <v>1.8103484096112142E-2</v>
      </c>
      <c r="BQ90">
        <f t="shared" si="109"/>
        <v>61.331863200627581</v>
      </c>
      <c r="BR90">
        <f t="shared" si="110"/>
        <v>197725.5332218078</v>
      </c>
      <c r="BS90">
        <f t="shared" si="111"/>
        <v>1.3822391225817343</v>
      </c>
      <c r="BT90">
        <f t="shared" si="112"/>
        <v>1.3907327111320871</v>
      </c>
    </row>
    <row r="91" spans="1:72" x14ac:dyDescent="0.25">
      <c r="A91" s="2">
        <v>39233</v>
      </c>
      <c r="B91">
        <v>9.2348621400952435E-4</v>
      </c>
      <c r="C91">
        <v>9.5568183122791452E-3</v>
      </c>
      <c r="D91">
        <v>7.4757229486672539E-4</v>
      </c>
      <c r="E91">
        <v>2.8009782927402118E-4</v>
      </c>
      <c r="G91">
        <f t="shared" si="82"/>
        <v>3.1167278377620383E-3</v>
      </c>
      <c r="H91">
        <f t="shared" si="83"/>
        <v>4.1124195243276629E-3</v>
      </c>
      <c r="I91">
        <f t="shared" si="84"/>
        <v>2.2287076421027537E-3</v>
      </c>
      <c r="J91">
        <f t="shared" si="85"/>
        <v>2.2391454136883935E-3</v>
      </c>
      <c r="K91">
        <f t="shared" si="86"/>
        <v>9.4578550041924548E-3</v>
      </c>
      <c r="M91">
        <f t="shared" si="67"/>
        <v>2.4307435325839478E-3</v>
      </c>
      <c r="N91">
        <f t="shared" si="68"/>
        <v>4.436228445240652E-3</v>
      </c>
      <c r="O91">
        <f t="shared" si="69"/>
        <v>2.7358055771511342E-3</v>
      </c>
      <c r="P91">
        <f t="shared" si="70"/>
        <v>1.8207100835373498E-4</v>
      </c>
      <c r="R91">
        <f t="shared" si="71"/>
        <v>0.77990240377528108</v>
      </c>
      <c r="S91">
        <f t="shared" si="72"/>
        <v>1.0787392723425824</v>
      </c>
      <c r="T91">
        <f t="shared" si="73"/>
        <v>1.2275300382467127</v>
      </c>
      <c r="U91">
        <f t="shared" si="74"/>
        <v>8.1312721916448324E-2</v>
      </c>
      <c r="V91">
        <f t="shared" si="87"/>
        <v>1.925077179477027E-2</v>
      </c>
      <c r="X91" s="5">
        <f t="shared" si="75"/>
        <v>0.77990240377528108</v>
      </c>
      <c r="Y91" s="5">
        <f t="shared" si="76"/>
        <v>1.0787392723425824</v>
      </c>
      <c r="Z91" s="5">
        <f t="shared" si="77"/>
        <v>1.2275300382467127</v>
      </c>
      <c r="AA91" s="5">
        <f t="shared" si="78"/>
        <v>8.1312721916448324E-2</v>
      </c>
      <c r="AB91" s="5">
        <f t="shared" si="88"/>
        <v>1.925077179477027E-2</v>
      </c>
      <c r="AD91" s="6">
        <f t="shared" si="89"/>
        <v>0.77990240377528108</v>
      </c>
      <c r="AE91" s="6">
        <f t="shared" si="90"/>
        <v>1.0787392723425824</v>
      </c>
      <c r="AF91" s="6">
        <f t="shared" si="91"/>
        <v>1.2275300382467127</v>
      </c>
      <c r="AG91" s="6">
        <f t="shared" si="92"/>
        <v>8.1312721916448324E-2</v>
      </c>
      <c r="AH91" s="6">
        <f t="shared" si="93"/>
        <v>1.925077179477027E-2</v>
      </c>
      <c r="AI91" s="6">
        <f t="shared" si="94"/>
        <v>3.0861717143645762</v>
      </c>
      <c r="AK91" s="6">
        <f t="shared" si="79"/>
        <v>9.5913946230536737</v>
      </c>
      <c r="AL91" s="6">
        <f t="shared" si="80"/>
        <v>13.266549771277178</v>
      </c>
      <c r="AM91" s="6">
        <f t="shared" si="81"/>
        <v>15.096408155024534</v>
      </c>
      <c r="AN91" s="6">
        <f t="shared" si="95"/>
        <v>0.25270868764211268</v>
      </c>
      <c r="AO91" s="6">
        <f t="shared" si="96"/>
        <v>0.34953961483140877</v>
      </c>
      <c r="AP91" s="6">
        <f t="shared" si="97"/>
        <v>0.39775169752647854</v>
      </c>
      <c r="AQ91" s="6"/>
      <c r="AR91" s="6">
        <f t="shared" si="98"/>
        <v>4.2959198278654433E-3</v>
      </c>
      <c r="AS91" s="6">
        <f t="shared" si="99"/>
        <v>1.0042959198278654</v>
      </c>
      <c r="AT91" s="6">
        <f t="shared" si="100"/>
        <v>1.1793941264888208</v>
      </c>
      <c r="AU91" s="5"/>
      <c r="AV91" s="6">
        <f t="shared" si="101"/>
        <v>40.512786297074697</v>
      </c>
      <c r="AW91" s="6">
        <f t="shared" si="102"/>
        <v>56.036157087251759</v>
      </c>
      <c r="AX91" s="6">
        <f t="shared" si="103"/>
        <v>63.76523763998842</v>
      </c>
      <c r="AZ91">
        <f t="shared" si="104"/>
        <v>1</v>
      </c>
      <c r="BA91">
        <f t="shared" si="105"/>
        <v>1</v>
      </c>
      <c r="BB91">
        <f t="shared" si="106"/>
        <v>1</v>
      </c>
      <c r="BD91">
        <f t="shared" si="62"/>
        <v>1</v>
      </c>
      <c r="BE91">
        <f t="shared" si="63"/>
        <v>1</v>
      </c>
      <c r="BF91">
        <f t="shared" si="64"/>
        <v>1</v>
      </c>
      <c r="BH91">
        <v>9.2348621400952435E-4</v>
      </c>
      <c r="BI91">
        <v>7.4757229486672539E-4</v>
      </c>
      <c r="BJ91">
        <v>9.5568183122791452E-3</v>
      </c>
      <c r="BL91">
        <f t="shared" si="65"/>
        <v>0.16304885567057115</v>
      </c>
      <c r="BM91">
        <f t="shared" si="66"/>
        <v>0.6886968689503643</v>
      </c>
      <c r="BN91">
        <f t="shared" si="107"/>
        <v>1.1227876821155395E-2</v>
      </c>
      <c r="BO91">
        <f t="shared" si="108"/>
        <v>1.1227876821155395E-2</v>
      </c>
      <c r="BQ91">
        <f t="shared" si="109"/>
        <v>71.331953311633924</v>
      </c>
      <c r="BR91">
        <f t="shared" si="110"/>
        <v>333898.48886320804</v>
      </c>
      <c r="BS91">
        <f t="shared" si="111"/>
        <v>1.3977587331874639</v>
      </c>
      <c r="BT91">
        <f t="shared" si="112"/>
        <v>1.4063476867038296</v>
      </c>
    </row>
    <row r="92" spans="1:72" x14ac:dyDescent="0.25">
      <c r="A92" s="2">
        <v>39262</v>
      </c>
      <c r="B92">
        <v>6.1820533919624641E-3</v>
      </c>
      <c r="C92">
        <v>6.5535771214483649E-3</v>
      </c>
      <c r="D92">
        <v>4.4563817347868327E-3</v>
      </c>
      <c r="E92">
        <v>2.406142971621443E-3</v>
      </c>
      <c r="G92">
        <f t="shared" si="82"/>
        <v>3.0532638164557989E-3</v>
      </c>
      <c r="H92">
        <f t="shared" si="83"/>
        <v>4.415196979305383E-3</v>
      </c>
      <c r="I92">
        <f t="shared" si="84"/>
        <v>2.2495225519871013E-3</v>
      </c>
      <c r="J92">
        <f t="shared" si="85"/>
        <v>2.2323300863609165E-3</v>
      </c>
      <c r="K92">
        <f t="shared" si="86"/>
        <v>9.7179833477482845E-3</v>
      </c>
      <c r="M92">
        <f t="shared" si="67"/>
        <v>2.5270321191893435E-3</v>
      </c>
      <c r="N92">
        <f t="shared" si="68"/>
        <v>4.5945413614043524E-3</v>
      </c>
      <c r="O92">
        <f t="shared" si="69"/>
        <v>3.0015385535725973E-3</v>
      </c>
      <c r="P92">
        <f t="shared" si="70"/>
        <v>3.0970429628904956E-4</v>
      </c>
      <c r="R92">
        <f t="shared" si="71"/>
        <v>0.82764945026031178</v>
      </c>
      <c r="S92">
        <f t="shared" si="72"/>
        <v>1.0406197918098741</v>
      </c>
      <c r="T92">
        <f t="shared" si="73"/>
        <v>1.3343002722605326</v>
      </c>
      <c r="U92">
        <f t="shared" si="74"/>
        <v>0.13873588775301643</v>
      </c>
      <c r="V92">
        <f t="shared" si="87"/>
        <v>3.1869193968191961E-2</v>
      </c>
      <c r="X92" s="5">
        <f t="shared" si="75"/>
        <v>0.82764945026031178</v>
      </c>
      <c r="Y92" s="5">
        <f t="shared" si="76"/>
        <v>1.0406197918098741</v>
      </c>
      <c r="Z92" s="5">
        <f t="shared" si="77"/>
        <v>1.3343002722605326</v>
      </c>
      <c r="AA92" s="5">
        <f t="shared" si="78"/>
        <v>0.13873588775301643</v>
      </c>
      <c r="AB92" s="5">
        <f t="shared" si="88"/>
        <v>3.1869193968191961E-2</v>
      </c>
      <c r="AD92" s="6">
        <f t="shared" si="89"/>
        <v>0.82764945026031178</v>
      </c>
      <c r="AE92" s="6">
        <f t="shared" si="90"/>
        <v>1.0406197918098741</v>
      </c>
      <c r="AF92" s="6">
        <f t="shared" si="91"/>
        <v>1.3343002722605326</v>
      </c>
      <c r="AG92" s="6">
        <f t="shared" si="92"/>
        <v>0.13873588775301643</v>
      </c>
      <c r="AH92" s="6">
        <f t="shared" si="93"/>
        <v>3.1869193968191961E-2</v>
      </c>
      <c r="AI92" s="6">
        <f t="shared" si="94"/>
        <v>3.2025695143307185</v>
      </c>
      <c r="AK92" s="6">
        <f t="shared" si="79"/>
        <v>5.9656478483327167</v>
      </c>
      <c r="AL92" s="6">
        <f t="shared" si="80"/>
        <v>7.5007253614322922</v>
      </c>
      <c r="AM92" s="6">
        <f t="shared" si="81"/>
        <v>9.6175567394350843</v>
      </c>
      <c r="AN92" s="6">
        <f t="shared" si="95"/>
        <v>0.25843293847542798</v>
      </c>
      <c r="AO92" s="6">
        <f t="shared" si="96"/>
        <v>0.3249327726231559</v>
      </c>
      <c r="AP92" s="6">
        <f t="shared" si="97"/>
        <v>0.41663428890141618</v>
      </c>
      <c r="AQ92" s="6"/>
      <c r="AR92" s="6">
        <f t="shared" si="98"/>
        <v>5.7761156406035512E-3</v>
      </c>
      <c r="AS92" s="6">
        <f t="shared" si="99"/>
        <v>1.0057761156406035</v>
      </c>
      <c r="AT92" s="6">
        <f t="shared" si="100"/>
        <v>1.1862064433492687</v>
      </c>
      <c r="AU92" s="5"/>
      <c r="AV92" s="6">
        <f t="shared" si="101"/>
        <v>25.970203422351158</v>
      </c>
      <c r="AW92" s="6">
        <f t="shared" si="102"/>
        <v>32.652843145279952</v>
      </c>
      <c r="AX92" s="6">
        <f t="shared" si="103"/>
        <v>41.868026960213442</v>
      </c>
      <c r="AZ92">
        <f t="shared" si="104"/>
        <v>1</v>
      </c>
      <c r="BA92">
        <f t="shared" si="105"/>
        <v>1</v>
      </c>
      <c r="BB92">
        <f t="shared" si="106"/>
        <v>1</v>
      </c>
      <c r="BD92">
        <f t="shared" si="62"/>
        <v>1</v>
      </c>
      <c r="BE92">
        <f t="shared" si="63"/>
        <v>1</v>
      </c>
      <c r="BF92">
        <f t="shared" si="64"/>
        <v>1</v>
      </c>
      <c r="BH92">
        <v>6.1820533919624641E-3</v>
      </c>
      <c r="BI92">
        <v>4.4563817347868327E-3</v>
      </c>
      <c r="BJ92">
        <v>6.5535771214483649E-3</v>
      </c>
      <c r="BL92">
        <f t="shared" si="65"/>
        <v>0.13333544882617138</v>
      </c>
      <c r="BM92">
        <f t="shared" si="66"/>
        <v>0.58044806154522433</v>
      </c>
      <c r="BN92">
        <f t="shared" si="107"/>
        <v>1.7192012248197663E-2</v>
      </c>
      <c r="BO92">
        <f t="shared" si="108"/>
        <v>1.7192012248197663E-2</v>
      </c>
      <c r="BQ92">
        <f t="shared" si="109"/>
        <v>80.843031322088137</v>
      </c>
      <c r="BR92">
        <f t="shared" si="110"/>
        <v>527709.21947673685</v>
      </c>
      <c r="BS92">
        <f t="shared" si="111"/>
        <v>1.4217890184484481</v>
      </c>
      <c r="BT92">
        <f t="shared" si="112"/>
        <v>1.4305256333588663</v>
      </c>
    </row>
    <row r="93" spans="1:72" x14ac:dyDescent="0.25">
      <c r="A93" s="2">
        <v>39294</v>
      </c>
      <c r="B93">
        <v>-4.7163731549779023E-3</v>
      </c>
      <c r="C93">
        <v>-2.6993014162011802E-3</v>
      </c>
      <c r="D93">
        <v>-5.06386546758024E-3</v>
      </c>
      <c r="E93">
        <v>-7.8638466795864399E-3</v>
      </c>
      <c r="G93">
        <f t="shared" si="82"/>
        <v>3.0982201476245745E-3</v>
      </c>
      <c r="H93">
        <f t="shared" si="83"/>
        <v>4.4459271455930234E-3</v>
      </c>
      <c r="I93">
        <f t="shared" si="84"/>
        <v>2.2176687247259992E-3</v>
      </c>
      <c r="J93">
        <f t="shared" si="85"/>
        <v>2.2776483592945496E-3</v>
      </c>
      <c r="K93">
        <f t="shared" si="86"/>
        <v>9.7618160179435975E-3</v>
      </c>
      <c r="M93">
        <f t="shared" si="67"/>
        <v>2.2197127795605901E-3</v>
      </c>
      <c r="N93">
        <f t="shared" si="68"/>
        <v>4.1131537671790543E-3</v>
      </c>
      <c r="O93">
        <f t="shared" si="69"/>
        <v>2.5262902174984139E-3</v>
      </c>
      <c r="P93">
        <f t="shared" si="70"/>
        <v>-2.0187053727677232E-4</v>
      </c>
      <c r="R93">
        <f t="shared" si="71"/>
        <v>0.71644772604763363</v>
      </c>
      <c r="S93">
        <f t="shared" si="72"/>
        <v>0.92515096007728626</v>
      </c>
      <c r="T93">
        <f t="shared" si="73"/>
        <v>1.1391648307663922</v>
      </c>
      <c r="U93">
        <f t="shared" si="74"/>
        <v>-8.8631125367963817E-2</v>
      </c>
      <c r="V93">
        <f t="shared" si="87"/>
        <v>-2.0679608886881883E-2</v>
      </c>
      <c r="X93" s="5">
        <f t="shared" si="75"/>
        <v>0.71644772604763363</v>
      </c>
      <c r="Y93" s="5">
        <f t="shared" si="76"/>
        <v>0.92515096007728626</v>
      </c>
      <c r="Z93" s="5">
        <f t="shared" si="77"/>
        <v>1.1391648307663922</v>
      </c>
      <c r="AA93" s="5">
        <f t="shared" si="78"/>
        <v>-8.8631125367963817E-2</v>
      </c>
      <c r="AB93" s="5">
        <f t="shared" si="88"/>
        <v>-2.0679608886881883E-2</v>
      </c>
      <c r="AD93" s="6">
        <f t="shared" si="89"/>
        <v>0.71644772604763363</v>
      </c>
      <c r="AE93" s="6">
        <f t="shared" si="90"/>
        <v>0.92515096007728626</v>
      </c>
      <c r="AF93" s="6">
        <f t="shared" si="91"/>
        <v>1.1391648307663922</v>
      </c>
      <c r="AG93" s="6">
        <f t="shared" si="92"/>
        <v>0.33333333333333331</v>
      </c>
      <c r="AH93" s="6">
        <f t="shared" si="93"/>
        <v>0.33333333333333331</v>
      </c>
      <c r="AI93" s="6">
        <f t="shared" si="94"/>
        <v>2.7807635168913123</v>
      </c>
      <c r="AK93" s="6">
        <f t="shared" si="79"/>
        <v>0.33333333333333331</v>
      </c>
      <c r="AL93" s="6">
        <f t="shared" si="80"/>
        <v>0.33333333333333331</v>
      </c>
      <c r="AM93" s="6">
        <f t="shared" si="81"/>
        <v>0.33333333333333331</v>
      </c>
      <c r="AN93" s="6">
        <f t="shared" si="95"/>
        <v>0.25764424831370381</v>
      </c>
      <c r="AO93" s="6">
        <f t="shared" si="96"/>
        <v>0.33269674118550596</v>
      </c>
      <c r="AP93" s="6">
        <f t="shared" si="97"/>
        <v>0.40965901050079012</v>
      </c>
      <c r="AQ93" s="6"/>
      <c r="AR93" s="6">
        <f t="shared" si="98"/>
        <v>-4.0056711023513346E-3</v>
      </c>
      <c r="AS93" s="6">
        <f t="shared" si="99"/>
        <v>0.99599432889764872</v>
      </c>
      <c r="AT93" s="6">
        <f t="shared" si="100"/>
        <v>1.1814548904777216</v>
      </c>
      <c r="AU93" s="5"/>
      <c r="AV93" s="6">
        <f t="shared" si="101"/>
        <v>0.33333333333333331</v>
      </c>
      <c r="AW93" s="6">
        <f t="shared" si="102"/>
        <v>0.33333333333333331</v>
      </c>
      <c r="AX93" s="6">
        <f t="shared" si="103"/>
        <v>0.33333333333333331</v>
      </c>
      <c r="AZ93">
        <f t="shared" si="104"/>
        <v>0.33333333333333331</v>
      </c>
      <c r="BA93">
        <f t="shared" si="105"/>
        <v>0.33333333333333331</v>
      </c>
      <c r="BB93">
        <f t="shared" si="106"/>
        <v>0.33333333333333331</v>
      </c>
      <c r="BD93">
        <f t="shared" si="62"/>
        <v>0.33333333333333331</v>
      </c>
      <c r="BE93">
        <f t="shared" si="63"/>
        <v>0.33333333333333331</v>
      </c>
      <c r="BF93">
        <f t="shared" si="64"/>
        <v>0.33333333333333331</v>
      </c>
      <c r="BH93">
        <v>-4.7163731549779023E-3</v>
      </c>
      <c r="BI93">
        <v>-5.06386546758024E-3</v>
      </c>
      <c r="BJ93">
        <v>-2.6993014162011802E-3</v>
      </c>
      <c r="BL93">
        <f t="shared" si="65"/>
        <v>-4.159846679586441E-3</v>
      </c>
      <c r="BM93">
        <f t="shared" si="66"/>
        <v>-4.159846679586441E-3</v>
      </c>
      <c r="BN93">
        <f t="shared" si="107"/>
        <v>-4.159846679586441E-3</v>
      </c>
      <c r="BO93">
        <f t="shared" si="108"/>
        <v>-4.159846679586441E-3</v>
      </c>
      <c r="BQ93">
        <f t="shared" si="109"/>
        <v>80.506736706675241</v>
      </c>
      <c r="BR93">
        <f t="shared" si="110"/>
        <v>525514.03003230935</v>
      </c>
      <c r="BS93">
        <f t="shared" si="111"/>
        <v>1.4158745941209827</v>
      </c>
      <c r="BT93">
        <f t="shared" si="112"/>
        <v>1.424574866052875</v>
      </c>
    </row>
    <row r="94" spans="1:72" x14ac:dyDescent="0.25">
      <c r="A94" s="2">
        <v>39325</v>
      </c>
      <c r="B94">
        <v>8.0157220442615088E-4</v>
      </c>
      <c r="C94">
        <v>2.2241917139275281E-3</v>
      </c>
      <c r="D94">
        <v>9.698645491491931E-4</v>
      </c>
      <c r="E94">
        <v>-2.08759606638793E-3</v>
      </c>
      <c r="G94">
        <f t="shared" si="82"/>
        <v>3.7619610216435787E-3</v>
      </c>
      <c r="H94">
        <f t="shared" si="83"/>
        <v>4.7943825317186307E-3</v>
      </c>
      <c r="I94">
        <f t="shared" si="84"/>
        <v>3.25441635551954E-3</v>
      </c>
      <c r="J94">
        <f t="shared" si="85"/>
        <v>3.2878421710035043E-3</v>
      </c>
      <c r="K94">
        <f t="shared" si="86"/>
        <v>1.181075990888175E-2</v>
      </c>
      <c r="M94">
        <f t="shared" si="67"/>
        <v>2.2159546533666399E-3</v>
      </c>
      <c r="N94">
        <f t="shared" si="68"/>
        <v>4.2527327501252982E-3</v>
      </c>
      <c r="O94">
        <f t="shared" si="69"/>
        <v>2.4125013770586821E-3</v>
      </c>
      <c r="P94">
        <f t="shared" si="70"/>
        <v>-2.4905915292187291E-4</v>
      </c>
      <c r="R94">
        <f t="shared" si="71"/>
        <v>0.58904242777042448</v>
      </c>
      <c r="S94">
        <f t="shared" si="72"/>
        <v>0.88702407911552927</v>
      </c>
      <c r="T94">
        <f t="shared" si="73"/>
        <v>0.74130077823848284</v>
      </c>
      <c r="U94">
        <f t="shared" si="74"/>
        <v>-7.5751553745007139E-2</v>
      </c>
      <c r="V94">
        <f t="shared" si="87"/>
        <v>-2.1087479115935562E-2</v>
      </c>
      <c r="X94" s="5">
        <f t="shared" si="75"/>
        <v>0.58904242777042448</v>
      </c>
      <c r="Y94" s="5">
        <f t="shared" si="76"/>
        <v>0.88702407911552927</v>
      </c>
      <c r="Z94" s="5">
        <f t="shared" si="77"/>
        <v>0.74130077823848284</v>
      </c>
      <c r="AA94" s="5">
        <f t="shared" si="78"/>
        <v>-7.5751553745007139E-2</v>
      </c>
      <c r="AB94" s="5">
        <f t="shared" si="88"/>
        <v>-2.1087479115935562E-2</v>
      </c>
      <c r="AD94" s="6">
        <f t="shared" si="89"/>
        <v>0.58904242777042448</v>
      </c>
      <c r="AE94" s="6">
        <f t="shared" si="90"/>
        <v>0.88702407911552927</v>
      </c>
      <c r="AF94" s="6">
        <f t="shared" si="91"/>
        <v>0.74130077823848284</v>
      </c>
      <c r="AG94" s="6">
        <f t="shared" si="92"/>
        <v>0.33333333333333331</v>
      </c>
      <c r="AH94" s="6">
        <f t="shared" si="93"/>
        <v>0.33333333333333331</v>
      </c>
      <c r="AI94" s="6">
        <f t="shared" si="94"/>
        <v>2.2173672851244364</v>
      </c>
      <c r="AK94" s="6">
        <f t="shared" si="79"/>
        <v>0.33333333333333331</v>
      </c>
      <c r="AL94" s="6">
        <f t="shared" si="80"/>
        <v>0.33333333333333331</v>
      </c>
      <c r="AM94" s="6">
        <f t="shared" si="81"/>
        <v>0.33333333333333331</v>
      </c>
      <c r="AN94" s="6">
        <f t="shared" si="95"/>
        <v>0.26564946264072259</v>
      </c>
      <c r="AO94" s="6">
        <f t="shared" si="96"/>
        <v>0.40003480030857874</v>
      </c>
      <c r="AP94" s="6">
        <f t="shared" si="97"/>
        <v>0.33431573705069878</v>
      </c>
      <c r="AQ94" s="6"/>
      <c r="AR94" s="6">
        <f t="shared" si="98"/>
        <v>1.3444990888025522E-3</v>
      </c>
      <c r="AS94" s="6">
        <f t="shared" si="99"/>
        <v>1.0013444990888025</v>
      </c>
      <c r="AT94" s="6">
        <f t="shared" si="100"/>
        <v>1.1830433555014301</v>
      </c>
      <c r="AU94" s="5"/>
      <c r="AV94" s="6">
        <f t="shared" si="101"/>
        <v>0.33333333333333331</v>
      </c>
      <c r="AW94" s="6">
        <f t="shared" si="102"/>
        <v>0.33333333333333331</v>
      </c>
      <c r="AX94" s="6">
        <f t="shared" si="103"/>
        <v>0.33333333333333331</v>
      </c>
      <c r="AZ94">
        <f t="shared" si="104"/>
        <v>0.33333333333333331</v>
      </c>
      <c r="BA94">
        <f t="shared" si="105"/>
        <v>0.33333333333333331</v>
      </c>
      <c r="BB94">
        <f t="shared" si="106"/>
        <v>0.33333333333333331</v>
      </c>
      <c r="BD94">
        <f t="shared" ref="BD94:BD157" si="113">MIN(MAX(AV94,-1),1)</f>
        <v>0.33333333333333331</v>
      </c>
      <c r="BE94">
        <f t="shared" ref="BE94:BE157" si="114">MIN(MAX(AW94,-1),1)</f>
        <v>0.33333333333333331</v>
      </c>
      <c r="BF94">
        <f t="shared" ref="BF94:BF157" si="115">MIN(MAX(AX94,-1),1)</f>
        <v>0.33333333333333331</v>
      </c>
      <c r="BH94">
        <v>8.0157220442615088E-4</v>
      </c>
      <c r="BI94">
        <v>9.698645491491931E-4</v>
      </c>
      <c r="BJ94">
        <v>2.2241917139275281E-3</v>
      </c>
      <c r="BL94">
        <f t="shared" si="65"/>
        <v>1.3318761558342906E-3</v>
      </c>
      <c r="BM94">
        <f t="shared" si="66"/>
        <v>1.3318761558342906E-3</v>
      </c>
      <c r="BN94">
        <f t="shared" si="107"/>
        <v>1.3318761558342906E-3</v>
      </c>
      <c r="BO94">
        <f t="shared" si="108"/>
        <v>1.3318761558342906E-3</v>
      </c>
      <c r="BQ94">
        <f t="shared" si="109"/>
        <v>80.61396170967889</v>
      </c>
      <c r="BR94">
        <f t="shared" si="110"/>
        <v>526213.94963846577</v>
      </c>
      <c r="BS94">
        <f t="shared" si="111"/>
        <v>1.417760363732544</v>
      </c>
      <c r="BT94">
        <f t="shared" si="112"/>
        <v>1.4264722233491716</v>
      </c>
    </row>
    <row r="95" spans="1:72" x14ac:dyDescent="0.25">
      <c r="A95" s="2">
        <v>39353</v>
      </c>
      <c r="B95">
        <v>5.3317483927734369E-3</v>
      </c>
      <c r="C95">
        <v>5.9041788157126558E-3</v>
      </c>
      <c r="D95">
        <v>5.9980152050346661E-3</v>
      </c>
      <c r="E95">
        <v>2.7074252489513641E-3</v>
      </c>
      <c r="G95">
        <f t="shared" si="82"/>
        <v>3.7811952861610721E-3</v>
      </c>
      <c r="H95">
        <f t="shared" si="83"/>
        <v>4.2959115111698108E-3</v>
      </c>
      <c r="I95">
        <f t="shared" si="84"/>
        <v>3.1123419586847304E-3</v>
      </c>
      <c r="J95">
        <f t="shared" si="85"/>
        <v>3.3185624803608762E-3</v>
      </c>
      <c r="K95">
        <f t="shared" si="86"/>
        <v>1.1189448756015612E-2</v>
      </c>
      <c r="M95">
        <f t="shared" si="67"/>
        <v>2.5114883721969756E-3</v>
      </c>
      <c r="N95">
        <f t="shared" si="68"/>
        <v>4.9243725349683897E-3</v>
      </c>
      <c r="O95">
        <f t="shared" si="69"/>
        <v>2.4301200679402992E-3</v>
      </c>
      <c r="P95">
        <f t="shared" si="70"/>
        <v>6.6723430448327228E-5</v>
      </c>
      <c r="R95">
        <f t="shared" si="71"/>
        <v>0.66420488288157431</v>
      </c>
      <c r="S95">
        <f t="shared" si="72"/>
        <v>1.1462928233425003</v>
      </c>
      <c r="T95">
        <f t="shared" si="73"/>
        <v>0.78080111382338691</v>
      </c>
      <c r="U95">
        <f t="shared" si="74"/>
        <v>2.0106124517225123E-2</v>
      </c>
      <c r="V95">
        <f t="shared" si="87"/>
        <v>5.9630668054541768E-3</v>
      </c>
      <c r="X95" s="5">
        <f t="shared" si="75"/>
        <v>0.66420488288157431</v>
      </c>
      <c r="Y95" s="5">
        <f t="shared" si="76"/>
        <v>1.1462928233425003</v>
      </c>
      <c r="Z95" s="5">
        <f t="shared" si="77"/>
        <v>0.78080111382338691</v>
      </c>
      <c r="AA95" s="5">
        <f t="shared" si="78"/>
        <v>2.0106124517225123E-2</v>
      </c>
      <c r="AB95" s="5">
        <f t="shared" si="88"/>
        <v>5.9630668054541768E-3</v>
      </c>
      <c r="AD95" s="6">
        <f t="shared" si="89"/>
        <v>0.66420488288157431</v>
      </c>
      <c r="AE95" s="6">
        <f t="shared" si="90"/>
        <v>1.1462928233425003</v>
      </c>
      <c r="AF95" s="6">
        <f t="shared" si="91"/>
        <v>0.78080111382338691</v>
      </c>
      <c r="AG95" s="6">
        <f t="shared" si="92"/>
        <v>2.0106124517225123E-2</v>
      </c>
      <c r="AH95" s="6">
        <f t="shared" si="93"/>
        <v>5.9630668054541768E-3</v>
      </c>
      <c r="AI95" s="6">
        <f t="shared" si="94"/>
        <v>2.5912988200474616</v>
      </c>
      <c r="AK95" s="6">
        <f t="shared" si="79"/>
        <v>33.034953220972206</v>
      </c>
      <c r="AL95" s="6">
        <f t="shared" si="80"/>
        <v>57.012121971116784</v>
      </c>
      <c r="AM95" s="6">
        <f t="shared" si="81"/>
        <v>38.833993749241259</v>
      </c>
      <c r="AN95" s="6">
        <f t="shared" si="95"/>
        <v>0.2563212230650454</v>
      </c>
      <c r="AO95" s="6">
        <f t="shared" si="96"/>
        <v>0.44236226809284196</v>
      </c>
      <c r="AP95" s="6">
        <f t="shared" si="97"/>
        <v>0.30131650884211258</v>
      </c>
      <c r="AQ95" s="6"/>
      <c r="AR95" s="6">
        <f t="shared" si="98"/>
        <v>5.7989624275953605E-3</v>
      </c>
      <c r="AS95" s="6">
        <f t="shared" si="99"/>
        <v>1.0057989624275954</v>
      </c>
      <c r="AT95" s="6">
        <f t="shared" si="100"/>
        <v>1.1899037794701992</v>
      </c>
      <c r="AU95" s="5"/>
      <c r="AV95" s="6">
        <f t="shared" si="101"/>
        <v>111.38645675980905</v>
      </c>
      <c r="AW95" s="6">
        <f t="shared" si="102"/>
        <v>192.23209478284437</v>
      </c>
      <c r="AX95" s="6">
        <f t="shared" si="103"/>
        <v>130.93952144041378</v>
      </c>
      <c r="AZ95">
        <f t="shared" si="104"/>
        <v>1</v>
      </c>
      <c r="BA95">
        <f t="shared" si="105"/>
        <v>1</v>
      </c>
      <c r="BB95">
        <f t="shared" si="106"/>
        <v>1</v>
      </c>
      <c r="BD95">
        <f t="shared" si="113"/>
        <v>1</v>
      </c>
      <c r="BE95">
        <f t="shared" si="114"/>
        <v>1</v>
      </c>
      <c r="BF95">
        <f t="shared" si="115"/>
        <v>1</v>
      </c>
      <c r="BH95">
        <v>5.3317483927734369E-3</v>
      </c>
      <c r="BI95">
        <v>5.9980152050346661E-3</v>
      </c>
      <c r="BJ95">
        <v>5.9041788157126558E-3</v>
      </c>
      <c r="BL95">
        <f t="shared" si="65"/>
        <v>0.74737647641910154</v>
      </c>
      <c r="BM95">
        <f t="shared" si="66"/>
        <v>2.5199859378370495</v>
      </c>
      <c r="BN95">
        <f t="shared" si="107"/>
        <v>1.7233942413520758E-2</v>
      </c>
      <c r="BO95">
        <f t="shared" si="108"/>
        <v>1.7233942413520758E-2</v>
      </c>
      <c r="BQ95">
        <f t="shared" si="109"/>
        <v>140.86294036244306</v>
      </c>
      <c r="BR95">
        <f t="shared" si="110"/>
        <v>1852265.7030210928</v>
      </c>
      <c r="BS95">
        <f t="shared" si="111"/>
        <v>1.442193964197283</v>
      </c>
      <c r="BT95">
        <f t="shared" si="112"/>
        <v>1.4510559635008582</v>
      </c>
    </row>
    <row r="96" spans="1:72" x14ac:dyDescent="0.25">
      <c r="A96" s="2">
        <v>39386</v>
      </c>
      <c r="B96">
        <v>1.8650532677890131E-4</v>
      </c>
      <c r="C96">
        <v>2.8778436818821698E-3</v>
      </c>
      <c r="D96">
        <v>1.8125627948084019E-4</v>
      </c>
      <c r="E96">
        <v>-2.6471315706193621E-3</v>
      </c>
      <c r="G96">
        <f t="shared" si="82"/>
        <v>3.8786922648144091E-3</v>
      </c>
      <c r="H96">
        <f t="shared" si="83"/>
        <v>4.0998604564072907E-3</v>
      </c>
      <c r="I96">
        <f t="shared" si="84"/>
        <v>3.2446496259145928E-3</v>
      </c>
      <c r="J96">
        <f t="shared" si="85"/>
        <v>3.4168890228973999E-3</v>
      </c>
      <c r="K96">
        <f t="shared" si="86"/>
        <v>1.1223202347136293E-2</v>
      </c>
      <c r="M96">
        <f t="shared" si="67"/>
        <v>2.379485375354492E-3</v>
      </c>
      <c r="N96">
        <f t="shared" si="68"/>
        <v>5.0903285110401276E-3</v>
      </c>
      <c r="O96">
        <f t="shared" si="69"/>
        <v>2.0996787270577419E-3</v>
      </c>
      <c r="P96">
        <f t="shared" si="70"/>
        <v>-1.0367468440476772E-4</v>
      </c>
      <c r="R96">
        <f t="shared" si="71"/>
        <v>0.61347619581476331</v>
      </c>
      <c r="S96">
        <f t="shared" si="72"/>
        <v>1.2415857966787447</v>
      </c>
      <c r="T96">
        <f t="shared" si="73"/>
        <v>0.6471203270417496</v>
      </c>
      <c r="U96">
        <f t="shared" si="74"/>
        <v>-3.0341835426909852E-2</v>
      </c>
      <c r="V96">
        <f t="shared" si="87"/>
        <v>-9.2375314280260922E-3</v>
      </c>
      <c r="X96" s="5">
        <f t="shared" si="75"/>
        <v>0.61347619581476331</v>
      </c>
      <c r="Y96" s="5">
        <f t="shared" si="76"/>
        <v>1.2415857966787447</v>
      </c>
      <c r="Z96" s="5">
        <f t="shared" si="77"/>
        <v>0.6471203270417496</v>
      </c>
      <c r="AA96" s="5">
        <f t="shared" si="78"/>
        <v>-3.0341835426909852E-2</v>
      </c>
      <c r="AB96" s="5">
        <f t="shared" si="88"/>
        <v>-9.2375314280260922E-3</v>
      </c>
      <c r="AD96" s="6">
        <f t="shared" si="89"/>
        <v>0.61347619581476331</v>
      </c>
      <c r="AE96" s="6">
        <f t="shared" si="90"/>
        <v>1.2415857966787447</v>
      </c>
      <c r="AF96" s="6">
        <f t="shared" si="91"/>
        <v>0.6471203270417496</v>
      </c>
      <c r="AG96" s="6">
        <f t="shared" si="92"/>
        <v>0.33333333333333331</v>
      </c>
      <c r="AH96" s="6">
        <f t="shared" si="93"/>
        <v>0.33333333333333331</v>
      </c>
      <c r="AI96" s="6">
        <f t="shared" si="94"/>
        <v>2.5021823195352573</v>
      </c>
      <c r="AK96" s="6">
        <f t="shared" si="79"/>
        <v>0.33333333333333331</v>
      </c>
      <c r="AL96" s="6">
        <f t="shared" si="80"/>
        <v>0.33333333333333331</v>
      </c>
      <c r="AM96" s="6">
        <f t="shared" si="81"/>
        <v>0.33333333333333331</v>
      </c>
      <c r="AN96" s="6">
        <f t="shared" si="95"/>
        <v>0.24517645697724669</v>
      </c>
      <c r="AO96" s="6">
        <f t="shared" si="96"/>
        <v>0.49620117086805671</v>
      </c>
      <c r="AP96" s="6">
        <f t="shared" si="97"/>
        <v>0.25862237215469674</v>
      </c>
      <c r="AQ96" s="6"/>
      <c r="AR96" s="6">
        <f t="shared" si="98"/>
        <v>8.799410530313885E-4</v>
      </c>
      <c r="AS96" s="6">
        <f t="shared" si="99"/>
        <v>1.0008799410530314</v>
      </c>
      <c r="AT96" s="6">
        <f t="shared" si="100"/>
        <v>1.1909508246549123</v>
      </c>
      <c r="AU96" s="5"/>
      <c r="AV96" s="6">
        <f t="shared" si="101"/>
        <v>0.33333333333333331</v>
      </c>
      <c r="AW96" s="6">
        <f t="shared" si="102"/>
        <v>0.33333333333333331</v>
      </c>
      <c r="AX96" s="6">
        <f t="shared" si="103"/>
        <v>0.33333333333333331</v>
      </c>
      <c r="AZ96">
        <f t="shared" si="104"/>
        <v>0.33333333333333331</v>
      </c>
      <c r="BA96">
        <f t="shared" si="105"/>
        <v>0.33333333333333331</v>
      </c>
      <c r="BB96">
        <f t="shared" si="106"/>
        <v>0.33333333333333331</v>
      </c>
      <c r="BD96">
        <f t="shared" si="113"/>
        <v>0.33333333333333331</v>
      </c>
      <c r="BE96">
        <f t="shared" si="114"/>
        <v>0.33333333333333331</v>
      </c>
      <c r="BF96">
        <f t="shared" si="115"/>
        <v>0.33333333333333331</v>
      </c>
      <c r="BH96">
        <v>1.8650532677890131E-4</v>
      </c>
      <c r="BI96">
        <v>1.8125627948084019E-4</v>
      </c>
      <c r="BJ96">
        <v>2.8778436818821698E-3</v>
      </c>
      <c r="BL96">
        <f t="shared" si="65"/>
        <v>1.0818684293806371E-3</v>
      </c>
      <c r="BM96">
        <f t="shared" si="66"/>
        <v>1.0818684293806371E-3</v>
      </c>
      <c r="BN96">
        <f t="shared" si="107"/>
        <v>1.0818684293806371E-3</v>
      </c>
      <c r="BO96">
        <f t="shared" si="108"/>
        <v>1.0818684293806371E-3</v>
      </c>
      <c r="BQ96">
        <f t="shared" si="109"/>
        <v>141.01533553049092</v>
      </c>
      <c r="BR96">
        <f t="shared" si="110"/>
        <v>1854269.610808016</v>
      </c>
      <c r="BS96">
        <f t="shared" si="111"/>
        <v>1.4437542283161915</v>
      </c>
      <c r="BT96">
        <f t="shared" si="112"/>
        <v>1.4526258151370344</v>
      </c>
    </row>
    <row r="97" spans="1:72" x14ac:dyDescent="0.25">
      <c r="A97" s="2">
        <v>39416</v>
      </c>
      <c r="B97">
        <v>-2.8728753206919261E-3</v>
      </c>
      <c r="C97">
        <v>8.5631356935496408E-3</v>
      </c>
      <c r="D97">
        <v>-4.2536141798492286E-3</v>
      </c>
      <c r="E97">
        <v>-2.8644512689971701E-3</v>
      </c>
      <c r="G97">
        <f t="shared" si="82"/>
        <v>3.867948716816773E-3</v>
      </c>
      <c r="H97">
        <f t="shared" si="83"/>
        <v>4.1564763874694377E-3</v>
      </c>
      <c r="I97">
        <f t="shared" si="84"/>
        <v>3.2998613249633803E-3</v>
      </c>
      <c r="J97">
        <f t="shared" si="85"/>
        <v>3.4977747117537197E-3</v>
      </c>
      <c r="K97">
        <f t="shared" si="86"/>
        <v>1.132428642924959E-2</v>
      </c>
      <c r="M97">
        <f t="shared" si="67"/>
        <v>2.1583701227043048E-3</v>
      </c>
      <c r="N97">
        <f t="shared" si="68"/>
        <v>5.3871376310590706E-3</v>
      </c>
      <c r="O97">
        <f t="shared" si="69"/>
        <v>1.6191839447530893E-3</v>
      </c>
      <c r="P97">
        <f t="shared" si="70"/>
        <v>-2.4766473297314375E-4</v>
      </c>
      <c r="R97">
        <f t="shared" si="71"/>
        <v>0.55801415187339676</v>
      </c>
      <c r="S97">
        <f t="shared" si="72"/>
        <v>1.2960828184420143</v>
      </c>
      <c r="T97">
        <f t="shared" si="73"/>
        <v>0.49068242125934125</v>
      </c>
      <c r="U97">
        <f t="shared" si="74"/>
        <v>-7.0806370730769341E-2</v>
      </c>
      <c r="V97">
        <f t="shared" si="87"/>
        <v>-2.1870228602965086E-2</v>
      </c>
      <c r="X97" s="5">
        <f t="shared" si="75"/>
        <v>0.55801415187339676</v>
      </c>
      <c r="Y97" s="5">
        <f t="shared" si="76"/>
        <v>1.2960828184420143</v>
      </c>
      <c r="Z97" s="5">
        <f t="shared" si="77"/>
        <v>0.49068242125934125</v>
      </c>
      <c r="AA97" s="5">
        <f t="shared" si="78"/>
        <v>-7.0806370730769341E-2</v>
      </c>
      <c r="AB97" s="5">
        <f t="shared" si="88"/>
        <v>-2.1870228602965086E-2</v>
      </c>
      <c r="AD97" s="6">
        <f t="shared" si="89"/>
        <v>0.55801415187339676</v>
      </c>
      <c r="AE97" s="6">
        <f t="shared" si="90"/>
        <v>1.2960828184420143</v>
      </c>
      <c r="AF97" s="6">
        <f t="shared" si="91"/>
        <v>0.49068242125934125</v>
      </c>
      <c r="AG97" s="6">
        <f t="shared" si="92"/>
        <v>0.33333333333333331</v>
      </c>
      <c r="AH97" s="6">
        <f t="shared" si="93"/>
        <v>0.33333333333333331</v>
      </c>
      <c r="AI97" s="6">
        <f t="shared" si="94"/>
        <v>2.3447793915747521</v>
      </c>
      <c r="AK97" s="6">
        <f t="shared" si="79"/>
        <v>0.33333333333333331</v>
      </c>
      <c r="AL97" s="6">
        <f t="shared" si="80"/>
        <v>0.33333333333333331</v>
      </c>
      <c r="AM97" s="6">
        <f t="shared" si="81"/>
        <v>0.33333333333333331</v>
      </c>
      <c r="AN97" s="6">
        <f t="shared" si="95"/>
        <v>0.23798151496829512</v>
      </c>
      <c r="AO97" s="6">
        <f t="shared" si="96"/>
        <v>0.55275256303390063</v>
      </c>
      <c r="AP97" s="6">
        <f t="shared" si="97"/>
        <v>0.20926592199780436</v>
      </c>
      <c r="AQ97" s="6"/>
      <c r="AR97" s="6">
        <f t="shared" si="98"/>
        <v>-1.2429148750993221E-3</v>
      </c>
      <c r="AS97" s="6">
        <f t="shared" si="99"/>
        <v>0.99875708512490069</v>
      </c>
      <c r="AT97" s="6">
        <f t="shared" si="100"/>
        <v>1.1894705741594369</v>
      </c>
      <c r="AU97" s="5"/>
      <c r="AV97" s="6">
        <f t="shared" si="101"/>
        <v>0.33333333333333331</v>
      </c>
      <c r="AW97" s="6">
        <f t="shared" si="102"/>
        <v>0.33333333333333331</v>
      </c>
      <c r="AX97" s="6">
        <f t="shared" si="103"/>
        <v>0.33333333333333331</v>
      </c>
      <c r="AZ97">
        <f t="shared" si="104"/>
        <v>0.33333333333333331</v>
      </c>
      <c r="BA97">
        <f t="shared" si="105"/>
        <v>0.33333333333333331</v>
      </c>
      <c r="BB97">
        <f t="shared" si="106"/>
        <v>0.33333333333333331</v>
      </c>
      <c r="BD97">
        <f t="shared" si="113"/>
        <v>0.33333333333333331</v>
      </c>
      <c r="BE97">
        <f t="shared" si="114"/>
        <v>0.33333333333333331</v>
      </c>
      <c r="BF97">
        <f t="shared" si="115"/>
        <v>0.33333333333333331</v>
      </c>
      <c r="BH97">
        <v>-2.8728753206919261E-3</v>
      </c>
      <c r="BI97">
        <v>-4.2536141798492286E-3</v>
      </c>
      <c r="BJ97">
        <v>8.5631356935496408E-3</v>
      </c>
      <c r="BL97">
        <f t="shared" si="65"/>
        <v>4.7888206433616218E-4</v>
      </c>
      <c r="BM97">
        <f t="shared" si="66"/>
        <v>4.7888206433616218E-4</v>
      </c>
      <c r="BN97">
        <f t="shared" si="107"/>
        <v>4.7888206433616218E-4</v>
      </c>
      <c r="BO97">
        <f t="shared" si="108"/>
        <v>4.7888206433616218E-4</v>
      </c>
      <c r="BQ97">
        <f t="shared" si="109"/>
        <v>141.08286524547282</v>
      </c>
      <c r="BR97">
        <f t="shared" si="110"/>
        <v>1855157.5872670757</v>
      </c>
      <c r="BS97">
        <f t="shared" si="111"/>
        <v>1.4444456163214416</v>
      </c>
      <c r="BT97">
        <f t="shared" si="112"/>
        <v>1.4533214515860953</v>
      </c>
    </row>
    <row r="98" spans="1:72" x14ac:dyDescent="0.25">
      <c r="A98" s="2">
        <v>39447</v>
      </c>
      <c r="B98">
        <v>1.246730635837606E-3</v>
      </c>
      <c r="C98">
        <v>1.1780938649825681E-2</v>
      </c>
      <c r="D98">
        <v>1.665795448277368E-3</v>
      </c>
      <c r="E98">
        <v>1.451654911313553E-3</v>
      </c>
      <c r="G98">
        <f t="shared" si="82"/>
        <v>4.1701801998114468E-3</v>
      </c>
      <c r="H98">
        <f t="shared" si="83"/>
        <v>4.1971853817603742E-3</v>
      </c>
      <c r="I98">
        <f t="shared" si="84"/>
        <v>3.6873544422444766E-3</v>
      </c>
      <c r="J98">
        <f t="shared" si="85"/>
        <v>3.59022959740294E-3</v>
      </c>
      <c r="K98">
        <f t="shared" si="86"/>
        <v>1.2054720023816298E-2</v>
      </c>
      <c r="M98">
        <f t="shared" si="67"/>
        <v>2.0264213766519141E-3</v>
      </c>
      <c r="N98">
        <f t="shared" si="68"/>
        <v>6.0770951141880239E-3</v>
      </c>
      <c r="O98">
        <f t="shared" si="69"/>
        <v>1.4192757080330339E-3</v>
      </c>
      <c r="P98">
        <f t="shared" si="70"/>
        <v>-1.5078935251242747E-4</v>
      </c>
      <c r="R98">
        <f t="shared" si="71"/>
        <v>0.48593136976275941</v>
      </c>
      <c r="S98">
        <f t="shared" si="72"/>
        <v>1.4478977127379544</v>
      </c>
      <c r="T98">
        <f t="shared" si="73"/>
        <v>0.38490352101034447</v>
      </c>
      <c r="U98">
        <f t="shared" si="74"/>
        <v>-4.1999919064090993E-2</v>
      </c>
      <c r="V98">
        <f t="shared" si="87"/>
        <v>-1.2508739499093766E-2</v>
      </c>
      <c r="X98" s="5">
        <f t="shared" si="75"/>
        <v>0.48593136976275941</v>
      </c>
      <c r="Y98" s="5">
        <f t="shared" si="76"/>
        <v>1.4478977127379544</v>
      </c>
      <c r="Z98" s="5">
        <f t="shared" si="77"/>
        <v>0.38490352101034447</v>
      </c>
      <c r="AA98" s="5">
        <f t="shared" si="78"/>
        <v>-4.1999919064090993E-2</v>
      </c>
      <c r="AB98" s="5">
        <f t="shared" si="88"/>
        <v>-1.2508739499093766E-2</v>
      </c>
      <c r="AD98" s="6">
        <f t="shared" si="89"/>
        <v>0.48593136976275941</v>
      </c>
      <c r="AE98" s="6">
        <f t="shared" si="90"/>
        <v>1.4478977127379544</v>
      </c>
      <c r="AF98" s="6">
        <f t="shared" si="91"/>
        <v>0.38490352101034447</v>
      </c>
      <c r="AG98" s="6">
        <f t="shared" si="92"/>
        <v>0.33333333333333331</v>
      </c>
      <c r="AH98" s="6">
        <f t="shared" si="93"/>
        <v>0.33333333333333331</v>
      </c>
      <c r="AI98" s="6">
        <f t="shared" si="94"/>
        <v>2.3187326035110583</v>
      </c>
      <c r="AK98" s="6">
        <f t="shared" si="79"/>
        <v>0.33333333333333331</v>
      </c>
      <c r="AL98" s="6">
        <f t="shared" si="80"/>
        <v>0.33333333333333331</v>
      </c>
      <c r="AM98" s="6">
        <f t="shared" si="81"/>
        <v>0.33333333333333331</v>
      </c>
      <c r="AN98" s="6">
        <f t="shared" si="95"/>
        <v>0.20956766167299978</v>
      </c>
      <c r="AO98" s="6">
        <f t="shared" si="96"/>
        <v>0.6244349652674599</v>
      </c>
      <c r="AP98" s="6">
        <f t="shared" si="97"/>
        <v>0.16599737305954038</v>
      </c>
      <c r="AQ98" s="6"/>
      <c r="AR98" s="6">
        <f t="shared" si="98"/>
        <v>3.2570602150230219E-3</v>
      </c>
      <c r="AS98" s="6">
        <f t="shared" si="99"/>
        <v>1.003257060215023</v>
      </c>
      <c r="AT98" s="6">
        <f t="shared" si="100"/>
        <v>1.1933447514434723</v>
      </c>
      <c r="AU98" s="5"/>
      <c r="AV98" s="6">
        <f t="shared" si="101"/>
        <v>0.33333333333333331</v>
      </c>
      <c r="AW98" s="6">
        <f t="shared" si="102"/>
        <v>0.33333333333333331</v>
      </c>
      <c r="AX98" s="6">
        <f t="shared" si="103"/>
        <v>0.33333333333333331</v>
      </c>
      <c r="AZ98">
        <f t="shared" si="104"/>
        <v>0.33333333333333331</v>
      </c>
      <c r="BA98">
        <f t="shared" si="105"/>
        <v>0.33333333333333331</v>
      </c>
      <c r="BB98">
        <f t="shared" si="106"/>
        <v>0.33333333333333331</v>
      </c>
      <c r="BD98">
        <f t="shared" si="113"/>
        <v>0.33333333333333331</v>
      </c>
      <c r="BE98">
        <f t="shared" si="114"/>
        <v>0.33333333333333331</v>
      </c>
      <c r="BF98">
        <f t="shared" si="115"/>
        <v>0.33333333333333331</v>
      </c>
      <c r="BH98">
        <v>1.246730635837606E-3</v>
      </c>
      <c r="BI98">
        <v>1.665795448277368E-3</v>
      </c>
      <c r="BJ98">
        <v>1.1780938649825681E-2</v>
      </c>
      <c r="BL98">
        <f t="shared" si="65"/>
        <v>4.8978215779802176E-3</v>
      </c>
      <c r="BM98">
        <f t="shared" si="66"/>
        <v>4.8978215779802176E-3</v>
      </c>
      <c r="BN98">
        <f t="shared" si="107"/>
        <v>4.8978215779802176E-3</v>
      </c>
      <c r="BO98">
        <f t="shared" si="108"/>
        <v>4.8978215779802176E-3</v>
      </c>
      <c r="BQ98">
        <f t="shared" si="109"/>
        <v>141.77386394715538</v>
      </c>
      <c r="BR98">
        <f t="shared" si="110"/>
        <v>1864243.818128546</v>
      </c>
      <c r="BS98">
        <f t="shared" si="111"/>
        <v>1.4515202532292797</v>
      </c>
      <c r="BT98">
        <f t="shared" si="112"/>
        <v>1.4604395607514151</v>
      </c>
    </row>
    <row r="99" spans="1:72" x14ac:dyDescent="0.25">
      <c r="A99" s="2">
        <v>39478</v>
      </c>
      <c r="B99">
        <v>3.6003832058755449E-3</v>
      </c>
      <c r="C99">
        <v>-3.1327694294687402E-3</v>
      </c>
      <c r="D99">
        <v>3.2802543203459531E-3</v>
      </c>
      <c r="E99">
        <v>-2.0978495233046372E-3</v>
      </c>
      <c r="G99">
        <f t="shared" si="82"/>
        <v>3.8460576341916679E-3</v>
      </c>
      <c r="H99">
        <f t="shared" si="83"/>
        <v>4.4887184799598757E-3</v>
      </c>
      <c r="I99">
        <f t="shared" si="84"/>
        <v>3.687834612691536E-3</v>
      </c>
      <c r="J99">
        <f t="shared" si="85"/>
        <v>3.6004101608874757E-3</v>
      </c>
      <c r="K99">
        <f t="shared" si="86"/>
        <v>1.202261072684308E-2</v>
      </c>
      <c r="M99">
        <f t="shared" si="67"/>
        <v>1.7478647414204565E-3</v>
      </c>
      <c r="N99">
        <f t="shared" si="68"/>
        <v>5.5695586618165743E-3</v>
      </c>
      <c r="O99">
        <f t="shared" si="69"/>
        <v>1.550310709767806E-3</v>
      </c>
      <c r="P99">
        <f t="shared" si="70"/>
        <v>-4.0446683412659226E-4</v>
      </c>
      <c r="R99">
        <f t="shared" si="71"/>
        <v>0.4544562010412535</v>
      </c>
      <c r="S99">
        <f t="shared" si="72"/>
        <v>1.2407903696082005</v>
      </c>
      <c r="T99">
        <f t="shared" si="73"/>
        <v>0.42038509656384088</v>
      </c>
      <c r="U99">
        <f t="shared" si="74"/>
        <v>-0.11233909917277148</v>
      </c>
      <c r="V99">
        <f t="shared" si="87"/>
        <v>-3.364217999868635E-2</v>
      </c>
      <c r="X99" s="5">
        <f t="shared" si="75"/>
        <v>0.4544562010412535</v>
      </c>
      <c r="Y99" s="5">
        <f t="shared" si="76"/>
        <v>1.2407903696082005</v>
      </c>
      <c r="Z99" s="5">
        <f t="shared" si="77"/>
        <v>0.42038509656384088</v>
      </c>
      <c r="AA99" s="5">
        <f t="shared" si="78"/>
        <v>-0.11233909917277148</v>
      </c>
      <c r="AB99" s="5">
        <f t="shared" si="88"/>
        <v>-3.364217999868635E-2</v>
      </c>
      <c r="AD99" s="6">
        <f t="shared" si="89"/>
        <v>0.4544562010412535</v>
      </c>
      <c r="AE99" s="6">
        <f t="shared" si="90"/>
        <v>1.2407903696082005</v>
      </c>
      <c r="AF99" s="6">
        <f t="shared" si="91"/>
        <v>0.42038509656384088</v>
      </c>
      <c r="AG99" s="6">
        <f t="shared" si="92"/>
        <v>0.33333333333333331</v>
      </c>
      <c r="AH99" s="6">
        <f t="shared" si="93"/>
        <v>0.33333333333333331</v>
      </c>
      <c r="AI99" s="6">
        <f t="shared" si="94"/>
        <v>2.1156316672132949</v>
      </c>
      <c r="AK99" s="6">
        <f t="shared" si="79"/>
        <v>0.33333333333333331</v>
      </c>
      <c r="AL99" s="6">
        <f t="shared" si="80"/>
        <v>0.33333333333333331</v>
      </c>
      <c r="AM99" s="6">
        <f t="shared" si="81"/>
        <v>0.33333333333333331</v>
      </c>
      <c r="AN99" s="6">
        <f t="shared" si="95"/>
        <v>0.21480875337806896</v>
      </c>
      <c r="AO99" s="6">
        <f t="shared" si="96"/>
        <v>0.58648695273245122</v>
      </c>
      <c r="AP99" s="6">
        <f t="shared" si="97"/>
        <v>0.19870429388947991</v>
      </c>
      <c r="AQ99" s="6"/>
      <c r="AR99" s="6">
        <f t="shared" si="98"/>
        <v>2.0747254512634822E-3</v>
      </c>
      <c r="AS99" s="6">
        <f t="shared" si="99"/>
        <v>1.0020747254512634</v>
      </c>
      <c r="AT99" s="6">
        <f t="shared" si="100"/>
        <v>1.1958206141714236</v>
      </c>
      <c r="AU99" s="5"/>
      <c r="AV99" s="6">
        <f t="shared" si="101"/>
        <v>0.33333333333333331</v>
      </c>
      <c r="AW99" s="6">
        <f t="shared" si="102"/>
        <v>0.33333333333333331</v>
      </c>
      <c r="AX99" s="6">
        <f t="shared" si="103"/>
        <v>0.33333333333333331</v>
      </c>
      <c r="AZ99">
        <f t="shared" si="104"/>
        <v>0.33333333333333331</v>
      </c>
      <c r="BA99">
        <f t="shared" si="105"/>
        <v>0.33333333333333331</v>
      </c>
      <c r="BB99">
        <f t="shared" si="106"/>
        <v>0.33333333333333331</v>
      </c>
      <c r="BD99">
        <f t="shared" si="113"/>
        <v>0.33333333333333331</v>
      </c>
      <c r="BE99">
        <f t="shared" si="114"/>
        <v>0.33333333333333331</v>
      </c>
      <c r="BF99">
        <f t="shared" si="115"/>
        <v>0.33333333333333331</v>
      </c>
      <c r="BH99">
        <v>3.6003832058755449E-3</v>
      </c>
      <c r="BI99">
        <v>3.2802543203459531E-3</v>
      </c>
      <c r="BJ99">
        <v>-3.1327694294687402E-3</v>
      </c>
      <c r="BL99">
        <f t="shared" si="65"/>
        <v>1.2492893655842528E-3</v>
      </c>
      <c r="BM99">
        <f t="shared" si="66"/>
        <v>1.2492893655842528E-3</v>
      </c>
      <c r="BN99">
        <f t="shared" si="107"/>
        <v>1.2492893655842528E-3</v>
      </c>
      <c r="BO99">
        <f t="shared" si="108"/>
        <v>1.2492893655842528E-3</v>
      </c>
      <c r="BQ99">
        <f t="shared" si="109"/>
        <v>141.95098052770234</v>
      </c>
      <c r="BR99">
        <f t="shared" si="110"/>
        <v>1866572.79810539</v>
      </c>
      <c r="BS99">
        <f t="shared" si="111"/>
        <v>1.453333622045569</v>
      </c>
      <c r="BT99">
        <f t="shared" si="112"/>
        <v>1.4622640723637403</v>
      </c>
    </row>
    <row r="100" spans="1:72" x14ac:dyDescent="0.25">
      <c r="A100" s="2">
        <v>39507</v>
      </c>
      <c r="B100">
        <v>4.76528750542499E-3</v>
      </c>
      <c r="C100">
        <v>5.4573143076301154E-3</v>
      </c>
      <c r="D100">
        <v>2.522558423424184E-3</v>
      </c>
      <c r="E100">
        <v>1.120414523270874E-3</v>
      </c>
      <c r="G100">
        <f t="shared" si="82"/>
        <v>3.7983755074730082E-3</v>
      </c>
      <c r="H100">
        <f t="shared" si="83"/>
        <v>5.068338909891743E-3</v>
      </c>
      <c r="I100">
        <f t="shared" si="84"/>
        <v>3.7119781884168979E-3</v>
      </c>
      <c r="J100">
        <f t="shared" si="85"/>
        <v>3.5405423085256823E-3</v>
      </c>
      <c r="K100">
        <f t="shared" si="86"/>
        <v>1.2578692605781649E-2</v>
      </c>
      <c r="M100">
        <f t="shared" si="67"/>
        <v>1.7745315206217657E-3</v>
      </c>
      <c r="N100">
        <f t="shared" si="68"/>
        <v>5.2213839664400708E-3</v>
      </c>
      <c r="O100">
        <f t="shared" si="69"/>
        <v>1.5415873248615251E-3</v>
      </c>
      <c r="P100">
        <f t="shared" si="70"/>
        <v>-4.9369564388879346E-4</v>
      </c>
      <c r="R100">
        <f t="shared" si="71"/>
        <v>0.46718169836829271</v>
      </c>
      <c r="S100">
        <f t="shared" si="72"/>
        <v>1.0301962949339543</v>
      </c>
      <c r="T100">
        <f t="shared" si="73"/>
        <v>0.4153007497921179</v>
      </c>
      <c r="U100">
        <f t="shared" si="74"/>
        <v>-0.1394406847504594</v>
      </c>
      <c r="V100">
        <f t="shared" si="87"/>
        <v>-3.9248565758087772E-2</v>
      </c>
      <c r="X100" s="5">
        <f t="shared" si="75"/>
        <v>0.46718169836829271</v>
      </c>
      <c r="Y100" s="5">
        <f t="shared" si="76"/>
        <v>1.0301962949339543</v>
      </c>
      <c r="Z100" s="5">
        <f t="shared" si="77"/>
        <v>0.4153007497921179</v>
      </c>
      <c r="AA100" s="5">
        <f t="shared" si="78"/>
        <v>-0.1394406847504594</v>
      </c>
      <c r="AB100" s="5">
        <f t="shared" si="88"/>
        <v>-3.9248565758087772E-2</v>
      </c>
      <c r="AD100" s="6">
        <f t="shared" si="89"/>
        <v>0.46718169836829271</v>
      </c>
      <c r="AE100" s="6">
        <f t="shared" si="90"/>
        <v>1.0301962949339543</v>
      </c>
      <c r="AF100" s="6">
        <f t="shared" si="91"/>
        <v>0.4153007497921179</v>
      </c>
      <c r="AG100" s="6">
        <f t="shared" si="92"/>
        <v>0.33333333333333331</v>
      </c>
      <c r="AH100" s="6">
        <f t="shared" si="93"/>
        <v>0.33333333333333331</v>
      </c>
      <c r="AI100" s="6">
        <f t="shared" si="94"/>
        <v>1.9126787430943648</v>
      </c>
      <c r="AK100" s="6">
        <f t="shared" si="79"/>
        <v>0.33333333333333331</v>
      </c>
      <c r="AL100" s="6">
        <f t="shared" si="80"/>
        <v>0.33333333333333331</v>
      </c>
      <c r="AM100" s="6">
        <f t="shared" si="81"/>
        <v>0.33333333333333331</v>
      </c>
      <c r="AN100" s="6">
        <f t="shared" si="95"/>
        <v>0.24425518402137833</v>
      </c>
      <c r="AO100" s="6">
        <f t="shared" si="96"/>
        <v>0.5386143902385222</v>
      </c>
      <c r="AP100" s="6">
        <f t="shared" si="97"/>
        <v>0.21713042574009953</v>
      </c>
      <c r="AQ100" s="6"/>
      <c r="AR100" s="6">
        <f t="shared" si="98"/>
        <v>3.7075814226392844E-3</v>
      </c>
      <c r="AS100" s="6">
        <f t="shared" si="99"/>
        <v>1.0037075814226393</v>
      </c>
      <c r="AT100" s="6">
        <f t="shared" si="100"/>
        <v>1.2002542164653347</v>
      </c>
      <c r="AU100" s="5"/>
      <c r="AV100" s="6">
        <f t="shared" si="101"/>
        <v>0.33333333333333331</v>
      </c>
      <c r="AW100" s="6">
        <f t="shared" si="102"/>
        <v>0.33333333333333331</v>
      </c>
      <c r="AX100" s="6">
        <f t="shared" si="103"/>
        <v>0.33333333333333331</v>
      </c>
      <c r="AZ100">
        <f t="shared" si="104"/>
        <v>0.33333333333333331</v>
      </c>
      <c r="BA100">
        <f t="shared" si="105"/>
        <v>0.33333333333333331</v>
      </c>
      <c r="BB100">
        <f t="shared" si="106"/>
        <v>0.33333333333333331</v>
      </c>
      <c r="BD100">
        <f t="shared" si="113"/>
        <v>0.33333333333333331</v>
      </c>
      <c r="BE100">
        <f t="shared" si="114"/>
        <v>0.33333333333333331</v>
      </c>
      <c r="BF100">
        <f t="shared" si="115"/>
        <v>0.33333333333333331</v>
      </c>
      <c r="BH100">
        <v>4.76528750542499E-3</v>
      </c>
      <c r="BI100">
        <v>2.522558423424184E-3</v>
      </c>
      <c r="BJ100">
        <v>5.4573143076301154E-3</v>
      </c>
      <c r="BL100">
        <f t="shared" si="65"/>
        <v>4.2483867454930959E-3</v>
      </c>
      <c r="BM100">
        <f t="shared" si="66"/>
        <v>4.2483867454930959E-3</v>
      </c>
      <c r="BN100">
        <f t="shared" si="107"/>
        <v>4.2483867454930959E-3</v>
      </c>
      <c r="BO100">
        <f t="shared" si="108"/>
        <v>4.2483867454930959E-3</v>
      </c>
      <c r="BQ100">
        <f t="shared" si="109"/>
        <v>142.55404319188597</v>
      </c>
      <c r="BR100">
        <f t="shared" si="110"/>
        <v>1874502.7212403587</v>
      </c>
      <c r="BS100">
        <f t="shared" si="111"/>
        <v>1.4595079453422468</v>
      </c>
      <c r="BT100">
        <f t="shared" si="112"/>
        <v>1.4684763356671811</v>
      </c>
    </row>
    <row r="101" spans="1:72" x14ac:dyDescent="0.25">
      <c r="A101" s="2">
        <v>39538</v>
      </c>
      <c r="B101">
        <v>-5.9711960225212208E-3</v>
      </c>
      <c r="C101">
        <v>3.6253621677123531E-3</v>
      </c>
      <c r="D101">
        <v>3.9701430753287343E-3</v>
      </c>
      <c r="E101">
        <v>-2.7583413709378231E-3</v>
      </c>
      <c r="G101">
        <f t="shared" si="82"/>
        <v>3.6059520409076774E-3</v>
      </c>
      <c r="H101">
        <f t="shared" si="83"/>
        <v>4.9107343393302826E-3</v>
      </c>
      <c r="I101">
        <f t="shared" si="84"/>
        <v>3.6337101168955389E-3</v>
      </c>
      <c r="J101">
        <f t="shared" si="85"/>
        <v>3.4148126317518164E-3</v>
      </c>
      <c r="K101">
        <f t="shared" si="86"/>
        <v>1.2150396497133498E-2</v>
      </c>
      <c r="M101">
        <f t="shared" si="67"/>
        <v>1.5509017938726646E-3</v>
      </c>
      <c r="N101">
        <f t="shared" si="68"/>
        <v>5.4065466164653119E-3</v>
      </c>
      <c r="O101">
        <f t="shared" si="69"/>
        <v>1.928991389047195E-3</v>
      </c>
      <c r="P101">
        <f t="shared" si="70"/>
        <v>-4.0721237456391667E-4</v>
      </c>
      <c r="R101">
        <f t="shared" si="71"/>
        <v>0.43009495863463482</v>
      </c>
      <c r="S101">
        <f t="shared" si="72"/>
        <v>1.1009649968567934</v>
      </c>
      <c r="T101">
        <f t="shared" si="73"/>
        <v>0.53086001001511629</v>
      </c>
      <c r="U101">
        <f t="shared" si="74"/>
        <v>-0.11924881932834325</v>
      </c>
      <c r="V101">
        <f t="shared" si="87"/>
        <v>-3.3514328084683125E-2</v>
      </c>
      <c r="X101" s="5">
        <f t="shared" si="75"/>
        <v>0.43009495863463482</v>
      </c>
      <c r="Y101" s="5">
        <f t="shared" si="76"/>
        <v>1.1009649968567934</v>
      </c>
      <c r="Z101" s="5">
        <f t="shared" si="77"/>
        <v>0.53086001001511629</v>
      </c>
      <c r="AA101" s="5">
        <f t="shared" si="78"/>
        <v>-0.11924881932834325</v>
      </c>
      <c r="AB101" s="5">
        <f t="shared" si="88"/>
        <v>-3.3514328084683125E-2</v>
      </c>
      <c r="AD101" s="6">
        <f t="shared" si="89"/>
        <v>0.43009495863463482</v>
      </c>
      <c r="AE101" s="6">
        <f t="shared" si="90"/>
        <v>1.1009649968567934</v>
      </c>
      <c r="AF101" s="6">
        <f t="shared" si="91"/>
        <v>0.53086001001511629</v>
      </c>
      <c r="AG101" s="6">
        <f t="shared" si="92"/>
        <v>0.33333333333333331</v>
      </c>
      <c r="AH101" s="6">
        <f t="shared" si="93"/>
        <v>0.33333333333333331</v>
      </c>
      <c r="AI101" s="6">
        <f t="shared" si="94"/>
        <v>2.0619199655065445</v>
      </c>
      <c r="AK101" s="6">
        <f t="shared" si="79"/>
        <v>0.33333333333333331</v>
      </c>
      <c r="AL101" s="6">
        <f t="shared" si="80"/>
        <v>0.33333333333333331</v>
      </c>
      <c r="AM101" s="6">
        <f t="shared" si="81"/>
        <v>0.33333333333333331</v>
      </c>
      <c r="AN101" s="6">
        <f t="shared" si="95"/>
        <v>0.20858955043338692</v>
      </c>
      <c r="AO101" s="6">
        <f t="shared" si="96"/>
        <v>0.53395137312534979</v>
      </c>
      <c r="AP101" s="6">
        <f t="shared" si="97"/>
        <v>0.2574590764412632</v>
      </c>
      <c r="AQ101" s="6"/>
      <c r="AR101" s="6">
        <f t="shared" si="98"/>
        <v>1.8077166481528654E-3</v>
      </c>
      <c r="AS101" s="6">
        <f t="shared" si="99"/>
        <v>1.0018077166481529</v>
      </c>
      <c r="AT101" s="6">
        <f t="shared" si="100"/>
        <v>1.2024239359944549</v>
      </c>
      <c r="AU101" s="5"/>
      <c r="AV101" s="6">
        <f t="shared" si="101"/>
        <v>0.33333333333333331</v>
      </c>
      <c r="AW101" s="6">
        <f t="shared" si="102"/>
        <v>0.33333333333333331</v>
      </c>
      <c r="AX101" s="6">
        <f t="shared" si="103"/>
        <v>0.33333333333333331</v>
      </c>
      <c r="AZ101">
        <f t="shared" si="104"/>
        <v>0.33333333333333331</v>
      </c>
      <c r="BA101">
        <f t="shared" si="105"/>
        <v>0.33333333333333331</v>
      </c>
      <c r="BB101">
        <f t="shared" si="106"/>
        <v>0.33333333333333331</v>
      </c>
      <c r="BD101">
        <f t="shared" si="113"/>
        <v>0.33333333333333331</v>
      </c>
      <c r="BE101">
        <f t="shared" si="114"/>
        <v>0.33333333333333331</v>
      </c>
      <c r="BF101">
        <f t="shared" si="115"/>
        <v>0.33333333333333331</v>
      </c>
      <c r="BH101">
        <v>-5.9711960225212208E-3</v>
      </c>
      <c r="BI101">
        <v>3.9701430753287343E-3</v>
      </c>
      <c r="BJ101">
        <v>3.6253621677123531E-3</v>
      </c>
      <c r="BL101">
        <f t="shared" si="65"/>
        <v>5.4143640683995535E-4</v>
      </c>
      <c r="BM101">
        <f t="shared" si="66"/>
        <v>5.4143640683995535E-4</v>
      </c>
      <c r="BN101">
        <f t="shared" si="107"/>
        <v>5.4143640683995535E-4</v>
      </c>
      <c r="BO101">
        <f t="shared" si="108"/>
        <v>5.4143640683995535E-4</v>
      </c>
      <c r="BQ101">
        <f t="shared" si="109"/>
        <v>142.63122714081229</v>
      </c>
      <c r="BR101">
        <f t="shared" si="110"/>
        <v>1875517.6452583587</v>
      </c>
      <c r="BS101">
        <f t="shared" si="111"/>
        <v>1.4602981760799272</v>
      </c>
      <c r="BT101">
        <f t="shared" si="112"/>
        <v>1.4692714222178942</v>
      </c>
    </row>
    <row r="102" spans="1:72" x14ac:dyDescent="0.25">
      <c r="A102" s="2">
        <v>39568</v>
      </c>
      <c r="B102">
        <v>4.2787329595604636E-3</v>
      </c>
      <c r="C102">
        <v>1.874004183052939E-3</v>
      </c>
      <c r="D102">
        <v>9.0161193048556194E-4</v>
      </c>
      <c r="E102">
        <v>-9.0355030896701195E-4</v>
      </c>
      <c r="G102">
        <f t="shared" si="82"/>
        <v>3.9272119624883112E-3</v>
      </c>
      <c r="H102">
        <f t="shared" si="83"/>
        <v>4.8370546896917875E-3</v>
      </c>
      <c r="I102">
        <f t="shared" si="84"/>
        <v>3.3426735143402418E-3</v>
      </c>
      <c r="J102">
        <f t="shared" si="85"/>
        <v>3.151112734585803E-3</v>
      </c>
      <c r="K102">
        <f t="shared" si="86"/>
        <v>1.2106940166520339E-2</v>
      </c>
      <c r="M102">
        <f t="shared" si="67"/>
        <v>1.3255338905163215E-3</v>
      </c>
      <c r="N102">
        <f t="shared" si="68"/>
        <v>4.8859661408845586E-3</v>
      </c>
      <c r="O102">
        <f t="shared" si="69"/>
        <v>1.4670235724199986E-3</v>
      </c>
      <c r="P102">
        <f t="shared" si="70"/>
        <v>-8.1517161923919329E-4</v>
      </c>
      <c r="R102">
        <f t="shared" si="71"/>
        <v>0.33752542597075746</v>
      </c>
      <c r="S102">
        <f t="shared" si="72"/>
        <v>1.0101118251354499</v>
      </c>
      <c r="T102">
        <f t="shared" si="73"/>
        <v>0.43887731366117322</v>
      </c>
      <c r="U102">
        <f t="shared" si="74"/>
        <v>-0.2586932578742992</v>
      </c>
      <c r="V102">
        <f t="shared" si="87"/>
        <v>-6.7330936473396497E-2</v>
      </c>
      <c r="X102" s="5">
        <f t="shared" si="75"/>
        <v>0.33752542597075746</v>
      </c>
      <c r="Y102" s="5">
        <f t="shared" si="76"/>
        <v>1.0101118251354499</v>
      </c>
      <c r="Z102" s="5">
        <f t="shared" si="77"/>
        <v>0.43887731366117322</v>
      </c>
      <c r="AA102" s="5">
        <f t="shared" si="78"/>
        <v>-0.2586932578742992</v>
      </c>
      <c r="AB102" s="5">
        <f t="shared" si="88"/>
        <v>-6.7330936473396497E-2</v>
      </c>
      <c r="AD102" s="6">
        <f t="shared" si="89"/>
        <v>0.33752542597075746</v>
      </c>
      <c r="AE102" s="6">
        <f t="shared" si="90"/>
        <v>1.0101118251354499</v>
      </c>
      <c r="AF102" s="6">
        <f t="shared" si="91"/>
        <v>0.43887731366117322</v>
      </c>
      <c r="AG102" s="6">
        <f t="shared" si="92"/>
        <v>0.33333333333333331</v>
      </c>
      <c r="AH102" s="6">
        <f t="shared" si="93"/>
        <v>0.33333333333333331</v>
      </c>
      <c r="AI102" s="6">
        <f t="shared" si="94"/>
        <v>1.7865145647673806</v>
      </c>
      <c r="AK102" s="6">
        <f t="shared" si="79"/>
        <v>0.33333333333333331</v>
      </c>
      <c r="AL102" s="6">
        <f t="shared" si="80"/>
        <v>0.33333333333333331</v>
      </c>
      <c r="AM102" s="6">
        <f t="shared" si="81"/>
        <v>0.33333333333333331</v>
      </c>
      <c r="AN102" s="6">
        <f t="shared" si="95"/>
        <v>0.18892956857293025</v>
      </c>
      <c r="AO102" s="6">
        <f t="shared" si="96"/>
        <v>0.56540923038429025</v>
      </c>
      <c r="AP102" s="6">
        <f t="shared" si="97"/>
        <v>0.2456612010427795</v>
      </c>
      <c r="AQ102" s="6"/>
      <c r="AR102" s="6">
        <f t="shared" si="98"/>
        <v>1.778528998177649E-3</v>
      </c>
      <c r="AS102" s="6">
        <f t="shared" si="99"/>
        <v>1.0017785289981775</v>
      </c>
      <c r="AT102" s="6">
        <f t="shared" si="100"/>
        <v>1.2045624818327239</v>
      </c>
      <c r="AU102" s="5"/>
      <c r="AV102" s="6">
        <f t="shared" si="101"/>
        <v>0.33333333333333331</v>
      </c>
      <c r="AW102" s="6">
        <f t="shared" si="102"/>
        <v>0.33333333333333331</v>
      </c>
      <c r="AX102" s="6">
        <f t="shared" si="103"/>
        <v>0.33333333333333331</v>
      </c>
      <c r="AZ102">
        <f t="shared" si="104"/>
        <v>0.33333333333333331</v>
      </c>
      <c r="BA102">
        <f t="shared" si="105"/>
        <v>0.33333333333333331</v>
      </c>
      <c r="BB102">
        <f t="shared" si="106"/>
        <v>0.33333333333333331</v>
      </c>
      <c r="BD102">
        <f t="shared" si="113"/>
        <v>0.33333333333333331</v>
      </c>
      <c r="BE102">
        <f t="shared" si="114"/>
        <v>0.33333333333333331</v>
      </c>
      <c r="BF102">
        <f t="shared" si="115"/>
        <v>0.33333333333333331</v>
      </c>
      <c r="BH102">
        <v>4.2787329595604636E-3</v>
      </c>
      <c r="BI102">
        <v>9.0161193048556194E-4</v>
      </c>
      <c r="BJ102">
        <v>1.874004183052939E-3</v>
      </c>
      <c r="BL102">
        <f t="shared" si="65"/>
        <v>2.351449691032988E-3</v>
      </c>
      <c r="BM102">
        <f t="shared" si="66"/>
        <v>2.351449691032988E-3</v>
      </c>
      <c r="BN102">
        <f t="shared" si="107"/>
        <v>2.351449691032988E-3</v>
      </c>
      <c r="BO102">
        <f t="shared" si="108"/>
        <v>2.351449691032988E-3</v>
      </c>
      <c r="BQ102">
        <f t="shared" si="109"/>
        <v>142.96661729580421</v>
      </c>
      <c r="BR102">
        <f t="shared" si="110"/>
        <v>1879927.8306458285</v>
      </c>
      <c r="BS102">
        <f t="shared" si="111"/>
        <v>1.4637319937748865</v>
      </c>
      <c r="BT102">
        <f t="shared" si="112"/>
        <v>1.4727263400497121</v>
      </c>
    </row>
    <row r="103" spans="1:72" x14ac:dyDescent="0.25">
      <c r="A103" s="2">
        <v>39598</v>
      </c>
      <c r="B103">
        <v>7.1629342460426499E-3</v>
      </c>
      <c r="C103">
        <v>-5.0244523692833621E-3</v>
      </c>
      <c r="D103">
        <v>-1.179041984884846E-4</v>
      </c>
      <c r="E103">
        <v>-2.744807440576398E-3</v>
      </c>
      <c r="G103">
        <f t="shared" si="82"/>
        <v>3.9782562811392945E-3</v>
      </c>
      <c r="H103">
        <f t="shared" si="83"/>
        <v>4.5486438102719838E-3</v>
      </c>
      <c r="I103">
        <f t="shared" si="84"/>
        <v>3.2735207252925433E-3</v>
      </c>
      <c r="J103">
        <f t="shared" si="85"/>
        <v>2.9565239495037191E-3</v>
      </c>
      <c r="K103">
        <f t="shared" si="86"/>
        <v>1.1800420816703822E-2</v>
      </c>
      <c r="M103">
        <f t="shared" si="67"/>
        <v>1.609153044961591E-3</v>
      </c>
      <c r="N103">
        <f t="shared" si="68"/>
        <v>3.6585262640051784E-3</v>
      </c>
      <c r="O103">
        <f t="shared" si="69"/>
        <v>1.1736976473278541E-3</v>
      </c>
      <c r="P103">
        <f t="shared" si="70"/>
        <v>-1.2309106726881166E-3</v>
      </c>
      <c r="R103">
        <f t="shared" si="71"/>
        <v>0.40448702427505778</v>
      </c>
      <c r="S103">
        <f t="shared" si="72"/>
        <v>0.80431144240032693</v>
      </c>
      <c r="T103">
        <f t="shared" si="73"/>
        <v>0.35854291016378542</v>
      </c>
      <c r="U103">
        <f t="shared" si="74"/>
        <v>-0.41633712214465124</v>
      </c>
      <c r="V103">
        <f t="shared" si="87"/>
        <v>-0.10431074381226545</v>
      </c>
      <c r="X103" s="5">
        <f t="shared" si="75"/>
        <v>0.40448702427505778</v>
      </c>
      <c r="Y103" s="5">
        <f t="shared" si="76"/>
        <v>0.80431144240032693</v>
      </c>
      <c r="Z103" s="5">
        <f t="shared" si="77"/>
        <v>0.35854291016378542</v>
      </c>
      <c r="AA103" s="5">
        <f t="shared" si="78"/>
        <v>-0.41633712214465124</v>
      </c>
      <c r="AB103" s="5">
        <f t="shared" si="88"/>
        <v>-0.10431074381226545</v>
      </c>
      <c r="AD103" s="6">
        <f t="shared" si="89"/>
        <v>0.40448702427505778</v>
      </c>
      <c r="AE103" s="6">
        <f t="shared" si="90"/>
        <v>0.80431144240032693</v>
      </c>
      <c r="AF103" s="6">
        <f t="shared" si="91"/>
        <v>0.35854291016378542</v>
      </c>
      <c r="AG103" s="6">
        <f t="shared" si="92"/>
        <v>0.33333333333333331</v>
      </c>
      <c r="AH103" s="6">
        <f t="shared" si="93"/>
        <v>0.33333333333333331</v>
      </c>
      <c r="AI103" s="6">
        <f t="shared" si="94"/>
        <v>1.5673413768391702</v>
      </c>
      <c r="AK103" s="6">
        <f t="shared" si="79"/>
        <v>0.33333333333333331</v>
      </c>
      <c r="AL103" s="6">
        <f t="shared" si="80"/>
        <v>0.33333333333333331</v>
      </c>
      <c r="AM103" s="6">
        <f t="shared" si="81"/>
        <v>0.33333333333333331</v>
      </c>
      <c r="AN103" s="6">
        <f t="shared" si="95"/>
        <v>0.25807206410308625</v>
      </c>
      <c r="AO103" s="6">
        <f t="shared" si="96"/>
        <v>0.51316927778833199</v>
      </c>
      <c r="AP103" s="6">
        <f t="shared" si="97"/>
        <v>0.22875865810858168</v>
      </c>
      <c r="AQ103" s="6"/>
      <c r="AR103" s="6">
        <f t="shared" si="98"/>
        <v>6.3866143179661691E-4</v>
      </c>
      <c r="AS103" s="6">
        <f t="shared" si="99"/>
        <v>1.0006386614317966</v>
      </c>
      <c r="AT103" s="6">
        <f t="shared" si="100"/>
        <v>1.2053317894320597</v>
      </c>
      <c r="AU103" s="5"/>
      <c r="AV103" s="6">
        <f t="shared" si="101"/>
        <v>0.33333333333333331</v>
      </c>
      <c r="AW103" s="6">
        <f t="shared" si="102"/>
        <v>0.33333333333333331</v>
      </c>
      <c r="AX103" s="6">
        <f t="shared" si="103"/>
        <v>0.33333333333333331</v>
      </c>
      <c r="AZ103">
        <f t="shared" si="104"/>
        <v>0.33333333333333331</v>
      </c>
      <c r="BA103">
        <f t="shared" si="105"/>
        <v>0.33333333333333331</v>
      </c>
      <c r="BB103">
        <f t="shared" si="106"/>
        <v>0.33333333333333331</v>
      </c>
      <c r="BD103">
        <f t="shared" si="113"/>
        <v>0.33333333333333331</v>
      </c>
      <c r="BE103">
        <f t="shared" si="114"/>
        <v>0.33333333333333331</v>
      </c>
      <c r="BF103">
        <f t="shared" si="115"/>
        <v>0.33333333333333331</v>
      </c>
      <c r="BH103">
        <v>7.1629342460426499E-3</v>
      </c>
      <c r="BI103">
        <v>-1.179041984884846E-4</v>
      </c>
      <c r="BJ103">
        <v>-5.0244523692833621E-3</v>
      </c>
      <c r="BL103">
        <f t="shared" si="65"/>
        <v>6.7352589275693426E-4</v>
      </c>
      <c r="BM103">
        <f t="shared" si="66"/>
        <v>6.7352589275693426E-4</v>
      </c>
      <c r="BN103">
        <f t="shared" si="107"/>
        <v>6.7352589275693426E-4</v>
      </c>
      <c r="BO103">
        <f t="shared" si="108"/>
        <v>6.7352589275693426E-4</v>
      </c>
      <c r="BQ103">
        <f t="shared" si="109"/>
        <v>143.06290901435281</v>
      </c>
      <c r="BR103">
        <f t="shared" si="110"/>
        <v>1881194.010716283</v>
      </c>
      <c r="BS103">
        <f t="shared" si="111"/>
        <v>1.4647178551727509</v>
      </c>
      <c r="BT103">
        <f t="shared" si="112"/>
        <v>1.473718259372681</v>
      </c>
    </row>
    <row r="104" spans="1:72" x14ac:dyDescent="0.25">
      <c r="A104" s="2">
        <v>39629</v>
      </c>
      <c r="B104">
        <v>6.8908579514690262E-4</v>
      </c>
      <c r="C104">
        <v>6.605528381115831E-3</v>
      </c>
      <c r="D104">
        <v>8.5612579502287057E-3</v>
      </c>
      <c r="E104">
        <v>1.567012931052703E-3</v>
      </c>
      <c r="G104">
        <f t="shared" si="82"/>
        <v>4.33796449544632E-3</v>
      </c>
      <c r="H104">
        <f t="shared" si="83"/>
        <v>4.968809291891068E-3</v>
      </c>
      <c r="I104">
        <f t="shared" si="84"/>
        <v>3.2958080475543783E-3</v>
      </c>
      <c r="J104">
        <f t="shared" si="85"/>
        <v>2.9566694606601193E-3</v>
      </c>
      <c r="K104">
        <f t="shared" si="86"/>
        <v>1.2602581834891765E-2</v>
      </c>
      <c r="M104">
        <f t="shared" si="67"/>
        <v>1.5911222435106202E-3</v>
      </c>
      <c r="N104">
        <f t="shared" si="68"/>
        <v>3.4315039616079996E-3</v>
      </c>
      <c r="O104">
        <f t="shared" si="69"/>
        <v>1.7747503900480065E-3</v>
      </c>
      <c r="P104">
        <f t="shared" si="70"/>
        <v>-1.1319172033205256E-3</v>
      </c>
      <c r="R104">
        <f t="shared" si="71"/>
        <v>0.36679005676069154</v>
      </c>
      <c r="S104">
        <f t="shared" si="72"/>
        <v>0.69060890849807821</v>
      </c>
      <c r="T104">
        <f t="shared" si="73"/>
        <v>0.53848718263945694</v>
      </c>
      <c r="U104">
        <f t="shared" si="74"/>
        <v>-0.38283521995989661</v>
      </c>
      <c r="V104">
        <f t="shared" si="87"/>
        <v>-8.981629464104543E-2</v>
      </c>
      <c r="X104" s="5">
        <f t="shared" si="75"/>
        <v>0.36679005676069154</v>
      </c>
      <c r="Y104" s="5">
        <f t="shared" si="76"/>
        <v>0.69060890849807821</v>
      </c>
      <c r="Z104" s="5">
        <f t="shared" si="77"/>
        <v>0.53848718263945694</v>
      </c>
      <c r="AA104" s="5">
        <f t="shared" si="78"/>
        <v>-0.38283521995989661</v>
      </c>
      <c r="AB104" s="5">
        <f t="shared" si="88"/>
        <v>-8.981629464104543E-2</v>
      </c>
      <c r="AD104" s="6">
        <f t="shared" si="89"/>
        <v>0.36679005676069154</v>
      </c>
      <c r="AE104" s="6">
        <f t="shared" si="90"/>
        <v>0.69060890849807821</v>
      </c>
      <c r="AF104" s="6">
        <f t="shared" si="91"/>
        <v>0.53848718263945694</v>
      </c>
      <c r="AG104" s="6">
        <f t="shared" si="92"/>
        <v>0.33333333333333331</v>
      </c>
      <c r="AH104" s="6">
        <f t="shared" si="93"/>
        <v>0.33333333333333331</v>
      </c>
      <c r="AI104" s="6">
        <f t="shared" si="94"/>
        <v>1.5958861478982267</v>
      </c>
      <c r="AK104" s="6">
        <f t="shared" si="79"/>
        <v>0.33333333333333331</v>
      </c>
      <c r="AL104" s="6">
        <f t="shared" si="80"/>
        <v>0.33333333333333331</v>
      </c>
      <c r="AM104" s="6">
        <f t="shared" si="81"/>
        <v>0.33333333333333331</v>
      </c>
      <c r="AN104" s="6">
        <f t="shared" si="95"/>
        <v>0.22983472677155073</v>
      </c>
      <c r="AO104" s="6">
        <f t="shared" si="96"/>
        <v>0.43274321881144612</v>
      </c>
      <c r="AP104" s="6">
        <f t="shared" si="97"/>
        <v>0.33742205441700313</v>
      </c>
      <c r="AQ104" s="6"/>
      <c r="AR104" s="6">
        <f t="shared" si="98"/>
        <v>6.0920531247727235E-3</v>
      </c>
      <c r="AS104" s="6">
        <f t="shared" si="99"/>
        <v>1.0060920531247728</v>
      </c>
      <c r="AT104" s="6">
        <f t="shared" si="100"/>
        <v>1.2126747347262572</v>
      </c>
      <c r="AU104" s="5"/>
      <c r="AV104" s="6">
        <f t="shared" si="101"/>
        <v>0.33333333333333331</v>
      </c>
      <c r="AW104" s="6">
        <f t="shared" si="102"/>
        <v>0.33333333333333331</v>
      </c>
      <c r="AX104" s="6">
        <f t="shared" si="103"/>
        <v>0.33333333333333331</v>
      </c>
      <c r="AZ104">
        <f t="shared" si="104"/>
        <v>0.33333333333333331</v>
      </c>
      <c r="BA104">
        <f t="shared" si="105"/>
        <v>0.33333333333333331</v>
      </c>
      <c r="BB104">
        <f t="shared" si="106"/>
        <v>0.33333333333333331</v>
      </c>
      <c r="BD104">
        <f t="shared" si="113"/>
        <v>0.33333333333333331</v>
      </c>
      <c r="BE104">
        <f t="shared" si="114"/>
        <v>0.33333333333333331</v>
      </c>
      <c r="BF104">
        <f t="shared" si="115"/>
        <v>0.33333333333333331</v>
      </c>
      <c r="BH104">
        <v>6.8908579514690262E-4</v>
      </c>
      <c r="BI104">
        <v>8.5612579502287057E-3</v>
      </c>
      <c r="BJ104">
        <v>6.605528381115831E-3</v>
      </c>
      <c r="BL104">
        <f t="shared" si="65"/>
        <v>5.2852907088304793E-3</v>
      </c>
      <c r="BM104">
        <f t="shared" si="66"/>
        <v>5.2852907088304793E-3</v>
      </c>
      <c r="BN104">
        <f t="shared" si="107"/>
        <v>5.2852907088304793E-3</v>
      </c>
      <c r="BO104">
        <f t="shared" si="108"/>
        <v>5.2852907088304793E-3</v>
      </c>
      <c r="BQ104">
        <f t="shared" si="109"/>
        <v>143.81903807814464</v>
      </c>
      <c r="BR104">
        <f t="shared" si="110"/>
        <v>1891136.6679426294</v>
      </c>
      <c r="BS104">
        <f t="shared" si="111"/>
        <v>1.4724593148437537</v>
      </c>
      <c r="BT104">
        <f t="shared" si="112"/>
        <v>1.4815072887963774</v>
      </c>
    </row>
    <row r="105" spans="1:72" x14ac:dyDescent="0.25">
      <c r="A105" s="2">
        <v>39660</v>
      </c>
      <c r="B105">
        <v>2.4174677423381978E-3</v>
      </c>
      <c r="C105">
        <v>-4.5090440934404414E-3</v>
      </c>
      <c r="D105">
        <v>-6.2157598449787783E-4</v>
      </c>
      <c r="E105">
        <v>-4.6123285563111523E-3</v>
      </c>
      <c r="G105">
        <f t="shared" si="82"/>
        <v>4.1015045460910593E-3</v>
      </c>
      <c r="H105">
        <f t="shared" si="83"/>
        <v>4.9720497994282182E-3</v>
      </c>
      <c r="I105">
        <f t="shared" si="84"/>
        <v>3.8327558397021335E-3</v>
      </c>
      <c r="J105">
        <f t="shared" si="85"/>
        <v>2.8681805161172302E-3</v>
      </c>
      <c r="K105">
        <f t="shared" si="86"/>
        <v>1.2906310185221412E-2</v>
      </c>
      <c r="M105">
        <f t="shared" si="67"/>
        <v>1.301538732001061E-3</v>
      </c>
      <c r="N105">
        <f t="shared" si="68"/>
        <v>2.5805330989242458E-3</v>
      </c>
      <c r="O105">
        <f t="shared" si="69"/>
        <v>1.3841382577953363E-3</v>
      </c>
      <c r="P105">
        <f t="shared" si="70"/>
        <v>-1.67179962854611E-3</v>
      </c>
      <c r="R105">
        <f t="shared" si="71"/>
        <v>0.3173320222798468</v>
      </c>
      <c r="S105">
        <f t="shared" si="72"/>
        <v>0.51900789473609155</v>
      </c>
      <c r="T105">
        <f t="shared" si="73"/>
        <v>0.36113395052655012</v>
      </c>
      <c r="U105">
        <f t="shared" si="74"/>
        <v>-0.58287810657374228</v>
      </c>
      <c r="V105">
        <f t="shared" si="87"/>
        <v>-0.12953350760625856</v>
      </c>
      <c r="X105" s="5">
        <f t="shared" si="75"/>
        <v>0.3173320222798468</v>
      </c>
      <c r="Y105" s="5">
        <f t="shared" si="76"/>
        <v>0.51900789473609155</v>
      </c>
      <c r="Z105" s="5">
        <f t="shared" si="77"/>
        <v>0.36113395052655012</v>
      </c>
      <c r="AA105" s="5">
        <f t="shared" si="78"/>
        <v>-0.58287810657374228</v>
      </c>
      <c r="AB105" s="5">
        <f t="shared" si="88"/>
        <v>-0.12953350760625856</v>
      </c>
      <c r="AD105" s="6">
        <f t="shared" si="89"/>
        <v>0.3173320222798468</v>
      </c>
      <c r="AE105" s="6">
        <f t="shared" si="90"/>
        <v>0.51900789473609155</v>
      </c>
      <c r="AF105" s="6">
        <f t="shared" si="91"/>
        <v>0.36113395052655012</v>
      </c>
      <c r="AG105" s="6">
        <f t="shared" si="92"/>
        <v>0.33333333333333331</v>
      </c>
      <c r="AH105" s="6">
        <f t="shared" si="93"/>
        <v>0.33333333333333331</v>
      </c>
      <c r="AI105" s="6">
        <f t="shared" si="94"/>
        <v>1.1974738675424885</v>
      </c>
      <c r="AK105" s="6">
        <f t="shared" si="79"/>
        <v>0.33333333333333331</v>
      </c>
      <c r="AL105" s="6">
        <f t="shared" si="80"/>
        <v>0.33333333333333331</v>
      </c>
      <c r="AM105" s="6">
        <f t="shared" si="81"/>
        <v>0.33333333333333331</v>
      </c>
      <c r="AN105" s="6">
        <f t="shared" si="95"/>
        <v>0.26500120869534322</v>
      </c>
      <c r="AO105" s="6">
        <f t="shared" si="96"/>
        <v>0.43341897372777216</v>
      </c>
      <c r="AP105" s="6">
        <f t="shared" si="97"/>
        <v>0.30157981757688457</v>
      </c>
      <c r="AQ105" s="6"/>
      <c r="AR105" s="6">
        <f t="shared" si="98"/>
        <v>-9.8860764673917205E-4</v>
      </c>
      <c r="AS105" s="6">
        <f t="shared" si="99"/>
        <v>0.99901139235326086</v>
      </c>
      <c r="AT105" s="6">
        <f t="shared" si="100"/>
        <v>1.2114758752104995</v>
      </c>
      <c r="AU105" s="5"/>
      <c r="AV105" s="6">
        <f t="shared" si="101"/>
        <v>0.33333333333333331</v>
      </c>
      <c r="AW105" s="6">
        <f t="shared" si="102"/>
        <v>0.33333333333333331</v>
      </c>
      <c r="AX105" s="6">
        <f t="shared" si="103"/>
        <v>0.33333333333333331</v>
      </c>
      <c r="AZ105">
        <f t="shared" si="104"/>
        <v>0.33333333333333331</v>
      </c>
      <c r="BA105">
        <f t="shared" si="105"/>
        <v>0.33333333333333331</v>
      </c>
      <c r="BB105">
        <f t="shared" si="106"/>
        <v>0.33333333333333331</v>
      </c>
      <c r="BD105">
        <f t="shared" si="113"/>
        <v>0.33333333333333331</v>
      </c>
      <c r="BE105">
        <f t="shared" si="114"/>
        <v>0.33333333333333331</v>
      </c>
      <c r="BF105">
        <f t="shared" si="115"/>
        <v>0.33333333333333331</v>
      </c>
      <c r="BH105">
        <v>2.4174677423381978E-3</v>
      </c>
      <c r="BI105">
        <v>-6.2157598449787783E-4</v>
      </c>
      <c r="BJ105">
        <v>-4.5090440934404414E-3</v>
      </c>
      <c r="BL105">
        <f t="shared" si="65"/>
        <v>-9.0438411186670703E-4</v>
      </c>
      <c r="BM105">
        <f t="shared" si="66"/>
        <v>-9.0438411186670703E-4</v>
      </c>
      <c r="BN105">
        <f t="shared" si="107"/>
        <v>-9.0438411186670703E-4</v>
      </c>
      <c r="BO105">
        <f t="shared" si="108"/>
        <v>-9.0438411186670703E-4</v>
      </c>
      <c r="BQ105">
        <f t="shared" si="109"/>
        <v>143.68897042512282</v>
      </c>
      <c r="BR105">
        <f t="shared" si="110"/>
        <v>1889426.3539867736</v>
      </c>
      <c r="BS105">
        <f t="shared" si="111"/>
        <v>1.471127646034039</v>
      </c>
      <c r="BT105">
        <f t="shared" si="112"/>
        <v>1.4801674371427753</v>
      </c>
    </row>
    <row r="106" spans="1:72" x14ac:dyDescent="0.25">
      <c r="A106" s="2">
        <v>39689</v>
      </c>
      <c r="B106">
        <v>3.0840799269226992E-3</v>
      </c>
      <c r="C106">
        <v>4.8227433933601934E-3</v>
      </c>
      <c r="D106">
        <v>-1.9825778587903272E-3</v>
      </c>
      <c r="E106">
        <v>-1.513307068391367E-3</v>
      </c>
      <c r="G106">
        <f t="shared" si="82"/>
        <v>3.65763964137066E-3</v>
      </c>
      <c r="H106">
        <f t="shared" si="83"/>
        <v>5.1890179304011656E-3</v>
      </c>
      <c r="I106">
        <f t="shared" si="84"/>
        <v>3.3153477760629281E-3</v>
      </c>
      <c r="J106">
        <f t="shared" si="85"/>
        <v>2.3026024118408001E-3</v>
      </c>
      <c r="K106">
        <f t="shared" si="86"/>
        <v>1.2162005347834754E-2</v>
      </c>
      <c r="M106">
        <f t="shared" si="67"/>
        <v>1.9015735844549536E-3</v>
      </c>
      <c r="N106">
        <f t="shared" si="68"/>
        <v>3.1591519304289667E-3</v>
      </c>
      <c r="O106">
        <f t="shared" si="69"/>
        <v>1.621160381548407E-3</v>
      </c>
      <c r="P106">
        <f t="shared" si="70"/>
        <v>-1.1832965815311044E-3</v>
      </c>
      <c r="R106">
        <f t="shared" si="71"/>
        <v>0.51989090531137172</v>
      </c>
      <c r="S106">
        <f t="shared" si="72"/>
        <v>0.60881499597838762</v>
      </c>
      <c r="T106">
        <f t="shared" si="73"/>
        <v>0.48898652299867679</v>
      </c>
      <c r="U106">
        <f t="shared" si="74"/>
        <v>-0.51389531056085613</v>
      </c>
      <c r="V106">
        <f t="shared" si="87"/>
        <v>-9.7294528960371732E-2</v>
      </c>
      <c r="X106" s="5">
        <f t="shared" si="75"/>
        <v>0.51989090531137172</v>
      </c>
      <c r="Y106" s="5">
        <f t="shared" si="76"/>
        <v>0.60881499597838762</v>
      </c>
      <c r="Z106" s="5">
        <f t="shared" si="77"/>
        <v>0.48898652299867679</v>
      </c>
      <c r="AA106" s="5">
        <f t="shared" si="78"/>
        <v>-0.51389531056085613</v>
      </c>
      <c r="AB106" s="5">
        <f t="shared" si="88"/>
        <v>-9.7294528960371732E-2</v>
      </c>
      <c r="AD106" s="6">
        <f t="shared" si="89"/>
        <v>0.51989090531137172</v>
      </c>
      <c r="AE106" s="6">
        <f t="shared" si="90"/>
        <v>0.60881499597838762</v>
      </c>
      <c r="AF106" s="6">
        <f t="shared" si="91"/>
        <v>0.48898652299867679</v>
      </c>
      <c r="AG106" s="6">
        <f t="shared" si="92"/>
        <v>0.33333333333333331</v>
      </c>
      <c r="AH106" s="6">
        <f t="shared" si="93"/>
        <v>0.33333333333333331</v>
      </c>
      <c r="AI106" s="6">
        <f t="shared" si="94"/>
        <v>1.6176924242884361</v>
      </c>
      <c r="AK106" s="6">
        <f t="shared" si="79"/>
        <v>0.33333333333333331</v>
      </c>
      <c r="AL106" s="6">
        <f t="shared" si="80"/>
        <v>0.33333333333333331</v>
      </c>
      <c r="AM106" s="6">
        <f t="shared" si="81"/>
        <v>0.33333333333333331</v>
      </c>
      <c r="AN106" s="6">
        <f t="shared" si="95"/>
        <v>0.32137809234042297</v>
      </c>
      <c r="AO106" s="6">
        <f t="shared" si="96"/>
        <v>0.37634780681264746</v>
      </c>
      <c r="AP106" s="6">
        <f t="shared" si="97"/>
        <v>0.30227410084692963</v>
      </c>
      <c r="AQ106" s="6"/>
      <c r="AR106" s="6">
        <f t="shared" si="98"/>
        <v>1.7028073173921765E-3</v>
      </c>
      <c r="AS106" s="6">
        <f t="shared" si="99"/>
        <v>1.0017028073173921</v>
      </c>
      <c r="AT106" s="6">
        <f t="shared" si="100"/>
        <v>1.2135387851956521</v>
      </c>
      <c r="AU106" s="5"/>
      <c r="AV106" s="6">
        <f t="shared" si="101"/>
        <v>0.33333333333333331</v>
      </c>
      <c r="AW106" s="6">
        <f t="shared" si="102"/>
        <v>0.33333333333333331</v>
      </c>
      <c r="AX106" s="6">
        <f t="shared" si="103"/>
        <v>0.33333333333333331</v>
      </c>
      <c r="AZ106">
        <f t="shared" si="104"/>
        <v>0.33333333333333331</v>
      </c>
      <c r="BA106">
        <f t="shared" si="105"/>
        <v>0.33333333333333331</v>
      </c>
      <c r="BB106">
        <f t="shared" si="106"/>
        <v>0.33333333333333331</v>
      </c>
      <c r="BD106">
        <f t="shared" si="113"/>
        <v>0.33333333333333331</v>
      </c>
      <c r="BE106">
        <f t="shared" si="114"/>
        <v>0.33333333333333331</v>
      </c>
      <c r="BF106">
        <f t="shared" si="115"/>
        <v>0.33333333333333331</v>
      </c>
      <c r="BH106">
        <v>3.0840799269226992E-3</v>
      </c>
      <c r="BI106">
        <v>-1.9825778587903272E-3</v>
      </c>
      <c r="BJ106">
        <v>4.8227433933601934E-3</v>
      </c>
      <c r="BL106">
        <f t="shared" si="65"/>
        <v>1.9747484871641885E-3</v>
      </c>
      <c r="BM106">
        <f t="shared" si="66"/>
        <v>1.9747484871641885E-3</v>
      </c>
      <c r="BN106">
        <f t="shared" si="107"/>
        <v>1.9747484871641885E-3</v>
      </c>
      <c r="BO106">
        <f t="shared" si="108"/>
        <v>1.9747484871641885E-3</v>
      </c>
      <c r="BQ106">
        <f t="shared" si="109"/>
        <v>143.97272000209202</v>
      </c>
      <c r="BR106">
        <f t="shared" si="110"/>
        <v>1893157.4958209172</v>
      </c>
      <c r="BS106">
        <f t="shared" si="111"/>
        <v>1.4740327531274702</v>
      </c>
      <c r="BT106">
        <f t="shared" si="112"/>
        <v>1.4830903955500228</v>
      </c>
    </row>
    <row r="107" spans="1:72" x14ac:dyDescent="0.25">
      <c r="A107" s="2">
        <v>39721</v>
      </c>
      <c r="B107">
        <v>5.8182027542895984E-3</v>
      </c>
      <c r="C107">
        <v>7.3008781606568587E-3</v>
      </c>
      <c r="D107">
        <v>5.3300169359289436E-3</v>
      </c>
      <c r="E107">
        <v>3.3541437280695768E-3</v>
      </c>
      <c r="G107">
        <f t="shared" si="82"/>
        <v>3.6601740719383923E-3</v>
      </c>
      <c r="H107">
        <f t="shared" si="83"/>
        <v>5.2069546675907376E-3</v>
      </c>
      <c r="I107">
        <f t="shared" si="84"/>
        <v>3.4969659308386721E-3</v>
      </c>
      <c r="J107">
        <f t="shared" si="85"/>
        <v>2.2873930181418517E-3</v>
      </c>
      <c r="K107">
        <f t="shared" si="86"/>
        <v>1.2364094670367802E-2</v>
      </c>
      <c r="M107">
        <f t="shared" si="67"/>
        <v>2.2874682421367568E-3</v>
      </c>
      <c r="N107">
        <f t="shared" si="68"/>
        <v>3.5496662724850696E-3</v>
      </c>
      <c r="O107">
        <f t="shared" si="69"/>
        <v>1.9565567189930026E-3</v>
      </c>
      <c r="P107">
        <f t="shared" si="70"/>
        <v>-7.6470121272668079E-4</v>
      </c>
      <c r="R107">
        <f t="shared" si="71"/>
        <v>0.62496159941522567</v>
      </c>
      <c r="S107">
        <f t="shared" si="72"/>
        <v>0.68171637724810519</v>
      </c>
      <c r="T107">
        <f t="shared" si="73"/>
        <v>0.55950122411509018</v>
      </c>
      <c r="U107">
        <f t="shared" si="74"/>
        <v>-0.33431124719786048</v>
      </c>
      <c r="V107">
        <f t="shared" si="87"/>
        <v>-6.1848540723275842E-2</v>
      </c>
      <c r="X107" s="5">
        <f t="shared" si="75"/>
        <v>0.62496159941522567</v>
      </c>
      <c r="Y107" s="5">
        <f t="shared" si="76"/>
        <v>0.68171637724810519</v>
      </c>
      <c r="Z107" s="5">
        <f t="shared" si="77"/>
        <v>0.55950122411509018</v>
      </c>
      <c r="AA107" s="5">
        <f t="shared" si="78"/>
        <v>-0.33431124719786048</v>
      </c>
      <c r="AB107" s="5">
        <f t="shared" si="88"/>
        <v>-6.1848540723275842E-2</v>
      </c>
      <c r="AD107" s="6">
        <f t="shared" si="89"/>
        <v>0.62496159941522567</v>
      </c>
      <c r="AE107" s="6">
        <f t="shared" si="90"/>
        <v>0.68171637724810519</v>
      </c>
      <c r="AF107" s="6">
        <f t="shared" si="91"/>
        <v>0.55950122411509018</v>
      </c>
      <c r="AG107" s="6">
        <f t="shared" si="92"/>
        <v>0.33333333333333331</v>
      </c>
      <c r="AH107" s="6">
        <f t="shared" si="93"/>
        <v>0.33333333333333331</v>
      </c>
      <c r="AI107" s="6">
        <f t="shared" si="94"/>
        <v>1.8661792007784208</v>
      </c>
      <c r="AK107" s="6">
        <f t="shared" si="79"/>
        <v>0.33333333333333331</v>
      </c>
      <c r="AL107" s="6">
        <f t="shared" si="80"/>
        <v>0.33333333333333331</v>
      </c>
      <c r="AM107" s="6">
        <f t="shared" si="81"/>
        <v>0.33333333333333331</v>
      </c>
      <c r="AN107" s="6">
        <f t="shared" si="95"/>
        <v>0.33488831038012945</v>
      </c>
      <c r="AO107" s="6">
        <f t="shared" si="96"/>
        <v>0.36530059758663458</v>
      </c>
      <c r="AP107" s="6">
        <f t="shared" si="97"/>
        <v>0.29981109203323614</v>
      </c>
      <c r="AQ107" s="6"/>
      <c r="AR107" s="6">
        <f t="shared" si="98"/>
        <v>6.0843907158229221E-3</v>
      </c>
      <c r="AS107" s="6">
        <f t="shared" si="99"/>
        <v>1.006084390715823</v>
      </c>
      <c r="AT107" s="6">
        <f t="shared" si="100"/>
        <v>1.2209224293135876</v>
      </c>
      <c r="AU107" s="5"/>
      <c r="AV107" s="6">
        <f t="shared" si="101"/>
        <v>0.33333333333333331</v>
      </c>
      <c r="AW107" s="6">
        <f t="shared" si="102"/>
        <v>0.33333333333333331</v>
      </c>
      <c r="AX107" s="6">
        <f t="shared" si="103"/>
        <v>0.33333333333333331</v>
      </c>
      <c r="AZ107">
        <f t="shared" si="104"/>
        <v>0.33333333333333331</v>
      </c>
      <c r="BA107">
        <f t="shared" si="105"/>
        <v>0.33333333333333331</v>
      </c>
      <c r="BB107">
        <f t="shared" si="106"/>
        <v>0.33333333333333331</v>
      </c>
      <c r="BD107">
        <f t="shared" si="113"/>
        <v>0.33333333333333331</v>
      </c>
      <c r="BE107">
        <f t="shared" si="114"/>
        <v>0.33333333333333331</v>
      </c>
      <c r="BF107">
        <f t="shared" si="115"/>
        <v>0.33333333333333331</v>
      </c>
      <c r="BH107">
        <v>5.8182027542895984E-3</v>
      </c>
      <c r="BI107">
        <v>5.3300169359289436E-3</v>
      </c>
      <c r="BJ107">
        <v>7.3008781606568587E-3</v>
      </c>
      <c r="BL107">
        <f t="shared" si="65"/>
        <v>6.1496992836251336E-3</v>
      </c>
      <c r="BM107">
        <f t="shared" si="66"/>
        <v>6.1496992836251336E-3</v>
      </c>
      <c r="BN107">
        <f t="shared" si="107"/>
        <v>6.1496992836251336E-3</v>
      </c>
      <c r="BO107">
        <f t="shared" si="108"/>
        <v>6.1496992836251336E-3</v>
      </c>
      <c r="BQ107">
        <f t="shared" si="109"/>
        <v>144.85810893515045</v>
      </c>
      <c r="BR107">
        <f t="shared" si="110"/>
        <v>1904799.8451167566</v>
      </c>
      <c r="BS107">
        <f t="shared" si="111"/>
        <v>1.4830976112934182</v>
      </c>
      <c r="BT107">
        <f t="shared" si="112"/>
        <v>1.492210955493088</v>
      </c>
    </row>
    <row r="108" spans="1:72" x14ac:dyDescent="0.25">
      <c r="A108" s="2">
        <v>39752</v>
      </c>
      <c r="B108">
        <v>-2.54796709542376E-3</v>
      </c>
      <c r="C108">
        <v>-1.927094261590796E-3</v>
      </c>
      <c r="D108">
        <v>3.497326043435015E-3</v>
      </c>
      <c r="E108">
        <v>-2.2995784378598469E-3</v>
      </c>
      <c r="G108">
        <f t="shared" si="82"/>
        <v>3.7029545723305745E-3</v>
      </c>
      <c r="H108">
        <f t="shared" si="83"/>
        <v>5.2869879931515809E-3</v>
      </c>
      <c r="I108">
        <f t="shared" si="84"/>
        <v>3.4265084579774246E-3</v>
      </c>
      <c r="J108">
        <f t="shared" si="85"/>
        <v>2.3907427199771187E-3</v>
      </c>
      <c r="K108">
        <f t="shared" si="86"/>
        <v>1.241645102345958E-2</v>
      </c>
      <c r="M108">
        <f t="shared" si="67"/>
        <v>1.6813362815062034E-3</v>
      </c>
      <c r="N108">
        <f t="shared" si="68"/>
        <v>2.9472606511540345E-3</v>
      </c>
      <c r="O108">
        <f t="shared" si="69"/>
        <v>1.764196014254568E-3</v>
      </c>
      <c r="P108">
        <f t="shared" si="70"/>
        <v>-1.1498553424813894E-3</v>
      </c>
      <c r="R108">
        <f t="shared" si="71"/>
        <v>0.45405263517667188</v>
      </c>
      <c r="S108">
        <f t="shared" si="72"/>
        <v>0.55745552192887959</v>
      </c>
      <c r="T108">
        <f t="shared" si="73"/>
        <v>0.51486696615245631</v>
      </c>
      <c r="U108">
        <f t="shared" si="74"/>
        <v>-0.4809615576252364</v>
      </c>
      <c r="V108">
        <f t="shared" si="87"/>
        <v>-9.2607407729379226E-2</v>
      </c>
      <c r="X108" s="5">
        <f t="shared" si="75"/>
        <v>0.45405263517667188</v>
      </c>
      <c r="Y108" s="5">
        <f t="shared" si="76"/>
        <v>0.55745552192887959</v>
      </c>
      <c r="Z108" s="5">
        <f t="shared" si="77"/>
        <v>0.51486696615245631</v>
      </c>
      <c r="AA108" s="5">
        <f t="shared" si="78"/>
        <v>-0.4809615576252364</v>
      </c>
      <c r="AB108" s="5">
        <f t="shared" si="88"/>
        <v>-9.2607407729379226E-2</v>
      </c>
      <c r="AD108" s="6">
        <f t="shared" si="89"/>
        <v>0.45405263517667188</v>
      </c>
      <c r="AE108" s="6">
        <f t="shared" si="90"/>
        <v>0.55745552192887959</v>
      </c>
      <c r="AF108" s="6">
        <f t="shared" si="91"/>
        <v>0.51486696615245631</v>
      </c>
      <c r="AG108" s="6">
        <f t="shared" si="92"/>
        <v>0.33333333333333331</v>
      </c>
      <c r="AH108" s="6">
        <f t="shared" si="93"/>
        <v>0.33333333333333331</v>
      </c>
      <c r="AI108" s="6">
        <f t="shared" si="94"/>
        <v>1.5263751232580078</v>
      </c>
      <c r="AK108" s="6">
        <f t="shared" si="79"/>
        <v>0.33333333333333331</v>
      </c>
      <c r="AL108" s="6">
        <f t="shared" si="80"/>
        <v>0.33333333333333331</v>
      </c>
      <c r="AM108" s="6">
        <f t="shared" si="81"/>
        <v>0.33333333333333331</v>
      </c>
      <c r="AN108" s="6">
        <f t="shared" si="95"/>
        <v>0.29747119712453673</v>
      </c>
      <c r="AO108" s="6">
        <f t="shared" si="96"/>
        <v>0.36521528255715108</v>
      </c>
      <c r="AP108" s="6">
        <f t="shared" si="97"/>
        <v>0.33731352031831219</v>
      </c>
      <c r="AQ108" s="6"/>
      <c r="AR108" s="6">
        <f t="shared" si="98"/>
        <v>-1.3070485232444229E-4</v>
      </c>
      <c r="AS108" s="6">
        <f t="shared" si="99"/>
        <v>0.99986929514767553</v>
      </c>
      <c r="AT108" s="6">
        <f t="shared" si="100"/>
        <v>1.2207628488277646</v>
      </c>
      <c r="AU108" s="5"/>
      <c r="AV108" s="6">
        <f t="shared" si="101"/>
        <v>0.33333333333333331</v>
      </c>
      <c r="AW108" s="6">
        <f t="shared" si="102"/>
        <v>0.33333333333333331</v>
      </c>
      <c r="AX108" s="6">
        <f t="shared" si="103"/>
        <v>0.33333333333333331</v>
      </c>
      <c r="AZ108">
        <f t="shared" si="104"/>
        <v>0.33333333333333331</v>
      </c>
      <c r="BA108">
        <f t="shared" si="105"/>
        <v>0.33333333333333331</v>
      </c>
      <c r="BB108">
        <f t="shared" si="106"/>
        <v>0.33333333333333331</v>
      </c>
      <c r="BD108">
        <f t="shared" si="113"/>
        <v>0.33333333333333331</v>
      </c>
      <c r="BE108">
        <f t="shared" si="114"/>
        <v>0.33333333333333331</v>
      </c>
      <c r="BF108">
        <f t="shared" si="115"/>
        <v>0.33333333333333331</v>
      </c>
      <c r="BH108">
        <v>-2.54796709542376E-3</v>
      </c>
      <c r="BI108">
        <v>3.497326043435015E-3</v>
      </c>
      <c r="BJ108">
        <v>-1.927094261590796E-3</v>
      </c>
      <c r="BL108">
        <f t="shared" si="65"/>
        <v>-3.259117711931803E-4</v>
      </c>
      <c r="BM108">
        <f t="shared" si="66"/>
        <v>-3.259117711931803E-4</v>
      </c>
      <c r="BN108">
        <f t="shared" si="107"/>
        <v>-3.259117711931803E-4</v>
      </c>
      <c r="BO108">
        <f t="shared" si="108"/>
        <v>-3.259117711931803E-4</v>
      </c>
      <c r="BQ108">
        <f t="shared" si="109"/>
        <v>144.81089797229569</v>
      </c>
      <c r="BR108">
        <f t="shared" si="110"/>
        <v>1904179.0484254661</v>
      </c>
      <c r="BS108">
        <f t="shared" si="111"/>
        <v>1.4826142523240691</v>
      </c>
      <c r="BT108">
        <f t="shared" si="112"/>
        <v>1.4917246263775894</v>
      </c>
    </row>
    <row r="109" spans="1:72" x14ac:dyDescent="0.25">
      <c r="A109" s="2">
        <v>39780</v>
      </c>
      <c r="B109">
        <v>-8.1354584079649621E-3</v>
      </c>
      <c r="C109">
        <v>1.2822809194804391E-2</v>
      </c>
      <c r="D109">
        <v>1.0721446353110949E-2</v>
      </c>
      <c r="E109">
        <v>3.8218212688723471E-3</v>
      </c>
      <c r="G109">
        <f t="shared" si="82"/>
        <v>3.9055608331872785E-3</v>
      </c>
      <c r="H109">
        <f t="shared" si="83"/>
        <v>5.5037897904199832E-3</v>
      </c>
      <c r="I109">
        <f t="shared" si="84"/>
        <v>3.4336583629823382E-3</v>
      </c>
      <c r="J109">
        <f t="shared" si="85"/>
        <v>2.3717182296255053E-3</v>
      </c>
      <c r="K109">
        <f t="shared" si="86"/>
        <v>1.2843008986589599E-2</v>
      </c>
      <c r="M109">
        <f t="shared" si="67"/>
        <v>1.0411852249874445E-3</v>
      </c>
      <c r="N109">
        <f t="shared" si="68"/>
        <v>3.7122579983018978E-3</v>
      </c>
      <c r="O109">
        <f t="shared" si="69"/>
        <v>2.5749798660722693E-3</v>
      </c>
      <c r="P109">
        <f t="shared" si="70"/>
        <v>-6.5224358559741176E-4</v>
      </c>
      <c r="R109">
        <f t="shared" si="71"/>
        <v>0.2665904512714366</v>
      </c>
      <c r="S109">
        <f t="shared" si="72"/>
        <v>0.67449123961157365</v>
      </c>
      <c r="T109">
        <f t="shared" si="73"/>
        <v>0.74992314140296268</v>
      </c>
      <c r="U109">
        <f t="shared" si="74"/>
        <v>-0.2750088848878145</v>
      </c>
      <c r="V109">
        <f t="shared" si="87"/>
        <v>-5.0785885634625876E-2</v>
      </c>
      <c r="X109" s="5">
        <f t="shared" si="75"/>
        <v>0.2665904512714366</v>
      </c>
      <c r="Y109" s="5">
        <f t="shared" si="76"/>
        <v>0.67449123961157365</v>
      </c>
      <c r="Z109" s="5">
        <f t="shared" si="77"/>
        <v>0.74992314140296268</v>
      </c>
      <c r="AA109" s="5">
        <f t="shared" si="78"/>
        <v>-0.2750088848878145</v>
      </c>
      <c r="AB109" s="5">
        <f t="shared" si="88"/>
        <v>-5.0785885634625876E-2</v>
      </c>
      <c r="AD109" s="6">
        <f t="shared" si="89"/>
        <v>0.2665904512714366</v>
      </c>
      <c r="AE109" s="6">
        <f t="shared" si="90"/>
        <v>0.67449123961157365</v>
      </c>
      <c r="AF109" s="6">
        <f t="shared" si="91"/>
        <v>0.74992314140296268</v>
      </c>
      <c r="AG109" s="6">
        <f t="shared" si="92"/>
        <v>0.33333333333333331</v>
      </c>
      <c r="AH109" s="6">
        <f t="shared" si="93"/>
        <v>0.33333333333333331</v>
      </c>
      <c r="AI109" s="6">
        <f t="shared" si="94"/>
        <v>1.691004832285973</v>
      </c>
      <c r="AK109" s="6">
        <f t="shared" si="79"/>
        <v>0.33333333333333331</v>
      </c>
      <c r="AL109" s="6">
        <f t="shared" si="80"/>
        <v>0.33333333333333331</v>
      </c>
      <c r="AM109" s="6">
        <f t="shared" si="81"/>
        <v>0.33333333333333331</v>
      </c>
      <c r="AN109" s="6">
        <f t="shared" si="95"/>
        <v>0.1576520931114361</v>
      </c>
      <c r="AO109" s="6">
        <f t="shared" si="96"/>
        <v>0.39887008406697894</v>
      </c>
      <c r="AP109" s="6">
        <f t="shared" si="97"/>
        <v>0.44347782282158493</v>
      </c>
      <c r="AQ109" s="6"/>
      <c r="AR109" s="6">
        <f t="shared" si="98"/>
        <v>8.6805236659167131E-3</v>
      </c>
      <c r="AS109" s="6">
        <f t="shared" si="99"/>
        <v>1.0086805236659167</v>
      </c>
      <c r="AT109" s="6">
        <f t="shared" si="100"/>
        <v>1.231359709627486</v>
      </c>
      <c r="AU109" s="5"/>
      <c r="AV109" s="6">
        <f t="shared" si="101"/>
        <v>0.33333333333333331</v>
      </c>
      <c r="AW109" s="6">
        <f t="shared" si="102"/>
        <v>0.33333333333333331</v>
      </c>
      <c r="AX109" s="6">
        <f t="shared" si="103"/>
        <v>0.33333333333333331</v>
      </c>
      <c r="AZ109">
        <f t="shared" si="104"/>
        <v>0.33333333333333331</v>
      </c>
      <c r="BA109">
        <f t="shared" si="105"/>
        <v>0.33333333333333331</v>
      </c>
      <c r="BB109">
        <f t="shared" si="106"/>
        <v>0.33333333333333331</v>
      </c>
      <c r="BD109">
        <f t="shared" si="113"/>
        <v>0.33333333333333331</v>
      </c>
      <c r="BE109">
        <f t="shared" si="114"/>
        <v>0.33333333333333331</v>
      </c>
      <c r="BF109">
        <f t="shared" si="115"/>
        <v>0.33333333333333331</v>
      </c>
      <c r="BH109">
        <v>-8.1354584079649621E-3</v>
      </c>
      <c r="BI109">
        <v>1.0721446353110949E-2</v>
      </c>
      <c r="BJ109">
        <v>1.2822809194804391E-2</v>
      </c>
      <c r="BL109">
        <f t="shared" si="65"/>
        <v>5.136265713316792E-3</v>
      </c>
      <c r="BM109">
        <f t="shared" si="66"/>
        <v>5.136265713316792E-3</v>
      </c>
      <c r="BN109">
        <f t="shared" si="107"/>
        <v>5.136265713316792E-3</v>
      </c>
      <c r="BO109">
        <f t="shared" si="108"/>
        <v>5.136265713316792E-3</v>
      </c>
      <c r="BQ109">
        <f t="shared" si="109"/>
        <v>145.55468522246539</v>
      </c>
      <c r="BR109">
        <f t="shared" si="110"/>
        <v>1913959.4179839098</v>
      </c>
      <c r="BS109">
        <f t="shared" si="111"/>
        <v>1.4902293530743558</v>
      </c>
      <c r="BT109">
        <f t="shared" si="112"/>
        <v>1.4993865204297627</v>
      </c>
    </row>
    <row r="110" spans="1:72" x14ac:dyDescent="0.25">
      <c r="A110" s="2">
        <v>39813</v>
      </c>
      <c r="B110">
        <v>-1.0043609747161489E-2</v>
      </c>
      <c r="C110">
        <v>5.6561742500981361E-4</v>
      </c>
      <c r="D110">
        <v>1.312029098097882E-3</v>
      </c>
      <c r="E110">
        <v>-4.0181544080179297E-3</v>
      </c>
      <c r="G110">
        <f t="shared" si="82"/>
        <v>4.694477296080168E-3</v>
      </c>
      <c r="H110">
        <f t="shared" si="83"/>
        <v>6.012379491962659E-3</v>
      </c>
      <c r="I110">
        <f t="shared" si="84"/>
        <v>3.705891237458861E-3</v>
      </c>
      <c r="J110">
        <f t="shared" si="85"/>
        <v>2.667296848296411E-3</v>
      </c>
      <c r="K110">
        <f t="shared" si="86"/>
        <v>1.4412748025501687E-2</v>
      </c>
      <c r="M110">
        <f t="shared" si="67"/>
        <v>4.8959026910517069E-4</v>
      </c>
      <c r="N110">
        <f t="shared" si="68"/>
        <v>3.0970642853372951E-3</v>
      </c>
      <c r="O110">
        <f t="shared" si="69"/>
        <v>3.0031062720682002E-3</v>
      </c>
      <c r="P110">
        <f t="shared" si="70"/>
        <v>-7.4098998090670097E-4</v>
      </c>
      <c r="R110">
        <f t="shared" si="71"/>
        <v>0.10429068844660781</v>
      </c>
      <c r="S110">
        <f t="shared" si="72"/>
        <v>0.51511457144005079</v>
      </c>
      <c r="T110">
        <f t="shared" si="73"/>
        <v>0.81036006715821418</v>
      </c>
      <c r="U110">
        <f t="shared" si="74"/>
        <v>-0.27780559234716135</v>
      </c>
      <c r="V110">
        <f t="shared" si="87"/>
        <v>-5.1412123461508176E-2</v>
      </c>
      <c r="X110" s="5">
        <f t="shared" si="75"/>
        <v>0.10429068844660781</v>
      </c>
      <c r="Y110" s="5">
        <f t="shared" si="76"/>
        <v>0.51511457144005079</v>
      </c>
      <c r="Z110" s="5">
        <f t="shared" si="77"/>
        <v>0.81036006715821418</v>
      </c>
      <c r="AA110" s="5">
        <f t="shared" si="78"/>
        <v>-0.27780559234716135</v>
      </c>
      <c r="AB110" s="5">
        <f t="shared" si="88"/>
        <v>-5.1412123461508176E-2</v>
      </c>
      <c r="AD110" s="6">
        <f t="shared" si="89"/>
        <v>0.10429068844660781</v>
      </c>
      <c r="AE110" s="6">
        <f t="shared" si="90"/>
        <v>0.51511457144005079</v>
      </c>
      <c r="AF110" s="6">
        <f t="shared" si="91"/>
        <v>0.81036006715821418</v>
      </c>
      <c r="AG110" s="6">
        <f t="shared" si="92"/>
        <v>0.33333333333333331</v>
      </c>
      <c r="AH110" s="6">
        <f t="shared" si="93"/>
        <v>0.33333333333333331</v>
      </c>
      <c r="AI110" s="6">
        <f t="shared" si="94"/>
        <v>1.4297653270448727</v>
      </c>
      <c r="AK110" s="6">
        <f t="shared" si="79"/>
        <v>0.33333333333333331</v>
      </c>
      <c r="AL110" s="6">
        <f t="shared" si="80"/>
        <v>0.33333333333333331</v>
      </c>
      <c r="AM110" s="6">
        <f t="shared" si="81"/>
        <v>0.33333333333333331</v>
      </c>
      <c r="AN110" s="6">
        <f t="shared" si="95"/>
        <v>7.2942521736879887E-2</v>
      </c>
      <c r="AO110" s="6">
        <f t="shared" si="96"/>
        <v>0.36027910433715821</v>
      </c>
      <c r="AP110" s="6">
        <f t="shared" si="97"/>
        <v>0.56677837392596198</v>
      </c>
      <c r="AQ110" s="6"/>
      <c r="AR110" s="6">
        <f t="shared" si="98"/>
        <v>6.0670170439180591E-5</v>
      </c>
      <c r="AS110" s="6">
        <f t="shared" si="99"/>
        <v>1.0000606701704391</v>
      </c>
      <c r="AT110" s="6">
        <f t="shared" si="100"/>
        <v>1.231434416430941</v>
      </c>
      <c r="AU110" s="5"/>
      <c r="AV110" s="6">
        <f t="shared" si="101"/>
        <v>0.33333333333333331</v>
      </c>
      <c r="AW110" s="6">
        <f t="shared" si="102"/>
        <v>0.33333333333333331</v>
      </c>
      <c r="AX110" s="6">
        <f t="shared" si="103"/>
        <v>0.33333333333333331</v>
      </c>
      <c r="AZ110">
        <f t="shared" si="104"/>
        <v>0.33333333333333331</v>
      </c>
      <c r="BA110">
        <f t="shared" si="105"/>
        <v>0.33333333333333331</v>
      </c>
      <c r="BB110">
        <f t="shared" si="106"/>
        <v>0.33333333333333331</v>
      </c>
      <c r="BD110">
        <f t="shared" si="113"/>
        <v>0.33333333333333331</v>
      </c>
      <c r="BE110">
        <f t="shared" si="114"/>
        <v>0.33333333333333331</v>
      </c>
      <c r="BF110">
        <f t="shared" si="115"/>
        <v>0.33333333333333331</v>
      </c>
      <c r="BH110">
        <v>-1.0043609747161489E-2</v>
      </c>
      <c r="BI110">
        <v>1.312029098097882E-3</v>
      </c>
      <c r="BJ110">
        <v>5.6561742500981361E-4</v>
      </c>
      <c r="BL110">
        <f t="shared" si="65"/>
        <v>-2.7219877413512646E-3</v>
      </c>
      <c r="BM110">
        <f t="shared" si="66"/>
        <v>-2.7219877413512646E-3</v>
      </c>
      <c r="BN110">
        <f t="shared" si="107"/>
        <v>-2.7219877413512646E-3</v>
      </c>
      <c r="BO110">
        <f t="shared" si="108"/>
        <v>-2.7219877413512646E-3</v>
      </c>
      <c r="BQ110">
        <f t="shared" si="109"/>
        <v>145.1584871535936</v>
      </c>
      <c r="BR110">
        <f t="shared" si="110"/>
        <v>1908749.643910714</v>
      </c>
      <c r="BS110">
        <f t="shared" si="111"/>
        <v>1.4861729670434856</v>
      </c>
      <c r="BT110">
        <f t="shared" si="112"/>
        <v>1.4953052087016057</v>
      </c>
    </row>
    <row r="111" spans="1:72" x14ac:dyDescent="0.25">
      <c r="A111" s="2">
        <v>39843</v>
      </c>
      <c r="B111">
        <v>1.254353260966626E-2</v>
      </c>
      <c r="C111">
        <v>-4.9699711910794172E-3</v>
      </c>
      <c r="D111">
        <v>-1.0561384707002561E-2</v>
      </c>
      <c r="E111">
        <v>-1.825107762805237E-3</v>
      </c>
      <c r="G111">
        <f t="shared" si="82"/>
        <v>5.7365831535425502E-3</v>
      </c>
      <c r="H111">
        <f t="shared" si="83"/>
        <v>5.4178510251668682E-3</v>
      </c>
      <c r="I111">
        <f t="shared" si="84"/>
        <v>3.7200995679765752E-3</v>
      </c>
      <c r="J111">
        <f t="shared" si="85"/>
        <v>2.7746523979963193E-3</v>
      </c>
      <c r="K111">
        <f t="shared" si="86"/>
        <v>1.4874533746685993E-2</v>
      </c>
      <c r="M111">
        <f t="shared" si="67"/>
        <v>1.3585750363227594E-3</v>
      </c>
      <c r="N111">
        <f t="shared" si="68"/>
        <v>1.8085327591138259E-3</v>
      </c>
      <c r="O111">
        <f t="shared" si="69"/>
        <v>2.0625539524312835E-3</v>
      </c>
      <c r="P111">
        <f t="shared" si="70"/>
        <v>-9.9304864814660785E-4</v>
      </c>
      <c r="R111">
        <f t="shared" si="71"/>
        <v>0.23682652198352419</v>
      </c>
      <c r="S111">
        <f t="shared" si="72"/>
        <v>0.33380998309345794</v>
      </c>
      <c r="T111">
        <f t="shared" si="73"/>
        <v>0.55443514743158917</v>
      </c>
      <c r="U111">
        <f t="shared" si="74"/>
        <v>-0.35790019999035755</v>
      </c>
      <c r="V111">
        <f t="shared" si="87"/>
        <v>-6.6761665613072174E-2</v>
      </c>
      <c r="X111" s="5">
        <f t="shared" si="75"/>
        <v>0.23682652198352419</v>
      </c>
      <c r="Y111" s="5">
        <f t="shared" si="76"/>
        <v>0.33380998309345794</v>
      </c>
      <c r="Z111" s="5">
        <f t="shared" si="77"/>
        <v>0.55443514743158917</v>
      </c>
      <c r="AA111" s="5">
        <f t="shared" si="78"/>
        <v>-0.35790019999035755</v>
      </c>
      <c r="AB111" s="5">
        <f t="shared" si="88"/>
        <v>-6.6761665613072174E-2</v>
      </c>
      <c r="AD111" s="6">
        <f t="shared" si="89"/>
        <v>0.23682652198352419</v>
      </c>
      <c r="AE111" s="6">
        <f t="shared" si="90"/>
        <v>0.33380998309345794</v>
      </c>
      <c r="AF111" s="6">
        <f t="shared" si="91"/>
        <v>0.55443514743158917</v>
      </c>
      <c r="AG111" s="6">
        <f t="shared" si="92"/>
        <v>0.33333333333333331</v>
      </c>
      <c r="AH111" s="6">
        <f t="shared" si="93"/>
        <v>0.33333333333333331</v>
      </c>
      <c r="AI111" s="6">
        <f t="shared" si="94"/>
        <v>1.1250716525085713</v>
      </c>
      <c r="AK111" s="6">
        <f t="shared" si="79"/>
        <v>0.33333333333333331</v>
      </c>
      <c r="AL111" s="6">
        <f t="shared" si="80"/>
        <v>0.33333333333333331</v>
      </c>
      <c r="AM111" s="6">
        <f t="shared" si="81"/>
        <v>0.33333333333333331</v>
      </c>
      <c r="AN111" s="6">
        <f t="shared" si="95"/>
        <v>0.21049905706491875</v>
      </c>
      <c r="AO111" s="6">
        <f t="shared" si="96"/>
        <v>0.29670108774775555</v>
      </c>
      <c r="AP111" s="6">
        <f t="shared" si="97"/>
        <v>0.49279985518732572</v>
      </c>
      <c r="AQ111" s="6"/>
      <c r="AR111" s="6">
        <f t="shared" si="98"/>
        <v>-2.9423736273414803E-3</v>
      </c>
      <c r="AS111" s="6">
        <f t="shared" si="99"/>
        <v>0.99705762637265849</v>
      </c>
      <c r="AT111" s="6">
        <f t="shared" si="100"/>
        <v>1.2278110762802339</v>
      </c>
      <c r="AU111" s="5"/>
      <c r="AV111" s="6">
        <f t="shared" si="101"/>
        <v>0.33333333333333331</v>
      </c>
      <c r="AW111" s="6">
        <f t="shared" si="102"/>
        <v>0.33333333333333331</v>
      </c>
      <c r="AX111" s="6">
        <f t="shared" si="103"/>
        <v>0.33333333333333331</v>
      </c>
      <c r="AZ111">
        <f t="shared" si="104"/>
        <v>0.33333333333333331</v>
      </c>
      <c r="BA111">
        <f t="shared" si="105"/>
        <v>0.33333333333333331</v>
      </c>
      <c r="BB111">
        <f t="shared" si="106"/>
        <v>0.33333333333333331</v>
      </c>
      <c r="BD111">
        <f t="shared" si="113"/>
        <v>0.33333333333333331</v>
      </c>
      <c r="BE111">
        <f t="shared" si="114"/>
        <v>0.33333333333333331</v>
      </c>
      <c r="BF111">
        <f t="shared" si="115"/>
        <v>0.33333333333333331</v>
      </c>
      <c r="BH111">
        <v>1.254353260966626E-2</v>
      </c>
      <c r="BI111">
        <v>-1.0561384707002561E-2</v>
      </c>
      <c r="BJ111">
        <v>-4.9699711910794172E-3</v>
      </c>
      <c r="BL111">
        <f t="shared" si="65"/>
        <v>-9.9594109613857298E-4</v>
      </c>
      <c r="BM111">
        <f t="shared" si="66"/>
        <v>-9.9594109613857298E-4</v>
      </c>
      <c r="BN111">
        <f t="shared" si="107"/>
        <v>-9.9594109613857298E-4</v>
      </c>
      <c r="BO111">
        <f t="shared" si="108"/>
        <v>-9.9594109613857298E-4</v>
      </c>
      <c r="BQ111">
        <f t="shared" si="109"/>
        <v>145.01391785078403</v>
      </c>
      <c r="BR111">
        <f t="shared" si="110"/>
        <v>1906848.6416981034</v>
      </c>
      <c r="BS111">
        <f t="shared" si="111"/>
        <v>1.4846928263096368</v>
      </c>
      <c r="BT111">
        <f t="shared" si="112"/>
        <v>1.4938159727929896</v>
      </c>
    </row>
    <row r="112" spans="1:72" x14ac:dyDescent="0.25">
      <c r="A112" s="2">
        <v>39871</v>
      </c>
      <c r="B112">
        <v>5.3995682491472961E-3</v>
      </c>
      <c r="C112">
        <v>1.717909445122717E-3</v>
      </c>
      <c r="D112">
        <v>1.12044547938923E-2</v>
      </c>
      <c r="E112">
        <v>5.5589774960541037E-3</v>
      </c>
      <c r="G112">
        <f t="shared" si="82"/>
        <v>6.6883636090695128E-3</v>
      </c>
      <c r="H112">
        <f t="shared" si="83"/>
        <v>5.6101382219573732E-3</v>
      </c>
      <c r="I112">
        <f t="shared" si="84"/>
        <v>5.4210728106409605E-3</v>
      </c>
      <c r="J112">
        <f t="shared" si="85"/>
        <v>2.7652613018021312E-3</v>
      </c>
      <c r="K112">
        <f t="shared" si="86"/>
        <v>1.7719574641667846E-2</v>
      </c>
      <c r="M112">
        <f t="shared" si="67"/>
        <v>1.4969738858052019E-3</v>
      </c>
      <c r="N112">
        <f t="shared" si="68"/>
        <v>2.1816619033131692E-3</v>
      </c>
      <c r="O112">
        <f t="shared" si="69"/>
        <v>2.6721078350117719E-3</v>
      </c>
      <c r="P112">
        <f t="shared" si="70"/>
        <v>-4.0406195434978165E-4</v>
      </c>
      <c r="R112">
        <f t="shared" si="71"/>
        <v>0.22381765904223341</v>
      </c>
      <c r="S112">
        <f t="shared" si="72"/>
        <v>0.38887845842628616</v>
      </c>
      <c r="T112">
        <f t="shared" si="73"/>
        <v>0.49291126099002447</v>
      </c>
      <c r="U112">
        <f t="shared" si="74"/>
        <v>-0.14612071346980951</v>
      </c>
      <c r="V112">
        <f t="shared" si="87"/>
        <v>-2.2803140736777274E-2</v>
      </c>
      <c r="X112" s="5">
        <f t="shared" si="75"/>
        <v>0.22381765904223341</v>
      </c>
      <c r="Y112" s="5">
        <f t="shared" si="76"/>
        <v>0.38887845842628616</v>
      </c>
      <c r="Z112" s="5">
        <f t="shared" si="77"/>
        <v>0.49291126099002447</v>
      </c>
      <c r="AA112" s="5">
        <f t="shared" si="78"/>
        <v>-0.14612071346980951</v>
      </c>
      <c r="AB112" s="5">
        <f t="shared" si="88"/>
        <v>-2.2803140736777274E-2</v>
      </c>
      <c r="AD112" s="6">
        <f t="shared" si="89"/>
        <v>0.22381765904223341</v>
      </c>
      <c r="AE112" s="6">
        <f t="shared" si="90"/>
        <v>0.38887845842628616</v>
      </c>
      <c r="AF112" s="6">
        <f t="shared" si="91"/>
        <v>0.49291126099002447</v>
      </c>
      <c r="AG112" s="6">
        <f t="shared" si="92"/>
        <v>0.33333333333333331</v>
      </c>
      <c r="AH112" s="6">
        <f t="shared" si="93"/>
        <v>0.33333333333333331</v>
      </c>
      <c r="AI112" s="6">
        <f t="shared" si="94"/>
        <v>1.1056073784585441</v>
      </c>
      <c r="AK112" s="6">
        <f t="shared" si="79"/>
        <v>0.33333333333333331</v>
      </c>
      <c r="AL112" s="6">
        <f t="shared" si="80"/>
        <v>0.33333333333333331</v>
      </c>
      <c r="AM112" s="6">
        <f t="shared" si="81"/>
        <v>0.33333333333333331</v>
      </c>
      <c r="AN112" s="6">
        <f t="shared" si="95"/>
        <v>0.20243864449808907</v>
      </c>
      <c r="AO112" s="6">
        <f t="shared" si="96"/>
        <v>0.35173287190654146</v>
      </c>
      <c r="AP112" s="6">
        <f t="shared" si="97"/>
        <v>0.44582848359536947</v>
      </c>
      <c r="AQ112" s="6"/>
      <c r="AR112" s="6">
        <f t="shared" si="98"/>
        <v>5.799949302908277E-3</v>
      </c>
      <c r="AS112" s="6">
        <f t="shared" si="99"/>
        <v>1.0057999493029082</v>
      </c>
      <c r="AT112" s="6">
        <f t="shared" si="100"/>
        <v>1.2349323182762084</v>
      </c>
      <c r="AU112" s="5"/>
      <c r="AV112" s="6">
        <f t="shared" si="101"/>
        <v>0.33333333333333331</v>
      </c>
      <c r="AW112" s="6">
        <f t="shared" si="102"/>
        <v>0.33333333333333331</v>
      </c>
      <c r="AX112" s="6">
        <f t="shared" si="103"/>
        <v>0.33333333333333331</v>
      </c>
      <c r="AZ112">
        <f t="shared" si="104"/>
        <v>0.33333333333333331</v>
      </c>
      <c r="BA112">
        <f t="shared" si="105"/>
        <v>0.33333333333333331</v>
      </c>
      <c r="BB112">
        <f t="shared" si="106"/>
        <v>0.33333333333333331</v>
      </c>
      <c r="BD112">
        <f t="shared" si="113"/>
        <v>0.33333333333333331</v>
      </c>
      <c r="BE112">
        <f t="shared" si="114"/>
        <v>0.33333333333333331</v>
      </c>
      <c r="BF112">
        <f t="shared" si="115"/>
        <v>0.33333333333333331</v>
      </c>
      <c r="BH112">
        <v>5.3995682491472961E-3</v>
      </c>
      <c r="BI112">
        <v>1.12044547938923E-2</v>
      </c>
      <c r="BJ112">
        <v>1.717909445122717E-3</v>
      </c>
      <c r="BL112">
        <f t="shared" si="65"/>
        <v>6.1073108293874384E-3</v>
      </c>
      <c r="BM112">
        <f t="shared" si="66"/>
        <v>6.1073108293874384E-3</v>
      </c>
      <c r="BN112">
        <f t="shared" si="107"/>
        <v>6.1073108293874384E-3</v>
      </c>
      <c r="BO112">
        <f t="shared" si="108"/>
        <v>6.1073108293874384E-3</v>
      </c>
      <c r="BQ112">
        <f t="shared" si="109"/>
        <v>145.89956292168603</v>
      </c>
      <c r="BR112">
        <f t="shared" si="110"/>
        <v>1918494.3590575489</v>
      </c>
      <c r="BS112">
        <f t="shared" si="111"/>
        <v>1.4937603068860714</v>
      </c>
      <c r="BT112">
        <f t="shared" si="112"/>
        <v>1.5029391712607401</v>
      </c>
    </row>
    <row r="113" spans="1:72" x14ac:dyDescent="0.25">
      <c r="A113" s="2">
        <v>39903</v>
      </c>
      <c r="B113">
        <v>-1.0327823882245729E-2</v>
      </c>
      <c r="C113">
        <v>-3.1774510174831161E-3</v>
      </c>
      <c r="D113">
        <v>1.0462775309333471E-2</v>
      </c>
      <c r="E113">
        <v>-1.42305541902068E-3</v>
      </c>
      <c r="G113">
        <f t="shared" si="82"/>
        <v>6.7217671176583215E-3</v>
      </c>
      <c r="H113">
        <f t="shared" si="83"/>
        <v>5.5170734271407524E-3</v>
      </c>
      <c r="I113">
        <f t="shared" si="84"/>
        <v>6.0461241968007909E-3</v>
      </c>
      <c r="J113">
        <f t="shared" si="85"/>
        <v>3.3044964675189516E-3</v>
      </c>
      <c r="K113">
        <f t="shared" si="86"/>
        <v>1.8284964741599866E-2</v>
      </c>
      <c r="M113">
        <f t="shared" si="67"/>
        <v>3.3596531752283883E-4</v>
      </c>
      <c r="N113">
        <f t="shared" si="68"/>
        <v>1.5174491859967663E-3</v>
      </c>
      <c r="O113">
        <f t="shared" si="69"/>
        <v>3.2828937493124852E-3</v>
      </c>
      <c r="P113">
        <f t="shared" si="70"/>
        <v>-5.9971348837220887E-4</v>
      </c>
      <c r="R113">
        <f t="shared" si="71"/>
        <v>4.9981695533641145E-2</v>
      </c>
      <c r="S113">
        <f t="shared" si="72"/>
        <v>0.27504603772931674</v>
      </c>
      <c r="T113">
        <f t="shared" si="73"/>
        <v>0.54297491127449471</v>
      </c>
      <c r="U113">
        <f t="shared" si="74"/>
        <v>-0.18148407609661621</v>
      </c>
      <c r="V113">
        <f t="shared" si="87"/>
        <v>-3.2798175815335819E-2</v>
      </c>
      <c r="X113" s="5">
        <f t="shared" si="75"/>
        <v>4.9981695533641145E-2</v>
      </c>
      <c r="Y113" s="5">
        <f t="shared" si="76"/>
        <v>0.27504603772931674</v>
      </c>
      <c r="Z113" s="5">
        <f t="shared" si="77"/>
        <v>0.54297491127449471</v>
      </c>
      <c r="AA113" s="5">
        <f t="shared" si="78"/>
        <v>-0.18148407609661621</v>
      </c>
      <c r="AB113" s="5">
        <f t="shared" si="88"/>
        <v>-3.2798175815335819E-2</v>
      </c>
      <c r="AD113" s="6">
        <f t="shared" si="89"/>
        <v>4.9981695533641145E-2</v>
      </c>
      <c r="AE113" s="6">
        <f t="shared" si="90"/>
        <v>0.27504603772931674</v>
      </c>
      <c r="AF113" s="6">
        <f t="shared" si="91"/>
        <v>0.54297491127449471</v>
      </c>
      <c r="AG113" s="6">
        <f t="shared" si="92"/>
        <v>0.33333333333333331</v>
      </c>
      <c r="AH113" s="6">
        <f t="shared" si="93"/>
        <v>0.33333333333333331</v>
      </c>
      <c r="AI113" s="6">
        <f t="shared" si="94"/>
        <v>0.86800264453745257</v>
      </c>
      <c r="AK113" s="6">
        <f t="shared" si="79"/>
        <v>0.33333333333333331</v>
      </c>
      <c r="AL113" s="6">
        <f t="shared" si="80"/>
        <v>0.33333333333333331</v>
      </c>
      <c r="AM113" s="6">
        <f t="shared" si="81"/>
        <v>0.33333333333333331</v>
      </c>
      <c r="AN113" s="6">
        <f t="shared" si="95"/>
        <v>5.7582423104569853E-2</v>
      </c>
      <c r="AO113" s="6">
        <f t="shared" si="96"/>
        <v>0.3168723499406908</v>
      </c>
      <c r="AP113" s="6">
        <f t="shared" si="97"/>
        <v>0.62554522695473935</v>
      </c>
      <c r="AQ113" s="6"/>
      <c r="AR113" s="6">
        <f t="shared" si="98"/>
        <v>7.3302375676393685E-4</v>
      </c>
      <c r="AS113" s="6">
        <f t="shared" si="99"/>
        <v>1.000733023756764</v>
      </c>
      <c r="AT113" s="6">
        <f t="shared" si="100"/>
        <v>1.2358375530035004</v>
      </c>
      <c r="AU113" s="5"/>
      <c r="AV113" s="6">
        <f t="shared" si="101"/>
        <v>0.33333333333333331</v>
      </c>
      <c r="AW113" s="6">
        <f t="shared" si="102"/>
        <v>0.33333333333333331</v>
      </c>
      <c r="AX113" s="6">
        <f t="shared" si="103"/>
        <v>0.33333333333333331</v>
      </c>
      <c r="AZ113">
        <f t="shared" si="104"/>
        <v>0.33333333333333331</v>
      </c>
      <c r="BA113">
        <f t="shared" si="105"/>
        <v>0.33333333333333331</v>
      </c>
      <c r="BB113">
        <f t="shared" si="106"/>
        <v>0.33333333333333331</v>
      </c>
      <c r="BD113">
        <f t="shared" si="113"/>
        <v>0.33333333333333331</v>
      </c>
      <c r="BE113">
        <f t="shared" si="114"/>
        <v>0.33333333333333331</v>
      </c>
      <c r="BF113">
        <f t="shared" si="115"/>
        <v>0.33333333333333331</v>
      </c>
      <c r="BH113">
        <v>-1.0327823882245729E-2</v>
      </c>
      <c r="BI113">
        <v>1.0462775309333471E-2</v>
      </c>
      <c r="BJ113">
        <v>-3.1774510174831161E-3</v>
      </c>
      <c r="BL113">
        <f t="shared" si="65"/>
        <v>-1.0141665301317917E-3</v>
      </c>
      <c r="BM113">
        <f t="shared" si="66"/>
        <v>-1.0141665301317917E-3</v>
      </c>
      <c r="BN113">
        <f t="shared" si="107"/>
        <v>-1.0141665301317917E-3</v>
      </c>
      <c r="BO113">
        <f t="shared" si="108"/>
        <v>-1.0141665301317917E-3</v>
      </c>
      <c r="BQ113">
        <f t="shared" si="109"/>
        <v>145.75159646821001</v>
      </c>
      <c r="BR113">
        <f t="shared" si="110"/>
        <v>1916548.6862903461</v>
      </c>
      <c r="BS113">
        <f t="shared" si="111"/>
        <v>1.4922453851787882</v>
      </c>
      <c r="BT113">
        <f t="shared" si="112"/>
        <v>1.5014149406564234</v>
      </c>
    </row>
    <row r="114" spans="1:72" x14ac:dyDescent="0.25">
      <c r="A114" s="2">
        <v>39933</v>
      </c>
      <c r="B114">
        <v>2.7128245323599191E-3</v>
      </c>
      <c r="C114">
        <v>-3.2863922948238211E-3</v>
      </c>
      <c r="D114">
        <v>-1.3933323550049011E-3</v>
      </c>
      <c r="E114">
        <v>-1.2089667058229341E-3</v>
      </c>
      <c r="G114">
        <f t="shared" si="82"/>
        <v>7.2431857879482675E-3</v>
      </c>
      <c r="H114">
        <f t="shared" si="83"/>
        <v>5.671976149822849E-3</v>
      </c>
      <c r="I114">
        <f t="shared" si="84"/>
        <v>6.4487258481648073E-3</v>
      </c>
      <c r="J114">
        <f t="shared" si="85"/>
        <v>3.2446188786080816E-3</v>
      </c>
      <c r="K114">
        <f t="shared" si="86"/>
        <v>1.9363887785935924E-2</v>
      </c>
      <c r="M114">
        <f t="shared" si="67"/>
        <v>1.0039668986675419E-3</v>
      </c>
      <c r="N114">
        <f t="shared" si="68"/>
        <v>9.8577576580167591E-4</v>
      </c>
      <c r="O114">
        <f t="shared" si="69"/>
        <v>2.870318716209898E-3</v>
      </c>
      <c r="P114">
        <f t="shared" si="70"/>
        <v>-4.8053082182490967E-4</v>
      </c>
      <c r="R114">
        <f t="shared" si="71"/>
        <v>0.13860846981697117</v>
      </c>
      <c r="S114">
        <f t="shared" si="72"/>
        <v>0.17379758654881938</v>
      </c>
      <c r="T114">
        <f t="shared" si="73"/>
        <v>0.445098579749167</v>
      </c>
      <c r="U114">
        <f t="shared" si="74"/>
        <v>-0.14810085245853405</v>
      </c>
      <c r="V114">
        <f t="shared" si="87"/>
        <v>-2.4815823513185266E-2</v>
      </c>
      <c r="X114" s="5">
        <f t="shared" si="75"/>
        <v>0.13860846981697117</v>
      </c>
      <c r="Y114" s="5">
        <f t="shared" si="76"/>
        <v>0.17379758654881938</v>
      </c>
      <c r="Z114" s="5">
        <f t="shared" si="77"/>
        <v>0.445098579749167</v>
      </c>
      <c r="AA114" s="5">
        <f t="shared" si="78"/>
        <v>-0.14810085245853405</v>
      </c>
      <c r="AB114" s="5">
        <f t="shared" si="88"/>
        <v>-2.4815823513185266E-2</v>
      </c>
      <c r="AD114" s="6">
        <f t="shared" si="89"/>
        <v>0.13860846981697117</v>
      </c>
      <c r="AE114" s="6">
        <f t="shared" si="90"/>
        <v>0.17379758654881938</v>
      </c>
      <c r="AF114" s="6">
        <f t="shared" si="91"/>
        <v>0.445098579749167</v>
      </c>
      <c r="AG114" s="6">
        <f t="shared" si="92"/>
        <v>0.33333333333333331</v>
      </c>
      <c r="AH114" s="6">
        <f t="shared" si="93"/>
        <v>0.33333333333333331</v>
      </c>
      <c r="AI114" s="6">
        <f t="shared" si="94"/>
        <v>0.75750463611495755</v>
      </c>
      <c r="AK114" s="6">
        <f t="shared" si="79"/>
        <v>0.33333333333333331</v>
      </c>
      <c r="AL114" s="6">
        <f t="shared" si="80"/>
        <v>0.33333333333333331</v>
      </c>
      <c r="AM114" s="6">
        <f t="shared" si="81"/>
        <v>0.33333333333333331</v>
      </c>
      <c r="AN114" s="6">
        <f t="shared" si="95"/>
        <v>0.18298035841451429</v>
      </c>
      <c r="AO114" s="6">
        <f t="shared" si="96"/>
        <v>0.22943435361687234</v>
      </c>
      <c r="AP114" s="6">
        <f t="shared" si="97"/>
        <v>0.58758528796861331</v>
      </c>
      <c r="AQ114" s="6"/>
      <c r="AR114" s="6">
        <f t="shared" si="98"/>
        <v>-1.7543204659290058E-3</v>
      </c>
      <c r="AS114" s="6">
        <f t="shared" si="99"/>
        <v>0.99824567953407095</v>
      </c>
      <c r="AT114" s="6">
        <f t="shared" si="100"/>
        <v>1.2336694978917027</v>
      </c>
      <c r="AU114" s="5"/>
      <c r="AV114" s="6">
        <f t="shared" si="101"/>
        <v>0.33333333333333331</v>
      </c>
      <c r="AW114" s="6">
        <f t="shared" si="102"/>
        <v>0.33333333333333331</v>
      </c>
      <c r="AX114" s="6">
        <f t="shared" si="103"/>
        <v>0.33333333333333331</v>
      </c>
      <c r="AZ114">
        <f t="shared" si="104"/>
        <v>0.33333333333333331</v>
      </c>
      <c r="BA114">
        <f t="shared" si="105"/>
        <v>0.33333333333333331</v>
      </c>
      <c r="BB114">
        <f t="shared" si="106"/>
        <v>0.33333333333333331</v>
      </c>
      <c r="BD114">
        <f t="shared" si="113"/>
        <v>0.33333333333333331</v>
      </c>
      <c r="BE114">
        <f t="shared" si="114"/>
        <v>0.33333333333333331</v>
      </c>
      <c r="BF114">
        <f t="shared" si="115"/>
        <v>0.33333333333333331</v>
      </c>
      <c r="BH114">
        <v>2.7128245323599191E-3</v>
      </c>
      <c r="BI114">
        <v>-1.3933323550049011E-3</v>
      </c>
      <c r="BJ114">
        <v>-3.2863922948238211E-3</v>
      </c>
      <c r="BL114">
        <f t="shared" si="65"/>
        <v>-6.5563337248960099E-4</v>
      </c>
      <c r="BM114">
        <f t="shared" si="66"/>
        <v>-6.5563337248960099E-4</v>
      </c>
      <c r="BN114">
        <f t="shared" si="107"/>
        <v>-6.5563337248960099E-4</v>
      </c>
      <c r="BO114">
        <f t="shared" si="108"/>
        <v>-6.5563337248960099E-4</v>
      </c>
      <c r="BQ114">
        <f t="shared" si="109"/>
        <v>145.6560368574718</v>
      </c>
      <c r="BR114">
        <f t="shared" si="110"/>
        <v>1915292.133011613</v>
      </c>
      <c r="BS114">
        <f t="shared" si="111"/>
        <v>1.4912670193043214</v>
      </c>
      <c r="BT114">
        <f t="shared" si="112"/>
        <v>1.5004305629153745</v>
      </c>
    </row>
    <row r="115" spans="1:72" x14ac:dyDescent="0.25">
      <c r="A115" s="2">
        <v>39962</v>
      </c>
      <c r="B115">
        <v>-3.6724020659852151E-3</v>
      </c>
      <c r="C115">
        <v>-4.444338834916608E-3</v>
      </c>
      <c r="D115">
        <v>-3.6813033559744851E-3</v>
      </c>
      <c r="E115">
        <v>-4.4530703078476579E-3</v>
      </c>
      <c r="G115">
        <f t="shared" si="82"/>
        <v>7.1899356473474072E-3</v>
      </c>
      <c r="H115">
        <f t="shared" si="83"/>
        <v>5.821606494572887E-3</v>
      </c>
      <c r="I115">
        <f t="shared" si="84"/>
        <v>6.5570332763977964E-3</v>
      </c>
      <c r="J115">
        <f t="shared" si="85"/>
        <v>3.2499517171904841E-3</v>
      </c>
      <c r="K115">
        <f t="shared" si="86"/>
        <v>1.956857541831809E-2</v>
      </c>
      <c r="M115">
        <f t="shared" si="67"/>
        <v>3.923411274717204E-4</v>
      </c>
      <c r="N115">
        <f t="shared" si="68"/>
        <v>4.9974937980401849E-4</v>
      </c>
      <c r="O115">
        <f t="shared" si="69"/>
        <v>2.517786771097587E-3</v>
      </c>
      <c r="P115">
        <f t="shared" si="70"/>
        <v>-7.5357082173880565E-4</v>
      </c>
      <c r="R115">
        <f t="shared" si="71"/>
        <v>5.4568100010250767E-2</v>
      </c>
      <c r="S115">
        <f t="shared" si="72"/>
        <v>8.5843895541531878E-2</v>
      </c>
      <c r="T115">
        <f t="shared" si="73"/>
        <v>0.3839826130150083</v>
      </c>
      <c r="U115">
        <f t="shared" si="74"/>
        <v>-0.23187138988952488</v>
      </c>
      <c r="V115">
        <f t="shared" si="87"/>
        <v>-3.850923256444054E-2</v>
      </c>
      <c r="X115" s="5">
        <f t="shared" si="75"/>
        <v>5.4568100010250767E-2</v>
      </c>
      <c r="Y115" s="5">
        <f t="shared" si="76"/>
        <v>8.5843895541531878E-2</v>
      </c>
      <c r="Z115" s="5">
        <f t="shared" si="77"/>
        <v>0.3839826130150083</v>
      </c>
      <c r="AA115" s="5">
        <f t="shared" si="78"/>
        <v>-0.23187138988952488</v>
      </c>
      <c r="AB115" s="5">
        <f t="shared" si="88"/>
        <v>-3.850923256444054E-2</v>
      </c>
      <c r="AD115" s="6">
        <f t="shared" si="89"/>
        <v>5.4568100010250767E-2</v>
      </c>
      <c r="AE115" s="6">
        <f t="shared" si="90"/>
        <v>8.5843895541531878E-2</v>
      </c>
      <c r="AF115" s="6">
        <f t="shared" si="91"/>
        <v>0.3839826130150083</v>
      </c>
      <c r="AG115" s="6">
        <f t="shared" si="92"/>
        <v>0.33333333333333331</v>
      </c>
      <c r="AH115" s="6">
        <f t="shared" si="93"/>
        <v>0.33333333333333331</v>
      </c>
      <c r="AI115" s="6">
        <f t="shared" si="94"/>
        <v>0.52439460856679099</v>
      </c>
      <c r="AK115" s="6">
        <f t="shared" si="79"/>
        <v>0.33333333333333331</v>
      </c>
      <c r="AL115" s="6">
        <f t="shared" si="80"/>
        <v>0.33333333333333331</v>
      </c>
      <c r="AM115" s="6">
        <f t="shared" si="81"/>
        <v>0.33333333333333331</v>
      </c>
      <c r="AN115" s="6">
        <f t="shared" si="95"/>
        <v>0.1040592315763684</v>
      </c>
      <c r="AO115" s="6">
        <f t="shared" si="96"/>
        <v>0.16370094989372519</v>
      </c>
      <c r="AP115" s="6">
        <f t="shared" si="97"/>
        <v>0.73223981852990638</v>
      </c>
      <c r="AQ115" s="6"/>
      <c r="AR115" s="6">
        <f t="shared" si="98"/>
        <v>-4.2391020552106241E-3</v>
      </c>
      <c r="AS115" s="6">
        <f t="shared" si="99"/>
        <v>0.99576089794478939</v>
      </c>
      <c r="AT115" s="6">
        <f t="shared" si="100"/>
        <v>1.2284398469877393</v>
      </c>
      <c r="AU115" s="5"/>
      <c r="AV115" s="6">
        <f t="shared" si="101"/>
        <v>0.33333333333333331</v>
      </c>
      <c r="AW115" s="6">
        <f t="shared" si="102"/>
        <v>0.33333333333333331</v>
      </c>
      <c r="AX115" s="6">
        <f t="shared" si="103"/>
        <v>0.33333333333333331</v>
      </c>
      <c r="AZ115">
        <f t="shared" si="104"/>
        <v>0.33333333333333331</v>
      </c>
      <c r="BA115">
        <f t="shared" si="105"/>
        <v>0.33333333333333331</v>
      </c>
      <c r="BB115">
        <f t="shared" si="106"/>
        <v>0.33333333333333331</v>
      </c>
      <c r="BD115">
        <f t="shared" si="113"/>
        <v>0.33333333333333331</v>
      </c>
      <c r="BE115">
        <f t="shared" si="114"/>
        <v>0.33333333333333331</v>
      </c>
      <c r="BF115">
        <f t="shared" si="115"/>
        <v>0.33333333333333331</v>
      </c>
      <c r="BH115">
        <v>-3.6724020659852151E-3</v>
      </c>
      <c r="BI115">
        <v>-3.6813033559744851E-3</v>
      </c>
      <c r="BJ115">
        <v>-4.444338834916608E-3</v>
      </c>
      <c r="BL115">
        <f t="shared" si="65"/>
        <v>-3.9326814189587691E-3</v>
      </c>
      <c r="BM115">
        <f t="shared" si="66"/>
        <v>-3.9326814189587691E-3</v>
      </c>
      <c r="BN115">
        <f t="shared" si="107"/>
        <v>-3.9326814189587691E-3</v>
      </c>
      <c r="BO115">
        <f t="shared" si="108"/>
        <v>-3.9326814189587691E-3</v>
      </c>
      <c r="BQ115">
        <f t="shared" si="109"/>
        <v>145.08321806776326</v>
      </c>
      <c r="BR115">
        <f t="shared" si="110"/>
        <v>1907759.8992282404</v>
      </c>
      <c r="BS115">
        <f t="shared" si="111"/>
        <v>1.4854023412067974</v>
      </c>
      <c r="BT115">
        <f t="shared" si="112"/>
        <v>1.4945298475201594</v>
      </c>
    </row>
    <row r="116" spans="1:72" x14ac:dyDescent="0.25">
      <c r="A116" s="2">
        <v>39994</v>
      </c>
      <c r="B116">
        <v>8.2224665133424444E-3</v>
      </c>
      <c r="C116">
        <v>3.9963584904025226E-3</v>
      </c>
      <c r="D116">
        <v>1.1595554635410871E-2</v>
      </c>
      <c r="E116">
        <v>7.6270154352741683E-3</v>
      </c>
      <c r="G116">
        <f t="shared" si="82"/>
        <v>6.9862520447820878E-3</v>
      </c>
      <c r="H116">
        <f t="shared" si="83"/>
        <v>5.7700107205958225E-3</v>
      </c>
      <c r="I116">
        <f t="shared" si="84"/>
        <v>6.7893424397656981E-3</v>
      </c>
      <c r="J116">
        <f t="shared" si="85"/>
        <v>3.3940513077795791E-3</v>
      </c>
      <c r="K116">
        <f t="shared" si="86"/>
        <v>1.9545605205143611E-2</v>
      </c>
      <c r="M116">
        <f t="shared" si="67"/>
        <v>4.738436095717048E-4</v>
      </c>
      <c r="N116">
        <f t="shared" si="68"/>
        <v>1.1936579074721637E-3</v>
      </c>
      <c r="O116">
        <f t="shared" si="69"/>
        <v>3.4188220660129223E-3</v>
      </c>
      <c r="P116">
        <f t="shared" si="70"/>
        <v>4.4261707172776435E-5</v>
      </c>
      <c r="R116">
        <f t="shared" si="71"/>
        <v>6.7825152389915627E-2</v>
      </c>
      <c r="S116">
        <f t="shared" si="72"/>
        <v>0.20687273651181437</v>
      </c>
      <c r="T116">
        <f t="shared" si="73"/>
        <v>0.50355717013014689</v>
      </c>
      <c r="U116">
        <f t="shared" si="74"/>
        <v>1.3040965842597374E-2</v>
      </c>
      <c r="V116">
        <f t="shared" si="87"/>
        <v>2.2645350045814158E-3</v>
      </c>
      <c r="X116" s="5">
        <f t="shared" si="75"/>
        <v>6.7825152389915627E-2</v>
      </c>
      <c r="Y116" s="5">
        <f t="shared" si="76"/>
        <v>0.20687273651181437</v>
      </c>
      <c r="Z116" s="5">
        <f t="shared" si="77"/>
        <v>0.50355717013014689</v>
      </c>
      <c r="AA116" s="5">
        <f t="shared" si="78"/>
        <v>1.3040965842597374E-2</v>
      </c>
      <c r="AB116" s="5">
        <f t="shared" si="88"/>
        <v>2.2645350045814158E-3</v>
      </c>
      <c r="AD116" s="6">
        <f t="shared" si="89"/>
        <v>6.7825152389915627E-2</v>
      </c>
      <c r="AE116" s="6">
        <f t="shared" si="90"/>
        <v>0.20687273651181437</v>
      </c>
      <c r="AF116" s="6">
        <f t="shared" si="91"/>
        <v>0.50355717013014689</v>
      </c>
      <c r="AG116" s="6">
        <f t="shared" si="92"/>
        <v>1.3040965842597374E-2</v>
      </c>
      <c r="AH116" s="6">
        <f t="shared" si="93"/>
        <v>2.2645350045814158E-3</v>
      </c>
      <c r="AI116" s="6">
        <f t="shared" si="94"/>
        <v>0.77825505903187686</v>
      </c>
      <c r="AK116" s="6">
        <f t="shared" si="79"/>
        <v>5.2009301464750148</v>
      </c>
      <c r="AL116" s="6">
        <f t="shared" si="80"/>
        <v>15.863298701088496</v>
      </c>
      <c r="AM116" s="6">
        <f t="shared" si="81"/>
        <v>38.613487391042291</v>
      </c>
      <c r="AN116" s="6">
        <f t="shared" si="95"/>
        <v>8.7150287817322813E-2</v>
      </c>
      <c r="AO116" s="6">
        <f t="shared" si="96"/>
        <v>0.26581611530949389</v>
      </c>
      <c r="AP116" s="6">
        <f t="shared" si="97"/>
        <v>0.64703359687318329</v>
      </c>
      <c r="AQ116" s="6"/>
      <c r="AR116" s="6">
        <f t="shared" si="98"/>
        <v>6.3846538196898348E-3</v>
      </c>
      <c r="AS116" s="6">
        <f t="shared" si="99"/>
        <v>1.0063846538196899</v>
      </c>
      <c r="AT116" s="6">
        <f t="shared" si="100"/>
        <v>1.2362830101490689</v>
      </c>
      <c r="AU116" s="5"/>
      <c r="AV116" s="6">
        <f t="shared" si="101"/>
        <v>29.951028468404115</v>
      </c>
      <c r="AW116" s="6">
        <f t="shared" si="102"/>
        <v>91.353295971705862</v>
      </c>
      <c r="AX116" s="6">
        <f t="shared" si="103"/>
        <v>222.36669740648415</v>
      </c>
      <c r="AZ116">
        <f t="shared" si="104"/>
        <v>1</v>
      </c>
      <c r="BA116">
        <f t="shared" si="105"/>
        <v>1</v>
      </c>
      <c r="BB116">
        <f t="shared" si="106"/>
        <v>1</v>
      </c>
      <c r="BD116">
        <f t="shared" si="113"/>
        <v>1</v>
      </c>
      <c r="BE116">
        <f t="shared" si="114"/>
        <v>1</v>
      </c>
      <c r="BF116">
        <f t="shared" si="115"/>
        <v>1</v>
      </c>
      <c r="BH116">
        <v>8.2224665133424444E-3</v>
      </c>
      <c r="BI116">
        <v>1.1595554635410871E-2</v>
      </c>
      <c r="BJ116">
        <v>3.9963584904025226E-3</v>
      </c>
      <c r="BL116">
        <f t="shared" si="65"/>
        <v>0.38102155893318057</v>
      </c>
      <c r="BM116">
        <f t="shared" si="66"/>
        <v>2.194220502349566</v>
      </c>
      <c r="BN116">
        <f t="shared" si="107"/>
        <v>2.3814379639155836E-2</v>
      </c>
      <c r="BO116">
        <f t="shared" si="108"/>
        <v>2.3814379639155836E-2</v>
      </c>
      <c r="BQ116">
        <f t="shared" si="109"/>
        <v>200.36305199098501</v>
      </c>
      <c r="BR116">
        <f t="shared" si="110"/>
        <v>6093805.7836751873</v>
      </c>
      <c r="BS116">
        <f t="shared" si="111"/>
        <v>1.5207762764771871</v>
      </c>
      <c r="BT116">
        <f t="shared" si="112"/>
        <v>1.5301211486910542</v>
      </c>
    </row>
    <row r="117" spans="1:72" x14ac:dyDescent="0.25">
      <c r="A117" s="2">
        <v>40025</v>
      </c>
      <c r="B117">
        <v>3.4594796345212941E-3</v>
      </c>
      <c r="C117">
        <v>7.0443288716611121E-3</v>
      </c>
      <c r="D117">
        <v>1.784199711065438E-2</v>
      </c>
      <c r="E117">
        <v>9.2729352056122628E-3</v>
      </c>
      <c r="G117">
        <f t="shared" si="82"/>
        <v>7.3970466505058775E-3</v>
      </c>
      <c r="H117">
        <f t="shared" si="83"/>
        <v>5.5841003869937815E-3</v>
      </c>
      <c r="I117">
        <f t="shared" si="84"/>
        <v>7.0763951156064793E-3</v>
      </c>
      <c r="J117">
        <f t="shared" si="85"/>
        <v>4.117513501555219E-3</v>
      </c>
      <c r="K117">
        <f t="shared" si="86"/>
        <v>2.0057542153106137E-2</v>
      </c>
      <c r="M117">
        <f t="shared" si="67"/>
        <v>6.8695082798511957E-4</v>
      </c>
      <c r="N117">
        <f t="shared" si="68"/>
        <v>1.2274117913602623E-3</v>
      </c>
      <c r="O117">
        <f t="shared" si="69"/>
        <v>4.1327250783533588E-3</v>
      </c>
      <c r="P117">
        <f t="shared" si="70"/>
        <v>6.3702495906197342E-4</v>
      </c>
      <c r="R117">
        <f t="shared" si="71"/>
        <v>9.2868256811404537E-2</v>
      </c>
      <c r="S117">
        <f t="shared" si="72"/>
        <v>0.21980475032631772</v>
      </c>
      <c r="T117">
        <f t="shared" si="73"/>
        <v>0.58401559139044279</v>
      </c>
      <c r="U117">
        <f t="shared" si="74"/>
        <v>0.15471107959242</v>
      </c>
      <c r="V117">
        <f t="shared" si="87"/>
        <v>3.1759871384008181E-2</v>
      </c>
      <c r="X117" s="5">
        <f t="shared" si="75"/>
        <v>9.2868256811404537E-2</v>
      </c>
      <c r="Y117" s="5">
        <f t="shared" si="76"/>
        <v>0.21980475032631772</v>
      </c>
      <c r="Z117" s="5">
        <f t="shared" si="77"/>
        <v>0.58401559139044279</v>
      </c>
      <c r="AA117" s="5">
        <f t="shared" si="78"/>
        <v>0.15471107959242</v>
      </c>
      <c r="AB117" s="5">
        <f t="shared" si="88"/>
        <v>3.1759871384008181E-2</v>
      </c>
      <c r="AD117" s="6">
        <f t="shared" si="89"/>
        <v>9.2868256811404537E-2</v>
      </c>
      <c r="AE117" s="6">
        <f t="shared" si="90"/>
        <v>0.21980475032631772</v>
      </c>
      <c r="AF117" s="6">
        <f t="shared" si="91"/>
        <v>0.58401559139044279</v>
      </c>
      <c r="AG117" s="6">
        <f t="shared" si="92"/>
        <v>0.15471107959242</v>
      </c>
      <c r="AH117" s="6">
        <f t="shared" si="93"/>
        <v>3.1759871384008181E-2</v>
      </c>
      <c r="AI117" s="6">
        <f t="shared" si="94"/>
        <v>0.89668859852816507</v>
      </c>
      <c r="AK117" s="6">
        <f t="shared" si="79"/>
        <v>0.60026894683989118</v>
      </c>
      <c r="AL117" s="6">
        <f t="shared" si="80"/>
        <v>1.4207434328904194</v>
      </c>
      <c r="AM117" s="6">
        <f t="shared" si="81"/>
        <v>3.7748789093128168</v>
      </c>
      <c r="AN117" s="6">
        <f t="shared" si="95"/>
        <v>0.10356801342610975</v>
      </c>
      <c r="AO117" s="6">
        <f t="shared" si="96"/>
        <v>0.24512941358583989</v>
      </c>
      <c r="AP117" s="6">
        <f t="shared" si="97"/>
        <v>0.65130257298805028</v>
      </c>
      <c r="AQ117" s="6"/>
      <c r="AR117" s="6">
        <f t="shared" si="98"/>
        <v>9.3198792412573037E-3</v>
      </c>
      <c r="AS117" s="6">
        <f t="shared" si="99"/>
        <v>1.0093198792412572</v>
      </c>
      <c r="AT117" s="6">
        <f t="shared" si="100"/>
        <v>1.2478050185116762</v>
      </c>
      <c r="AU117" s="5"/>
      <c r="AV117" s="6">
        <f t="shared" si="101"/>
        <v>2.9240753430181026</v>
      </c>
      <c r="AW117" s="6">
        <f t="shared" si="102"/>
        <v>6.9208325080621833</v>
      </c>
      <c r="AX117" s="6">
        <f t="shared" si="103"/>
        <v>18.38847469906657</v>
      </c>
      <c r="AZ117">
        <f t="shared" si="104"/>
        <v>0.60026894683989118</v>
      </c>
      <c r="BA117">
        <f t="shared" si="105"/>
        <v>1</v>
      </c>
      <c r="BB117">
        <f t="shared" si="106"/>
        <v>1</v>
      </c>
      <c r="BD117">
        <f t="shared" si="113"/>
        <v>1</v>
      </c>
      <c r="BE117">
        <f t="shared" si="114"/>
        <v>1</v>
      </c>
      <c r="BF117">
        <f t="shared" si="115"/>
        <v>1</v>
      </c>
      <c r="BH117">
        <v>3.4594796345212941E-3</v>
      </c>
      <c r="BI117">
        <v>1.784199711065438E-2</v>
      </c>
      <c r="BJ117">
        <v>7.0443288716611121E-3</v>
      </c>
      <c r="BL117">
        <f t="shared" si="65"/>
        <v>5.4017006909337084E-2</v>
      </c>
      <c r="BM117">
        <f t="shared" si="66"/>
        <v>0.26313171593958989</v>
      </c>
      <c r="BN117">
        <f t="shared" si="107"/>
        <v>2.696294417914364E-2</v>
      </c>
      <c r="BO117">
        <f t="shared" si="108"/>
        <v>2.8345805616836785E-2</v>
      </c>
      <c r="BQ117">
        <f t="shared" si="109"/>
        <v>211.18606435475792</v>
      </c>
      <c r="BR117">
        <f t="shared" si="110"/>
        <v>7697279.3561362363</v>
      </c>
      <c r="BS117">
        <f t="shared" si="111"/>
        <v>1.5617808823288075</v>
      </c>
      <c r="BT117">
        <f t="shared" si="112"/>
        <v>1.5734936653420619</v>
      </c>
    </row>
    <row r="118" spans="1:72" x14ac:dyDescent="0.25">
      <c r="A118" s="2">
        <v>40056</v>
      </c>
      <c r="B118">
        <v>-5.574849406982562E-3</v>
      </c>
      <c r="C118">
        <v>6.4433708666817224E-3</v>
      </c>
      <c r="D118">
        <v>1.5371198267539099E-3</v>
      </c>
      <c r="E118">
        <v>6.0899153992880113E-4</v>
      </c>
      <c r="G118">
        <f t="shared" si="82"/>
        <v>7.4282173119693791E-3</v>
      </c>
      <c r="H118">
        <f t="shared" si="83"/>
        <v>5.5922918798990409E-3</v>
      </c>
      <c r="I118">
        <f t="shared" si="84"/>
        <v>8.1460989211698167E-3</v>
      </c>
      <c r="J118">
        <f t="shared" si="85"/>
        <v>4.6459652880516513E-3</v>
      </c>
      <c r="K118">
        <f t="shared" si="86"/>
        <v>2.1166608113038235E-2</v>
      </c>
      <c r="M118">
        <f t="shared" si="67"/>
        <v>7.2157201114291799E-5</v>
      </c>
      <c r="N118">
        <f t="shared" si="68"/>
        <v>2.0699052498311982E-3</v>
      </c>
      <c r="O118">
        <f t="shared" si="69"/>
        <v>4.298778602295804E-3</v>
      </c>
      <c r="P118">
        <f t="shared" si="70"/>
        <v>1.0386649664650468E-3</v>
      </c>
      <c r="R118">
        <f t="shared" si="71"/>
        <v>9.7139324394861278E-3</v>
      </c>
      <c r="S118">
        <f t="shared" si="72"/>
        <v>0.37013541036212272</v>
      </c>
      <c r="T118">
        <f t="shared" si="73"/>
        <v>0.52771009091533105</v>
      </c>
      <c r="U118">
        <f t="shared" si="74"/>
        <v>0.22356279095245352</v>
      </c>
      <c r="V118">
        <f t="shared" si="87"/>
        <v>4.9070921562782116E-2</v>
      </c>
      <c r="X118" s="5">
        <f t="shared" si="75"/>
        <v>9.7139324394861278E-3</v>
      </c>
      <c r="Y118" s="5">
        <f t="shared" si="76"/>
        <v>0.37013541036212272</v>
      </c>
      <c r="Z118" s="5">
        <f t="shared" si="77"/>
        <v>0.52771009091533105</v>
      </c>
      <c r="AA118" s="5">
        <f t="shared" si="78"/>
        <v>0.22356279095245352</v>
      </c>
      <c r="AB118" s="5">
        <f t="shared" si="88"/>
        <v>4.9070921562782116E-2</v>
      </c>
      <c r="AD118" s="6">
        <f t="shared" si="89"/>
        <v>9.7139324394861278E-3</v>
      </c>
      <c r="AE118" s="6">
        <f t="shared" si="90"/>
        <v>0.37013541036212272</v>
      </c>
      <c r="AF118" s="6">
        <f t="shared" si="91"/>
        <v>0.52771009091533105</v>
      </c>
      <c r="AG118" s="6">
        <f t="shared" si="92"/>
        <v>0.22356279095245352</v>
      </c>
      <c r="AH118" s="6">
        <f t="shared" si="93"/>
        <v>4.9070921562782116E-2</v>
      </c>
      <c r="AI118" s="6">
        <f t="shared" si="94"/>
        <v>0.90755943371693992</v>
      </c>
      <c r="AK118" s="6">
        <f t="shared" si="79"/>
        <v>4.3450577791149733E-2</v>
      </c>
      <c r="AL118" s="6">
        <f t="shared" si="80"/>
        <v>1.6556217105056705</v>
      </c>
      <c r="AM118" s="6">
        <f t="shared" si="81"/>
        <v>2.3604558194461012</v>
      </c>
      <c r="AN118" s="6">
        <f t="shared" si="95"/>
        <v>1.07033568035345E-2</v>
      </c>
      <c r="AO118" s="6">
        <f t="shared" si="96"/>
        <v>0.40783600127015462</v>
      </c>
      <c r="AP118" s="6">
        <f t="shared" si="97"/>
        <v>0.58146064192631086</v>
      </c>
      <c r="AQ118" s="6"/>
      <c r="AR118" s="6">
        <f t="shared" si="98"/>
        <v>4.3137897615975248E-3</v>
      </c>
      <c r="AS118" s="6">
        <f t="shared" si="99"/>
        <v>1.0043137897615975</v>
      </c>
      <c r="AT118" s="6">
        <f t="shared" si="100"/>
        <v>1.2531877870250019</v>
      </c>
      <c r="AU118" s="5"/>
      <c r="AV118" s="6">
        <f t="shared" si="101"/>
        <v>0.19795700040110248</v>
      </c>
      <c r="AW118" s="6">
        <f t="shared" si="102"/>
        <v>7.5428664996349335</v>
      </c>
      <c r="AX118" s="6">
        <f t="shared" si="103"/>
        <v>10.754028538880615</v>
      </c>
      <c r="AZ118">
        <f t="shared" si="104"/>
        <v>4.3450577791149733E-2</v>
      </c>
      <c r="BA118">
        <f t="shared" si="105"/>
        <v>1</v>
      </c>
      <c r="BB118">
        <f t="shared" si="106"/>
        <v>1</v>
      </c>
      <c r="BD118">
        <f t="shared" si="113"/>
        <v>0.19795700040110248</v>
      </c>
      <c r="BE118">
        <f t="shared" si="114"/>
        <v>1</v>
      </c>
      <c r="BF118">
        <f t="shared" si="115"/>
        <v>1</v>
      </c>
      <c r="BH118">
        <v>-5.574849406982562E-3</v>
      </c>
      <c r="BI118">
        <v>1.5371198267539099E-3</v>
      </c>
      <c r="BJ118">
        <v>6.4433708666817224E-3</v>
      </c>
      <c r="BL118">
        <f t="shared" si="65"/>
        <v>1.7511950788098786E-2</v>
      </c>
      <c r="BM118">
        <f t="shared" si="66"/>
        <v>7.9782903367739744E-2</v>
      </c>
      <c r="BN118">
        <f t="shared" si="107"/>
        <v>7.7382602656035915E-3</v>
      </c>
      <c r="BO118">
        <f t="shared" si="108"/>
        <v>6.8769102271414992E-3</v>
      </c>
      <c r="BQ118">
        <f t="shared" si="109"/>
        <v>214.8843443208707</v>
      </c>
      <c r="BR118">
        <f t="shared" si="110"/>
        <v>8311390.6512013515</v>
      </c>
      <c r="BS118">
        <f t="shared" si="111"/>
        <v>1.5738663492741118</v>
      </c>
      <c r="BT118">
        <f t="shared" si="112"/>
        <v>1.5843144400215952</v>
      </c>
    </row>
    <row r="119" spans="1:72" x14ac:dyDescent="0.25">
      <c r="A119" s="2">
        <v>40086</v>
      </c>
      <c r="B119">
        <v>1.9171005547721531E-3</v>
      </c>
      <c r="C119">
        <v>1.0331419370308661E-3</v>
      </c>
      <c r="D119">
        <v>2.712296414192759E-3</v>
      </c>
      <c r="E119">
        <v>1.6616796353319261E-3</v>
      </c>
      <c r="G119">
        <f t="shared" si="82"/>
        <v>7.5779642204565128E-3</v>
      </c>
      <c r="H119">
        <f t="shared" si="83"/>
        <v>5.6930780974893827E-3</v>
      </c>
      <c r="I119">
        <f t="shared" si="84"/>
        <v>7.9513700030897968E-3</v>
      </c>
      <c r="J119">
        <f t="shared" si="85"/>
        <v>4.5784044215630626E-3</v>
      </c>
      <c r="K119">
        <f t="shared" si="86"/>
        <v>2.1222412321035694E-2</v>
      </c>
      <c r="M119">
        <f t="shared" si="67"/>
        <v>-1.761044289728864E-5</v>
      </c>
      <c r="N119">
        <f t="shared" si="68"/>
        <v>1.7783974454981728E-3</v>
      </c>
      <c r="O119">
        <f t="shared" si="69"/>
        <v>4.659922777140656E-3</v>
      </c>
      <c r="P119">
        <f t="shared" si="70"/>
        <v>1.2828947129053002E-3</v>
      </c>
      <c r="R119">
        <f t="shared" si="71"/>
        <v>-2.3239015631335018E-3</v>
      </c>
      <c r="S119">
        <f t="shared" si="72"/>
        <v>0.31237889504492072</v>
      </c>
      <c r="T119">
        <f t="shared" si="73"/>
        <v>0.58605281546826171</v>
      </c>
      <c r="U119">
        <f t="shared" si="74"/>
        <v>0.28020563383680319</v>
      </c>
      <c r="V119">
        <f t="shared" si="87"/>
        <v>6.0449994727210757E-2</v>
      </c>
      <c r="X119" s="5">
        <f t="shared" si="75"/>
        <v>-2.3239015631335018E-3</v>
      </c>
      <c r="Y119" s="5">
        <f t="shared" si="76"/>
        <v>0.31237889504492072</v>
      </c>
      <c r="Z119" s="5">
        <f t="shared" si="77"/>
        <v>0.58605281546826171</v>
      </c>
      <c r="AA119" s="5">
        <f t="shared" si="78"/>
        <v>0.28020563383680319</v>
      </c>
      <c r="AB119" s="5">
        <f t="shared" si="88"/>
        <v>6.0449994727210757E-2</v>
      </c>
      <c r="AD119" s="6">
        <f t="shared" si="89"/>
        <v>0.33333333333333331</v>
      </c>
      <c r="AE119" s="6">
        <f t="shared" si="90"/>
        <v>0.31237889504492072</v>
      </c>
      <c r="AF119" s="6">
        <f t="shared" si="91"/>
        <v>0.58605281546826171</v>
      </c>
      <c r="AG119" s="6">
        <f t="shared" si="92"/>
        <v>0.28020563383680319</v>
      </c>
      <c r="AH119" s="6">
        <f t="shared" si="93"/>
        <v>6.0449994727210757E-2</v>
      </c>
      <c r="AI119" s="6">
        <f t="shared" si="94"/>
        <v>1.2317650438465158</v>
      </c>
      <c r="AK119" s="6">
        <f t="shared" si="79"/>
        <v>0.33333333333333331</v>
      </c>
      <c r="AL119" s="6">
        <f t="shared" si="80"/>
        <v>1.1148201796215698</v>
      </c>
      <c r="AM119" s="6">
        <f t="shared" si="81"/>
        <v>2.0915097510480085</v>
      </c>
      <c r="AN119" s="6">
        <f t="shared" si="95"/>
        <v>0.27061437974600322</v>
      </c>
      <c r="AO119" s="6">
        <f t="shared" si="96"/>
        <v>0.25360266278496918</v>
      </c>
      <c r="AP119" s="6">
        <f t="shared" si="97"/>
        <v>0.4757829574690276</v>
      </c>
      <c r="AQ119" s="6"/>
      <c r="AR119" s="6">
        <f t="shared" si="98"/>
        <v>1.6981918967276174E-3</v>
      </c>
      <c r="AS119" s="6">
        <f t="shared" si="99"/>
        <v>1.0016981918967276</v>
      </c>
      <c r="AT119" s="6">
        <f t="shared" si="100"/>
        <v>1.2553159403700058</v>
      </c>
      <c r="AU119" s="5"/>
      <c r="AV119" s="6">
        <f t="shared" si="101"/>
        <v>0.33333333333333331</v>
      </c>
      <c r="AW119" s="6">
        <f t="shared" si="102"/>
        <v>5.1675586814287602</v>
      </c>
      <c r="AX119" s="6">
        <f t="shared" si="103"/>
        <v>9.6948365026814116</v>
      </c>
      <c r="AZ119">
        <f t="shared" si="104"/>
        <v>0.33333333333333331</v>
      </c>
      <c r="BA119">
        <f t="shared" si="105"/>
        <v>1</v>
      </c>
      <c r="BB119">
        <f t="shared" si="106"/>
        <v>1</v>
      </c>
      <c r="BD119">
        <f t="shared" si="113"/>
        <v>0.33333333333333331</v>
      </c>
      <c r="BE119">
        <f t="shared" si="114"/>
        <v>1</v>
      </c>
      <c r="BF119">
        <f t="shared" si="115"/>
        <v>1</v>
      </c>
      <c r="BH119">
        <v>1.9171005547721531E-3</v>
      </c>
      <c r="BI119">
        <v>2.712296414192759E-3</v>
      </c>
      <c r="BJ119">
        <v>1.0331419370308661E-3</v>
      </c>
      <c r="BL119">
        <f t="shared" si="65"/>
        <v>5.8235827294313798E-3</v>
      </c>
      <c r="BM119">
        <f t="shared" si="66"/>
        <v>2.4671126563605095E-2</v>
      </c>
      <c r="BN119">
        <f t="shared" si="107"/>
        <v>4.3844718694810089E-3</v>
      </c>
      <c r="BO119">
        <f t="shared" si="108"/>
        <v>4.3844718694810089E-3</v>
      </c>
      <c r="BQ119">
        <f t="shared" si="109"/>
        <v>216.13574107728289</v>
      </c>
      <c r="BR119">
        <f t="shared" si="110"/>
        <v>8516442.0218767039</v>
      </c>
      <c r="BS119">
        <f t="shared" si="111"/>
        <v>1.580766922008827</v>
      </c>
      <c r="BT119">
        <f t="shared" si="112"/>
        <v>1.5912608221162823</v>
      </c>
    </row>
    <row r="120" spans="1:72" x14ac:dyDescent="0.25">
      <c r="A120" s="2">
        <v>40116</v>
      </c>
      <c r="B120">
        <v>1.4117060521534189E-3</v>
      </c>
      <c r="C120">
        <v>3.0551551488186691E-3</v>
      </c>
      <c r="D120">
        <v>4.0351079648368402E-3</v>
      </c>
      <c r="E120">
        <v>2.4614897219363092E-3</v>
      </c>
      <c r="G120">
        <f t="shared" si="82"/>
        <v>7.3783541887315071E-3</v>
      </c>
      <c r="H120">
        <f t="shared" si="83"/>
        <v>5.427915505074263E-3</v>
      </c>
      <c r="I120">
        <f t="shared" si="84"/>
        <v>7.9720536970971662E-3</v>
      </c>
      <c r="J120">
        <f t="shared" si="85"/>
        <v>4.5335869154278924E-3</v>
      </c>
      <c r="K120">
        <f t="shared" si="86"/>
        <v>2.0778323390902936E-2</v>
      </c>
      <c r="M120">
        <f t="shared" si="67"/>
        <v>-3.5657172767699464E-4</v>
      </c>
      <c r="N120">
        <f t="shared" si="68"/>
        <v>1.4518033676644659E-3</v>
      </c>
      <c r="O120">
        <f t="shared" si="69"/>
        <v>4.560314394748956E-3</v>
      </c>
      <c r="P120">
        <f t="shared" si="70"/>
        <v>1.2142290201258182E-3</v>
      </c>
      <c r="R120">
        <f t="shared" si="71"/>
        <v>-4.8326729587143437E-2</v>
      </c>
      <c r="S120">
        <f t="shared" si="72"/>
        <v>0.26746978030650143</v>
      </c>
      <c r="T120">
        <f t="shared" si="73"/>
        <v>0.57203759131846865</v>
      </c>
      <c r="U120">
        <f t="shared" si="74"/>
        <v>0.26782965514431212</v>
      </c>
      <c r="V120">
        <f t="shared" si="87"/>
        <v>5.8437295314088047E-2</v>
      </c>
      <c r="X120" s="5">
        <f t="shared" si="75"/>
        <v>-4.8326729587143437E-2</v>
      </c>
      <c r="Y120" s="5">
        <f t="shared" si="76"/>
        <v>0.26746978030650143</v>
      </c>
      <c r="Z120" s="5">
        <f t="shared" si="77"/>
        <v>0.57203759131846865</v>
      </c>
      <c r="AA120" s="5">
        <f t="shared" si="78"/>
        <v>0.26782965514431212</v>
      </c>
      <c r="AB120" s="5">
        <f t="shared" si="88"/>
        <v>5.8437295314088047E-2</v>
      </c>
      <c r="AD120" s="6">
        <f t="shared" si="89"/>
        <v>0.33333333333333331</v>
      </c>
      <c r="AE120" s="6">
        <f t="shared" si="90"/>
        <v>0.26746978030650143</v>
      </c>
      <c r="AF120" s="6">
        <f t="shared" si="91"/>
        <v>0.57203759131846865</v>
      </c>
      <c r="AG120" s="6">
        <f t="shared" si="92"/>
        <v>0.26782965514431212</v>
      </c>
      <c r="AH120" s="6">
        <f t="shared" si="93"/>
        <v>5.8437295314088047E-2</v>
      </c>
      <c r="AI120" s="6">
        <f t="shared" si="94"/>
        <v>1.1728407049583034</v>
      </c>
      <c r="AK120" s="6">
        <f t="shared" si="79"/>
        <v>0.33333333333333331</v>
      </c>
      <c r="AL120" s="6">
        <f t="shared" si="80"/>
        <v>0.99865632938362714</v>
      </c>
      <c r="AM120" s="6">
        <f t="shared" si="81"/>
        <v>2.135826187769398</v>
      </c>
      <c r="AN120" s="6">
        <f t="shared" si="95"/>
        <v>0.28421023581815735</v>
      </c>
      <c r="AO120" s="6">
        <f t="shared" si="96"/>
        <v>0.22805294800542453</v>
      </c>
      <c r="AP120" s="6">
        <f t="shared" si="97"/>
        <v>0.48773681617641812</v>
      </c>
      <c r="AQ120" s="6"/>
      <c r="AR120" s="6">
        <f t="shared" si="98"/>
        <v>2.8115512220994619E-3</v>
      </c>
      <c r="AS120" s="6">
        <f t="shared" si="99"/>
        <v>1.0028115512220994</v>
      </c>
      <c r="AT120" s="6">
        <f t="shared" si="100"/>
        <v>1.2588453254362739</v>
      </c>
      <c r="AU120" s="5"/>
      <c r="AV120" s="6">
        <f t="shared" si="101"/>
        <v>0.33333333333333331</v>
      </c>
      <c r="AW120" s="6">
        <f t="shared" si="102"/>
        <v>4.5770390102572023</v>
      </c>
      <c r="AX120" s="6">
        <f t="shared" si="103"/>
        <v>9.7889128551191167</v>
      </c>
      <c r="AZ120">
        <f t="shared" si="104"/>
        <v>0.33333333333333331</v>
      </c>
      <c r="BA120">
        <f t="shared" si="105"/>
        <v>0.99865632938362714</v>
      </c>
      <c r="BB120">
        <f t="shared" si="106"/>
        <v>1</v>
      </c>
      <c r="BD120">
        <f t="shared" si="113"/>
        <v>0.33333333333333331</v>
      </c>
      <c r="BE120">
        <f t="shared" si="114"/>
        <v>1</v>
      </c>
      <c r="BF120">
        <f t="shared" si="115"/>
        <v>1</v>
      </c>
      <c r="BH120">
        <v>1.4117060521534189E-3</v>
      </c>
      <c r="BI120">
        <v>4.0351079648368402E-3</v>
      </c>
      <c r="BJ120">
        <v>3.0551551488186691E-3</v>
      </c>
      <c r="BL120">
        <f t="shared" si="65"/>
        <v>1.1025535167427162E-2</v>
      </c>
      <c r="BM120">
        <f t="shared" si="66"/>
        <v>4.8846062760363337E-2</v>
      </c>
      <c r="BN120">
        <f t="shared" si="107"/>
        <v>7.5554099417004059E-3</v>
      </c>
      <c r="BO120">
        <f t="shared" si="108"/>
        <v>7.5608317977066495E-3</v>
      </c>
      <c r="BQ120">
        <f t="shared" si="109"/>
        <v>218.51875329146839</v>
      </c>
      <c r="BR120">
        <f t="shared" si="110"/>
        <v>8932436.6833722889</v>
      </c>
      <c r="BS120">
        <f t="shared" si="111"/>
        <v>1.5927102641268835</v>
      </c>
      <c r="BT120">
        <f t="shared" si="112"/>
        <v>1.6032920775385839</v>
      </c>
    </row>
    <row r="121" spans="1:72" x14ac:dyDescent="0.25">
      <c r="A121" s="2">
        <v>40147</v>
      </c>
      <c r="B121">
        <v>-9.4604679831050763E-4</v>
      </c>
      <c r="C121">
        <v>-2.9969016975415329E-3</v>
      </c>
      <c r="D121">
        <v>-1.6201304116136509E-3</v>
      </c>
      <c r="E121">
        <v>-2.2272207469330092E-3</v>
      </c>
      <c r="G121">
        <f t="shared" si="82"/>
        <v>7.3671641962999813E-3</v>
      </c>
      <c r="H121">
        <f t="shared" si="83"/>
        <v>5.3470598329026795E-3</v>
      </c>
      <c r="I121">
        <f t="shared" si="84"/>
        <v>7.9667762614439846E-3</v>
      </c>
      <c r="J121">
        <f t="shared" si="85"/>
        <v>4.4148207481798729E-3</v>
      </c>
      <c r="K121">
        <f t="shared" si="86"/>
        <v>2.0681000290646644E-2</v>
      </c>
      <c r="M121">
        <f t="shared" si="67"/>
        <v>-2.3334708943751389E-4</v>
      </c>
      <c r="N121">
        <f t="shared" si="68"/>
        <v>1.3695104879759476E-3</v>
      </c>
      <c r="O121">
        <f t="shared" si="69"/>
        <v>4.1666638982067513E-3</v>
      </c>
      <c r="P121">
        <f t="shared" si="70"/>
        <v>1.2197949963509594E-3</v>
      </c>
      <c r="R121">
        <f t="shared" si="71"/>
        <v>-3.1673936296235675E-2</v>
      </c>
      <c r="S121">
        <f t="shared" si="72"/>
        <v>0.25612402530990602</v>
      </c>
      <c r="T121">
        <f t="shared" si="73"/>
        <v>0.52300500999026933</v>
      </c>
      <c r="U121">
        <f t="shared" si="74"/>
        <v>0.27629547515691372</v>
      </c>
      <c r="V121">
        <f t="shared" si="87"/>
        <v>5.8981431227126561E-2</v>
      </c>
      <c r="X121" s="5">
        <f t="shared" si="75"/>
        <v>-3.1673936296235675E-2</v>
      </c>
      <c r="Y121" s="5">
        <f t="shared" si="76"/>
        <v>0.25612402530990602</v>
      </c>
      <c r="Z121" s="5">
        <f t="shared" si="77"/>
        <v>0.52300500999026933</v>
      </c>
      <c r="AA121" s="5">
        <f t="shared" si="78"/>
        <v>0.27629547515691372</v>
      </c>
      <c r="AB121" s="5">
        <f t="shared" si="88"/>
        <v>5.8981431227126561E-2</v>
      </c>
      <c r="AD121" s="6">
        <f t="shared" si="89"/>
        <v>0.33333333333333331</v>
      </c>
      <c r="AE121" s="6">
        <f t="shared" si="90"/>
        <v>0.25612402530990602</v>
      </c>
      <c r="AF121" s="6">
        <f t="shared" si="91"/>
        <v>0.52300500999026933</v>
      </c>
      <c r="AG121" s="6">
        <f t="shared" si="92"/>
        <v>0.27629547515691372</v>
      </c>
      <c r="AH121" s="6">
        <f t="shared" si="93"/>
        <v>5.8981431227126561E-2</v>
      </c>
      <c r="AI121" s="6">
        <f t="shared" si="94"/>
        <v>1.1124623686335087</v>
      </c>
      <c r="AK121" s="6">
        <f t="shared" si="79"/>
        <v>0.33333333333333331</v>
      </c>
      <c r="AL121" s="6">
        <f t="shared" si="80"/>
        <v>0.92699319510914202</v>
      </c>
      <c r="AM121" s="6">
        <f t="shared" si="81"/>
        <v>1.892919200697168</v>
      </c>
      <c r="AN121" s="6">
        <f t="shared" si="95"/>
        <v>0.29963560362296371</v>
      </c>
      <c r="AO121" s="6">
        <f t="shared" si="96"/>
        <v>0.23023163077823078</v>
      </c>
      <c r="AP121" s="6">
        <f t="shared" si="97"/>
        <v>0.47013276559880551</v>
      </c>
      <c r="AQ121" s="6"/>
      <c r="AR121" s="6">
        <f t="shared" si="98"/>
        <v>-2.065416253499514E-3</v>
      </c>
      <c r="AS121" s="6">
        <f t="shared" si="99"/>
        <v>0.99793458374650046</v>
      </c>
      <c r="AT121" s="6">
        <f t="shared" si="100"/>
        <v>1.256245285840476</v>
      </c>
      <c r="AU121" s="5"/>
      <c r="AV121" s="6">
        <f t="shared" si="101"/>
        <v>0.33333333333333331</v>
      </c>
      <c r="AW121" s="6">
        <f t="shared" si="102"/>
        <v>4.3424518527470086</v>
      </c>
      <c r="AX121" s="6">
        <f t="shared" si="103"/>
        <v>8.8672824498997649</v>
      </c>
      <c r="AZ121">
        <f t="shared" si="104"/>
        <v>0.33333333333333331</v>
      </c>
      <c r="BA121">
        <f t="shared" si="105"/>
        <v>0.92699319510914202</v>
      </c>
      <c r="BB121">
        <f t="shared" si="106"/>
        <v>1</v>
      </c>
      <c r="BD121">
        <f t="shared" si="113"/>
        <v>0.33333333333333331</v>
      </c>
      <c r="BE121">
        <f t="shared" si="114"/>
        <v>1</v>
      </c>
      <c r="BF121">
        <f t="shared" si="115"/>
        <v>1</v>
      </c>
      <c r="BH121">
        <v>-9.4604679831050763E-4</v>
      </c>
      <c r="BI121">
        <v>-1.6201304116136509E-3</v>
      </c>
      <c r="BJ121">
        <v>-2.9969016975415329E-3</v>
      </c>
      <c r="BL121">
        <f t="shared" si="65"/>
        <v>-7.4900915654037021E-3</v>
      </c>
      <c r="BM121">
        <f t="shared" si="66"/>
        <v>-3.392506106705849E-2</v>
      </c>
      <c r="BN121">
        <f t="shared" si="107"/>
        <v>-4.8141004970669293E-3</v>
      </c>
      <c r="BO121">
        <f t="shared" si="108"/>
        <v>-4.9323810419253534E-3</v>
      </c>
      <c r="BQ121">
        <f t="shared" si="109"/>
        <v>216.88202782055743</v>
      </c>
      <c r="BR121">
        <f t="shared" si="110"/>
        <v>8629403.2234112509</v>
      </c>
      <c r="BS121">
        <f t="shared" si="111"/>
        <v>1.5850427968526668</v>
      </c>
      <c r="BT121">
        <f t="shared" si="112"/>
        <v>1.5953840300906634</v>
      </c>
    </row>
    <row r="122" spans="1:72" x14ac:dyDescent="0.25">
      <c r="A122" s="2">
        <v>40178</v>
      </c>
      <c r="B122">
        <v>9.6378879335509565E-3</v>
      </c>
      <c r="C122">
        <v>-4.8153031948139609E-3</v>
      </c>
      <c r="D122">
        <v>-1.376672684532561E-2</v>
      </c>
      <c r="E122">
        <v>-3.324102924418427E-3</v>
      </c>
      <c r="G122">
        <f t="shared" si="82"/>
        <v>6.9408506397142244E-3</v>
      </c>
      <c r="H122">
        <f t="shared" si="83"/>
        <v>4.1892322310015462E-3</v>
      </c>
      <c r="I122">
        <f t="shared" si="84"/>
        <v>7.9079748621907683E-3</v>
      </c>
      <c r="J122">
        <f t="shared" si="85"/>
        <v>4.4714690437701286E-3</v>
      </c>
      <c r="K122">
        <f t="shared" si="86"/>
        <v>1.9038057732906538E-2</v>
      </c>
      <c r="M122">
        <f t="shared" si="67"/>
        <v>1.133833398371403E-3</v>
      </c>
      <c r="N122">
        <f t="shared" si="68"/>
        <v>1.2732611851459063E-5</v>
      </c>
      <c r="O122">
        <f t="shared" si="69"/>
        <v>2.2829582675577853E-3</v>
      </c>
      <c r="P122">
        <f t="shared" si="70"/>
        <v>6.7010851994397664E-4</v>
      </c>
      <c r="R122">
        <f t="shared" si="71"/>
        <v>0.16335654766633709</v>
      </c>
      <c r="S122">
        <f t="shared" si="72"/>
        <v>3.039366439805844E-3</v>
      </c>
      <c r="T122">
        <f t="shared" si="73"/>
        <v>0.28869063285379881</v>
      </c>
      <c r="U122">
        <f t="shared" si="74"/>
        <v>0.14986316876723207</v>
      </c>
      <c r="V122">
        <f t="shared" si="87"/>
        <v>3.5198365786322849E-2</v>
      </c>
      <c r="X122" s="5">
        <f t="shared" si="75"/>
        <v>0.16335654766633709</v>
      </c>
      <c r="Y122" s="5">
        <f t="shared" si="76"/>
        <v>3.039366439805844E-3</v>
      </c>
      <c r="Z122" s="5">
        <f t="shared" si="77"/>
        <v>0.28869063285379881</v>
      </c>
      <c r="AA122" s="5">
        <f t="shared" si="78"/>
        <v>0.14986316876723207</v>
      </c>
      <c r="AB122" s="5">
        <f t="shared" si="88"/>
        <v>3.5198365786322849E-2</v>
      </c>
      <c r="AD122" s="6">
        <f t="shared" si="89"/>
        <v>0.16335654766633709</v>
      </c>
      <c r="AE122" s="6">
        <f t="shared" si="90"/>
        <v>3.039366439805844E-3</v>
      </c>
      <c r="AF122" s="6">
        <f t="shared" si="91"/>
        <v>0.28869063285379881</v>
      </c>
      <c r="AG122" s="6">
        <f t="shared" si="92"/>
        <v>0.14986316876723207</v>
      </c>
      <c r="AH122" s="6">
        <f t="shared" si="93"/>
        <v>3.5198365786322849E-2</v>
      </c>
      <c r="AI122" s="6">
        <f t="shared" si="94"/>
        <v>0.45508654695994177</v>
      </c>
      <c r="AK122" s="6">
        <f t="shared" si="79"/>
        <v>1.0900379927243029</v>
      </c>
      <c r="AL122" s="6">
        <f t="shared" si="80"/>
        <v>2.0280943375263854E-2</v>
      </c>
      <c r="AM122" s="6">
        <f t="shared" si="81"/>
        <v>1.9263614617824742</v>
      </c>
      <c r="AN122" s="6">
        <f t="shared" si="95"/>
        <v>0.35895710114391993</v>
      </c>
      <c r="AO122" s="6">
        <f t="shared" si="96"/>
        <v>6.6786558735021867E-3</v>
      </c>
      <c r="AP122" s="6">
        <f t="shared" si="97"/>
        <v>0.63436424298257776</v>
      </c>
      <c r="AQ122" s="6"/>
      <c r="AR122" s="6">
        <f t="shared" si="98"/>
        <v>3.1298891676323579E-4</v>
      </c>
      <c r="AS122" s="6">
        <f t="shared" si="99"/>
        <v>1.0003129889167632</v>
      </c>
      <c r="AT122" s="6">
        <f t="shared" si="100"/>
        <v>1.2566384766916801</v>
      </c>
      <c r="AU122" s="5"/>
      <c r="AV122" s="6">
        <f t="shared" si="101"/>
        <v>4.6410264799797352</v>
      </c>
      <c r="AW122" s="6">
        <f t="shared" si="102"/>
        <v>8.6349646408494934E-2</v>
      </c>
      <c r="AX122" s="6">
        <f t="shared" si="103"/>
        <v>8.2018192153107385</v>
      </c>
      <c r="AZ122">
        <f t="shared" si="104"/>
        <v>1</v>
      </c>
      <c r="BA122">
        <f t="shared" si="105"/>
        <v>2.0280943375263854E-2</v>
      </c>
      <c r="BB122">
        <f t="shared" si="106"/>
        <v>1</v>
      </c>
      <c r="BD122">
        <f t="shared" si="113"/>
        <v>1</v>
      </c>
      <c r="BE122">
        <f t="shared" si="114"/>
        <v>8.6349646408494934E-2</v>
      </c>
      <c r="BF122">
        <f t="shared" si="115"/>
        <v>1</v>
      </c>
      <c r="BH122">
        <v>9.6378879335509565E-3</v>
      </c>
      <c r="BI122">
        <v>-1.376672684532561E-2</v>
      </c>
      <c r="BJ122">
        <v>-4.8153031948139609E-3</v>
      </c>
      <c r="BL122">
        <f t="shared" si="65"/>
        <v>9.5044730828925013E-4</v>
      </c>
      <c r="BM122">
        <f t="shared" si="66"/>
        <v>4.0466948446186285E-3</v>
      </c>
      <c r="BN122">
        <f t="shared" si="107"/>
        <v>4.5433825311242222E-3</v>
      </c>
      <c r="BO122">
        <f t="shared" si="108"/>
        <v>3.6338327434407942E-3</v>
      </c>
      <c r="BQ122">
        <f t="shared" si="109"/>
        <v>217.08816276011581</v>
      </c>
      <c r="BR122">
        <f t="shared" si="110"/>
        <v>8664323.7849475648</v>
      </c>
      <c r="BS122">
        <f t="shared" si="111"/>
        <v>1.5922442526069716</v>
      </c>
      <c r="BT122">
        <f t="shared" si="112"/>
        <v>1.6011813888175694</v>
      </c>
    </row>
    <row r="123" spans="1:72" x14ac:dyDescent="0.25">
      <c r="A123" s="2">
        <v>40207</v>
      </c>
      <c r="B123">
        <v>-3.1573716639393158E-3</v>
      </c>
      <c r="C123">
        <v>4.0826200740541071E-4</v>
      </c>
      <c r="D123">
        <v>3.2255173090191521E-3</v>
      </c>
      <c r="E123">
        <v>-1.094474491715842E-4</v>
      </c>
      <c r="G123">
        <f t="shared" si="82"/>
        <v>6.5569428915869784E-3</v>
      </c>
      <c r="H123">
        <f t="shared" si="83"/>
        <v>4.4514308460572019E-3</v>
      </c>
      <c r="I123">
        <f t="shared" si="84"/>
        <v>9.3708149129783491E-3</v>
      </c>
      <c r="J123">
        <f t="shared" si="85"/>
        <v>4.4046063862832746E-3</v>
      </c>
      <c r="K123">
        <f t="shared" si="86"/>
        <v>2.0379188650622528E-2</v>
      </c>
      <c r="M123">
        <f t="shared" si="67"/>
        <v>1.6635440201577241E-3</v>
      </c>
      <c r="N123">
        <f t="shared" si="68"/>
        <v>6.2834895881273491E-7</v>
      </c>
      <c r="O123">
        <f t="shared" si="69"/>
        <v>2.430149668397883E-3</v>
      </c>
      <c r="P123">
        <f t="shared" si="70"/>
        <v>9.7077828600908029E-4</v>
      </c>
      <c r="R123">
        <f t="shared" si="71"/>
        <v>0.25370726078645106</v>
      </c>
      <c r="S123">
        <f t="shared" si="72"/>
        <v>1.4115662593507141E-4</v>
      </c>
      <c r="T123">
        <f t="shared" si="73"/>
        <v>0.25933173272179194</v>
      </c>
      <c r="U123">
        <f t="shared" si="74"/>
        <v>0.22040068983967695</v>
      </c>
      <c r="V123">
        <f t="shared" si="87"/>
        <v>4.763576718641474E-2</v>
      </c>
      <c r="X123" s="5">
        <f t="shared" si="75"/>
        <v>0.25370726078645106</v>
      </c>
      <c r="Y123" s="5">
        <f t="shared" si="76"/>
        <v>1.4115662593507141E-4</v>
      </c>
      <c r="Z123" s="5">
        <f t="shared" si="77"/>
        <v>0.25933173272179194</v>
      </c>
      <c r="AA123" s="5">
        <f t="shared" si="78"/>
        <v>0.22040068983967695</v>
      </c>
      <c r="AB123" s="5">
        <f t="shared" si="88"/>
        <v>4.763576718641474E-2</v>
      </c>
      <c r="AD123" s="6">
        <f t="shared" si="89"/>
        <v>0.25370726078645106</v>
      </c>
      <c r="AE123" s="6">
        <f t="shared" si="90"/>
        <v>1.4115662593507141E-4</v>
      </c>
      <c r="AF123" s="6">
        <f t="shared" si="91"/>
        <v>0.25933173272179194</v>
      </c>
      <c r="AG123" s="6">
        <f t="shared" si="92"/>
        <v>0.22040068983967695</v>
      </c>
      <c r="AH123" s="6">
        <f t="shared" si="93"/>
        <v>4.763576718641474E-2</v>
      </c>
      <c r="AI123" s="6">
        <f t="shared" si="94"/>
        <v>0.51318015013417806</v>
      </c>
      <c r="AK123" s="6">
        <f t="shared" si="79"/>
        <v>1.1511182699609599</v>
      </c>
      <c r="AL123" s="6">
        <f t="shared" si="80"/>
        <v>6.4045455591700301E-4</v>
      </c>
      <c r="AM123" s="6">
        <f t="shared" si="81"/>
        <v>1.1766375727337064</v>
      </c>
      <c r="AN123" s="6">
        <f t="shared" si="95"/>
        <v>0.49438245169871786</v>
      </c>
      <c r="AO123" s="6">
        <f t="shared" si="96"/>
        <v>2.7506252121825846E-4</v>
      </c>
      <c r="AP123" s="6">
        <f t="shared" si="97"/>
        <v>0.50534248578006391</v>
      </c>
      <c r="AQ123" s="6"/>
      <c r="AR123" s="6">
        <f t="shared" si="98"/>
        <v>-1.3537497875473182E-3</v>
      </c>
      <c r="AS123" s="6">
        <f t="shared" si="99"/>
        <v>0.99864625021245268</v>
      </c>
      <c r="AT123" s="6">
        <f t="shared" si="100"/>
        <v>1.2549373026208348</v>
      </c>
      <c r="AU123" s="5"/>
      <c r="AV123" s="6">
        <f t="shared" si="101"/>
        <v>5.3259824659401289</v>
      </c>
      <c r="AW123" s="6">
        <f t="shared" si="102"/>
        <v>2.963248715669429E-3</v>
      </c>
      <c r="AX123" s="6">
        <f t="shared" si="103"/>
        <v>5.4440549200549215</v>
      </c>
      <c r="AZ123">
        <f t="shared" si="104"/>
        <v>1</v>
      </c>
      <c r="BA123">
        <f t="shared" si="105"/>
        <v>6.4045455591700301E-4</v>
      </c>
      <c r="BB123">
        <f t="shared" si="106"/>
        <v>1</v>
      </c>
      <c r="BD123">
        <f t="shared" si="113"/>
        <v>1</v>
      </c>
      <c r="BE123">
        <f t="shared" si="114"/>
        <v>2.963248715669429E-3</v>
      </c>
      <c r="BF123">
        <f t="shared" si="115"/>
        <v>1</v>
      </c>
      <c r="BH123">
        <v>-3.1573716639393158E-3</v>
      </c>
      <c r="BI123">
        <v>3.2255173090191521E-3</v>
      </c>
      <c r="BJ123">
        <v>4.0826200740541071E-4</v>
      </c>
      <c r="BL123">
        <f t="shared" si="65"/>
        <v>-3.1520659927289393E-3</v>
      </c>
      <c r="BM123">
        <f t="shared" si="66"/>
        <v>-1.4583947320486759E-2</v>
      </c>
      <c r="BN123">
        <f t="shared" si="107"/>
        <v>-2.7470438592781545E-3</v>
      </c>
      <c r="BO123">
        <f t="shared" si="108"/>
        <v>-2.7395516465105844E-3</v>
      </c>
      <c r="BQ123">
        <f t="shared" si="109"/>
        <v>216.40388654485562</v>
      </c>
      <c r="BR123">
        <f t="shared" si="110"/>
        <v>8537963.7433002498</v>
      </c>
      <c r="BS123">
        <f t="shared" si="111"/>
        <v>1.5878702878103765</v>
      </c>
      <c r="BT123">
        <f t="shared" si="112"/>
        <v>1.5967948697074721</v>
      </c>
    </row>
    <row r="124" spans="1:72" x14ac:dyDescent="0.25">
      <c r="A124" s="2">
        <v>40235</v>
      </c>
      <c r="B124">
        <v>6.7307673899414337E-3</v>
      </c>
      <c r="C124">
        <v>5.6469598617809712E-3</v>
      </c>
      <c r="D124">
        <v>3.468801073840119E-3</v>
      </c>
      <c r="E124">
        <v>5.0052872196319539E-3</v>
      </c>
      <c r="G124">
        <f t="shared" si="82"/>
        <v>5.798650576600832E-3</v>
      </c>
      <c r="H124">
        <f t="shared" si="83"/>
        <v>4.1711329383063711E-3</v>
      </c>
      <c r="I124">
        <f t="shared" si="84"/>
        <v>8.4411021365562479E-3</v>
      </c>
      <c r="J124">
        <f t="shared" si="85"/>
        <v>4.3296217153328863E-3</v>
      </c>
      <c r="K124">
        <f t="shared" si="86"/>
        <v>1.8410885651463451E-2</v>
      </c>
      <c r="M124">
        <f t="shared" si="67"/>
        <v>1.216408234025045E-3</v>
      </c>
      <c r="N124">
        <f t="shared" si="68"/>
        <v>8.1731535302499638E-4</v>
      </c>
      <c r="O124">
        <f t="shared" si="69"/>
        <v>3.509394728462705E-3</v>
      </c>
      <c r="P124">
        <f t="shared" si="70"/>
        <v>1.4961932846580951E-3</v>
      </c>
      <c r="R124">
        <f t="shared" si="71"/>
        <v>0.20977436352754045</v>
      </c>
      <c r="S124">
        <f t="shared" si="72"/>
        <v>0.19594564956657928</v>
      </c>
      <c r="T124">
        <f t="shared" si="73"/>
        <v>0.41575077184108655</v>
      </c>
      <c r="U124">
        <f t="shared" si="74"/>
        <v>0.34557136466668409</v>
      </c>
      <c r="V124">
        <f t="shared" si="87"/>
        <v>8.126677406956602E-2</v>
      </c>
      <c r="X124" s="5">
        <f t="shared" si="75"/>
        <v>0.20977436352754045</v>
      </c>
      <c r="Y124" s="5">
        <f t="shared" si="76"/>
        <v>0.19594564956657928</v>
      </c>
      <c r="Z124" s="5">
        <f t="shared" si="77"/>
        <v>0.41575077184108655</v>
      </c>
      <c r="AA124" s="5">
        <f t="shared" si="78"/>
        <v>0.34557136466668409</v>
      </c>
      <c r="AB124" s="5">
        <f t="shared" si="88"/>
        <v>8.126677406956602E-2</v>
      </c>
      <c r="AD124" s="6">
        <f t="shared" si="89"/>
        <v>0.20977436352754045</v>
      </c>
      <c r="AE124" s="6">
        <f t="shared" si="90"/>
        <v>0.19594564956657928</v>
      </c>
      <c r="AF124" s="6">
        <f t="shared" si="91"/>
        <v>0.41575077184108655</v>
      </c>
      <c r="AG124" s="6">
        <f t="shared" si="92"/>
        <v>0.34557136466668409</v>
      </c>
      <c r="AH124" s="6">
        <f t="shared" si="93"/>
        <v>8.126677406956602E-2</v>
      </c>
      <c r="AI124" s="6">
        <f t="shared" si="94"/>
        <v>0.82147078493520631</v>
      </c>
      <c r="AK124" s="6">
        <f t="shared" si="79"/>
        <v>0.607036302703713</v>
      </c>
      <c r="AL124" s="6">
        <f t="shared" si="80"/>
        <v>0.56701934709079804</v>
      </c>
      <c r="AM124" s="6">
        <f t="shared" si="81"/>
        <v>1.203082241036068</v>
      </c>
      <c r="AN124" s="6">
        <f t="shared" si="95"/>
        <v>0.25536436276803981</v>
      </c>
      <c r="AO124" s="6">
        <f t="shared" si="96"/>
        <v>0.23853027175158095</v>
      </c>
      <c r="AP124" s="6">
        <f t="shared" si="97"/>
        <v>0.50610536548037921</v>
      </c>
      <c r="AQ124" s="6"/>
      <c r="AR124" s="6">
        <f t="shared" si="98"/>
        <v>5.4041688729672462E-3</v>
      </c>
      <c r="AS124" s="6">
        <f t="shared" si="99"/>
        <v>1.0054041688729674</v>
      </c>
      <c r="AT124" s="6">
        <f t="shared" si="100"/>
        <v>1.261719195729184</v>
      </c>
      <c r="AU124" s="5"/>
      <c r="AV124" s="6">
        <f t="shared" si="101"/>
        <v>2.581305409612658</v>
      </c>
      <c r="AW124" s="6">
        <f t="shared" si="102"/>
        <v>2.4111409836306015</v>
      </c>
      <c r="AX124" s="6">
        <f t="shared" si="103"/>
        <v>5.1158764033772943</v>
      </c>
      <c r="AZ124">
        <f t="shared" si="104"/>
        <v>0.607036302703713</v>
      </c>
      <c r="BA124">
        <f t="shared" si="105"/>
        <v>0.56701934709079804</v>
      </c>
      <c r="BB124">
        <f t="shared" si="106"/>
        <v>1</v>
      </c>
      <c r="BD124">
        <f t="shared" si="113"/>
        <v>1</v>
      </c>
      <c r="BE124">
        <f t="shared" si="114"/>
        <v>1</v>
      </c>
      <c r="BF124">
        <f t="shared" si="115"/>
        <v>1</v>
      </c>
      <c r="BH124">
        <v>6.7307673899414337E-3</v>
      </c>
      <c r="BI124">
        <v>3.468801073840119E-3</v>
      </c>
      <c r="BJ124">
        <v>5.6469598617809712E-3</v>
      </c>
      <c r="BL124">
        <f t="shared" si="65"/>
        <v>1.2846454596377628E-2</v>
      </c>
      <c r="BM124">
        <f t="shared" si="66"/>
        <v>5.4627083415402025E-2</v>
      </c>
      <c r="BN124">
        <f t="shared" si="107"/>
        <v>1.1699657332606424E-2</v>
      </c>
      <c r="BO124">
        <f t="shared" si="108"/>
        <v>1.5846528325562523E-2</v>
      </c>
      <c r="BQ124">
        <f t="shared" si="109"/>
        <v>219.18390924783375</v>
      </c>
      <c r="BR124">
        <f t="shared" si="110"/>
        <v>9004367.8009031918</v>
      </c>
      <c r="BS124">
        <f t="shared" si="111"/>
        <v>1.6064478260663853</v>
      </c>
      <c r="BT124">
        <f t="shared" si="112"/>
        <v>1.6220985248404043</v>
      </c>
    </row>
    <row r="125" spans="1:72" x14ac:dyDescent="0.25">
      <c r="A125" s="2">
        <v>40268</v>
      </c>
      <c r="B125">
        <v>2.3362759692994719E-3</v>
      </c>
      <c r="C125">
        <v>2.8971664313825699E-3</v>
      </c>
      <c r="D125">
        <v>5.9245271478905676E-3</v>
      </c>
      <c r="E125">
        <v>3.4379065161908701E-3</v>
      </c>
      <c r="G125">
        <f t="shared" si="82"/>
        <v>5.9072600957352488E-3</v>
      </c>
      <c r="H125">
        <f t="shared" si="83"/>
        <v>4.4289588961162101E-3</v>
      </c>
      <c r="I125">
        <f t="shared" si="84"/>
        <v>8.0883058010704605E-3</v>
      </c>
      <c r="J125">
        <f t="shared" si="85"/>
        <v>4.2816736100269471E-3</v>
      </c>
      <c r="K125">
        <f t="shared" si="86"/>
        <v>1.842452479292192E-2</v>
      </c>
      <c r="M125">
        <f t="shared" si="67"/>
        <v>9.8077036634444323E-4</v>
      </c>
      <c r="N125">
        <f t="shared" si="68"/>
        <v>9.0802742889113891E-4</v>
      </c>
      <c r="O125">
        <f t="shared" si="69"/>
        <v>3.1032464480010321E-3</v>
      </c>
      <c r="P125">
        <f t="shared" si="70"/>
        <v>1.3330339785147692E-3</v>
      </c>
      <c r="R125">
        <f t="shared" si="71"/>
        <v>0.16602796397140379</v>
      </c>
      <c r="S125">
        <f t="shared" si="72"/>
        <v>0.20502051389264314</v>
      </c>
      <c r="T125">
        <f t="shared" si="73"/>
        <v>0.38367076175462206</v>
      </c>
      <c r="U125">
        <f t="shared" si="74"/>
        <v>0.31133479567266215</v>
      </c>
      <c r="V125">
        <f t="shared" si="87"/>
        <v>7.2351064328501746E-2</v>
      </c>
      <c r="X125" s="5">
        <f t="shared" si="75"/>
        <v>0.16602796397140379</v>
      </c>
      <c r="Y125" s="5">
        <f t="shared" si="76"/>
        <v>0.20502051389264314</v>
      </c>
      <c r="Z125" s="5">
        <f t="shared" si="77"/>
        <v>0.38367076175462206</v>
      </c>
      <c r="AA125" s="5">
        <f t="shared" si="78"/>
        <v>0.31133479567266215</v>
      </c>
      <c r="AB125" s="5">
        <f t="shared" si="88"/>
        <v>7.2351064328501746E-2</v>
      </c>
      <c r="AD125" s="6">
        <f t="shared" si="89"/>
        <v>0.16602796397140379</v>
      </c>
      <c r="AE125" s="6">
        <f t="shared" si="90"/>
        <v>0.20502051389264314</v>
      </c>
      <c r="AF125" s="6">
        <f t="shared" si="91"/>
        <v>0.38367076175462206</v>
      </c>
      <c r="AG125" s="6">
        <f t="shared" si="92"/>
        <v>0.31133479567266215</v>
      </c>
      <c r="AH125" s="6">
        <f t="shared" si="93"/>
        <v>7.2351064328501746E-2</v>
      </c>
      <c r="AI125" s="6">
        <f t="shared" si="94"/>
        <v>0.75471923961866905</v>
      </c>
      <c r="AK125" s="6">
        <f t="shared" si="79"/>
        <v>0.53327789337741049</v>
      </c>
      <c r="AL125" s="6">
        <f t="shared" si="80"/>
        <v>0.65852104147138768</v>
      </c>
      <c r="AM125" s="6">
        <f t="shared" si="81"/>
        <v>1.2323414121626612</v>
      </c>
      <c r="AN125" s="6">
        <f t="shared" si="95"/>
        <v>0.21998639395398401</v>
      </c>
      <c r="AO125" s="6">
        <f t="shared" si="96"/>
        <v>0.27165136799246331</v>
      </c>
      <c r="AP125" s="6">
        <f t="shared" si="97"/>
        <v>0.50836223805355263</v>
      </c>
      <c r="AQ125" s="6"/>
      <c r="AR125" s="6">
        <f t="shared" si="98"/>
        <v>3.5961648412717664E-3</v>
      </c>
      <c r="AS125" s="6">
        <f t="shared" si="99"/>
        <v>1.0035961648412717</v>
      </c>
      <c r="AT125" s="6">
        <f t="shared" si="100"/>
        <v>1.2662565459404229</v>
      </c>
      <c r="AU125" s="5"/>
      <c r="AV125" s="6">
        <f t="shared" si="101"/>
        <v>2.2947549633488844</v>
      </c>
      <c r="AW125" s="6">
        <f t="shared" si="102"/>
        <v>2.8336903651032816</v>
      </c>
      <c r="AX125" s="6">
        <f t="shared" si="103"/>
        <v>5.3029041841403846</v>
      </c>
      <c r="AZ125">
        <f t="shared" si="104"/>
        <v>0.53327789337741049</v>
      </c>
      <c r="BA125">
        <f t="shared" si="105"/>
        <v>0.65852104147138768</v>
      </c>
      <c r="BB125">
        <f t="shared" si="106"/>
        <v>1</v>
      </c>
      <c r="BD125">
        <f t="shared" si="113"/>
        <v>1</v>
      </c>
      <c r="BE125">
        <f t="shared" si="114"/>
        <v>1</v>
      </c>
      <c r="BF125">
        <f t="shared" si="115"/>
        <v>1</v>
      </c>
      <c r="BH125">
        <v>2.3362759692994719E-3</v>
      </c>
      <c r="BI125">
        <v>5.9245271478905676E-3</v>
      </c>
      <c r="BJ125">
        <v>2.8971664313825699E-3</v>
      </c>
      <c r="BL125">
        <f t="shared" si="65"/>
        <v>8.7176082862309504E-3</v>
      </c>
      <c r="BM125">
        <f t="shared" si="66"/>
        <v>3.7512852364202716E-2</v>
      </c>
      <c r="BN125">
        <f t="shared" si="107"/>
        <v>8.0444765462932659E-3</v>
      </c>
      <c r="BO125">
        <f t="shared" si="108"/>
        <v>1.1157969548572609E-2</v>
      </c>
      <c r="BQ125">
        <f t="shared" si="109"/>
        <v>221.09466871130118</v>
      </c>
      <c r="BR125">
        <f t="shared" si="110"/>
        <v>9342147.3208514545</v>
      </c>
      <c r="BS125">
        <f t="shared" si="111"/>
        <v>1.61937085792602</v>
      </c>
      <c r="BT125">
        <f t="shared" si="112"/>
        <v>1.6401978507853581</v>
      </c>
    </row>
    <row r="126" spans="1:72" x14ac:dyDescent="0.25">
      <c r="A126" s="2">
        <v>40298</v>
      </c>
      <c r="B126">
        <v>-2.107164089692548E-3</v>
      </c>
      <c r="C126">
        <v>-5.7209471281591939E-3</v>
      </c>
      <c r="D126">
        <v>-4.8434622255459593E-3</v>
      </c>
      <c r="E126">
        <v>-4.4188578144659001E-3</v>
      </c>
      <c r="G126">
        <f t="shared" si="82"/>
        <v>4.7415199207646508E-3</v>
      </c>
      <c r="H126">
        <f t="shared" si="83"/>
        <v>4.2850350667928356E-3</v>
      </c>
      <c r="I126">
        <f t="shared" si="84"/>
        <v>7.8019479177179243E-3</v>
      </c>
      <c r="J126">
        <f t="shared" si="85"/>
        <v>4.2451114401568556E-3</v>
      </c>
      <c r="K126">
        <f t="shared" si="86"/>
        <v>1.6828502905275412E-2</v>
      </c>
      <c r="M126">
        <f t="shared" si="67"/>
        <v>1.6131288119254573E-3</v>
      </c>
      <c r="N126">
        <f t="shared" si="68"/>
        <v>7.1237388191605611E-4</v>
      </c>
      <c r="O126">
        <f t="shared" si="69"/>
        <v>1.9258435607026148E-3</v>
      </c>
      <c r="P126">
        <f t="shared" si="70"/>
        <v>1.1025876404035983E-3</v>
      </c>
      <c r="R126">
        <f t="shared" si="71"/>
        <v>0.34021344186724684</v>
      </c>
      <c r="S126">
        <f t="shared" si="72"/>
        <v>0.16624691999294122</v>
      </c>
      <c r="T126">
        <f t="shared" si="73"/>
        <v>0.24684137615544677</v>
      </c>
      <c r="U126">
        <f t="shared" si="74"/>
        <v>0.25973114156052829</v>
      </c>
      <c r="V126">
        <f t="shared" si="87"/>
        <v>6.5519056960079217E-2</v>
      </c>
      <c r="X126" s="5">
        <f t="shared" si="75"/>
        <v>0.34021344186724684</v>
      </c>
      <c r="Y126" s="5">
        <f t="shared" si="76"/>
        <v>0.16624691999294122</v>
      </c>
      <c r="Z126" s="5">
        <f t="shared" si="77"/>
        <v>0.24684137615544677</v>
      </c>
      <c r="AA126" s="5">
        <f t="shared" si="78"/>
        <v>0.25973114156052829</v>
      </c>
      <c r="AB126" s="5">
        <f t="shared" si="88"/>
        <v>6.5519056960079217E-2</v>
      </c>
      <c r="AD126" s="6">
        <f t="shared" si="89"/>
        <v>0.34021344186724684</v>
      </c>
      <c r="AE126" s="6">
        <f t="shared" si="90"/>
        <v>0.16624691999294122</v>
      </c>
      <c r="AF126" s="6">
        <f t="shared" si="91"/>
        <v>0.24684137615544677</v>
      </c>
      <c r="AG126" s="6">
        <f t="shared" si="92"/>
        <v>0.25973114156052829</v>
      </c>
      <c r="AH126" s="6">
        <f t="shared" si="93"/>
        <v>6.5519056960079217E-2</v>
      </c>
      <c r="AI126" s="6">
        <f t="shared" si="94"/>
        <v>0.75330173801563483</v>
      </c>
      <c r="AK126" s="6">
        <f t="shared" si="79"/>
        <v>1.3098677340851821</v>
      </c>
      <c r="AL126" s="6">
        <f t="shared" si="80"/>
        <v>0.64007311173426884</v>
      </c>
      <c r="AM126" s="6">
        <f t="shared" si="81"/>
        <v>0.95037266102310003</v>
      </c>
      <c r="AN126" s="6">
        <f t="shared" si="95"/>
        <v>0.45162970520079387</v>
      </c>
      <c r="AO126" s="6">
        <f t="shared" si="96"/>
        <v>0.22069100813556169</v>
      </c>
      <c r="AP126" s="6">
        <f t="shared" si="97"/>
        <v>0.32767928666364443</v>
      </c>
      <c r="AQ126" s="6"/>
      <c r="AR126" s="6">
        <f t="shared" si="98"/>
        <v>-3.8952023320554235E-3</v>
      </c>
      <c r="AS126" s="6">
        <f t="shared" si="99"/>
        <v>0.99610479766794457</v>
      </c>
      <c r="AT126" s="6">
        <f t="shared" si="100"/>
        <v>1.2613242204896953</v>
      </c>
      <c r="AU126" s="5"/>
      <c r="AV126" s="6">
        <f t="shared" si="101"/>
        <v>5.1925875867618023</v>
      </c>
      <c r="AW126" s="6">
        <f t="shared" si="102"/>
        <v>2.537382674696242</v>
      </c>
      <c r="AX126" s="6">
        <f t="shared" si="103"/>
        <v>3.7674744968604679</v>
      </c>
      <c r="AZ126">
        <f t="shared" si="104"/>
        <v>1</v>
      </c>
      <c r="BA126">
        <f t="shared" si="105"/>
        <v>0.64007311173426884</v>
      </c>
      <c r="BB126">
        <f t="shared" si="106"/>
        <v>0.95037266102310003</v>
      </c>
      <c r="BD126">
        <f t="shared" si="113"/>
        <v>1</v>
      </c>
      <c r="BE126">
        <f t="shared" si="114"/>
        <v>1</v>
      </c>
      <c r="BF126">
        <f t="shared" si="115"/>
        <v>1</v>
      </c>
      <c r="BH126">
        <v>-2.107164089692548E-3</v>
      </c>
      <c r="BI126">
        <v>-4.8434622255459593E-3</v>
      </c>
      <c r="BJ126">
        <v>-5.7209471281591939E-3</v>
      </c>
      <c r="BL126">
        <f t="shared" si="65"/>
        <v>-1.1297307935544947E-2</v>
      </c>
      <c r="BM126">
        <f t="shared" si="66"/>
        <v>-4.4784873635280678E-2</v>
      </c>
      <c r="BN126">
        <f t="shared" si="107"/>
        <v>-1.0644365773726253E-2</v>
      </c>
      <c r="BO126">
        <f t="shared" si="108"/>
        <v>-1.2671573443397701E-2</v>
      </c>
      <c r="BQ126">
        <f t="shared" si="109"/>
        <v>218.5968941559623</v>
      </c>
      <c r="BR126">
        <f t="shared" si="110"/>
        <v>8923760.4336049464</v>
      </c>
      <c r="BS126">
        <f t="shared" si="111"/>
        <v>1.6021336821909424</v>
      </c>
      <c r="BT126">
        <f t="shared" si="112"/>
        <v>1.6194139632574283</v>
      </c>
    </row>
    <row r="127" spans="1:72" x14ac:dyDescent="0.25">
      <c r="A127" s="2">
        <v>40329</v>
      </c>
      <c r="B127">
        <v>-3.0777996607603648E-3</v>
      </c>
      <c r="C127">
        <v>-4.8352782025678278E-4</v>
      </c>
      <c r="D127">
        <v>-2.3846382363705218E-3</v>
      </c>
      <c r="E127">
        <v>-2.121488572462556E-3</v>
      </c>
      <c r="G127">
        <f t="shared" si="82"/>
        <v>4.870933972369965E-3</v>
      </c>
      <c r="H127">
        <f t="shared" si="83"/>
        <v>4.5675806844582157E-3</v>
      </c>
      <c r="I127">
        <f t="shared" si="84"/>
        <v>8.0186227799547375E-3</v>
      </c>
      <c r="J127">
        <f t="shared" si="85"/>
        <v>4.527381496028147E-3</v>
      </c>
      <c r="K127">
        <f t="shared" si="86"/>
        <v>1.745713743678292E-2</v>
      </c>
      <c r="M127">
        <f t="shared" si="67"/>
        <v>1.1676961816854353E-3</v>
      </c>
      <c r="N127">
        <f t="shared" si="68"/>
        <v>9.2797884149813548E-4</v>
      </c>
      <c r="O127">
        <f t="shared" si="69"/>
        <v>1.8495892621360288E-3</v>
      </c>
      <c r="P127">
        <f t="shared" si="70"/>
        <v>1.0323936506620893E-3</v>
      </c>
      <c r="R127">
        <f t="shared" si="71"/>
        <v>0.23972736816165255</v>
      </c>
      <c r="S127">
        <f t="shared" si="72"/>
        <v>0.20316638185630823</v>
      </c>
      <c r="T127">
        <f t="shared" si="73"/>
        <v>0.230661712477572</v>
      </c>
      <c r="U127">
        <f t="shared" si="74"/>
        <v>0.22803327962704356</v>
      </c>
      <c r="V127">
        <f t="shared" si="87"/>
        <v>5.9138770855225814E-2</v>
      </c>
      <c r="X127" s="5">
        <f t="shared" si="75"/>
        <v>0.23972736816165255</v>
      </c>
      <c r="Y127" s="5">
        <f t="shared" si="76"/>
        <v>0.20316638185630823</v>
      </c>
      <c r="Z127" s="5">
        <f t="shared" si="77"/>
        <v>0.230661712477572</v>
      </c>
      <c r="AA127" s="5">
        <f t="shared" si="78"/>
        <v>0.22803327962704356</v>
      </c>
      <c r="AB127" s="5">
        <f t="shared" si="88"/>
        <v>5.9138770855225814E-2</v>
      </c>
      <c r="AD127" s="6">
        <f t="shared" si="89"/>
        <v>0.23972736816165255</v>
      </c>
      <c r="AE127" s="6">
        <f t="shared" si="90"/>
        <v>0.20316638185630823</v>
      </c>
      <c r="AF127" s="6">
        <f t="shared" si="91"/>
        <v>0.230661712477572</v>
      </c>
      <c r="AG127" s="6">
        <f t="shared" si="92"/>
        <v>0.22803327962704356</v>
      </c>
      <c r="AH127" s="6">
        <f t="shared" si="93"/>
        <v>5.9138770855225814E-2</v>
      </c>
      <c r="AI127" s="6">
        <f t="shared" si="94"/>
        <v>0.67355546249553278</v>
      </c>
      <c r="AK127" s="6">
        <f t="shared" si="79"/>
        <v>1.0512823766501762</v>
      </c>
      <c r="AL127" s="6">
        <f t="shared" si="80"/>
        <v>0.89095057611149553</v>
      </c>
      <c r="AM127" s="6">
        <f t="shared" si="81"/>
        <v>1.0115265318063544</v>
      </c>
      <c r="AN127" s="6">
        <f t="shared" si="95"/>
        <v>0.35591333083909554</v>
      </c>
      <c r="AO127" s="6">
        <f t="shared" si="96"/>
        <v>0.30163274320955519</v>
      </c>
      <c r="AP127" s="6">
        <f t="shared" si="97"/>
        <v>0.34245392595134927</v>
      </c>
      <c r="AQ127" s="6"/>
      <c r="AR127" s="6">
        <f t="shared" si="98"/>
        <v>-1.9803009020691294E-3</v>
      </c>
      <c r="AS127" s="6">
        <f t="shared" si="99"/>
        <v>0.99801969909793087</v>
      </c>
      <c r="AT127" s="6">
        <f t="shared" si="100"/>
        <v>1.2588264189980578</v>
      </c>
      <c r="AU127" s="5"/>
      <c r="AV127" s="6">
        <f t="shared" si="101"/>
        <v>4.0536413708785926</v>
      </c>
      <c r="AW127" s="6">
        <f t="shared" si="102"/>
        <v>3.4354177288139458</v>
      </c>
      <c r="AX127" s="6">
        <f t="shared" si="103"/>
        <v>3.9003467461682884</v>
      </c>
      <c r="AZ127">
        <f t="shared" si="104"/>
        <v>1</v>
      </c>
      <c r="BA127">
        <f t="shared" si="105"/>
        <v>0.89095057611149553</v>
      </c>
      <c r="BB127">
        <f t="shared" si="106"/>
        <v>1</v>
      </c>
      <c r="BD127">
        <f t="shared" si="113"/>
        <v>1</v>
      </c>
      <c r="BE127">
        <f t="shared" si="114"/>
        <v>1</v>
      </c>
      <c r="BF127">
        <f t="shared" si="115"/>
        <v>1</v>
      </c>
      <c r="BH127">
        <v>-3.0777996607603648E-3</v>
      </c>
      <c r="BI127">
        <v>-2.3846382363705218E-3</v>
      </c>
      <c r="BJ127">
        <v>-4.8352782025678278E-4</v>
      </c>
      <c r="BL127">
        <f t="shared" si="65"/>
        <v>-5.8493325717853088E-3</v>
      </c>
      <c r="BM127">
        <f t="shared" si="66"/>
        <v>-2.2554450670589612E-2</v>
      </c>
      <c r="BN127">
        <f t="shared" si="107"/>
        <v>-5.6859222915289645E-3</v>
      </c>
      <c r="BO127">
        <f t="shared" si="108"/>
        <v>-5.9459657173876693E-3</v>
      </c>
      <c r="BQ127">
        <f t="shared" si="109"/>
        <v>217.31824822288473</v>
      </c>
      <c r="BR127">
        <f t="shared" si="110"/>
        <v>8722489.9191090446</v>
      </c>
      <c r="BS127">
        <f t="shared" si="111"/>
        <v>1.5930240745733635</v>
      </c>
      <c r="BT127">
        <f t="shared" si="112"/>
        <v>1.6097849833496407</v>
      </c>
    </row>
    <row r="128" spans="1:72" x14ac:dyDescent="0.25">
      <c r="A128" s="2">
        <v>40359</v>
      </c>
      <c r="B128">
        <v>-9.9177542318262119E-3</v>
      </c>
      <c r="C128">
        <v>9.1609243690933539E-4</v>
      </c>
      <c r="D128">
        <v>-7.9921612158015496E-3</v>
      </c>
      <c r="E128">
        <v>-5.7962743369061407E-3</v>
      </c>
      <c r="G128">
        <f t="shared" si="82"/>
        <v>4.8160099128554956E-3</v>
      </c>
      <c r="H128">
        <f t="shared" si="83"/>
        <v>4.2680862192653298E-3</v>
      </c>
      <c r="I128">
        <f t="shared" si="84"/>
        <v>7.9404840663927535E-3</v>
      </c>
      <c r="J128">
        <f t="shared" si="85"/>
        <v>4.3027164964814218E-3</v>
      </c>
      <c r="K128">
        <f t="shared" si="86"/>
        <v>1.7024580198513578E-2</v>
      </c>
      <c r="M128">
        <f t="shared" si="67"/>
        <v>6.8728447662074377E-4</v>
      </c>
      <c r="N128">
        <f t="shared" si="68"/>
        <v>1.3403197085616698E-3</v>
      </c>
      <c r="O128">
        <f t="shared" si="69"/>
        <v>1.5179848113800998E-3</v>
      </c>
      <c r="P128">
        <f t="shared" si="70"/>
        <v>9.2907026381143661E-4</v>
      </c>
      <c r="R128">
        <f t="shared" si="71"/>
        <v>0.14270827698800165</v>
      </c>
      <c r="S128">
        <f t="shared" si="72"/>
        <v>0.31403295053218971</v>
      </c>
      <c r="T128">
        <f t="shared" si="73"/>
        <v>0.19117031136738977</v>
      </c>
      <c r="U128">
        <f t="shared" si="74"/>
        <v>0.2159264419515417</v>
      </c>
      <c r="V128">
        <f t="shared" si="87"/>
        <v>5.4572286246009995E-2</v>
      </c>
      <c r="X128" s="5">
        <f t="shared" si="75"/>
        <v>0.14270827698800165</v>
      </c>
      <c r="Y128" s="5">
        <f t="shared" si="76"/>
        <v>0.31403295053218971</v>
      </c>
      <c r="Z128" s="5">
        <f t="shared" si="77"/>
        <v>0.19117031136738977</v>
      </c>
      <c r="AA128" s="5">
        <f t="shared" si="78"/>
        <v>0.2159264419515417</v>
      </c>
      <c r="AB128" s="5">
        <f t="shared" si="88"/>
        <v>5.4572286246009995E-2</v>
      </c>
      <c r="AD128" s="6">
        <f t="shared" si="89"/>
        <v>0.14270827698800165</v>
      </c>
      <c r="AE128" s="6">
        <f t="shared" si="90"/>
        <v>0.31403295053218971</v>
      </c>
      <c r="AF128" s="6">
        <f t="shared" si="91"/>
        <v>0.19117031136738977</v>
      </c>
      <c r="AG128" s="6">
        <f t="shared" si="92"/>
        <v>0.2159264419515417</v>
      </c>
      <c r="AH128" s="6">
        <f t="shared" si="93"/>
        <v>5.4572286246009995E-2</v>
      </c>
      <c r="AI128" s="6">
        <f t="shared" si="94"/>
        <v>0.64791153888758113</v>
      </c>
      <c r="AK128" s="6">
        <f t="shared" si="79"/>
        <v>0.66091153866198704</v>
      </c>
      <c r="AL128" s="6">
        <f t="shared" si="80"/>
        <v>1.4543515268160863</v>
      </c>
      <c r="AM128" s="6">
        <f t="shared" si="81"/>
        <v>0.88534924041536467</v>
      </c>
      <c r="AN128" s="6">
        <f t="shared" si="95"/>
        <v>0.22025889094832574</v>
      </c>
      <c r="AO128" s="6">
        <f t="shared" si="96"/>
        <v>0.48468491712828937</v>
      </c>
      <c r="AP128" s="6">
        <f t="shared" si="97"/>
        <v>0.29505619192338484</v>
      </c>
      <c r="AQ128" s="6"/>
      <c r="AR128" s="6">
        <f t="shared" si="98"/>
        <v>-5.7878547984725262E-3</v>
      </c>
      <c r="AS128" s="6">
        <f t="shared" si="99"/>
        <v>0.99421214520152745</v>
      </c>
      <c r="AT128" s="6">
        <f t="shared" si="100"/>
        <v>1.251540514468416</v>
      </c>
      <c r="AU128" s="5"/>
      <c r="AV128" s="6">
        <f t="shared" si="101"/>
        <v>2.6150320392419997</v>
      </c>
      <c r="AW128" s="6">
        <f t="shared" si="102"/>
        <v>5.7544400671897806</v>
      </c>
      <c r="AX128" s="6">
        <f t="shared" si="103"/>
        <v>3.5030658328221866</v>
      </c>
      <c r="AZ128">
        <f t="shared" si="104"/>
        <v>0.66091153866198704</v>
      </c>
      <c r="BA128">
        <f t="shared" si="105"/>
        <v>1</v>
      </c>
      <c r="BB128">
        <f t="shared" si="106"/>
        <v>0.88534924041536467</v>
      </c>
      <c r="BD128">
        <f t="shared" si="113"/>
        <v>1</v>
      </c>
      <c r="BE128">
        <f t="shared" si="114"/>
        <v>1</v>
      </c>
      <c r="BF128">
        <f t="shared" si="115"/>
        <v>1</v>
      </c>
      <c r="BH128">
        <v>-9.9177542318262119E-3</v>
      </c>
      <c r="BI128">
        <v>-7.9921612158015496E-3</v>
      </c>
      <c r="BJ128">
        <v>9.1609243690933539E-4</v>
      </c>
      <c r="BL128">
        <f t="shared" si="65"/>
        <v>-1.7367108333021047E-2</v>
      </c>
      <c r="BM128">
        <f t="shared" si="66"/>
        <v>-6.8716525681758192E-2</v>
      </c>
      <c r="BN128">
        <f t="shared" si="107"/>
        <v>-1.3735857682061304E-2</v>
      </c>
      <c r="BO128">
        <f t="shared" si="108"/>
        <v>-1.6993823010718424E-2</v>
      </c>
      <c r="BQ128">
        <f t="shared" si="109"/>
        <v>213.54405866325556</v>
      </c>
      <c r="BR128">
        <f t="shared" si="110"/>
        <v>8123110.7165737106</v>
      </c>
      <c r="BS128">
        <f t="shared" si="111"/>
        <v>1.5711425226009264</v>
      </c>
      <c r="BT128">
        <f t="shared" si="112"/>
        <v>1.5824285822572846</v>
      </c>
    </row>
    <row r="129" spans="1:72" x14ac:dyDescent="0.25">
      <c r="A129" s="2">
        <v>40389</v>
      </c>
      <c r="B129">
        <v>-1.7448428921388981E-3</v>
      </c>
      <c r="C129">
        <v>-1.3042834728328319E-2</v>
      </c>
      <c r="D129">
        <v>7.9076030020903253E-3</v>
      </c>
      <c r="E129">
        <v>-2.598358206125632E-3</v>
      </c>
      <c r="G129">
        <f t="shared" si="82"/>
        <v>5.3552183593753447E-3</v>
      </c>
      <c r="H129">
        <f t="shared" si="83"/>
        <v>4.1880208538006532E-3</v>
      </c>
      <c r="I129">
        <f t="shared" si="84"/>
        <v>7.8712561770570965E-3</v>
      </c>
      <c r="J129">
        <f t="shared" si="85"/>
        <v>4.3069236165319495E-3</v>
      </c>
      <c r="K129">
        <f t="shared" si="86"/>
        <v>1.7414495390233094E-2</v>
      </c>
      <c r="M129">
        <f t="shared" si="67"/>
        <v>-7.9431631493206067E-5</v>
      </c>
      <c r="N129">
        <f t="shared" si="68"/>
        <v>2.9612537890066262E-5</v>
      </c>
      <c r="O129">
        <f t="shared" si="69"/>
        <v>1.2342962242015971E-3</v>
      </c>
      <c r="P129">
        <f t="shared" si="70"/>
        <v>1.4250306062683668E-4</v>
      </c>
      <c r="R129">
        <f t="shared" si="71"/>
        <v>-1.4832566323676726E-2</v>
      </c>
      <c r="S129">
        <f t="shared" si="72"/>
        <v>7.0707713556852781E-3</v>
      </c>
      <c r="T129">
        <f t="shared" si="73"/>
        <v>0.15681057717309305</v>
      </c>
      <c r="U129">
        <f t="shared" si="74"/>
        <v>3.3086971888668874E-2</v>
      </c>
      <c r="V129">
        <f t="shared" si="87"/>
        <v>8.1830140600433025E-3</v>
      </c>
      <c r="X129" s="5">
        <f t="shared" si="75"/>
        <v>-1.4832566323676726E-2</v>
      </c>
      <c r="Y129" s="5">
        <f t="shared" si="76"/>
        <v>7.0707713556852781E-3</v>
      </c>
      <c r="Z129" s="5">
        <f t="shared" si="77"/>
        <v>0.15681057717309305</v>
      </c>
      <c r="AA129" s="5">
        <f t="shared" si="78"/>
        <v>3.3086971888668874E-2</v>
      </c>
      <c r="AB129" s="5">
        <f t="shared" si="88"/>
        <v>8.1830140600433025E-3</v>
      </c>
      <c r="AD129" s="6">
        <f t="shared" si="89"/>
        <v>0.33333333333333331</v>
      </c>
      <c r="AE129" s="6">
        <f t="shared" si="90"/>
        <v>7.0707713556852781E-3</v>
      </c>
      <c r="AF129" s="6">
        <f t="shared" si="91"/>
        <v>0.15681057717309305</v>
      </c>
      <c r="AG129" s="6">
        <f t="shared" si="92"/>
        <v>3.3086971888668874E-2</v>
      </c>
      <c r="AH129" s="6">
        <f t="shared" si="93"/>
        <v>8.1830140600433025E-3</v>
      </c>
      <c r="AI129" s="6">
        <f t="shared" si="94"/>
        <v>0.49721468186211165</v>
      </c>
      <c r="AK129" s="6">
        <f t="shared" si="79"/>
        <v>0.33333333333333331</v>
      </c>
      <c r="AL129" s="6">
        <f t="shared" si="80"/>
        <v>0.21370258298272285</v>
      </c>
      <c r="AM129" s="6">
        <f t="shared" si="81"/>
        <v>4.7393450721549764</v>
      </c>
      <c r="AN129" s="6">
        <f t="shared" si="95"/>
        <v>0.67040122806706226</v>
      </c>
      <c r="AO129" s="6">
        <f t="shared" si="96"/>
        <v>1.4220761400698452E-2</v>
      </c>
      <c r="AP129" s="6">
        <f t="shared" si="97"/>
        <v>0.31537801053223929</v>
      </c>
      <c r="AQ129" s="6"/>
      <c r="AR129" s="6">
        <f t="shared" si="98"/>
        <v>-5.1707159504508137E-3</v>
      </c>
      <c r="AS129" s="6">
        <f t="shared" si="99"/>
        <v>0.99482928404954918</v>
      </c>
      <c r="AT129" s="6">
        <f t="shared" si="100"/>
        <v>1.2450691539676186</v>
      </c>
      <c r="AU129" s="5"/>
      <c r="AV129" s="6">
        <f t="shared" si="101"/>
        <v>0.33333333333333331</v>
      </c>
      <c r="AW129" s="6">
        <f t="shared" si="102"/>
        <v>0.86407909161625729</v>
      </c>
      <c r="AX129" s="6">
        <f t="shared" si="103"/>
        <v>19.16293629981411</v>
      </c>
      <c r="AZ129">
        <f t="shared" si="104"/>
        <v>0.33333333333333331</v>
      </c>
      <c r="BA129">
        <f t="shared" si="105"/>
        <v>0.21370258298272285</v>
      </c>
      <c r="BB129">
        <f t="shared" si="106"/>
        <v>1</v>
      </c>
      <c r="BD129">
        <f t="shared" si="113"/>
        <v>0.33333333333333331</v>
      </c>
      <c r="BE129">
        <f t="shared" si="114"/>
        <v>0.86407909161625729</v>
      </c>
      <c r="BF129">
        <f t="shared" si="115"/>
        <v>1</v>
      </c>
      <c r="BH129">
        <v>-1.7448428921388981E-3</v>
      </c>
      <c r="BI129">
        <v>7.9076030020903253E-3</v>
      </c>
      <c r="BJ129">
        <v>-1.3042834728328319E-2</v>
      </c>
      <c r="BL129">
        <f t="shared" si="65"/>
        <v>-6.0706233607265604E-2</v>
      </c>
      <c r="BM129">
        <f t="shared" si="66"/>
        <v>-0.24368783094643029</v>
      </c>
      <c r="BN129">
        <f t="shared" si="107"/>
        <v>-1.1934573838959316E-2</v>
      </c>
      <c r="BO129">
        <f t="shared" si="108"/>
        <v>-6.7916546067997539E-3</v>
      </c>
      <c r="BQ129">
        <f t="shared" si="109"/>
        <v>200.58060315260033</v>
      </c>
      <c r="BR129">
        <f t="shared" si="110"/>
        <v>6143607.4855141593</v>
      </c>
      <c r="BS129">
        <f t="shared" si="111"/>
        <v>1.5523916061534166</v>
      </c>
      <c r="BT129">
        <f t="shared" si="112"/>
        <v>1.5716812738866652</v>
      </c>
    </row>
    <row r="130" spans="1:72" x14ac:dyDescent="0.25">
      <c r="A130" s="2">
        <v>40421</v>
      </c>
      <c r="B130">
        <v>4.7320325479426476E-3</v>
      </c>
      <c r="C130">
        <v>6.3001346996712929E-3</v>
      </c>
      <c r="D130">
        <v>1.448305311130408E-2</v>
      </c>
      <c r="E130">
        <v>8.1886290085282296E-3</v>
      </c>
      <c r="G130">
        <f t="shared" si="82"/>
        <v>5.264798859181752E-3</v>
      </c>
      <c r="H130">
        <f t="shared" si="83"/>
        <v>5.4335452768587344E-3</v>
      </c>
      <c r="I130">
        <f t="shared" si="84"/>
        <v>6.2592996100315082E-3</v>
      </c>
      <c r="J130">
        <f t="shared" si="85"/>
        <v>3.3285540340281792E-3</v>
      </c>
      <c r="K130">
        <f t="shared" si="86"/>
        <v>1.6957643746071994E-2</v>
      </c>
      <c r="M130">
        <f t="shared" si="67"/>
        <v>1.8457054154590236E-5</v>
      </c>
      <c r="N130">
        <f t="shared" si="68"/>
        <v>-2.7633167647611537E-5</v>
      </c>
      <c r="O130">
        <f t="shared" si="69"/>
        <v>9.7591591655926636E-4</v>
      </c>
      <c r="P130">
        <f t="shared" si="70"/>
        <v>5.9094891620372403E-5</v>
      </c>
      <c r="R130">
        <f t="shared" si="71"/>
        <v>3.5057472561181202E-3</v>
      </c>
      <c r="S130">
        <f t="shared" si="72"/>
        <v>-5.0856606947401652E-3</v>
      </c>
      <c r="T130">
        <f t="shared" si="73"/>
        <v>0.15591455551915237</v>
      </c>
      <c r="U130">
        <f t="shared" si="74"/>
        <v>1.7753922879496242E-2</v>
      </c>
      <c r="V130">
        <f t="shared" si="87"/>
        <v>3.4848527605175648E-3</v>
      </c>
      <c r="X130" s="5">
        <f t="shared" si="75"/>
        <v>3.5057472561181202E-3</v>
      </c>
      <c r="Y130" s="5">
        <f t="shared" si="76"/>
        <v>-5.0856606947401652E-3</v>
      </c>
      <c r="Z130" s="5">
        <f t="shared" si="77"/>
        <v>0.15591455551915237</v>
      </c>
      <c r="AA130" s="5">
        <f t="shared" si="78"/>
        <v>1.7753922879496242E-2</v>
      </c>
      <c r="AB130" s="5">
        <f t="shared" si="88"/>
        <v>3.4848527605175648E-3</v>
      </c>
      <c r="AD130" s="6">
        <f t="shared" si="89"/>
        <v>3.5057472561181202E-3</v>
      </c>
      <c r="AE130" s="6">
        <f t="shared" si="90"/>
        <v>0.33333333333333331</v>
      </c>
      <c r="AF130" s="6">
        <f t="shared" si="91"/>
        <v>0.15591455551915237</v>
      </c>
      <c r="AG130" s="6">
        <f t="shared" si="92"/>
        <v>1.7753922879496242E-2</v>
      </c>
      <c r="AH130" s="6">
        <f t="shared" si="93"/>
        <v>3.4848527605175648E-3</v>
      </c>
      <c r="AI130" s="6">
        <f t="shared" si="94"/>
        <v>0.49275363610860379</v>
      </c>
      <c r="AK130" s="6">
        <f t="shared" si="79"/>
        <v>0.19746324685046701</v>
      </c>
      <c r="AL130" s="6">
        <f t="shared" si="80"/>
        <v>0.33333333333333331</v>
      </c>
      <c r="AM130" s="6">
        <f t="shared" si="81"/>
        <v>8.7819777396473828</v>
      </c>
      <c r="AN130" s="6">
        <f t="shared" si="95"/>
        <v>7.1146045391036897E-3</v>
      </c>
      <c r="AO130" s="6">
        <f t="shared" si="96"/>
        <v>0.67647057049796389</v>
      </c>
      <c r="AP130" s="6">
        <f t="shared" si="97"/>
        <v>0.31641482496293244</v>
      </c>
      <c r="AQ130" s="6"/>
      <c r="AR130" s="6">
        <f t="shared" si="98"/>
        <v>1.1824481759240349E-2</v>
      </c>
      <c r="AS130" s="6">
        <f t="shared" si="99"/>
        <v>1.0118244817592403</v>
      </c>
      <c r="AT130" s="6">
        <f t="shared" si="100"/>
        <v>1.2597914514677016</v>
      </c>
      <c r="AU130" s="5"/>
      <c r="AV130" s="6">
        <f t="shared" si="101"/>
        <v>1.0059958044245898</v>
      </c>
      <c r="AW130" s="6">
        <f t="shared" si="102"/>
        <v>0.33333333333333331</v>
      </c>
      <c r="AX130" s="6">
        <f t="shared" si="103"/>
        <v>44.740643646590158</v>
      </c>
      <c r="AZ130">
        <f t="shared" si="104"/>
        <v>0.19746324685046701</v>
      </c>
      <c r="BA130">
        <f t="shared" si="105"/>
        <v>0.33333333333333331</v>
      </c>
      <c r="BB130">
        <f t="shared" si="106"/>
        <v>1</v>
      </c>
      <c r="BD130">
        <f t="shared" si="113"/>
        <v>1</v>
      </c>
      <c r="BE130">
        <f t="shared" si="114"/>
        <v>0.33333333333333331</v>
      </c>
      <c r="BF130">
        <f t="shared" si="115"/>
        <v>1</v>
      </c>
      <c r="BH130">
        <v>4.7320325479426476E-3</v>
      </c>
      <c r="BI130">
        <v>1.448305311130408E-2</v>
      </c>
      <c r="BJ130">
        <v>6.3001346996712929E-3</v>
      </c>
      <c r="BL130">
        <f t="shared" ref="BL130:BL193" si="116">AK130*BH130+AL130*BI130+AM130*BJ130</f>
        <v>6.1089729570846879E-2</v>
      </c>
      <c r="BM130">
        <f t="shared" ref="BM130:BM193" si="117">AV130*BH130+AW130*BI130+AX130*BJ130</f>
        <v>0.29146017078357622</v>
      </c>
      <c r="BN130">
        <f t="shared" si="107"/>
        <v>1.206222158122483E-2</v>
      </c>
      <c r="BO130">
        <f t="shared" si="108"/>
        <v>1.5859851618048634E-2</v>
      </c>
      <c r="BQ130">
        <f t="shared" si="109"/>
        <v>212.83401795635004</v>
      </c>
      <c r="BR130">
        <f t="shared" si="110"/>
        <v>7934224.372469373</v>
      </c>
      <c r="BS130">
        <f t="shared" si="111"/>
        <v>1.5711168976876726</v>
      </c>
      <c r="BT130">
        <f t="shared" si="112"/>
        <v>1.5966079056813733</v>
      </c>
    </row>
    <row r="131" spans="1:72" x14ac:dyDescent="0.25">
      <c r="A131" s="2">
        <v>40451</v>
      </c>
      <c r="B131">
        <v>-6.2131127457707514E-3</v>
      </c>
      <c r="C131">
        <v>-7.6935114001307333E-3</v>
      </c>
      <c r="D131">
        <v>-5.3486340115659406E-3</v>
      </c>
      <c r="E131">
        <v>-6.8059193858224761E-3</v>
      </c>
      <c r="G131">
        <f t="shared" si="82"/>
        <v>5.1792969612017483E-3</v>
      </c>
      <c r="H131">
        <f t="shared" si="83"/>
        <v>5.4169056868035997E-3</v>
      </c>
      <c r="I131">
        <f t="shared" si="84"/>
        <v>7.5574903853573554E-3</v>
      </c>
      <c r="J131">
        <f t="shared" si="85"/>
        <v>4.1902611662176089E-3</v>
      </c>
      <c r="K131">
        <f t="shared" si="86"/>
        <v>1.8153693033362703E-2</v>
      </c>
      <c r="M131">
        <f t="shared" si="67"/>
        <v>-3.0640125752193494E-5</v>
      </c>
      <c r="N131">
        <f t="shared" si="68"/>
        <v>-1.1150856497101082E-3</v>
      </c>
      <c r="O131">
        <f t="shared" si="69"/>
        <v>4.4624254438081621E-4</v>
      </c>
      <c r="P131">
        <f t="shared" si="70"/>
        <v>-5.1128287189895663E-4</v>
      </c>
      <c r="R131">
        <f t="shared" si="71"/>
        <v>-5.9158851059747091E-3</v>
      </c>
      <c r="S131">
        <f t="shared" si="72"/>
        <v>-0.20585288247248337</v>
      </c>
      <c r="T131">
        <f t="shared" si="73"/>
        <v>5.9046392602154218E-2</v>
      </c>
      <c r="U131">
        <f t="shared" si="74"/>
        <v>-0.12201694634715869</v>
      </c>
      <c r="V131">
        <f t="shared" si="87"/>
        <v>-2.8164124564589988E-2</v>
      </c>
      <c r="X131" s="5">
        <f t="shared" si="75"/>
        <v>-5.9158851059747091E-3</v>
      </c>
      <c r="Y131" s="5">
        <f t="shared" si="76"/>
        <v>-0.20585288247248337</v>
      </c>
      <c r="Z131" s="5">
        <f t="shared" si="77"/>
        <v>5.9046392602154218E-2</v>
      </c>
      <c r="AA131" s="5">
        <f t="shared" si="78"/>
        <v>-0.12201694634715869</v>
      </c>
      <c r="AB131" s="5">
        <f t="shared" si="88"/>
        <v>-2.8164124564589988E-2</v>
      </c>
      <c r="AD131" s="6">
        <f t="shared" si="89"/>
        <v>0.33333333333333331</v>
      </c>
      <c r="AE131" s="6">
        <f t="shared" si="90"/>
        <v>0.33333333333333331</v>
      </c>
      <c r="AF131" s="6">
        <f t="shared" si="91"/>
        <v>5.9046392602154218E-2</v>
      </c>
      <c r="AG131" s="6">
        <f t="shared" si="92"/>
        <v>0.33333333333333331</v>
      </c>
      <c r="AH131" s="6">
        <f t="shared" si="93"/>
        <v>0.33333333333333331</v>
      </c>
      <c r="AI131" s="6">
        <f t="shared" si="94"/>
        <v>0.72571305926882079</v>
      </c>
      <c r="AK131" s="6">
        <f t="shared" si="79"/>
        <v>0.33333333333333331</v>
      </c>
      <c r="AL131" s="6">
        <f t="shared" si="80"/>
        <v>0.33333333333333331</v>
      </c>
      <c r="AM131" s="6">
        <f t="shared" si="81"/>
        <v>0.33333333333333331</v>
      </c>
      <c r="AN131" s="6">
        <f t="shared" si="95"/>
        <v>0.45931836154247707</v>
      </c>
      <c r="AO131" s="6">
        <f t="shared" si="96"/>
        <v>0.45931836154247707</v>
      </c>
      <c r="AP131" s="6">
        <f t="shared" si="97"/>
        <v>8.1363276915045954E-2</v>
      </c>
      <c r="AQ131" s="6"/>
      <c r="AR131" s="6">
        <f t="shared" si="98"/>
        <v>-5.9364918756468358E-3</v>
      </c>
      <c r="AS131" s="6">
        <f t="shared" si="99"/>
        <v>0.99406350812435318</v>
      </c>
      <c r="AT131" s="6">
        <f t="shared" si="100"/>
        <v>1.2523127097510542</v>
      </c>
      <c r="AU131" s="5"/>
      <c r="AV131" s="6">
        <f t="shared" si="101"/>
        <v>0.33333333333333331</v>
      </c>
      <c r="AW131" s="6">
        <f t="shared" si="102"/>
        <v>0.33333333333333331</v>
      </c>
      <c r="AX131" s="6">
        <f t="shared" si="103"/>
        <v>0.33333333333333331</v>
      </c>
      <c r="AZ131">
        <f t="shared" si="104"/>
        <v>0.33333333333333331</v>
      </c>
      <c r="BA131">
        <f t="shared" si="105"/>
        <v>0.33333333333333331</v>
      </c>
      <c r="BB131">
        <f t="shared" si="106"/>
        <v>0.33333333333333331</v>
      </c>
      <c r="BD131">
        <f t="shared" si="113"/>
        <v>0.33333333333333331</v>
      </c>
      <c r="BE131">
        <f t="shared" si="114"/>
        <v>0.33333333333333331</v>
      </c>
      <c r="BF131">
        <f t="shared" si="115"/>
        <v>0.33333333333333331</v>
      </c>
      <c r="BH131">
        <v>-6.2131127457707514E-3</v>
      </c>
      <c r="BI131">
        <v>-5.3486340115659406E-3</v>
      </c>
      <c r="BJ131">
        <v>-7.6935114001307333E-3</v>
      </c>
      <c r="BL131">
        <f t="shared" si="116"/>
        <v>-6.4184193858224745E-3</v>
      </c>
      <c r="BM131">
        <f t="shared" si="117"/>
        <v>-6.4184193858224745E-3</v>
      </c>
      <c r="BN131">
        <f t="shared" si="107"/>
        <v>-6.4184193858224745E-3</v>
      </c>
      <c r="BO131">
        <f t="shared" si="108"/>
        <v>-6.4184193858224745E-3</v>
      </c>
      <c r="BQ131">
        <f t="shared" si="109"/>
        <v>211.46795996953651</v>
      </c>
      <c r="BR131">
        <f t="shared" si="110"/>
        <v>7883299.1929456508</v>
      </c>
      <c r="BS131">
        <f t="shared" si="111"/>
        <v>1.5610328105341609</v>
      </c>
      <c r="BT131">
        <f t="shared" si="112"/>
        <v>1.5863602065479907</v>
      </c>
    </row>
    <row r="132" spans="1:72" x14ac:dyDescent="0.25">
      <c r="A132" s="2">
        <v>40480</v>
      </c>
      <c r="B132">
        <v>1.4414895334908571E-4</v>
      </c>
      <c r="C132">
        <v>-7.9452705955887389E-3</v>
      </c>
      <c r="D132">
        <v>2.0034972951972049E-4</v>
      </c>
      <c r="E132">
        <v>-3.1474239709066449E-3</v>
      </c>
      <c r="G132">
        <f t="shared" si="82"/>
        <v>5.4968972011136272E-3</v>
      </c>
      <c r="H132">
        <f t="shared" si="83"/>
        <v>5.7576358519383624E-3</v>
      </c>
      <c r="I132">
        <f t="shared" si="84"/>
        <v>7.7406150243671534E-3</v>
      </c>
      <c r="J132">
        <f t="shared" si="85"/>
        <v>4.582082179224776E-3</v>
      </c>
      <c r="K132">
        <f t="shared" si="86"/>
        <v>1.8995148077419144E-2</v>
      </c>
      <c r="M132">
        <f t="shared" si="67"/>
        <v>-1.6702101816935255E-4</v>
      </c>
      <c r="N132">
        <f t="shared" si="68"/>
        <v>-1.8057327676039242E-3</v>
      </c>
      <c r="O132">
        <f t="shared" si="69"/>
        <v>2.5301587632904399E-4</v>
      </c>
      <c r="P132">
        <f t="shared" si="70"/>
        <v>-8.8121391853269299E-4</v>
      </c>
      <c r="R132">
        <f t="shared" si="71"/>
        <v>-3.0384599176334504E-2</v>
      </c>
      <c r="S132">
        <f t="shared" si="72"/>
        <v>-0.31362399673053432</v>
      </c>
      <c r="T132">
        <f t="shared" si="73"/>
        <v>3.2686792397317255E-2</v>
      </c>
      <c r="U132">
        <f t="shared" si="74"/>
        <v>-0.19231735356649191</v>
      </c>
      <c r="V132">
        <f t="shared" si="87"/>
        <v>-4.6391526664656714E-2</v>
      </c>
      <c r="X132" s="5">
        <f t="shared" si="75"/>
        <v>-3.0384599176334504E-2</v>
      </c>
      <c r="Y132" s="5">
        <f t="shared" si="76"/>
        <v>-0.31362399673053432</v>
      </c>
      <c r="Z132" s="5">
        <f t="shared" si="77"/>
        <v>3.2686792397317255E-2</v>
      </c>
      <c r="AA132" s="5">
        <f t="shared" si="78"/>
        <v>-0.19231735356649191</v>
      </c>
      <c r="AB132" s="5">
        <f t="shared" si="88"/>
        <v>-4.6391526664656714E-2</v>
      </c>
      <c r="AD132" s="6">
        <f t="shared" si="89"/>
        <v>0.33333333333333331</v>
      </c>
      <c r="AE132" s="6">
        <f t="shared" si="90"/>
        <v>0.33333333333333331</v>
      </c>
      <c r="AF132" s="6">
        <f t="shared" si="91"/>
        <v>3.2686792397317255E-2</v>
      </c>
      <c r="AG132" s="6">
        <f t="shared" si="92"/>
        <v>0.33333333333333331</v>
      </c>
      <c r="AH132" s="6">
        <f t="shared" si="93"/>
        <v>0.33333333333333331</v>
      </c>
      <c r="AI132" s="6">
        <f t="shared" si="94"/>
        <v>0.69935345906398383</v>
      </c>
      <c r="AK132" s="6">
        <f t="shared" si="79"/>
        <v>0.33333333333333331</v>
      </c>
      <c r="AL132" s="6">
        <f t="shared" si="80"/>
        <v>0.33333333333333331</v>
      </c>
      <c r="AM132" s="6">
        <f t="shared" si="81"/>
        <v>0.33333333333333331</v>
      </c>
      <c r="AN132" s="6">
        <f t="shared" si="95"/>
        <v>0.47663070656641543</v>
      </c>
      <c r="AO132" s="6">
        <f t="shared" si="96"/>
        <v>0.47663070656641543</v>
      </c>
      <c r="AP132" s="6">
        <f t="shared" si="97"/>
        <v>4.6738586867169182E-2</v>
      </c>
      <c r="AQ132" s="6"/>
      <c r="AR132" s="6">
        <f t="shared" si="98"/>
        <v>-2.0715206928813073E-4</v>
      </c>
      <c r="AS132" s="6">
        <f t="shared" si="99"/>
        <v>0.99979284793071188</v>
      </c>
      <c r="AT132" s="6">
        <f t="shared" si="100"/>
        <v>1.2520532905818336</v>
      </c>
      <c r="AU132" s="5"/>
      <c r="AV132" s="6">
        <f t="shared" si="101"/>
        <v>0.33333333333333331</v>
      </c>
      <c r="AW132" s="6">
        <f t="shared" si="102"/>
        <v>0.33333333333333331</v>
      </c>
      <c r="AX132" s="6">
        <f t="shared" si="103"/>
        <v>0.33333333333333331</v>
      </c>
      <c r="AZ132">
        <f t="shared" si="104"/>
        <v>0.33333333333333331</v>
      </c>
      <c r="BA132">
        <f t="shared" si="105"/>
        <v>0.33333333333333331</v>
      </c>
      <c r="BB132">
        <f t="shared" si="106"/>
        <v>0.33333333333333331</v>
      </c>
      <c r="BD132">
        <f t="shared" si="113"/>
        <v>0.33333333333333331</v>
      </c>
      <c r="BE132">
        <f t="shared" si="114"/>
        <v>0.33333333333333331</v>
      </c>
      <c r="BF132">
        <f t="shared" si="115"/>
        <v>0.33333333333333331</v>
      </c>
      <c r="BH132">
        <v>1.4414895334908571E-4</v>
      </c>
      <c r="BI132">
        <v>2.0034972951972049E-4</v>
      </c>
      <c r="BJ132">
        <v>-7.9452705955887389E-3</v>
      </c>
      <c r="BL132">
        <f t="shared" si="116"/>
        <v>-2.5335906375733106E-3</v>
      </c>
      <c r="BM132">
        <f t="shared" si="117"/>
        <v>-2.5335906375733106E-3</v>
      </c>
      <c r="BN132">
        <f t="shared" si="107"/>
        <v>-2.5335906375733106E-3</v>
      </c>
      <c r="BO132">
        <f t="shared" si="108"/>
        <v>-2.5335906375733106E-3</v>
      </c>
      <c r="BQ132">
        <f t="shared" si="109"/>
        <v>210.93218672601097</v>
      </c>
      <c r="BR132">
        <f t="shared" si="110"/>
        <v>7863326.1399172144</v>
      </c>
      <c r="BS132">
        <f t="shared" si="111"/>
        <v>1.5570777924204469</v>
      </c>
      <c r="BT132">
        <f t="shared" si="112"/>
        <v>1.5823410191808618</v>
      </c>
    </row>
    <row r="133" spans="1:72" x14ac:dyDescent="0.25">
      <c r="A133" s="2">
        <v>40512</v>
      </c>
      <c r="B133">
        <v>1.73370997166791E-2</v>
      </c>
      <c r="C133">
        <v>2.1860170217975729E-2</v>
      </c>
      <c r="D133">
        <v>-1.664542880122985E-2</v>
      </c>
      <c r="E133">
        <v>7.118169266697217E-3</v>
      </c>
      <c r="G133">
        <f t="shared" si="82"/>
        <v>5.4753952572702061E-3</v>
      </c>
      <c r="H133">
        <f t="shared" si="83"/>
        <v>5.8767021608530359E-3</v>
      </c>
      <c r="I133">
        <f t="shared" si="84"/>
        <v>7.6490943993402297E-3</v>
      </c>
      <c r="J133">
        <f t="shared" si="85"/>
        <v>4.5167277489564749E-3</v>
      </c>
      <c r="K133">
        <f t="shared" si="86"/>
        <v>1.9001191817463473E-2</v>
      </c>
      <c r="M133">
        <f t="shared" si="67"/>
        <v>1.0580092637172381E-3</v>
      </c>
      <c r="N133">
        <f t="shared" si="68"/>
        <v>-3.5919314689953491E-4</v>
      </c>
      <c r="O133">
        <f t="shared" si="69"/>
        <v>-1.3377946441376245E-3</v>
      </c>
      <c r="P133">
        <f t="shared" si="70"/>
        <v>-5.2300779970493089E-4</v>
      </c>
      <c r="R133">
        <f t="shared" si="71"/>
        <v>0.19322975127912784</v>
      </c>
      <c r="S133">
        <f t="shared" si="72"/>
        <v>-6.1121550330091264E-2</v>
      </c>
      <c r="T133">
        <f t="shared" si="73"/>
        <v>-0.17489582090306216</v>
      </c>
      <c r="U133">
        <f t="shared" si="74"/>
        <v>-0.11579351884243284</v>
      </c>
      <c r="V133">
        <f t="shared" si="87"/>
        <v>-2.7524999733135099E-2</v>
      </c>
      <c r="X133" s="5">
        <f t="shared" si="75"/>
        <v>0.19322975127912784</v>
      </c>
      <c r="Y133" s="5">
        <f t="shared" si="76"/>
        <v>-6.1121550330091264E-2</v>
      </c>
      <c r="Z133" s="5">
        <f t="shared" si="77"/>
        <v>-0.17489582090306216</v>
      </c>
      <c r="AA133" s="5">
        <f t="shared" si="78"/>
        <v>-0.11579351884243284</v>
      </c>
      <c r="AB133" s="5">
        <f t="shared" si="88"/>
        <v>-2.7524999733135099E-2</v>
      </c>
      <c r="AD133" s="6">
        <f t="shared" si="89"/>
        <v>0.19322975127912784</v>
      </c>
      <c r="AE133" s="6">
        <f t="shared" si="90"/>
        <v>0.33333333333333331</v>
      </c>
      <c r="AF133" s="6">
        <f t="shared" si="91"/>
        <v>0.33333333333333331</v>
      </c>
      <c r="AG133" s="6">
        <f t="shared" si="92"/>
        <v>0.33333333333333331</v>
      </c>
      <c r="AH133" s="6">
        <f t="shared" si="93"/>
        <v>0.33333333333333331</v>
      </c>
      <c r="AI133" s="6">
        <f t="shared" si="94"/>
        <v>0.85989641794579441</v>
      </c>
      <c r="AK133" s="6">
        <f t="shared" si="79"/>
        <v>0.33333333333333331</v>
      </c>
      <c r="AL133" s="6">
        <f t="shared" si="80"/>
        <v>0.33333333333333331</v>
      </c>
      <c r="AM133" s="6">
        <f t="shared" si="81"/>
        <v>0.33333333333333331</v>
      </c>
      <c r="AN133" s="6">
        <f t="shared" si="95"/>
        <v>0.22471282266849554</v>
      </c>
      <c r="AO133" s="6">
        <f t="shared" si="96"/>
        <v>0.38764358866575227</v>
      </c>
      <c r="AP133" s="6">
        <f t="shared" si="97"/>
        <v>0.38764358866575227</v>
      </c>
      <c r="AQ133" s="6"/>
      <c r="AR133" s="6">
        <f t="shared" si="98"/>
        <v>5.917329690971437E-3</v>
      </c>
      <c r="AS133" s="6">
        <f t="shared" si="99"/>
        <v>1.0059173296909714</v>
      </c>
      <c r="AT133" s="6">
        <f t="shared" si="100"/>
        <v>1.2594621026928718</v>
      </c>
      <c r="AU133" s="5"/>
      <c r="AV133" s="6">
        <f t="shared" si="101"/>
        <v>0.33333333333333331</v>
      </c>
      <c r="AW133" s="6">
        <f t="shared" si="102"/>
        <v>0.33333333333333331</v>
      </c>
      <c r="AX133" s="6">
        <f t="shared" si="103"/>
        <v>0.33333333333333331</v>
      </c>
      <c r="AZ133">
        <f t="shared" si="104"/>
        <v>0.33333333333333331</v>
      </c>
      <c r="BA133">
        <f t="shared" si="105"/>
        <v>0.33333333333333331</v>
      </c>
      <c r="BB133">
        <f t="shared" si="106"/>
        <v>0.33333333333333331</v>
      </c>
      <c r="BD133">
        <f t="shared" si="113"/>
        <v>0.33333333333333331</v>
      </c>
      <c r="BE133">
        <f t="shared" si="114"/>
        <v>0.33333333333333331</v>
      </c>
      <c r="BF133">
        <f t="shared" si="115"/>
        <v>0.33333333333333331</v>
      </c>
      <c r="BH133">
        <v>1.73370997166791E-2</v>
      </c>
      <c r="BI133">
        <v>-1.664542880122985E-2</v>
      </c>
      <c r="BJ133">
        <v>2.1860170217975729E-2</v>
      </c>
      <c r="BL133">
        <f t="shared" si="116"/>
        <v>7.5172803778083266E-3</v>
      </c>
      <c r="BM133">
        <f t="shared" si="117"/>
        <v>7.5172803778083266E-3</v>
      </c>
      <c r="BN133">
        <f t="shared" si="107"/>
        <v>7.5172803778083266E-3</v>
      </c>
      <c r="BO133">
        <f t="shared" si="108"/>
        <v>7.5172803778083266E-3</v>
      </c>
      <c r="BQ133">
        <f t="shared" si="109"/>
        <v>212.51782311433462</v>
      </c>
      <c r="BR133">
        <f t="shared" si="110"/>
        <v>7922436.9672131212</v>
      </c>
      <c r="BS133">
        <f t="shared" si="111"/>
        <v>1.5687827827561303</v>
      </c>
      <c r="BT133">
        <f t="shared" si="112"/>
        <v>1.5942359202753513</v>
      </c>
    </row>
    <row r="134" spans="1:72" x14ac:dyDescent="0.25">
      <c r="A134" s="2">
        <v>40543</v>
      </c>
      <c r="B134">
        <v>-9.5801242846217504E-3</v>
      </c>
      <c r="C134">
        <v>-1.71211840339924E-2</v>
      </c>
      <c r="D134">
        <v>-6.7061641617930934E-3</v>
      </c>
      <c r="E134">
        <v>-1.14423797156913E-2</v>
      </c>
      <c r="G134">
        <f t="shared" si="82"/>
        <v>7.4621554862194699E-3</v>
      </c>
      <c r="H134">
        <f t="shared" si="83"/>
        <v>9.0814315881790515E-3</v>
      </c>
      <c r="I134">
        <f t="shared" si="84"/>
        <v>9.0320609527635414E-3</v>
      </c>
      <c r="J134">
        <f t="shared" si="85"/>
        <v>5.0857731520623671E-3</v>
      </c>
      <c r="K134">
        <f t="shared" si="86"/>
        <v>2.5575648027162064E-2</v>
      </c>
      <c r="M134">
        <f t="shared" si="67"/>
        <v>3.938494570779118E-4</v>
      </c>
      <c r="N134">
        <f t="shared" si="68"/>
        <v>-1.4456764035496014E-3</v>
      </c>
      <c r="O134">
        <f t="shared" si="69"/>
        <v>-1.729028009536043E-3</v>
      </c>
      <c r="P134">
        <f t="shared" si="70"/>
        <v>-1.2318661819171071E-3</v>
      </c>
      <c r="R134">
        <f t="shared" si="71"/>
        <v>5.2779583299388824E-2</v>
      </c>
      <c r="S134">
        <f t="shared" si="72"/>
        <v>-0.15919036437287953</v>
      </c>
      <c r="T134">
        <f t="shared" si="73"/>
        <v>-0.19143227869902849</v>
      </c>
      <c r="U134">
        <f t="shared" si="74"/>
        <v>-0.24221807483048366</v>
      </c>
      <c r="V134">
        <f t="shared" si="87"/>
        <v>-4.8165590197708004E-2</v>
      </c>
      <c r="X134" s="5">
        <f t="shared" si="75"/>
        <v>5.2779583299388824E-2</v>
      </c>
      <c r="Y134" s="5">
        <f t="shared" si="76"/>
        <v>-0.15919036437287953</v>
      </c>
      <c r="Z134" s="5">
        <f t="shared" si="77"/>
        <v>-0.19143227869902849</v>
      </c>
      <c r="AA134" s="5">
        <f t="shared" si="78"/>
        <v>-0.24221807483048366</v>
      </c>
      <c r="AB134" s="5">
        <f t="shared" si="88"/>
        <v>-4.8165590197708004E-2</v>
      </c>
      <c r="AD134" s="6">
        <f t="shared" si="89"/>
        <v>5.2779583299388824E-2</v>
      </c>
      <c r="AE134" s="6">
        <f t="shared" si="90"/>
        <v>0.33333333333333331</v>
      </c>
      <c r="AF134" s="6">
        <f t="shared" si="91"/>
        <v>0.33333333333333331</v>
      </c>
      <c r="AG134" s="6">
        <f t="shared" si="92"/>
        <v>0.33333333333333331</v>
      </c>
      <c r="AH134" s="6">
        <f t="shared" si="93"/>
        <v>0.33333333333333331</v>
      </c>
      <c r="AI134" s="6">
        <f t="shared" si="94"/>
        <v>0.71944624996605544</v>
      </c>
      <c r="AK134" s="6">
        <f t="shared" si="79"/>
        <v>0.33333333333333331</v>
      </c>
      <c r="AL134" s="6">
        <f t="shared" si="80"/>
        <v>0.33333333333333331</v>
      </c>
      <c r="AM134" s="6">
        <f t="shared" si="81"/>
        <v>0.33333333333333331</v>
      </c>
      <c r="AN134" s="6">
        <f t="shared" si="95"/>
        <v>7.3361398856244014E-2</v>
      </c>
      <c r="AO134" s="6">
        <f t="shared" si="96"/>
        <v>0.46331930057187798</v>
      </c>
      <c r="AP134" s="6">
        <f t="shared" si="97"/>
        <v>0.46331930057187798</v>
      </c>
      <c r="AQ134" s="6"/>
      <c r="AR134" s="6">
        <f t="shared" si="98"/>
        <v>-1.1742481619290458E-2</v>
      </c>
      <c r="AS134" s="6">
        <f t="shared" si="99"/>
        <v>0.98825751838070952</v>
      </c>
      <c r="AT134" s="6">
        <f t="shared" si="100"/>
        <v>1.2446728921018078</v>
      </c>
      <c r="AU134" s="5"/>
      <c r="AV134" s="6">
        <f t="shared" si="101"/>
        <v>0.33333333333333331</v>
      </c>
      <c r="AW134" s="6">
        <f t="shared" si="102"/>
        <v>0.33333333333333331</v>
      </c>
      <c r="AX134" s="6">
        <f t="shared" si="103"/>
        <v>0.33333333333333331</v>
      </c>
      <c r="AZ134">
        <f t="shared" si="104"/>
        <v>0.33333333333333331</v>
      </c>
      <c r="BA134">
        <f t="shared" si="105"/>
        <v>0.33333333333333331</v>
      </c>
      <c r="BB134">
        <f t="shared" si="106"/>
        <v>0.33333333333333331</v>
      </c>
      <c r="BD134">
        <f t="shared" si="113"/>
        <v>0.33333333333333331</v>
      </c>
      <c r="BE134">
        <f t="shared" si="114"/>
        <v>0.33333333333333331</v>
      </c>
      <c r="BF134">
        <f t="shared" si="115"/>
        <v>0.33333333333333331</v>
      </c>
      <c r="BH134">
        <v>-9.5801242846217504E-3</v>
      </c>
      <c r="BI134">
        <v>-6.7061641617930934E-3</v>
      </c>
      <c r="BJ134">
        <v>-1.71211840339924E-2</v>
      </c>
      <c r="BL134">
        <f t="shared" si="116"/>
        <v>-1.1135824160135747E-2</v>
      </c>
      <c r="BM134">
        <f t="shared" si="117"/>
        <v>-1.1135824160135747E-2</v>
      </c>
      <c r="BN134">
        <f t="shared" si="107"/>
        <v>-1.1135824160135747E-2</v>
      </c>
      <c r="BO134">
        <f t="shared" si="108"/>
        <v>-1.1135824160135747E-2</v>
      </c>
      <c r="BQ134">
        <f t="shared" si="109"/>
        <v>210.15126200523858</v>
      </c>
      <c r="BR134">
        <f t="shared" si="110"/>
        <v>7834214.1022264771</v>
      </c>
      <c r="BS134">
        <f t="shared" si="111"/>
        <v>1.5513130935419097</v>
      </c>
      <c r="BT134">
        <f t="shared" si="112"/>
        <v>1.5764827893973929</v>
      </c>
    </row>
    <row r="135" spans="1:72" x14ac:dyDescent="0.25">
      <c r="A135" s="2">
        <v>40574</v>
      </c>
      <c r="B135">
        <v>-7.4772014336754638E-3</v>
      </c>
      <c r="C135">
        <v>-5.0472354173001586E-3</v>
      </c>
      <c r="D135">
        <v>8.5584123726417541E-4</v>
      </c>
      <c r="E135">
        <v>-4.3777818712371474E-3</v>
      </c>
      <c r="G135">
        <f t="shared" si="82"/>
        <v>7.5541578341860281E-3</v>
      </c>
      <c r="H135">
        <f t="shared" si="83"/>
        <v>1.0273948287640288E-2</v>
      </c>
      <c r="I135">
        <f t="shared" si="84"/>
        <v>8.3514499241991915E-3</v>
      </c>
      <c r="J135">
        <f t="shared" si="85"/>
        <v>5.975070942673009E-3</v>
      </c>
      <c r="K135">
        <f t="shared" si="86"/>
        <v>2.6179556046025509E-2</v>
      </c>
      <c r="M135">
        <f t="shared" si="67"/>
        <v>-9.2269587886258185E-4</v>
      </c>
      <c r="N135">
        <f t="shared" si="68"/>
        <v>-1.4635173437408473E-3</v>
      </c>
      <c r="O135">
        <f t="shared" si="69"/>
        <v>-6.0421508010605966E-4</v>
      </c>
      <c r="P135">
        <f t="shared" si="70"/>
        <v>-1.3129184085954699E-3</v>
      </c>
      <c r="R135">
        <f t="shared" si="71"/>
        <v>-0.12214410912715642</v>
      </c>
      <c r="S135">
        <f t="shared" si="72"/>
        <v>-0.14244935858802019</v>
      </c>
      <c r="T135">
        <f t="shared" si="73"/>
        <v>-7.234852457838295E-2</v>
      </c>
      <c r="U135">
        <f t="shared" si="74"/>
        <v>-0.21973268956838904</v>
      </c>
      <c r="V135">
        <f t="shared" si="87"/>
        <v>-5.0150522273458974E-2</v>
      </c>
      <c r="X135" s="5">
        <f t="shared" si="75"/>
        <v>-0.12214410912715642</v>
      </c>
      <c r="Y135" s="5">
        <f t="shared" si="76"/>
        <v>-0.14244935858802019</v>
      </c>
      <c r="Z135" s="5">
        <f t="shared" si="77"/>
        <v>-7.234852457838295E-2</v>
      </c>
      <c r="AA135" s="5">
        <f t="shared" si="78"/>
        <v>-0.21973268956838904</v>
      </c>
      <c r="AB135" s="5">
        <f t="shared" si="88"/>
        <v>-5.0150522273458974E-2</v>
      </c>
      <c r="AD135" s="6">
        <f t="shared" si="89"/>
        <v>0.33333333333333331</v>
      </c>
      <c r="AE135" s="6">
        <f t="shared" si="90"/>
        <v>0.33333333333333331</v>
      </c>
      <c r="AF135" s="6">
        <f t="shared" si="91"/>
        <v>0.33333333333333331</v>
      </c>
      <c r="AG135" s="6">
        <f t="shared" si="92"/>
        <v>0.33333333333333331</v>
      </c>
      <c r="AH135" s="6">
        <f t="shared" si="93"/>
        <v>0.33333333333333331</v>
      </c>
      <c r="AI135" s="6">
        <f t="shared" si="94"/>
        <v>1</v>
      </c>
      <c r="AK135" s="6">
        <f t="shared" si="79"/>
        <v>0.33333333333333331</v>
      </c>
      <c r="AL135" s="6">
        <f t="shared" si="80"/>
        <v>0.33333333333333331</v>
      </c>
      <c r="AM135" s="6">
        <f t="shared" si="81"/>
        <v>0.33333333333333331</v>
      </c>
      <c r="AN135" s="6">
        <f t="shared" si="95"/>
        <v>0.33333333333333331</v>
      </c>
      <c r="AO135" s="6">
        <f t="shared" si="96"/>
        <v>0.33333333333333331</v>
      </c>
      <c r="AP135" s="6">
        <f t="shared" si="97"/>
        <v>0.33333333333333331</v>
      </c>
      <c r="AQ135" s="6"/>
      <c r="AR135" s="6">
        <f t="shared" si="98"/>
        <v>-3.8895318712371487E-3</v>
      </c>
      <c r="AS135" s="6">
        <f t="shared" si="99"/>
        <v>0.9961104681287628</v>
      </c>
      <c r="AT135" s="6">
        <f t="shared" si="100"/>
        <v>1.2398316972187129</v>
      </c>
      <c r="AU135" s="5"/>
      <c r="AV135" s="6">
        <f t="shared" si="101"/>
        <v>0.33333333333333331</v>
      </c>
      <c r="AW135" s="6">
        <f t="shared" si="102"/>
        <v>0.33333333333333331</v>
      </c>
      <c r="AX135" s="6">
        <f t="shared" si="103"/>
        <v>0.33333333333333331</v>
      </c>
      <c r="AZ135">
        <f t="shared" si="104"/>
        <v>0.33333333333333331</v>
      </c>
      <c r="BA135">
        <f t="shared" si="105"/>
        <v>0.33333333333333331</v>
      </c>
      <c r="BB135">
        <f t="shared" si="106"/>
        <v>0.33333333333333331</v>
      </c>
      <c r="BD135">
        <f t="shared" si="113"/>
        <v>0.33333333333333331</v>
      </c>
      <c r="BE135">
        <f t="shared" si="114"/>
        <v>0.33333333333333331</v>
      </c>
      <c r="BF135">
        <f t="shared" si="115"/>
        <v>0.33333333333333331</v>
      </c>
      <c r="BH135">
        <v>-7.4772014336754638E-3</v>
      </c>
      <c r="BI135">
        <v>8.5584123726417541E-4</v>
      </c>
      <c r="BJ135">
        <v>-5.0472354173001586E-3</v>
      </c>
      <c r="BL135">
        <f t="shared" si="116"/>
        <v>-3.8895318712371487E-3</v>
      </c>
      <c r="BM135">
        <f t="shared" si="117"/>
        <v>-3.8895318712371487E-3</v>
      </c>
      <c r="BN135">
        <f t="shared" si="107"/>
        <v>-3.8895318712371487E-3</v>
      </c>
      <c r="BO135">
        <f t="shared" si="108"/>
        <v>-3.8895318712371487E-3</v>
      </c>
      <c r="BQ135">
        <f t="shared" si="109"/>
        <v>209.33387197388848</v>
      </c>
      <c r="BR135">
        <f t="shared" si="110"/>
        <v>7803742.6767897718</v>
      </c>
      <c r="BS135">
        <f t="shared" si="111"/>
        <v>1.5452792118223109</v>
      </c>
      <c r="BT135">
        <f t="shared" si="112"/>
        <v>1.5703510093435749</v>
      </c>
    </row>
    <row r="136" spans="1:72" x14ac:dyDescent="0.25">
      <c r="A136" s="2">
        <v>40602</v>
      </c>
      <c r="B136">
        <v>-3.9453628954985174E-3</v>
      </c>
      <c r="C136">
        <v>4.3941903003098083E-3</v>
      </c>
      <c r="D136">
        <v>-3.9564276348369497E-5</v>
      </c>
      <c r="E136">
        <v>-2.8046784606791479E-4</v>
      </c>
      <c r="G136">
        <f t="shared" si="82"/>
        <v>7.7977272576151991E-3</v>
      </c>
      <c r="H136">
        <f t="shared" si="83"/>
        <v>1.0318614753108862E-2</v>
      </c>
      <c r="I136">
        <f t="shared" si="84"/>
        <v>8.2772096637870277E-3</v>
      </c>
      <c r="J136">
        <f t="shared" si="85"/>
        <v>6.0401936551239257E-3</v>
      </c>
      <c r="K136">
        <f t="shared" si="86"/>
        <v>2.6393551674511087E-2</v>
      </c>
      <c r="M136">
        <f t="shared" si="67"/>
        <v>-9.8331058898252057E-4</v>
      </c>
      <c r="N136">
        <f t="shared" si="68"/>
        <v>-1.1569074750558937E-3</v>
      </c>
      <c r="O136">
        <f t="shared" si="69"/>
        <v>-8.553752020574075E-4</v>
      </c>
      <c r="P136">
        <f t="shared" si="70"/>
        <v>-1.3260738237413417E-3</v>
      </c>
      <c r="R136">
        <f t="shared" si="71"/>
        <v>-0.12610220343654968</v>
      </c>
      <c r="S136">
        <f t="shared" si="72"/>
        <v>-0.11211848709705272</v>
      </c>
      <c r="T136">
        <f t="shared" si="73"/>
        <v>-0.10334100944666083</v>
      </c>
      <c r="U136">
        <f t="shared" si="74"/>
        <v>-0.2195416073483715</v>
      </c>
      <c r="V136">
        <f t="shared" si="87"/>
        <v>-5.0242341011723875E-2</v>
      </c>
      <c r="X136" s="5">
        <f t="shared" si="75"/>
        <v>-0.12610220343654968</v>
      </c>
      <c r="Y136" s="5">
        <f t="shared" si="76"/>
        <v>-0.11211848709705272</v>
      </c>
      <c r="Z136" s="5">
        <f t="shared" si="77"/>
        <v>-0.10334100944666083</v>
      </c>
      <c r="AA136" s="5">
        <f t="shared" si="78"/>
        <v>-0.2195416073483715</v>
      </c>
      <c r="AB136" s="5">
        <f t="shared" si="88"/>
        <v>-5.0242341011723875E-2</v>
      </c>
      <c r="AD136" s="6">
        <f t="shared" si="89"/>
        <v>0.33333333333333331</v>
      </c>
      <c r="AE136" s="6">
        <f t="shared" si="90"/>
        <v>0.33333333333333331</v>
      </c>
      <c r="AF136" s="6">
        <f t="shared" si="91"/>
        <v>0.33333333333333331</v>
      </c>
      <c r="AG136" s="6">
        <f t="shared" si="92"/>
        <v>0.33333333333333331</v>
      </c>
      <c r="AH136" s="6">
        <f t="shared" si="93"/>
        <v>0.33333333333333331</v>
      </c>
      <c r="AI136" s="6">
        <f t="shared" si="94"/>
        <v>1</v>
      </c>
      <c r="AK136" s="6">
        <f t="shared" si="79"/>
        <v>0.33333333333333331</v>
      </c>
      <c r="AL136" s="6">
        <f t="shared" si="80"/>
        <v>0.33333333333333331</v>
      </c>
      <c r="AM136" s="6">
        <f t="shared" si="81"/>
        <v>0.33333333333333331</v>
      </c>
      <c r="AN136" s="6">
        <f t="shared" si="95"/>
        <v>0.33333333333333331</v>
      </c>
      <c r="AO136" s="6">
        <f t="shared" si="96"/>
        <v>0.33333333333333331</v>
      </c>
      <c r="AP136" s="6">
        <f t="shared" si="97"/>
        <v>0.33333333333333331</v>
      </c>
      <c r="AQ136" s="6"/>
      <c r="AR136" s="6">
        <f t="shared" si="98"/>
        <v>1.3642104282097383E-4</v>
      </c>
      <c r="AS136" s="6">
        <f t="shared" si="99"/>
        <v>1.000136421042821</v>
      </c>
      <c r="AT136" s="6">
        <f t="shared" si="100"/>
        <v>1.2400008363517701</v>
      </c>
      <c r="AU136" s="5"/>
      <c r="AV136" s="6">
        <f t="shared" si="101"/>
        <v>0.33333333333333331</v>
      </c>
      <c r="AW136" s="6">
        <f t="shared" si="102"/>
        <v>0.33333333333333331</v>
      </c>
      <c r="AX136" s="6">
        <f t="shared" si="103"/>
        <v>0.33333333333333331</v>
      </c>
      <c r="AZ136">
        <f t="shared" si="104"/>
        <v>0.33333333333333331</v>
      </c>
      <c r="BA136">
        <f t="shared" si="105"/>
        <v>0.33333333333333331</v>
      </c>
      <c r="BB136">
        <f t="shared" si="106"/>
        <v>0.33333333333333331</v>
      </c>
      <c r="BD136">
        <f t="shared" si="113"/>
        <v>0.33333333333333331</v>
      </c>
      <c r="BE136">
        <f t="shared" si="114"/>
        <v>0.33333333333333331</v>
      </c>
      <c r="BF136">
        <f t="shared" si="115"/>
        <v>0.33333333333333331</v>
      </c>
      <c r="BH136">
        <v>-3.9453628954985174E-3</v>
      </c>
      <c r="BI136">
        <v>-3.9564276348369497E-5</v>
      </c>
      <c r="BJ136">
        <v>4.3941903003098083E-3</v>
      </c>
      <c r="BL136">
        <f t="shared" si="116"/>
        <v>1.3642104282097383E-4</v>
      </c>
      <c r="BM136">
        <f t="shared" si="117"/>
        <v>1.3642104282097383E-4</v>
      </c>
      <c r="BN136">
        <f t="shared" si="107"/>
        <v>1.3642104282097383E-4</v>
      </c>
      <c r="BO136">
        <f t="shared" si="108"/>
        <v>1.3642104282097383E-4</v>
      </c>
      <c r="BQ136">
        <f t="shared" si="109"/>
        <v>209.3624295190009</v>
      </c>
      <c r="BR136">
        <f t="shared" si="110"/>
        <v>7804807.2715036459</v>
      </c>
      <c r="BS136">
        <f t="shared" si="111"/>
        <v>1.5454900204238373</v>
      </c>
      <c r="BT136">
        <f t="shared" si="112"/>
        <v>1.5705652382658644</v>
      </c>
    </row>
    <row r="137" spans="1:72" x14ac:dyDescent="0.25">
      <c r="A137" s="2">
        <v>40633</v>
      </c>
      <c r="B137">
        <v>-1.188870437975267E-2</v>
      </c>
      <c r="C137">
        <v>7.5768014018728243E-3</v>
      </c>
      <c r="D137">
        <v>-5.2226369407968104E-3</v>
      </c>
      <c r="E137">
        <v>-3.8644855284477729E-3</v>
      </c>
      <c r="G137">
        <f t="shared" si="82"/>
        <v>7.4704815385387077E-3</v>
      </c>
      <c r="H137">
        <f t="shared" si="83"/>
        <v>1.024448482847513E-2</v>
      </c>
      <c r="I137">
        <f t="shared" si="84"/>
        <v>8.1692243924680434E-3</v>
      </c>
      <c r="J137">
        <f t="shared" si="85"/>
        <v>5.7134696440183496E-3</v>
      </c>
      <c r="K137">
        <f t="shared" si="86"/>
        <v>2.5884190759481882E-2</v>
      </c>
      <c r="M137">
        <f t="shared" si="67"/>
        <v>-2.4155776481897592E-3</v>
      </c>
      <c r="N137">
        <f t="shared" si="68"/>
        <v>-1.0084581258180589E-3</v>
      </c>
      <c r="O137">
        <f t="shared" si="69"/>
        <v>-1.523947357029479E-3</v>
      </c>
      <c r="P137">
        <f t="shared" si="70"/>
        <v>-2.0083640351320898E-3</v>
      </c>
      <c r="R137">
        <f t="shared" si="71"/>
        <v>-0.32334965767980034</v>
      </c>
      <c r="S137">
        <f t="shared" si="72"/>
        <v>-9.8439125315017501E-2</v>
      </c>
      <c r="T137">
        <f t="shared" si="73"/>
        <v>-0.18654737387732251</v>
      </c>
      <c r="U137">
        <f t="shared" si="74"/>
        <v>-0.35151390665647853</v>
      </c>
      <c r="V137">
        <f t="shared" si="87"/>
        <v>-7.7590373745657359E-2</v>
      </c>
      <c r="X137" s="5">
        <f t="shared" si="75"/>
        <v>-0.32334965767980034</v>
      </c>
      <c r="Y137" s="5">
        <f t="shared" si="76"/>
        <v>-9.8439125315017501E-2</v>
      </c>
      <c r="Z137" s="5">
        <f t="shared" si="77"/>
        <v>-0.18654737387732251</v>
      </c>
      <c r="AA137" s="5">
        <f t="shared" si="78"/>
        <v>-0.35151390665647853</v>
      </c>
      <c r="AB137" s="5">
        <f t="shared" si="88"/>
        <v>-7.7590373745657359E-2</v>
      </c>
      <c r="AD137" s="6">
        <f t="shared" si="89"/>
        <v>0.33333333333333331</v>
      </c>
      <c r="AE137" s="6">
        <f t="shared" si="90"/>
        <v>0.33333333333333331</v>
      </c>
      <c r="AF137" s="6">
        <f t="shared" si="91"/>
        <v>0.33333333333333331</v>
      </c>
      <c r="AG137" s="6">
        <f t="shared" si="92"/>
        <v>0.33333333333333331</v>
      </c>
      <c r="AH137" s="6">
        <f t="shared" si="93"/>
        <v>0.33333333333333331</v>
      </c>
      <c r="AI137" s="6">
        <f t="shared" si="94"/>
        <v>1</v>
      </c>
      <c r="AK137" s="6">
        <f t="shared" si="79"/>
        <v>0.33333333333333331</v>
      </c>
      <c r="AL137" s="6">
        <f t="shared" si="80"/>
        <v>0.33333333333333331</v>
      </c>
      <c r="AM137" s="6">
        <f t="shared" si="81"/>
        <v>0.33333333333333331</v>
      </c>
      <c r="AN137" s="6">
        <f t="shared" si="95"/>
        <v>0.33333333333333331</v>
      </c>
      <c r="AO137" s="6">
        <f t="shared" si="96"/>
        <v>0.33333333333333331</v>
      </c>
      <c r="AP137" s="6">
        <f t="shared" si="97"/>
        <v>0.33333333333333331</v>
      </c>
      <c r="AQ137" s="6"/>
      <c r="AR137" s="6">
        <f t="shared" si="98"/>
        <v>-3.1781799728922188E-3</v>
      </c>
      <c r="AS137" s="6">
        <f t="shared" si="99"/>
        <v>0.99682182002710773</v>
      </c>
      <c r="AT137" s="6">
        <f t="shared" si="100"/>
        <v>1.2360598905273072</v>
      </c>
      <c r="AU137" s="5"/>
      <c r="AV137" s="6">
        <f t="shared" si="101"/>
        <v>0.33333333333333331</v>
      </c>
      <c r="AW137" s="6">
        <f t="shared" si="102"/>
        <v>0.33333333333333331</v>
      </c>
      <c r="AX137" s="6">
        <f t="shared" si="103"/>
        <v>0.33333333333333331</v>
      </c>
      <c r="AZ137">
        <f t="shared" si="104"/>
        <v>0.33333333333333331</v>
      </c>
      <c r="BA137">
        <f t="shared" si="105"/>
        <v>0.33333333333333331</v>
      </c>
      <c r="BB137">
        <f t="shared" si="106"/>
        <v>0.33333333333333331</v>
      </c>
      <c r="BD137">
        <f t="shared" si="113"/>
        <v>0.33333333333333331</v>
      </c>
      <c r="BE137">
        <f t="shared" si="114"/>
        <v>0.33333333333333331</v>
      </c>
      <c r="BF137">
        <f t="shared" si="115"/>
        <v>0.33333333333333331</v>
      </c>
      <c r="BH137">
        <v>-1.188870437975267E-2</v>
      </c>
      <c r="BI137">
        <v>-5.2226369407968104E-3</v>
      </c>
      <c r="BJ137">
        <v>7.5768014018728243E-3</v>
      </c>
      <c r="BL137">
        <f t="shared" si="116"/>
        <v>-3.1781799728922188E-3</v>
      </c>
      <c r="BM137">
        <f t="shared" si="117"/>
        <v>-3.1781799728922188E-3</v>
      </c>
      <c r="BN137">
        <f t="shared" si="107"/>
        <v>-3.1781799728922188E-3</v>
      </c>
      <c r="BO137">
        <f t="shared" si="108"/>
        <v>-3.1781799728922188E-3</v>
      </c>
      <c r="BQ137">
        <f t="shared" si="109"/>
        <v>208.69703803842754</v>
      </c>
      <c r="BR137">
        <f t="shared" si="110"/>
        <v>7780002.1893410692</v>
      </c>
      <c r="BS137">
        <f t="shared" si="111"/>
        <v>1.5405781749926215</v>
      </c>
      <c r="BT137">
        <f t="shared" si="112"/>
        <v>1.5655736992794871</v>
      </c>
    </row>
    <row r="138" spans="1:72" x14ac:dyDescent="0.25">
      <c r="A138" s="2">
        <v>40662</v>
      </c>
      <c r="B138">
        <v>-4.1987155511747894E-3</v>
      </c>
      <c r="C138">
        <v>7.8109409018811034E-3</v>
      </c>
      <c r="D138">
        <v>7.1042963200589572E-3</v>
      </c>
      <c r="E138">
        <v>2.7674238902550899E-3</v>
      </c>
      <c r="G138">
        <f t="shared" si="82"/>
        <v>7.9007808818333733E-3</v>
      </c>
      <c r="H138">
        <f t="shared" si="83"/>
        <v>1.052170054617322E-2</v>
      </c>
      <c r="I138">
        <f t="shared" si="84"/>
        <v>7.9132555197053579E-3</v>
      </c>
      <c r="J138">
        <f t="shared" si="85"/>
        <v>5.4828633046371004E-3</v>
      </c>
      <c r="K138">
        <f t="shared" si="86"/>
        <v>2.6335736947711949E-2</v>
      </c>
      <c r="M138">
        <f t="shared" si="67"/>
        <v>-2.9182693036108568E-3</v>
      </c>
      <c r="N138">
        <f t="shared" si="68"/>
        <v>-6.3047547424124905E-4</v>
      </c>
      <c r="O138">
        <f t="shared" si="69"/>
        <v>-1.4331958822472951E-3</v>
      </c>
      <c r="P138">
        <f t="shared" si="70"/>
        <v>-2.0599396217425344E-3</v>
      </c>
      <c r="R138">
        <f t="shared" si="71"/>
        <v>-0.36936466752558178</v>
      </c>
      <c r="S138">
        <f t="shared" si="72"/>
        <v>-5.9921442496342021E-2</v>
      </c>
      <c r="T138">
        <f t="shared" si="73"/>
        <v>-0.1811133077503175</v>
      </c>
      <c r="U138">
        <f t="shared" si="74"/>
        <v>-0.3757050846043074</v>
      </c>
      <c r="V138">
        <f t="shared" si="87"/>
        <v>-7.821841575318067E-2</v>
      </c>
      <c r="X138" s="5">
        <f t="shared" si="75"/>
        <v>-0.36936466752558178</v>
      </c>
      <c r="Y138" s="5">
        <f t="shared" si="76"/>
        <v>-5.9921442496342021E-2</v>
      </c>
      <c r="Z138" s="5">
        <f t="shared" si="77"/>
        <v>-0.1811133077503175</v>
      </c>
      <c r="AA138" s="5">
        <f t="shared" si="78"/>
        <v>-0.3757050846043074</v>
      </c>
      <c r="AB138" s="5">
        <f t="shared" si="88"/>
        <v>-7.821841575318067E-2</v>
      </c>
      <c r="AD138" s="6">
        <f t="shared" si="89"/>
        <v>0.33333333333333331</v>
      </c>
      <c r="AE138" s="6">
        <f t="shared" si="90"/>
        <v>0.33333333333333331</v>
      </c>
      <c r="AF138" s="6">
        <f t="shared" si="91"/>
        <v>0.33333333333333331</v>
      </c>
      <c r="AG138" s="6">
        <f t="shared" si="92"/>
        <v>0.33333333333333331</v>
      </c>
      <c r="AH138" s="6">
        <f t="shared" si="93"/>
        <v>0.33333333333333331</v>
      </c>
      <c r="AI138" s="6">
        <f t="shared" si="94"/>
        <v>1</v>
      </c>
      <c r="AK138" s="6">
        <f t="shared" si="79"/>
        <v>0.33333333333333331</v>
      </c>
      <c r="AL138" s="6">
        <f t="shared" si="80"/>
        <v>0.33333333333333331</v>
      </c>
      <c r="AM138" s="6">
        <f t="shared" si="81"/>
        <v>0.33333333333333331</v>
      </c>
      <c r="AN138" s="6">
        <f t="shared" si="95"/>
        <v>0.33333333333333331</v>
      </c>
      <c r="AO138" s="6">
        <f t="shared" si="96"/>
        <v>0.33333333333333331</v>
      </c>
      <c r="AP138" s="6">
        <f t="shared" si="97"/>
        <v>0.33333333333333331</v>
      </c>
      <c r="AQ138" s="6"/>
      <c r="AR138" s="6">
        <f t="shared" si="98"/>
        <v>3.5721738902550907E-3</v>
      </c>
      <c r="AS138" s="6">
        <f t="shared" si="99"/>
        <v>1.003572173890255</v>
      </c>
      <c r="AT138" s="6">
        <f t="shared" si="100"/>
        <v>1.2404753113950404</v>
      </c>
      <c r="AU138" s="5"/>
      <c r="AV138" s="6">
        <f t="shared" si="101"/>
        <v>0.33333333333333331</v>
      </c>
      <c r="AW138" s="6">
        <f t="shared" si="102"/>
        <v>0.33333333333333331</v>
      </c>
      <c r="AX138" s="6">
        <f t="shared" si="103"/>
        <v>0.33333333333333331</v>
      </c>
      <c r="AZ138">
        <f t="shared" si="104"/>
        <v>0.33333333333333331</v>
      </c>
      <c r="BA138">
        <f t="shared" si="105"/>
        <v>0.33333333333333331</v>
      </c>
      <c r="BB138">
        <f t="shared" si="106"/>
        <v>0.33333333333333331</v>
      </c>
      <c r="BD138">
        <f t="shared" si="113"/>
        <v>0.33333333333333331</v>
      </c>
      <c r="BE138">
        <f t="shared" si="114"/>
        <v>0.33333333333333331</v>
      </c>
      <c r="BF138">
        <f t="shared" si="115"/>
        <v>0.33333333333333331</v>
      </c>
      <c r="BH138">
        <v>-4.1987155511747894E-3</v>
      </c>
      <c r="BI138">
        <v>7.1042963200589572E-3</v>
      </c>
      <c r="BJ138">
        <v>7.8109409018811034E-3</v>
      </c>
      <c r="BL138">
        <f t="shared" si="116"/>
        <v>3.5721738902550907E-3</v>
      </c>
      <c r="BM138">
        <f t="shared" si="117"/>
        <v>3.5721738902550907E-3</v>
      </c>
      <c r="BN138">
        <f t="shared" si="107"/>
        <v>3.5721738902550907E-3</v>
      </c>
      <c r="BO138">
        <f t="shared" si="108"/>
        <v>3.5721738902550907E-3</v>
      </c>
      <c r="BQ138">
        <f t="shared" si="109"/>
        <v>209.44254014868196</v>
      </c>
      <c r="BR138">
        <f t="shared" si="110"/>
        <v>7807793.7100279601</v>
      </c>
      <c r="BS138">
        <f t="shared" si="111"/>
        <v>1.5460813881252269</v>
      </c>
      <c r="BT138">
        <f t="shared" si="112"/>
        <v>1.5711662007713232</v>
      </c>
    </row>
    <row r="139" spans="1:72" x14ac:dyDescent="0.25">
      <c r="A139" s="2">
        <v>40694</v>
      </c>
      <c r="B139">
        <v>7.5945303743006932E-3</v>
      </c>
      <c r="C139">
        <v>1.0078213394994419E-3</v>
      </c>
      <c r="D139">
        <v>1.4224855706111131E-3</v>
      </c>
      <c r="E139">
        <v>2.3931679836926381E-3</v>
      </c>
      <c r="G139">
        <f t="shared" si="82"/>
        <v>7.906896754438059E-3</v>
      </c>
      <c r="H139">
        <f t="shared" si="83"/>
        <v>1.0731819012088481E-2</v>
      </c>
      <c r="I139">
        <f t="shared" si="84"/>
        <v>8.2856914091713509E-3</v>
      </c>
      <c r="J139">
        <f t="shared" si="85"/>
        <v>5.6399297135700877E-3</v>
      </c>
      <c r="K139">
        <f t="shared" si="86"/>
        <v>2.6924407175697891E-2</v>
      </c>
      <c r="M139">
        <f t="shared" si="67"/>
        <v>-2.1719851140729147E-3</v>
      </c>
      <c r="N139">
        <f t="shared" si="68"/>
        <v>-1.1287789980596929E-4</v>
      </c>
      <c r="O139">
        <f t="shared" si="69"/>
        <v>-9.5119989792752022E-4</v>
      </c>
      <c r="P139">
        <f t="shared" si="70"/>
        <v>-1.5359376372688009E-3</v>
      </c>
      <c r="R139">
        <f t="shared" si="71"/>
        <v>-0.2746950139261401</v>
      </c>
      <c r="S139">
        <f t="shared" si="72"/>
        <v>-1.0518058465095426E-2</v>
      </c>
      <c r="T139">
        <f t="shared" si="73"/>
        <v>-0.11480030464019531</v>
      </c>
      <c r="U139">
        <f t="shared" si="74"/>
        <v>-0.27233276215716329</v>
      </c>
      <c r="V139">
        <f t="shared" si="87"/>
        <v>-5.7046293619238762E-2</v>
      </c>
      <c r="X139" s="5">
        <f t="shared" si="75"/>
        <v>-0.2746950139261401</v>
      </c>
      <c r="Y139" s="5">
        <f t="shared" si="76"/>
        <v>-1.0518058465095426E-2</v>
      </c>
      <c r="Z139" s="5">
        <f t="shared" si="77"/>
        <v>-0.11480030464019531</v>
      </c>
      <c r="AA139" s="5">
        <f t="shared" si="78"/>
        <v>-0.27233276215716329</v>
      </c>
      <c r="AB139" s="5">
        <f t="shared" si="88"/>
        <v>-5.7046293619238762E-2</v>
      </c>
      <c r="AD139" s="6">
        <f t="shared" si="89"/>
        <v>0.33333333333333331</v>
      </c>
      <c r="AE139" s="6">
        <f t="shared" si="90"/>
        <v>0.33333333333333331</v>
      </c>
      <c r="AF139" s="6">
        <f t="shared" si="91"/>
        <v>0.33333333333333331</v>
      </c>
      <c r="AG139" s="6">
        <f t="shared" si="92"/>
        <v>0.33333333333333331</v>
      </c>
      <c r="AH139" s="6">
        <f t="shared" si="93"/>
        <v>0.33333333333333331</v>
      </c>
      <c r="AI139" s="6">
        <f t="shared" si="94"/>
        <v>1</v>
      </c>
      <c r="AK139" s="6">
        <f t="shared" si="79"/>
        <v>0.33333333333333331</v>
      </c>
      <c r="AL139" s="6">
        <f t="shared" si="80"/>
        <v>0.33333333333333331</v>
      </c>
      <c r="AM139" s="6">
        <f t="shared" si="81"/>
        <v>0.33333333333333331</v>
      </c>
      <c r="AN139" s="6">
        <f t="shared" si="95"/>
        <v>0.33333333333333331</v>
      </c>
      <c r="AO139" s="6">
        <f t="shared" si="96"/>
        <v>0.33333333333333331</v>
      </c>
      <c r="AP139" s="6">
        <f t="shared" si="97"/>
        <v>0.33333333333333331</v>
      </c>
      <c r="AQ139" s="6"/>
      <c r="AR139" s="6">
        <f t="shared" si="98"/>
        <v>3.3416124281370825E-3</v>
      </c>
      <c r="AS139" s="6">
        <f t="shared" si="99"/>
        <v>1.0033416124281371</v>
      </c>
      <c r="AT139" s="6">
        <f t="shared" si="100"/>
        <v>1.2446204991123953</v>
      </c>
      <c r="AU139" s="5"/>
      <c r="AV139" s="6">
        <f t="shared" si="101"/>
        <v>0.33333333333333331</v>
      </c>
      <c r="AW139" s="6">
        <f t="shared" si="102"/>
        <v>0.33333333333333331</v>
      </c>
      <c r="AX139" s="6">
        <f t="shared" si="103"/>
        <v>0.33333333333333331</v>
      </c>
      <c r="AZ139">
        <f t="shared" si="104"/>
        <v>0.33333333333333331</v>
      </c>
      <c r="BA139">
        <f t="shared" si="105"/>
        <v>0.33333333333333331</v>
      </c>
      <c r="BB139">
        <f t="shared" si="106"/>
        <v>0.33333333333333331</v>
      </c>
      <c r="BD139">
        <f t="shared" si="113"/>
        <v>0.33333333333333331</v>
      </c>
      <c r="BE139">
        <f t="shared" si="114"/>
        <v>0.33333333333333331</v>
      </c>
      <c r="BF139">
        <f t="shared" si="115"/>
        <v>0.33333333333333331</v>
      </c>
      <c r="BH139">
        <v>7.5945303743006932E-3</v>
      </c>
      <c r="BI139">
        <v>1.4224855706111131E-3</v>
      </c>
      <c r="BJ139">
        <v>1.0078213394994419E-3</v>
      </c>
      <c r="BL139">
        <f t="shared" si="116"/>
        <v>3.3416124281370825E-3</v>
      </c>
      <c r="BM139">
        <f t="shared" si="117"/>
        <v>3.3416124281370825E-3</v>
      </c>
      <c r="BN139">
        <f t="shared" si="107"/>
        <v>3.3416124281370825E-3</v>
      </c>
      <c r="BO139">
        <f t="shared" si="108"/>
        <v>3.3416124281370825E-3</v>
      </c>
      <c r="BQ139">
        <f t="shared" si="109"/>
        <v>210.14241594382341</v>
      </c>
      <c r="BR139">
        <f t="shared" si="110"/>
        <v>7833884.3305257205</v>
      </c>
      <c r="BS139">
        <f t="shared" si="111"/>
        <v>1.5512477929066977</v>
      </c>
      <c r="BT139">
        <f t="shared" si="112"/>
        <v>1.5764164292744896</v>
      </c>
    </row>
    <row r="140" spans="1:72" x14ac:dyDescent="0.25">
      <c r="A140" s="2">
        <v>40724</v>
      </c>
      <c r="B140">
        <v>3.4294315032664568E-4</v>
      </c>
      <c r="C140">
        <v>6.1026827074955772E-4</v>
      </c>
      <c r="D140">
        <v>-6.8353260933611843E-3</v>
      </c>
      <c r="E140">
        <v>-2.911538224094993E-3</v>
      </c>
      <c r="G140">
        <f t="shared" si="82"/>
        <v>8.4753860964867471E-3</v>
      </c>
      <c r="H140">
        <f t="shared" si="83"/>
        <v>1.0736950359574761E-2</v>
      </c>
      <c r="I140">
        <f t="shared" si="84"/>
        <v>8.3069381939786541E-3</v>
      </c>
      <c r="J140">
        <f t="shared" si="85"/>
        <v>5.7702197591205442E-3</v>
      </c>
      <c r="K140">
        <f t="shared" si="86"/>
        <v>2.7519274650040164E-2</v>
      </c>
      <c r="M140">
        <f t="shared" si="67"/>
        <v>-1.9088510516816063E-3</v>
      </c>
      <c r="N140">
        <f t="shared" si="68"/>
        <v>-2.8739738959327655E-5</v>
      </c>
      <c r="O140">
        <f t="shared" si="69"/>
        <v>-1.2935605023114175E-3</v>
      </c>
      <c r="P140">
        <f t="shared" si="70"/>
        <v>-1.5967106873943726E-3</v>
      </c>
      <c r="R140">
        <f t="shared" si="71"/>
        <v>-0.22522290193633435</v>
      </c>
      <c r="S140">
        <f t="shared" si="72"/>
        <v>-2.6767134052826055E-3</v>
      </c>
      <c r="T140">
        <f t="shared" si="73"/>
        <v>-0.15572049196767401</v>
      </c>
      <c r="U140">
        <f t="shared" si="74"/>
        <v>-0.27671574984134262</v>
      </c>
      <c r="V140">
        <f t="shared" si="87"/>
        <v>-5.8021539728048112E-2</v>
      </c>
      <c r="X140" s="5">
        <f t="shared" si="75"/>
        <v>-0.22522290193633435</v>
      </c>
      <c r="Y140" s="5">
        <f t="shared" si="76"/>
        <v>-2.6767134052826055E-3</v>
      </c>
      <c r="Z140" s="5">
        <f t="shared" si="77"/>
        <v>-0.15572049196767401</v>
      </c>
      <c r="AA140" s="5">
        <f t="shared" si="78"/>
        <v>-0.27671574984134262</v>
      </c>
      <c r="AB140" s="5">
        <f t="shared" si="88"/>
        <v>-5.8021539728048112E-2</v>
      </c>
      <c r="AD140" s="6">
        <f t="shared" si="89"/>
        <v>0.33333333333333331</v>
      </c>
      <c r="AE140" s="6">
        <f t="shared" si="90"/>
        <v>0.33333333333333331</v>
      </c>
      <c r="AF140" s="6">
        <f t="shared" si="91"/>
        <v>0.33333333333333331</v>
      </c>
      <c r="AG140" s="6">
        <f t="shared" si="92"/>
        <v>0.33333333333333331</v>
      </c>
      <c r="AH140" s="6">
        <f t="shared" si="93"/>
        <v>0.33333333333333331</v>
      </c>
      <c r="AI140" s="6">
        <f t="shared" si="94"/>
        <v>1</v>
      </c>
      <c r="AK140" s="6">
        <f t="shared" si="79"/>
        <v>0.33333333333333331</v>
      </c>
      <c r="AL140" s="6">
        <f t="shared" si="80"/>
        <v>0.33333333333333331</v>
      </c>
      <c r="AM140" s="6">
        <f t="shared" si="81"/>
        <v>0.33333333333333331</v>
      </c>
      <c r="AN140" s="6">
        <f t="shared" si="95"/>
        <v>0.33333333333333331</v>
      </c>
      <c r="AO140" s="6">
        <f t="shared" si="96"/>
        <v>0.33333333333333331</v>
      </c>
      <c r="AP140" s="6">
        <f t="shared" si="97"/>
        <v>0.33333333333333331</v>
      </c>
      <c r="AQ140" s="6"/>
      <c r="AR140" s="6">
        <f t="shared" si="98"/>
        <v>-1.9607048907616604E-3</v>
      </c>
      <c r="AS140" s="6">
        <f t="shared" si="99"/>
        <v>0.99803929510923839</v>
      </c>
      <c r="AT140" s="6">
        <f t="shared" si="100"/>
        <v>1.2421801656126434</v>
      </c>
      <c r="AU140" s="5"/>
      <c r="AV140" s="6">
        <f t="shared" si="101"/>
        <v>0.33333333333333331</v>
      </c>
      <c r="AW140" s="6">
        <f t="shared" si="102"/>
        <v>0.33333333333333331</v>
      </c>
      <c r="AX140" s="6">
        <f t="shared" si="103"/>
        <v>0.33333333333333331</v>
      </c>
      <c r="AZ140">
        <f t="shared" si="104"/>
        <v>0.33333333333333331</v>
      </c>
      <c r="BA140">
        <f t="shared" si="105"/>
        <v>0.33333333333333331</v>
      </c>
      <c r="BB140">
        <f t="shared" si="106"/>
        <v>0.33333333333333331</v>
      </c>
      <c r="BD140">
        <f t="shared" si="113"/>
        <v>0.33333333333333331</v>
      </c>
      <c r="BE140">
        <f t="shared" si="114"/>
        <v>0.33333333333333331</v>
      </c>
      <c r="BF140">
        <f t="shared" si="115"/>
        <v>0.33333333333333331</v>
      </c>
      <c r="BH140">
        <v>3.4294315032664568E-4</v>
      </c>
      <c r="BI140">
        <v>-6.8353260933611843E-3</v>
      </c>
      <c r="BJ140">
        <v>6.1026827074955772E-4</v>
      </c>
      <c r="BL140">
        <f t="shared" si="116"/>
        <v>-1.9607048907616604E-3</v>
      </c>
      <c r="BM140">
        <f t="shared" si="117"/>
        <v>-1.9607048907616604E-3</v>
      </c>
      <c r="BN140">
        <f t="shared" si="107"/>
        <v>-1.9607048907616604E-3</v>
      </c>
      <c r="BO140">
        <f t="shared" si="108"/>
        <v>-1.9607048907616604E-3</v>
      </c>
      <c r="BQ140">
        <f t="shared" si="109"/>
        <v>209.7303886811259</v>
      </c>
      <c r="BR140">
        <f t="shared" si="110"/>
        <v>7818524.3952051979</v>
      </c>
      <c r="BS140">
        <f t="shared" si="111"/>
        <v>1.5482062537723624</v>
      </c>
      <c r="BT140">
        <f t="shared" si="112"/>
        <v>1.573325541871734</v>
      </c>
    </row>
    <row r="141" spans="1:72" x14ac:dyDescent="0.25">
      <c r="A141" s="2">
        <v>40753</v>
      </c>
      <c r="B141">
        <v>-7.2519841412164903E-3</v>
      </c>
      <c r="C141">
        <v>1.7448851802774459E-2</v>
      </c>
      <c r="D141">
        <v>-6.0361358206408719E-3</v>
      </c>
      <c r="E141">
        <v>6.5707728030569906E-4</v>
      </c>
      <c r="G141">
        <f t="shared" si="82"/>
        <v>8.1249293622510915E-3</v>
      </c>
      <c r="H141">
        <f t="shared" si="83"/>
        <v>1.0734728653650716E-2</v>
      </c>
      <c r="I141">
        <f t="shared" si="84"/>
        <v>8.2225706605993879E-3</v>
      </c>
      <c r="J141">
        <f t="shared" si="85"/>
        <v>5.6328307357688349E-3</v>
      </c>
      <c r="K141">
        <f t="shared" si="86"/>
        <v>2.7082228676501195E-2</v>
      </c>
      <c r="M141">
        <f t="shared" si="67"/>
        <v>-1.7037918139423968E-3</v>
      </c>
      <c r="N141">
        <f t="shared" si="68"/>
        <v>1.2430109814918358E-3</v>
      </c>
      <c r="O141">
        <f t="shared" si="69"/>
        <v>-1.1430970103759805E-3</v>
      </c>
      <c r="P141">
        <f t="shared" si="70"/>
        <v>-1.1002990245319237E-3</v>
      </c>
      <c r="R141">
        <f t="shared" si="71"/>
        <v>-0.20969927712335762</v>
      </c>
      <c r="S141">
        <f t="shared" si="72"/>
        <v>0.11579342353186607</v>
      </c>
      <c r="T141">
        <f t="shared" si="73"/>
        <v>-0.13901942075772372</v>
      </c>
      <c r="U141">
        <f t="shared" si="74"/>
        <v>-0.1953367811223147</v>
      </c>
      <c r="V141">
        <f t="shared" si="87"/>
        <v>-4.0628082632159258E-2</v>
      </c>
      <c r="X141" s="5">
        <f t="shared" si="75"/>
        <v>-0.20969927712335762</v>
      </c>
      <c r="Y141" s="5">
        <f t="shared" si="76"/>
        <v>0.11579342353186607</v>
      </c>
      <c r="Z141" s="5">
        <f t="shared" si="77"/>
        <v>-0.13901942075772372</v>
      </c>
      <c r="AA141" s="5">
        <f t="shared" si="78"/>
        <v>-0.1953367811223147</v>
      </c>
      <c r="AB141" s="5">
        <f t="shared" si="88"/>
        <v>-4.0628082632159258E-2</v>
      </c>
      <c r="AD141" s="6">
        <f t="shared" si="89"/>
        <v>0.33333333333333331</v>
      </c>
      <c r="AE141" s="6">
        <f t="shared" si="90"/>
        <v>0.11579342353186607</v>
      </c>
      <c r="AF141" s="6">
        <f t="shared" si="91"/>
        <v>0.33333333333333331</v>
      </c>
      <c r="AG141" s="6">
        <f t="shared" si="92"/>
        <v>0.33333333333333331</v>
      </c>
      <c r="AH141" s="6">
        <f t="shared" si="93"/>
        <v>0.33333333333333331</v>
      </c>
      <c r="AI141" s="6">
        <f t="shared" si="94"/>
        <v>0.78246009019853269</v>
      </c>
      <c r="AK141" s="6">
        <f t="shared" si="79"/>
        <v>0.33333333333333331</v>
      </c>
      <c r="AL141" s="6">
        <f t="shared" si="80"/>
        <v>0.33333333333333331</v>
      </c>
      <c r="AM141" s="6">
        <f t="shared" si="81"/>
        <v>0.33333333333333331</v>
      </c>
      <c r="AN141" s="6">
        <f t="shared" si="95"/>
        <v>0.4260068181225154</v>
      </c>
      <c r="AO141" s="6">
        <f t="shared" si="96"/>
        <v>0.14798636375496921</v>
      </c>
      <c r="AP141" s="6">
        <f t="shared" si="97"/>
        <v>0.4260068181225154</v>
      </c>
      <c r="AQ141" s="6"/>
      <c r="AR141" s="6">
        <f t="shared" si="98"/>
        <v>3.4506693560889248E-3</v>
      </c>
      <c r="AS141" s="6">
        <f t="shared" si="99"/>
        <v>1.003450669356089</v>
      </c>
      <c r="AT141" s="6">
        <f t="shared" si="100"/>
        <v>1.2464665186448645</v>
      </c>
      <c r="AU141" s="5"/>
      <c r="AV141" s="6">
        <f t="shared" si="101"/>
        <v>0.33333333333333331</v>
      </c>
      <c r="AW141" s="6">
        <f t="shared" si="102"/>
        <v>0.33333333333333331</v>
      </c>
      <c r="AX141" s="6">
        <f t="shared" si="103"/>
        <v>0.33333333333333331</v>
      </c>
      <c r="AZ141">
        <f t="shared" si="104"/>
        <v>0.33333333333333331</v>
      </c>
      <c r="BA141">
        <f t="shared" si="105"/>
        <v>0.33333333333333331</v>
      </c>
      <c r="BB141">
        <f t="shared" si="106"/>
        <v>0.33333333333333331</v>
      </c>
      <c r="BD141">
        <f t="shared" si="113"/>
        <v>0.33333333333333331</v>
      </c>
      <c r="BE141">
        <f t="shared" si="114"/>
        <v>0.33333333333333331</v>
      </c>
      <c r="BF141">
        <f t="shared" si="115"/>
        <v>0.33333333333333331</v>
      </c>
      <c r="BH141">
        <v>-7.2519841412164903E-3</v>
      </c>
      <c r="BI141">
        <v>-6.0361358206408719E-3</v>
      </c>
      <c r="BJ141">
        <v>1.7448851802774459E-2</v>
      </c>
      <c r="BL141">
        <f t="shared" si="116"/>
        <v>1.3869106136390327E-3</v>
      </c>
      <c r="BM141">
        <f t="shared" si="117"/>
        <v>1.3869106136390327E-3</v>
      </c>
      <c r="BN141">
        <f t="shared" si="107"/>
        <v>1.3869106136390327E-3</v>
      </c>
      <c r="BO141">
        <f t="shared" si="108"/>
        <v>1.3869106136390327E-3</v>
      </c>
      <c r="BQ141">
        <f t="shared" si="109"/>
        <v>210.0212659831904</v>
      </c>
      <c r="BR141">
        <f t="shared" si="110"/>
        <v>7829367.9896719037</v>
      </c>
      <c r="BS141">
        <f t="shared" si="111"/>
        <v>1.5503534774578216</v>
      </c>
      <c r="BT141">
        <f t="shared" si="112"/>
        <v>1.5755076037644653</v>
      </c>
    </row>
    <row r="142" spans="1:72" x14ac:dyDescent="0.25">
      <c r="A142" s="2">
        <v>40786</v>
      </c>
      <c r="B142">
        <v>-5.5347590885710543E-3</v>
      </c>
      <c r="C142">
        <v>-8.3185483916776472E-3</v>
      </c>
      <c r="D142">
        <v>1.36885990882296E-2</v>
      </c>
      <c r="E142">
        <v>-5.1506946400636799E-4</v>
      </c>
      <c r="G142">
        <f t="shared" si="82"/>
        <v>8.3093871571916743E-3</v>
      </c>
      <c r="H142">
        <f t="shared" si="83"/>
        <v>1.1000003877874937E-2</v>
      </c>
      <c r="I142">
        <f t="shared" si="84"/>
        <v>7.8677298170249672E-3</v>
      </c>
      <c r="J142">
        <f t="shared" si="85"/>
        <v>5.64020585070606E-3</v>
      </c>
      <c r="K142">
        <f t="shared" si="86"/>
        <v>2.7177120852091577E-2</v>
      </c>
      <c r="M142">
        <f t="shared" ref="M142:M205" si="118">AVERAGE(B130:B142)</f>
        <v>-1.9953238290525625E-3</v>
      </c>
      <c r="N142">
        <f t="shared" ref="N142:N205" si="119">AVERAGE(C130:C142)</f>
        <v>1.6064176227726568E-3</v>
      </c>
      <c r="O142">
        <f t="shared" ref="O142:O205" si="120">AVERAGE(D130:D142)</f>
        <v>-6.9840500374988282E-4</v>
      </c>
      <c r="P142">
        <f t="shared" ref="P142:P205" si="121">AVERAGE(E130:E142)</f>
        <v>-9.4004604436890324E-4</v>
      </c>
      <c r="R142">
        <f t="shared" ref="R142:R205" si="122">M142/G142</f>
        <v>-0.24012887970030783</v>
      </c>
      <c r="S142">
        <f t="shared" ref="S142:S205" si="123">N142/H142</f>
        <v>0.14603791422326268</v>
      </c>
      <c r="T142">
        <f t="shared" ref="T142:T205" si="124">O142/I142</f>
        <v>-8.8768300385532489E-2</v>
      </c>
      <c r="U142">
        <f t="shared" ref="U142:U205" si="125">P142/J142</f>
        <v>-0.16666874742722823</v>
      </c>
      <c r="V142">
        <f t="shared" si="87"/>
        <v>-3.4589611220592426E-2</v>
      </c>
      <c r="X142" s="5">
        <f t="shared" ref="X142:X205" si="126">IF(G142=0,1/3,R142)</f>
        <v>-0.24012887970030783</v>
      </c>
      <c r="Y142" s="5">
        <f t="shared" ref="Y142:Y205" si="127">IF(H142=0,1/3,S142)</f>
        <v>0.14603791422326268</v>
      </c>
      <c r="Z142" s="5">
        <f t="shared" ref="Z142:Z205" si="128">IF(I142=0,1/3,T142)</f>
        <v>-8.8768300385532489E-2</v>
      </c>
      <c r="AA142" s="5">
        <f t="shared" ref="AA142:AA205" si="129">IF(J142=0,1/3,U142)</f>
        <v>-0.16666874742722823</v>
      </c>
      <c r="AB142" s="5">
        <f t="shared" si="88"/>
        <v>-3.4589611220592426E-2</v>
      </c>
      <c r="AD142" s="6">
        <f t="shared" si="89"/>
        <v>0.33333333333333331</v>
      </c>
      <c r="AE142" s="6">
        <f t="shared" si="90"/>
        <v>0.14603791422326268</v>
      </c>
      <c r="AF142" s="6">
        <f t="shared" si="91"/>
        <v>0.33333333333333331</v>
      </c>
      <c r="AG142" s="6">
        <f t="shared" si="92"/>
        <v>0.33333333333333331</v>
      </c>
      <c r="AH142" s="6">
        <f t="shared" si="93"/>
        <v>0.33333333333333331</v>
      </c>
      <c r="AI142" s="6">
        <f t="shared" si="94"/>
        <v>0.81270458088992936</v>
      </c>
      <c r="AK142" s="6">
        <f t="shared" ref="AK142:AK205" si="130">IF(OR(AD142=1/3,$AG142=1/3),1/3,AD142/$AG142)</f>
        <v>0.33333333333333331</v>
      </c>
      <c r="AL142" s="6">
        <f t="shared" ref="AL142:AL205" si="131">IF(OR(AE142=1/3,$AG142=1/3),1/3,AE142/$AG142)</f>
        <v>0.33333333333333331</v>
      </c>
      <c r="AM142" s="6">
        <f t="shared" ref="AM142:AM205" si="132">IF(OR(AF142=1/3,$AG142=1/3),1/3,AF142/$AG142)</f>
        <v>0.33333333333333331</v>
      </c>
      <c r="AN142" s="6">
        <f t="shared" si="95"/>
        <v>0.41015313703329442</v>
      </c>
      <c r="AO142" s="6">
        <f t="shared" si="96"/>
        <v>0.17969372593341107</v>
      </c>
      <c r="AP142" s="6">
        <f t="shared" si="97"/>
        <v>0.41015313703329442</v>
      </c>
      <c r="AQ142" s="6"/>
      <c r="AR142" s="6">
        <f t="shared" si="98"/>
        <v>-3.2222221483381381E-3</v>
      </c>
      <c r="AS142" s="6">
        <f t="shared" si="99"/>
        <v>0.99677777785166188</v>
      </c>
      <c r="AT142" s="6">
        <f t="shared" si="100"/>
        <v>1.242450126621325</v>
      </c>
      <c r="AU142" s="5"/>
      <c r="AV142" s="6">
        <f t="shared" si="101"/>
        <v>0.33333333333333331</v>
      </c>
      <c r="AW142" s="6">
        <f t="shared" si="102"/>
        <v>0.33333333333333331</v>
      </c>
      <c r="AX142" s="6">
        <f t="shared" si="103"/>
        <v>0.33333333333333331</v>
      </c>
      <c r="AZ142">
        <f t="shared" si="104"/>
        <v>0.33333333333333331</v>
      </c>
      <c r="BA142">
        <f t="shared" si="105"/>
        <v>0.33333333333333331</v>
      </c>
      <c r="BB142">
        <f t="shared" si="106"/>
        <v>0.33333333333333331</v>
      </c>
      <c r="BD142">
        <f t="shared" si="113"/>
        <v>0.33333333333333331</v>
      </c>
      <c r="BE142">
        <f t="shared" si="114"/>
        <v>0.33333333333333331</v>
      </c>
      <c r="BF142">
        <f t="shared" si="115"/>
        <v>0.33333333333333331</v>
      </c>
      <c r="BH142">
        <v>-5.5347590885710543E-3</v>
      </c>
      <c r="BI142">
        <v>1.36885990882296E-2</v>
      </c>
      <c r="BJ142">
        <v>-8.3185483916776472E-3</v>
      </c>
      <c r="BL142">
        <f t="shared" si="116"/>
        <v>-5.4902797339700677E-5</v>
      </c>
      <c r="BM142">
        <f t="shared" si="117"/>
        <v>-5.4902797339700677E-5</v>
      </c>
      <c r="BN142">
        <f t="shared" si="107"/>
        <v>-5.4902797339700677E-5</v>
      </c>
      <c r="BO142">
        <f t="shared" si="108"/>
        <v>-5.4902797339700677E-5</v>
      </c>
      <c r="BQ142">
        <f t="shared" si="109"/>
        <v>210.00973522818711</v>
      </c>
      <c r="BR142">
        <f t="shared" si="110"/>
        <v>7828938.1354678692</v>
      </c>
      <c r="BS142">
        <f t="shared" si="111"/>
        <v>1.5502683587150439</v>
      </c>
      <c r="BT142">
        <f t="shared" si="112"/>
        <v>1.5754211039897887</v>
      </c>
    </row>
    <row r="143" spans="1:72" x14ac:dyDescent="0.25">
      <c r="A143" s="2">
        <v>40816</v>
      </c>
      <c r="B143">
        <v>-1.660018566936137E-3</v>
      </c>
      <c r="C143">
        <v>8.9352204313610153E-3</v>
      </c>
      <c r="D143">
        <v>7.1905282255825439E-5</v>
      </c>
      <c r="E143">
        <v>2.2798690488935679E-3</v>
      </c>
      <c r="G143">
        <f t="shared" ref="G143:G206" si="133">_xlfn.STDEV.S(B131:B142)</f>
        <v>8.1131087277998039E-3</v>
      </c>
      <c r="H143">
        <f t="shared" ref="H143:H206" si="134">_xlfn.STDEV.S(C131:C142)</f>
        <v>1.1337178339435258E-2</v>
      </c>
      <c r="I143">
        <f t="shared" ref="I143:I206" si="135">_xlfn.STDEV.S(D131:D142)</f>
        <v>7.7193060695022429E-3</v>
      </c>
      <c r="J143">
        <f t="shared" ref="J143:J206" si="136">_xlfn.STDEV.S(E131:E142)</f>
        <v>4.8603188949520176E-3</v>
      </c>
      <c r="K143">
        <f t="shared" ref="K143:K206" si="137">SUM(G143:I143)</f>
        <v>2.7169593136737304E-2</v>
      </c>
      <c r="M143">
        <f t="shared" si="118"/>
        <v>-2.487020068658623E-3</v>
      </c>
      <c r="N143">
        <f t="shared" si="119"/>
        <v>1.8091165252103276E-3</v>
      </c>
      <c r="O143">
        <f t="shared" si="120"/>
        <v>-1.8069548367535943E-3</v>
      </c>
      <c r="P143">
        <f t="shared" si="121"/>
        <v>-1.3945660412638774E-3</v>
      </c>
      <c r="R143">
        <f t="shared" si="122"/>
        <v>-0.30654341659896361</v>
      </c>
      <c r="S143">
        <f t="shared" si="123"/>
        <v>0.159573790853893</v>
      </c>
      <c r="T143">
        <f t="shared" si="124"/>
        <v>-0.23408254841618303</v>
      </c>
      <c r="U143">
        <f t="shared" si="125"/>
        <v>-0.2869289179177707</v>
      </c>
      <c r="V143">
        <f t="shared" ref="V143:V206" si="138">P143/K143</f>
        <v>-5.1328190092703965E-2</v>
      </c>
      <c r="X143" s="5">
        <f t="shared" si="126"/>
        <v>-0.30654341659896361</v>
      </c>
      <c r="Y143" s="5">
        <f t="shared" si="127"/>
        <v>0.159573790853893</v>
      </c>
      <c r="Z143" s="5">
        <f t="shared" si="128"/>
        <v>-0.23408254841618303</v>
      </c>
      <c r="AA143" s="5">
        <f t="shared" si="129"/>
        <v>-0.2869289179177707</v>
      </c>
      <c r="AB143" s="5">
        <f t="shared" ref="AB143:AB206" si="139">IF(K143=0,1/3,P143/K143)</f>
        <v>-5.1328190092703965E-2</v>
      </c>
      <c r="AD143" s="6">
        <f t="shared" ref="AD143:AD206" si="140">IF(X143&gt;=0,X143,1/3)</f>
        <v>0.33333333333333331</v>
      </c>
      <c r="AE143" s="6">
        <f t="shared" ref="AE143:AE206" si="141">IF(Y143&gt;=0,Y143,1/3)</f>
        <v>0.159573790853893</v>
      </c>
      <c r="AF143" s="6">
        <f t="shared" ref="AF143:AF206" si="142">IF(Z143&gt;=0,Z143,1/3)</f>
        <v>0.33333333333333331</v>
      </c>
      <c r="AG143" s="6">
        <f t="shared" ref="AG143:AG206" si="143">IF(AA143&gt;=0,AA143,1/3)</f>
        <v>0.33333333333333331</v>
      </c>
      <c r="AH143" s="6">
        <f t="shared" ref="AH143:AH206" si="144">IF(AB143&gt;=0,AB143,1/3)</f>
        <v>0.33333333333333331</v>
      </c>
      <c r="AI143" s="6">
        <f t="shared" ref="AI143:AI206" si="145">(SUM(AD143:AF143))</f>
        <v>0.82624045752055963</v>
      </c>
      <c r="AK143" s="6">
        <f t="shared" si="130"/>
        <v>0.33333333333333331</v>
      </c>
      <c r="AL143" s="6">
        <f t="shared" si="131"/>
        <v>0.33333333333333331</v>
      </c>
      <c r="AM143" s="6">
        <f t="shared" si="132"/>
        <v>0.33333333333333331</v>
      </c>
      <c r="AN143" s="6">
        <f t="shared" ref="AN143:AN206" si="146">AD143/AI143</f>
        <v>0.40343380707067211</v>
      </c>
      <c r="AO143" s="6">
        <f t="shared" ref="AO143:AO206" si="147">AE143/AI143</f>
        <v>0.19313238585865578</v>
      </c>
      <c r="AP143" s="6">
        <f t="shared" ref="AP143:AP206" si="148">AF143/AI143</f>
        <v>0.40343380707067211</v>
      </c>
      <c r="AQ143" s="6"/>
      <c r="AR143" s="6">
        <f t="shared" ref="AR143:AR206" si="149">AN143*BH143+AO143*BI143+AP143*BJ143</f>
        <v>2.9489496240904878E-3</v>
      </c>
      <c r="AS143" s="6">
        <f t="shared" ref="AS143:AS206" si="150">1+AR143</f>
        <v>1.0029489496240904</v>
      </c>
      <c r="AT143" s="6">
        <f t="shared" ref="AT143:AT206" si="151">AT142*AS143</f>
        <v>1.2461140494551761</v>
      </c>
      <c r="AU143" s="5"/>
      <c r="AV143" s="6">
        <f t="shared" ref="AV143:AV206" si="152">IF(OR(AD143=1/3,$AH143=1/3),1/3,AD143/$AH143)</f>
        <v>0.33333333333333331</v>
      </c>
      <c r="AW143" s="6">
        <f t="shared" ref="AW143:AW206" si="153">IF(OR(AE143=1/3,$AH143=1/3),1/3,AE143/$AH143)</f>
        <v>0.33333333333333331</v>
      </c>
      <c r="AX143" s="6">
        <f t="shared" ref="AX143:AX206" si="154">IF(OR(AF143=1/3,$AH143=1/3),1/3,AF143/$AH143)</f>
        <v>0.33333333333333331</v>
      </c>
      <c r="AZ143">
        <f t="shared" ref="AZ143:AZ206" si="155">MIN(MAX(AK143,-1),1)</f>
        <v>0.33333333333333331</v>
      </c>
      <c r="BA143">
        <f t="shared" ref="BA143:BA206" si="156">MIN(MAX(AL143,-1),1)</f>
        <v>0.33333333333333331</v>
      </c>
      <c r="BB143">
        <f t="shared" ref="BB143:BB206" si="157">MIN(MAX(AM143,-1),1)</f>
        <v>0.33333333333333331</v>
      </c>
      <c r="BD143">
        <f t="shared" si="113"/>
        <v>0.33333333333333331</v>
      </c>
      <c r="BE143">
        <f t="shared" si="114"/>
        <v>0.33333333333333331</v>
      </c>
      <c r="BF143">
        <f t="shared" si="115"/>
        <v>0.33333333333333331</v>
      </c>
      <c r="BH143">
        <v>-1.660018566936137E-3</v>
      </c>
      <c r="BI143">
        <v>7.1905282255825439E-5</v>
      </c>
      <c r="BJ143">
        <v>8.9352204313610153E-3</v>
      </c>
      <c r="BL143">
        <f t="shared" si="116"/>
        <v>2.4490357155602343E-3</v>
      </c>
      <c r="BM143">
        <f t="shared" si="117"/>
        <v>2.4490357155602343E-3</v>
      </c>
      <c r="BN143">
        <f t="shared" ref="BN143:BN206" si="158">AZ143*BH143+BA143*BI143+BB143*BJ143</f>
        <v>2.4490357155602343E-3</v>
      </c>
      <c r="BO143">
        <f t="shared" ref="BO143:BO206" si="159">BD143*BH143+BE143*BI143+BF143*BJ143</f>
        <v>2.4490357155602343E-3</v>
      </c>
      <c r="BQ143">
        <f t="shared" ref="BQ143:BQ206" si="160">(1+BL143)*BQ142</f>
        <v>210.52405657037627</v>
      </c>
      <c r="BR143">
        <f t="shared" ref="BR143:BR206" si="161">(1+BM143)*BR142</f>
        <v>7848111.484576541</v>
      </c>
      <c r="BS143">
        <f t="shared" ref="BS143:BS206" si="162">(1+BN143)*BS142</f>
        <v>1.55406502129424</v>
      </c>
      <c r="BT143">
        <f t="shared" ref="BT143:BT206" si="163">(1+BO143)*BT142</f>
        <v>1.5792793665405069</v>
      </c>
    </row>
    <row r="144" spans="1:72" x14ac:dyDescent="0.25">
      <c r="A144" s="2">
        <v>40847</v>
      </c>
      <c r="B144">
        <v>-1.372288053460295E-2</v>
      </c>
      <c r="C144">
        <v>1.8021538205933059E-2</v>
      </c>
      <c r="D144">
        <v>-1.117223745433267E-2</v>
      </c>
      <c r="E144">
        <v>-2.508193261000853E-3</v>
      </c>
      <c r="G144">
        <f t="shared" si="133"/>
        <v>8.0325929477272663E-3</v>
      </c>
      <c r="H144">
        <f t="shared" si="134"/>
        <v>1.1164212075951465E-2</v>
      </c>
      <c r="I144">
        <f t="shared" si="135"/>
        <v>7.661592864538931E-3</v>
      </c>
      <c r="J144">
        <f t="shared" si="136"/>
        <v>4.6977104635875042E-3</v>
      </c>
      <c r="K144">
        <f t="shared" si="137"/>
        <v>2.6858397888217662E-2</v>
      </c>
      <c r="M144">
        <f t="shared" si="118"/>
        <v>-3.0646945139534074E-3</v>
      </c>
      <c r="N144">
        <f t="shared" si="119"/>
        <v>3.7871972641383119E-3</v>
      </c>
      <c r="O144">
        <f t="shared" si="120"/>
        <v>-2.2549243323510349E-3</v>
      </c>
      <c r="P144">
        <f t="shared" si="121"/>
        <v>-1.0639717239699065E-3</v>
      </c>
      <c r="R144">
        <f t="shared" si="122"/>
        <v>-0.38153240602345334</v>
      </c>
      <c r="S144">
        <f t="shared" si="123"/>
        <v>0.33922656058247169</v>
      </c>
      <c r="T144">
        <f t="shared" si="124"/>
        <v>-0.29431534306498741</v>
      </c>
      <c r="U144">
        <f t="shared" si="125"/>
        <v>-0.22648729252619421</v>
      </c>
      <c r="V144">
        <f t="shared" si="138"/>
        <v>-3.961411728272346E-2</v>
      </c>
      <c r="X144" s="5">
        <f t="shared" si="126"/>
        <v>-0.38153240602345334</v>
      </c>
      <c r="Y144" s="5">
        <f t="shared" si="127"/>
        <v>0.33922656058247169</v>
      </c>
      <c r="Z144" s="5">
        <f t="shared" si="128"/>
        <v>-0.29431534306498741</v>
      </c>
      <c r="AA144" s="5">
        <f t="shared" si="129"/>
        <v>-0.22648729252619421</v>
      </c>
      <c r="AB144" s="5">
        <f t="shared" si="139"/>
        <v>-3.961411728272346E-2</v>
      </c>
      <c r="AD144" s="6">
        <f t="shared" si="140"/>
        <v>0.33333333333333331</v>
      </c>
      <c r="AE144" s="6">
        <f t="shared" si="141"/>
        <v>0.33922656058247169</v>
      </c>
      <c r="AF144" s="6">
        <f t="shared" si="142"/>
        <v>0.33333333333333331</v>
      </c>
      <c r="AG144" s="6">
        <f t="shared" si="143"/>
        <v>0.33333333333333331</v>
      </c>
      <c r="AH144" s="6">
        <f t="shared" si="144"/>
        <v>0.33333333333333331</v>
      </c>
      <c r="AI144" s="6">
        <f t="shared" si="145"/>
        <v>1.0058932272491383</v>
      </c>
      <c r="AK144" s="6">
        <f t="shared" si="130"/>
        <v>0.33333333333333331</v>
      </c>
      <c r="AL144" s="6">
        <f t="shared" si="131"/>
        <v>0.33333333333333331</v>
      </c>
      <c r="AM144" s="6">
        <f t="shared" si="132"/>
        <v>0.33333333333333331</v>
      </c>
      <c r="AN144" s="6">
        <f t="shared" si="146"/>
        <v>0.33138043313495114</v>
      </c>
      <c r="AO144" s="6">
        <f t="shared" si="147"/>
        <v>0.33723913373009767</v>
      </c>
      <c r="AP144" s="6">
        <f t="shared" si="148"/>
        <v>0.33138043313495114</v>
      </c>
      <c r="AQ144" s="6"/>
      <c r="AR144" s="6">
        <f t="shared" si="149"/>
        <v>-2.3432246399018499E-3</v>
      </c>
      <c r="AS144" s="6">
        <f t="shared" si="150"/>
        <v>0.99765677536009811</v>
      </c>
      <c r="AT144" s="6">
        <f t="shared" si="151"/>
        <v>1.2431941243103648</v>
      </c>
      <c r="AU144" s="5"/>
      <c r="AV144" s="6">
        <f t="shared" si="152"/>
        <v>0.33333333333333331</v>
      </c>
      <c r="AW144" s="6">
        <f t="shared" si="153"/>
        <v>0.33333333333333331</v>
      </c>
      <c r="AX144" s="6">
        <f t="shared" si="154"/>
        <v>0.33333333333333331</v>
      </c>
      <c r="AZ144">
        <f t="shared" si="155"/>
        <v>0.33333333333333331</v>
      </c>
      <c r="BA144">
        <f t="shared" si="156"/>
        <v>0.33333333333333331</v>
      </c>
      <c r="BB144">
        <f t="shared" si="157"/>
        <v>0.33333333333333331</v>
      </c>
      <c r="BD144">
        <f t="shared" si="113"/>
        <v>0.33333333333333331</v>
      </c>
      <c r="BE144">
        <f t="shared" si="114"/>
        <v>0.33333333333333331</v>
      </c>
      <c r="BF144">
        <f t="shared" si="115"/>
        <v>0.33333333333333331</v>
      </c>
      <c r="BH144">
        <v>-1.372288053460295E-2</v>
      </c>
      <c r="BI144">
        <v>-1.117223745433267E-2</v>
      </c>
      <c r="BJ144">
        <v>1.8021538205933059E-2</v>
      </c>
      <c r="BL144">
        <f t="shared" si="116"/>
        <v>-2.2911932610008541E-3</v>
      </c>
      <c r="BM144">
        <f t="shared" si="117"/>
        <v>-2.2911932610008541E-3</v>
      </c>
      <c r="BN144">
        <f t="shared" si="158"/>
        <v>-2.2911932610008541E-3</v>
      </c>
      <c r="BO144">
        <f t="shared" si="159"/>
        <v>-2.2911932610008541E-3</v>
      </c>
      <c r="BQ144">
        <f t="shared" si="160"/>
        <v>210.04170527068368</v>
      </c>
      <c r="BR144">
        <f t="shared" si="161"/>
        <v>7830129.9444314959</v>
      </c>
      <c r="BS144">
        <f t="shared" si="162"/>
        <v>1.5505043579902935</v>
      </c>
      <c r="BT144">
        <f t="shared" si="163"/>
        <v>1.5756609322986517</v>
      </c>
    </row>
    <row r="145" spans="1:72" x14ac:dyDescent="0.25">
      <c r="A145" s="2">
        <v>40877</v>
      </c>
      <c r="B145">
        <v>-1.0010021853106061E-2</v>
      </c>
      <c r="C145">
        <v>2.2030016135114999E-2</v>
      </c>
      <c r="D145">
        <v>-1.7748491363069149E-2</v>
      </c>
      <c r="E145">
        <v>-1.939499027020071E-3</v>
      </c>
      <c r="G145">
        <f t="shared" si="133"/>
        <v>8.6426881937603089E-3</v>
      </c>
      <c r="H145">
        <f t="shared" si="134"/>
        <v>1.1447172771276768E-2</v>
      </c>
      <c r="I145">
        <f t="shared" si="135"/>
        <v>8.1202011576877245E-3</v>
      </c>
      <c r="J145">
        <f t="shared" si="136"/>
        <v>4.6740133205553386E-3</v>
      </c>
      <c r="K145">
        <f t="shared" si="137"/>
        <v>2.8210062122724804E-2</v>
      </c>
      <c r="M145">
        <f t="shared" si="118"/>
        <v>-3.8457845759884185E-3</v>
      </c>
      <c r="N145">
        <f t="shared" si="119"/>
        <v>6.0929885511155218E-3</v>
      </c>
      <c r="O145">
        <f t="shared" si="120"/>
        <v>-3.635604416396333E-3</v>
      </c>
      <c r="P145">
        <f t="shared" si="121"/>
        <v>-9.7105442059401594E-4</v>
      </c>
      <c r="R145">
        <f t="shared" si="122"/>
        <v>-0.44497550875026687</v>
      </c>
      <c r="S145">
        <f t="shared" si="123"/>
        <v>0.53227016599278043</v>
      </c>
      <c r="T145">
        <f t="shared" si="124"/>
        <v>-0.44772344253496216</v>
      </c>
      <c r="U145">
        <f t="shared" si="125"/>
        <v>-0.20775602335652757</v>
      </c>
      <c r="V145">
        <f t="shared" si="138"/>
        <v>-3.442227161250299E-2</v>
      </c>
      <c r="X145" s="5">
        <f t="shared" si="126"/>
        <v>-0.44497550875026687</v>
      </c>
      <c r="Y145" s="5">
        <f t="shared" si="127"/>
        <v>0.53227016599278043</v>
      </c>
      <c r="Z145" s="5">
        <f t="shared" si="128"/>
        <v>-0.44772344253496216</v>
      </c>
      <c r="AA145" s="5">
        <f t="shared" si="129"/>
        <v>-0.20775602335652757</v>
      </c>
      <c r="AB145" s="5">
        <f t="shared" si="139"/>
        <v>-3.442227161250299E-2</v>
      </c>
      <c r="AD145" s="6">
        <f t="shared" si="140"/>
        <v>0.33333333333333331</v>
      </c>
      <c r="AE145" s="6">
        <f t="shared" si="141"/>
        <v>0.53227016599278043</v>
      </c>
      <c r="AF145" s="6">
        <f t="shared" si="142"/>
        <v>0.33333333333333331</v>
      </c>
      <c r="AG145" s="6">
        <f t="shared" si="143"/>
        <v>0.33333333333333331</v>
      </c>
      <c r="AH145" s="6">
        <f t="shared" si="144"/>
        <v>0.33333333333333331</v>
      </c>
      <c r="AI145" s="6">
        <f t="shared" si="145"/>
        <v>1.1989368326594469</v>
      </c>
      <c r="AK145" s="6">
        <f t="shared" si="130"/>
        <v>0.33333333333333331</v>
      </c>
      <c r="AL145" s="6">
        <f t="shared" si="131"/>
        <v>0.33333333333333331</v>
      </c>
      <c r="AM145" s="6">
        <f t="shared" si="132"/>
        <v>0.33333333333333331</v>
      </c>
      <c r="AN145" s="6">
        <f t="shared" si="146"/>
        <v>0.27802409956322965</v>
      </c>
      <c r="AO145" s="6">
        <f t="shared" si="147"/>
        <v>0.44395180087354075</v>
      </c>
      <c r="AP145" s="6">
        <f t="shared" si="148"/>
        <v>0.27802409956322965</v>
      </c>
      <c r="AQ145" s="6"/>
      <c r="AR145" s="6">
        <f t="shared" si="149"/>
        <v>-4.5376266164123286E-3</v>
      </c>
      <c r="AS145" s="6">
        <f t="shared" si="150"/>
        <v>0.99546237338358767</v>
      </c>
      <c r="AT145" s="6">
        <f t="shared" si="151"/>
        <v>1.2375529735625266</v>
      </c>
      <c r="AU145" s="5"/>
      <c r="AV145" s="6">
        <f t="shared" si="152"/>
        <v>0.33333333333333331</v>
      </c>
      <c r="AW145" s="6">
        <f t="shared" si="153"/>
        <v>0.33333333333333331</v>
      </c>
      <c r="AX145" s="6">
        <f t="shared" si="154"/>
        <v>0.33333333333333331</v>
      </c>
      <c r="AZ145">
        <f t="shared" si="155"/>
        <v>0.33333333333333331</v>
      </c>
      <c r="BA145">
        <f t="shared" si="156"/>
        <v>0.33333333333333331</v>
      </c>
      <c r="BB145">
        <f t="shared" si="157"/>
        <v>0.33333333333333331</v>
      </c>
      <c r="BD145">
        <f t="shared" si="113"/>
        <v>0.33333333333333331</v>
      </c>
      <c r="BE145">
        <f t="shared" si="114"/>
        <v>0.33333333333333331</v>
      </c>
      <c r="BF145">
        <f t="shared" si="115"/>
        <v>0.33333333333333331</v>
      </c>
      <c r="BH145">
        <v>-1.0010021853106061E-2</v>
      </c>
      <c r="BI145">
        <v>-1.7748491363069149E-2</v>
      </c>
      <c r="BJ145">
        <v>2.2030016135114999E-2</v>
      </c>
      <c r="BL145">
        <f t="shared" si="116"/>
        <v>-1.9094990270200696E-3</v>
      </c>
      <c r="BM145">
        <f t="shared" si="117"/>
        <v>-1.9094990270200696E-3</v>
      </c>
      <c r="BN145">
        <f t="shared" si="158"/>
        <v>-1.9094990270200696E-3</v>
      </c>
      <c r="BO145">
        <f t="shared" si="159"/>
        <v>-1.9094990270200696E-3</v>
      </c>
      <c r="BQ145">
        <f t="shared" si="160"/>
        <v>209.64063083883568</v>
      </c>
      <c r="BR145">
        <f t="shared" si="161"/>
        <v>7815178.3189211627</v>
      </c>
      <c r="BS145">
        <f t="shared" si="162"/>
        <v>1.5475436714273207</v>
      </c>
      <c r="BT145">
        <f t="shared" si="163"/>
        <v>1.5726522092815138</v>
      </c>
    </row>
    <row r="146" spans="1:72" x14ac:dyDescent="0.25">
      <c r="A146" s="2">
        <v>40907</v>
      </c>
      <c r="B146">
        <v>7.8983293150796142E-3</v>
      </c>
      <c r="C146">
        <v>-2.006395515715784E-2</v>
      </c>
      <c r="D146">
        <v>2.5493737869839269E-2</v>
      </c>
      <c r="E146">
        <v>4.4360373425870094E-3</v>
      </c>
      <c r="G146">
        <f t="shared" si="133"/>
        <v>5.8520663675057181E-3</v>
      </c>
      <c r="H146">
        <f t="shared" si="134"/>
        <v>1.1470313364120095E-2</v>
      </c>
      <c r="I146">
        <f t="shared" si="135"/>
        <v>8.2996470533952087E-3</v>
      </c>
      <c r="J146">
        <f t="shared" si="136"/>
        <v>3.9362874322835598E-3</v>
      </c>
      <c r="K146">
        <f t="shared" si="137"/>
        <v>2.5622026785021023E-2</v>
      </c>
      <c r="M146">
        <f t="shared" si="118"/>
        <v>-4.5718438376499181E-3</v>
      </c>
      <c r="N146">
        <f t="shared" si="119"/>
        <v>2.8680558299514023E-3</v>
      </c>
      <c r="O146">
        <f t="shared" si="120"/>
        <v>-3.9413005708332393E-4</v>
      </c>
      <c r="P146">
        <f t="shared" si="121"/>
        <v>-1.1773722609101859E-3</v>
      </c>
      <c r="R146">
        <f t="shared" si="122"/>
        <v>-0.78123581493122074</v>
      </c>
      <c r="S146">
        <f t="shared" si="123"/>
        <v>0.25004162823684245</v>
      </c>
      <c r="T146">
        <f t="shared" si="124"/>
        <v>-4.7487568392693726E-2</v>
      </c>
      <c r="U146">
        <f t="shared" si="125"/>
        <v>-0.29910728857195179</v>
      </c>
      <c r="V146">
        <f t="shared" si="138"/>
        <v>-4.5951566235911255E-2</v>
      </c>
      <c r="X146" s="5">
        <f t="shared" si="126"/>
        <v>-0.78123581493122074</v>
      </c>
      <c r="Y146" s="5">
        <f t="shared" si="127"/>
        <v>0.25004162823684245</v>
      </c>
      <c r="Z146" s="5">
        <f t="shared" si="128"/>
        <v>-4.7487568392693726E-2</v>
      </c>
      <c r="AA146" s="5">
        <f t="shared" si="129"/>
        <v>-0.29910728857195179</v>
      </c>
      <c r="AB146" s="5">
        <f t="shared" si="139"/>
        <v>-4.5951566235911255E-2</v>
      </c>
      <c r="AD146" s="6">
        <f t="shared" si="140"/>
        <v>0.33333333333333331</v>
      </c>
      <c r="AE146" s="6">
        <f t="shared" si="141"/>
        <v>0.25004162823684245</v>
      </c>
      <c r="AF146" s="6">
        <f t="shared" si="142"/>
        <v>0.33333333333333331</v>
      </c>
      <c r="AG146" s="6">
        <f t="shared" si="143"/>
        <v>0.33333333333333331</v>
      </c>
      <c r="AH146" s="6">
        <f t="shared" si="144"/>
        <v>0.33333333333333331</v>
      </c>
      <c r="AI146" s="6">
        <f t="shared" si="145"/>
        <v>0.91670829490350902</v>
      </c>
      <c r="AK146" s="6">
        <f t="shared" si="130"/>
        <v>0.33333333333333331</v>
      </c>
      <c r="AL146" s="6">
        <f t="shared" si="131"/>
        <v>0.33333333333333331</v>
      </c>
      <c r="AM146" s="6">
        <f t="shared" si="132"/>
        <v>0.33333333333333331</v>
      </c>
      <c r="AN146" s="6">
        <f t="shared" si="146"/>
        <v>0.36361985070552827</v>
      </c>
      <c r="AO146" s="6">
        <f t="shared" si="147"/>
        <v>0.27276029858894357</v>
      </c>
      <c r="AP146" s="6">
        <f t="shared" si="148"/>
        <v>0.36361985070552827</v>
      </c>
      <c r="AQ146" s="6"/>
      <c r="AR146" s="6">
        <f t="shared" si="149"/>
        <v>2.5300165010898167E-3</v>
      </c>
      <c r="AS146" s="6">
        <f t="shared" si="150"/>
        <v>1.0025300165010897</v>
      </c>
      <c r="AT146" s="6">
        <f t="shared" si="151"/>
        <v>1.2406840030066124</v>
      </c>
      <c r="AU146" s="5"/>
      <c r="AV146" s="6">
        <f t="shared" si="152"/>
        <v>0.33333333333333331</v>
      </c>
      <c r="AW146" s="6">
        <f t="shared" si="153"/>
        <v>0.33333333333333331</v>
      </c>
      <c r="AX146" s="6">
        <f t="shared" si="154"/>
        <v>0.33333333333333331</v>
      </c>
      <c r="AZ146">
        <f t="shared" si="155"/>
        <v>0.33333333333333331</v>
      </c>
      <c r="BA146">
        <f t="shared" si="156"/>
        <v>0.33333333333333331</v>
      </c>
      <c r="BB146">
        <f t="shared" si="157"/>
        <v>0.33333333333333331</v>
      </c>
      <c r="BD146">
        <f t="shared" si="113"/>
        <v>0.33333333333333331</v>
      </c>
      <c r="BE146">
        <f t="shared" si="114"/>
        <v>0.33333333333333331</v>
      </c>
      <c r="BF146">
        <f t="shared" si="115"/>
        <v>0.33333333333333331</v>
      </c>
      <c r="BH146">
        <v>7.8983293150796142E-3</v>
      </c>
      <c r="BI146">
        <v>2.5493737869839269E-2</v>
      </c>
      <c r="BJ146">
        <v>-2.006395515715784E-2</v>
      </c>
      <c r="BL146">
        <f t="shared" si="116"/>
        <v>4.4427040092536799E-3</v>
      </c>
      <c r="BM146">
        <f t="shared" si="117"/>
        <v>4.4427040092536799E-3</v>
      </c>
      <c r="BN146">
        <f t="shared" si="158"/>
        <v>4.4427040092536799E-3</v>
      </c>
      <c r="BO146">
        <f t="shared" si="159"/>
        <v>4.4427040092536799E-3</v>
      </c>
      <c r="BQ146">
        <f t="shared" si="160"/>
        <v>210.57200210996584</v>
      </c>
      <c r="BR146">
        <f t="shared" si="161"/>
        <v>7849898.8429716658</v>
      </c>
      <c r="BS146">
        <f t="shared" si="162"/>
        <v>1.554418949900866</v>
      </c>
      <c r="BT146">
        <f t="shared" si="163"/>
        <v>1.5796390375568503</v>
      </c>
    </row>
    <row r="147" spans="1:72" x14ac:dyDescent="0.25">
      <c r="A147" s="2">
        <v>40939</v>
      </c>
      <c r="B147">
        <v>-7.3925565266038228E-3</v>
      </c>
      <c r="C147">
        <v>-1.6295477248306819E-2</v>
      </c>
      <c r="D147">
        <v>1.6655981895045961E-2</v>
      </c>
      <c r="E147">
        <v>-2.3946839599548941E-3</v>
      </c>
      <c r="G147">
        <f t="shared" si="133"/>
        <v>6.862310521811665E-3</v>
      </c>
      <c r="H147">
        <f t="shared" si="134"/>
        <v>1.2000310644040049E-2</v>
      </c>
      <c r="I147">
        <f t="shared" si="135"/>
        <v>1.1443909901571897E-2</v>
      </c>
      <c r="J147">
        <f t="shared" si="136"/>
        <v>2.8671007637719403E-3</v>
      </c>
      <c r="K147">
        <f t="shared" si="137"/>
        <v>3.0306531067423613E-2</v>
      </c>
      <c r="M147">
        <f t="shared" si="118"/>
        <v>-4.4035693947254619E-3</v>
      </c>
      <c r="N147">
        <f t="shared" si="119"/>
        <v>2.9315717365425995E-3</v>
      </c>
      <c r="O147">
        <f t="shared" si="120"/>
        <v>1.4029581011350649E-3</v>
      </c>
      <c r="P147">
        <f t="shared" si="121"/>
        <v>-4.8139566431507763E-4</v>
      </c>
      <c r="R147">
        <f t="shared" si="122"/>
        <v>-0.64170360416201477</v>
      </c>
      <c r="S147">
        <f t="shared" si="123"/>
        <v>0.24429132074164794</v>
      </c>
      <c r="T147">
        <f t="shared" si="124"/>
        <v>0.12259429803290912</v>
      </c>
      <c r="U147">
        <f t="shared" si="125"/>
        <v>-0.16790329464450229</v>
      </c>
      <c r="V147">
        <f t="shared" si="138"/>
        <v>-1.5884221894089626E-2</v>
      </c>
      <c r="X147" s="5">
        <f t="shared" si="126"/>
        <v>-0.64170360416201477</v>
      </c>
      <c r="Y147" s="5">
        <f t="shared" si="127"/>
        <v>0.24429132074164794</v>
      </c>
      <c r="Z147" s="5">
        <f t="shared" si="128"/>
        <v>0.12259429803290912</v>
      </c>
      <c r="AA147" s="5">
        <f t="shared" si="129"/>
        <v>-0.16790329464450229</v>
      </c>
      <c r="AB147" s="5">
        <f t="shared" si="139"/>
        <v>-1.5884221894089626E-2</v>
      </c>
      <c r="AD147" s="6">
        <f t="shared" si="140"/>
        <v>0.33333333333333331</v>
      </c>
      <c r="AE147" s="6">
        <f t="shared" si="141"/>
        <v>0.24429132074164794</v>
      </c>
      <c r="AF147" s="6">
        <f t="shared" si="142"/>
        <v>0.12259429803290912</v>
      </c>
      <c r="AG147" s="6">
        <f t="shared" si="143"/>
        <v>0.33333333333333331</v>
      </c>
      <c r="AH147" s="6">
        <f t="shared" si="144"/>
        <v>0.33333333333333331</v>
      </c>
      <c r="AI147" s="6">
        <f t="shared" si="145"/>
        <v>0.70021895210789031</v>
      </c>
      <c r="AK147" s="6">
        <f t="shared" si="130"/>
        <v>0.33333333333333331</v>
      </c>
      <c r="AL147" s="6">
        <f t="shared" si="131"/>
        <v>0.33333333333333331</v>
      </c>
      <c r="AM147" s="6">
        <f t="shared" si="132"/>
        <v>0.33333333333333331</v>
      </c>
      <c r="AN147" s="6">
        <f t="shared" si="146"/>
        <v>0.47604157575268408</v>
      </c>
      <c r="AO147" s="6">
        <f t="shared" si="147"/>
        <v>0.34887847580567533</v>
      </c>
      <c r="AP147" s="6">
        <f t="shared" si="148"/>
        <v>0.17507994844164071</v>
      </c>
      <c r="AQ147" s="6"/>
      <c r="AR147" s="6">
        <f t="shared" si="149"/>
        <v>-5.6126199764020132E-4</v>
      </c>
      <c r="AS147" s="6">
        <f t="shared" si="150"/>
        <v>0.99943873800235983</v>
      </c>
      <c r="AT147" s="6">
        <f t="shared" si="151"/>
        <v>1.2399876542246446</v>
      </c>
      <c r="AU147" s="5"/>
      <c r="AV147" s="6">
        <f t="shared" si="152"/>
        <v>0.33333333333333331</v>
      </c>
      <c r="AW147" s="6">
        <f t="shared" si="153"/>
        <v>0.33333333333333331</v>
      </c>
      <c r="AX147" s="6">
        <f t="shared" si="154"/>
        <v>0.33333333333333331</v>
      </c>
      <c r="AZ147">
        <f t="shared" si="155"/>
        <v>0.33333333333333331</v>
      </c>
      <c r="BA147">
        <f t="shared" si="156"/>
        <v>0.33333333333333331</v>
      </c>
      <c r="BB147">
        <f t="shared" si="157"/>
        <v>0.33333333333333331</v>
      </c>
      <c r="BD147">
        <f t="shared" si="113"/>
        <v>0.33333333333333331</v>
      </c>
      <c r="BE147">
        <f t="shared" si="114"/>
        <v>0.33333333333333331</v>
      </c>
      <c r="BF147">
        <f t="shared" si="115"/>
        <v>0.33333333333333331</v>
      </c>
      <c r="BH147">
        <v>-7.3925565266038228E-3</v>
      </c>
      <c r="BI147">
        <v>1.6655981895045961E-2</v>
      </c>
      <c r="BJ147">
        <v>-1.6295477248306819E-2</v>
      </c>
      <c r="BL147">
        <f t="shared" si="116"/>
        <v>-2.3440172932882265E-3</v>
      </c>
      <c r="BM147">
        <f t="shared" si="117"/>
        <v>-2.3440172932882265E-3</v>
      </c>
      <c r="BN147">
        <f t="shared" si="158"/>
        <v>-2.3440172932882265E-3</v>
      </c>
      <c r="BO147">
        <f t="shared" si="159"/>
        <v>-2.3440172932882265E-3</v>
      </c>
      <c r="BQ147">
        <f t="shared" si="160"/>
        <v>210.07841769553775</v>
      </c>
      <c r="BR147">
        <f t="shared" si="161"/>
        <v>7831498.5443331767</v>
      </c>
      <c r="BS147">
        <f t="shared" si="162"/>
        <v>1.5507753650012834</v>
      </c>
      <c r="BT147">
        <f t="shared" si="163"/>
        <v>1.5759363363356638</v>
      </c>
    </row>
    <row r="148" spans="1:72" x14ac:dyDescent="0.25">
      <c r="A148" s="2">
        <v>40968</v>
      </c>
      <c r="B148">
        <v>-1.4898144092889639E-3</v>
      </c>
      <c r="C148">
        <v>-1.8688160836789119E-2</v>
      </c>
      <c r="D148">
        <v>1.0712300030840951E-2</v>
      </c>
      <c r="E148">
        <v>-3.223697293967934E-3</v>
      </c>
      <c r="G148">
        <f t="shared" si="133"/>
        <v>6.858627139901219E-3</v>
      </c>
      <c r="H148">
        <f t="shared" si="134"/>
        <v>1.319642363481527E-2</v>
      </c>
      <c r="I148">
        <f t="shared" si="135"/>
        <v>1.2403489831553769E-2</v>
      </c>
      <c r="J148">
        <f t="shared" si="136"/>
        <v>2.6618804904582727E-3</v>
      </c>
      <c r="K148">
        <f t="shared" si="137"/>
        <v>3.2458540606270257E-2</v>
      </c>
      <c r="M148">
        <f t="shared" si="118"/>
        <v>-3.9430011620803455E-3</v>
      </c>
      <c r="N148">
        <f t="shared" si="119"/>
        <v>1.8822697811972954E-3</v>
      </c>
      <c r="O148">
        <f t="shared" si="120"/>
        <v>2.161147239102509E-3</v>
      </c>
      <c r="P148">
        <f t="shared" si="121"/>
        <v>-3.9261992760206116E-4</v>
      </c>
      <c r="R148">
        <f t="shared" si="122"/>
        <v>-0.57489656189957783</v>
      </c>
      <c r="S148">
        <f t="shared" si="123"/>
        <v>0.14263484056630502</v>
      </c>
      <c r="T148">
        <f t="shared" si="124"/>
        <v>0.17423703074312796</v>
      </c>
      <c r="U148">
        <f t="shared" si="125"/>
        <v>-0.14749720320256271</v>
      </c>
      <c r="V148">
        <f t="shared" si="138"/>
        <v>-1.2096043761321045E-2</v>
      </c>
      <c r="X148" s="5">
        <f t="shared" si="126"/>
        <v>-0.57489656189957783</v>
      </c>
      <c r="Y148" s="5">
        <f t="shared" si="127"/>
        <v>0.14263484056630502</v>
      </c>
      <c r="Z148" s="5">
        <f t="shared" si="128"/>
        <v>0.17423703074312796</v>
      </c>
      <c r="AA148" s="5">
        <f t="shared" si="129"/>
        <v>-0.14749720320256271</v>
      </c>
      <c r="AB148" s="5">
        <f t="shared" si="139"/>
        <v>-1.2096043761321045E-2</v>
      </c>
      <c r="AD148" s="6">
        <f t="shared" si="140"/>
        <v>0.33333333333333331</v>
      </c>
      <c r="AE148" s="6">
        <f t="shared" si="141"/>
        <v>0.14263484056630502</v>
      </c>
      <c r="AF148" s="6">
        <f t="shared" si="142"/>
        <v>0.17423703074312796</v>
      </c>
      <c r="AG148" s="6">
        <f t="shared" si="143"/>
        <v>0.33333333333333331</v>
      </c>
      <c r="AH148" s="6">
        <f t="shared" si="144"/>
        <v>0.33333333333333331</v>
      </c>
      <c r="AI148" s="6">
        <f t="shared" si="145"/>
        <v>0.65020520464276621</v>
      </c>
      <c r="AK148" s="6">
        <f t="shared" si="130"/>
        <v>0.33333333333333331</v>
      </c>
      <c r="AL148" s="6">
        <f t="shared" si="131"/>
        <v>0.33333333333333331</v>
      </c>
      <c r="AM148" s="6">
        <f t="shared" si="132"/>
        <v>0.33333333333333331</v>
      </c>
      <c r="AN148" s="6">
        <f t="shared" si="146"/>
        <v>0.51265866676116856</v>
      </c>
      <c r="AO148" s="6">
        <f t="shared" si="147"/>
        <v>0.21936896159524133</v>
      </c>
      <c r="AP148" s="6">
        <f t="shared" si="148"/>
        <v>0.26797237164359017</v>
      </c>
      <c r="AQ148" s="6"/>
      <c r="AR148" s="6">
        <f t="shared" si="149"/>
        <v>-3.4217309158166482E-3</v>
      </c>
      <c r="AS148" s="6">
        <f t="shared" si="150"/>
        <v>0.99657826908418334</v>
      </c>
      <c r="AT148" s="6">
        <f t="shared" si="151"/>
        <v>1.2357447501329533</v>
      </c>
      <c r="AU148" s="5"/>
      <c r="AV148" s="6">
        <f t="shared" si="152"/>
        <v>0.33333333333333331</v>
      </c>
      <c r="AW148" s="6">
        <f t="shared" si="153"/>
        <v>0.33333333333333331</v>
      </c>
      <c r="AX148" s="6">
        <f t="shared" si="154"/>
        <v>0.33333333333333331</v>
      </c>
      <c r="AZ148">
        <f t="shared" si="155"/>
        <v>0.33333333333333331</v>
      </c>
      <c r="BA148">
        <f t="shared" si="156"/>
        <v>0.33333333333333331</v>
      </c>
      <c r="BB148">
        <f t="shared" si="157"/>
        <v>0.33333333333333331</v>
      </c>
      <c r="BD148">
        <f t="shared" si="113"/>
        <v>0.33333333333333331</v>
      </c>
      <c r="BE148">
        <f t="shared" si="114"/>
        <v>0.33333333333333331</v>
      </c>
      <c r="BF148">
        <f t="shared" si="115"/>
        <v>0.33333333333333331</v>
      </c>
      <c r="BH148">
        <v>-1.4898144092889639E-3</v>
      </c>
      <c r="BI148">
        <v>1.0712300030840951E-2</v>
      </c>
      <c r="BJ148">
        <v>-1.8688160836789119E-2</v>
      </c>
      <c r="BL148">
        <f t="shared" si="116"/>
        <v>-3.1552250717457112E-3</v>
      </c>
      <c r="BM148">
        <f t="shared" si="117"/>
        <v>-3.1552250717457112E-3</v>
      </c>
      <c r="BN148">
        <f t="shared" si="158"/>
        <v>-3.1552250717457112E-3</v>
      </c>
      <c r="BO148">
        <f t="shared" si="159"/>
        <v>-3.1552250717457112E-3</v>
      </c>
      <c r="BQ148">
        <f t="shared" si="160"/>
        <v>209.41557300499213</v>
      </c>
      <c r="BR148">
        <f t="shared" si="161"/>
        <v>7806788.4037767565</v>
      </c>
      <c r="BS148">
        <f t="shared" si="162"/>
        <v>1.5458823196889857</v>
      </c>
      <c r="BT148">
        <f t="shared" si="163"/>
        <v>1.5709639024957824</v>
      </c>
    </row>
    <row r="149" spans="1:72" x14ac:dyDescent="0.25">
      <c r="A149" s="2">
        <v>40998</v>
      </c>
      <c r="B149">
        <v>-4.615944868428512E-4</v>
      </c>
      <c r="C149">
        <v>1.013683689436623E-2</v>
      </c>
      <c r="D149">
        <v>-2.5814921150405152E-3</v>
      </c>
      <c r="E149">
        <v>2.2954167641609561E-3</v>
      </c>
      <c r="G149">
        <f t="shared" si="133"/>
        <v>6.9016997795968696E-3</v>
      </c>
      <c r="H149">
        <f t="shared" si="134"/>
        <v>1.4669605274334467E-2</v>
      </c>
      <c r="I149">
        <f t="shared" si="135"/>
        <v>1.2671661893173303E-2</v>
      </c>
      <c r="J149">
        <f t="shared" si="136"/>
        <v>2.8060158520094125E-3</v>
      </c>
      <c r="K149">
        <f t="shared" si="137"/>
        <v>3.4242966947104644E-2</v>
      </c>
      <c r="M149">
        <f t="shared" si="118"/>
        <v>-3.6750189767991411E-3</v>
      </c>
      <c r="N149">
        <f t="shared" si="119"/>
        <v>2.324011826893943E-3</v>
      </c>
      <c r="O149">
        <f t="shared" si="120"/>
        <v>1.9656143284338826E-3</v>
      </c>
      <c r="P149">
        <f t="shared" si="121"/>
        <v>-1.9447495758445583E-4</v>
      </c>
      <c r="R149">
        <f t="shared" si="122"/>
        <v>-0.53248027212997662</v>
      </c>
      <c r="S149">
        <f t="shared" si="123"/>
        <v>0.15842361014034709</v>
      </c>
      <c r="T149">
        <f t="shared" si="124"/>
        <v>0.15511890587081023</v>
      </c>
      <c r="U149">
        <f t="shared" si="125"/>
        <v>-6.9306435829715865E-2</v>
      </c>
      <c r="V149">
        <f t="shared" si="138"/>
        <v>-5.6792671582711479E-3</v>
      </c>
      <c r="X149" s="5">
        <f t="shared" si="126"/>
        <v>-0.53248027212997662</v>
      </c>
      <c r="Y149" s="5">
        <f t="shared" si="127"/>
        <v>0.15842361014034709</v>
      </c>
      <c r="Z149" s="5">
        <f t="shared" si="128"/>
        <v>0.15511890587081023</v>
      </c>
      <c r="AA149" s="5">
        <f t="shared" si="129"/>
        <v>-6.9306435829715865E-2</v>
      </c>
      <c r="AB149" s="5">
        <f t="shared" si="139"/>
        <v>-5.6792671582711479E-3</v>
      </c>
      <c r="AD149" s="6">
        <f t="shared" si="140"/>
        <v>0.33333333333333331</v>
      </c>
      <c r="AE149" s="6">
        <f t="shared" si="141"/>
        <v>0.15842361014034709</v>
      </c>
      <c r="AF149" s="6">
        <f t="shared" si="142"/>
        <v>0.15511890587081023</v>
      </c>
      <c r="AG149" s="6">
        <f t="shared" si="143"/>
        <v>0.33333333333333331</v>
      </c>
      <c r="AH149" s="6">
        <f t="shared" si="144"/>
        <v>0.33333333333333331</v>
      </c>
      <c r="AI149" s="6">
        <f t="shared" si="145"/>
        <v>0.64687584934449061</v>
      </c>
      <c r="AK149" s="6">
        <f t="shared" si="130"/>
        <v>0.33333333333333331</v>
      </c>
      <c r="AL149" s="6">
        <f t="shared" si="131"/>
        <v>0.33333333333333331</v>
      </c>
      <c r="AM149" s="6">
        <f t="shared" si="132"/>
        <v>0.33333333333333331</v>
      </c>
      <c r="AN149" s="6">
        <f t="shared" si="146"/>
        <v>0.51529723001889083</v>
      </c>
      <c r="AO149" s="6">
        <f t="shared" si="147"/>
        <v>0.24490574242474056</v>
      </c>
      <c r="AP149" s="6">
        <f t="shared" si="148"/>
        <v>0.23979702755636872</v>
      </c>
      <c r="AQ149" s="6"/>
      <c r="AR149" s="6">
        <f t="shared" si="149"/>
        <v>1.5607027526330303E-3</v>
      </c>
      <c r="AS149" s="6">
        <f t="shared" si="150"/>
        <v>1.001560702752633</v>
      </c>
      <c r="AT149" s="6">
        <f t="shared" si="151"/>
        <v>1.2376733803660376</v>
      </c>
      <c r="AU149" s="5"/>
      <c r="AV149" s="6">
        <f t="shared" si="152"/>
        <v>0.33333333333333331</v>
      </c>
      <c r="AW149" s="6">
        <f t="shared" si="153"/>
        <v>0.33333333333333331</v>
      </c>
      <c r="AX149" s="6">
        <f t="shared" si="154"/>
        <v>0.33333333333333331</v>
      </c>
      <c r="AZ149">
        <f t="shared" si="155"/>
        <v>0.33333333333333331</v>
      </c>
      <c r="BA149">
        <f t="shared" si="156"/>
        <v>0.33333333333333331</v>
      </c>
      <c r="BB149">
        <f t="shared" si="157"/>
        <v>0.33333333333333331</v>
      </c>
      <c r="BD149">
        <f t="shared" si="113"/>
        <v>0.33333333333333331</v>
      </c>
      <c r="BE149">
        <f t="shared" si="114"/>
        <v>0.33333333333333331</v>
      </c>
      <c r="BF149">
        <f t="shared" si="115"/>
        <v>0.33333333333333331</v>
      </c>
      <c r="BH149">
        <v>-4.615944868428512E-4</v>
      </c>
      <c r="BI149">
        <v>-2.5814921150405152E-3</v>
      </c>
      <c r="BJ149">
        <v>1.013683689436623E-2</v>
      </c>
      <c r="BL149">
        <f t="shared" si="116"/>
        <v>2.3645834308276214E-3</v>
      </c>
      <c r="BM149">
        <f t="shared" si="117"/>
        <v>2.3645834308276214E-3</v>
      </c>
      <c r="BN149">
        <f t="shared" si="158"/>
        <v>2.3645834308276214E-3</v>
      </c>
      <c r="BO149">
        <f t="shared" si="159"/>
        <v>2.3645834308276214E-3</v>
      </c>
      <c r="BQ149">
        <f t="shared" si="160"/>
        <v>209.91075359907703</v>
      </c>
      <c r="BR149">
        <f t="shared" si="161"/>
        <v>7825248.2062843051</v>
      </c>
      <c r="BS149">
        <f t="shared" si="162"/>
        <v>1.5495376874081317</v>
      </c>
      <c r="BT149">
        <f t="shared" si="163"/>
        <v>1.5746785777100523</v>
      </c>
    </row>
    <row r="150" spans="1:72" x14ac:dyDescent="0.25">
      <c r="A150" s="2">
        <v>41029</v>
      </c>
      <c r="B150">
        <v>-7.7501359969553898E-3</v>
      </c>
      <c r="C150">
        <v>6.6115839163755378E-3</v>
      </c>
      <c r="D150">
        <v>-1.6056873401681659E-2</v>
      </c>
      <c r="E150">
        <v>-5.7576418274205053E-3</v>
      </c>
      <c r="G150">
        <f t="shared" si="133"/>
        <v>6.4812175001939089E-3</v>
      </c>
      <c r="H150">
        <f t="shared" si="134"/>
        <v>1.4781457410419519E-2</v>
      </c>
      <c r="I150">
        <f t="shared" si="135"/>
        <v>1.2550637393837397E-2</v>
      </c>
      <c r="J150">
        <f t="shared" si="136"/>
        <v>2.6754060531422315E-3</v>
      </c>
      <c r="K150">
        <f t="shared" si="137"/>
        <v>3.3813312304450824E-2</v>
      </c>
      <c r="M150">
        <f t="shared" si="118"/>
        <v>-3.3566675627378123E-3</v>
      </c>
      <c r="N150">
        <f t="shared" si="119"/>
        <v>2.2497643280095371E-3</v>
      </c>
      <c r="O150">
        <f t="shared" si="120"/>
        <v>1.1322115237504329E-3</v>
      </c>
      <c r="P150">
        <f t="shared" si="121"/>
        <v>-3.4010236519774304E-4</v>
      </c>
      <c r="R150">
        <f t="shared" si="122"/>
        <v>-0.51790694613124544</v>
      </c>
      <c r="S150">
        <f t="shared" si="123"/>
        <v>0.15220179347292695</v>
      </c>
      <c r="T150">
        <f t="shared" si="124"/>
        <v>9.0211475977018549E-2</v>
      </c>
      <c r="U150">
        <f t="shared" si="125"/>
        <v>-0.12712177458008553</v>
      </c>
      <c r="V150">
        <f t="shared" si="138"/>
        <v>-1.0058238664568085E-2</v>
      </c>
      <c r="X150" s="5">
        <f t="shared" si="126"/>
        <v>-0.51790694613124544</v>
      </c>
      <c r="Y150" s="5">
        <f t="shared" si="127"/>
        <v>0.15220179347292695</v>
      </c>
      <c r="Z150" s="5">
        <f t="shared" si="128"/>
        <v>9.0211475977018549E-2</v>
      </c>
      <c r="AA150" s="5">
        <f t="shared" si="129"/>
        <v>-0.12712177458008553</v>
      </c>
      <c r="AB150" s="5">
        <f t="shared" si="139"/>
        <v>-1.0058238664568085E-2</v>
      </c>
      <c r="AD150" s="6">
        <f t="shared" si="140"/>
        <v>0.33333333333333331</v>
      </c>
      <c r="AE150" s="6">
        <f t="shared" si="141"/>
        <v>0.15220179347292695</v>
      </c>
      <c r="AF150" s="6">
        <f t="shared" si="142"/>
        <v>9.0211475977018549E-2</v>
      </c>
      <c r="AG150" s="6">
        <f t="shared" si="143"/>
        <v>0.33333333333333331</v>
      </c>
      <c r="AH150" s="6">
        <f t="shared" si="144"/>
        <v>0.33333333333333331</v>
      </c>
      <c r="AI150" s="6">
        <f t="shared" si="145"/>
        <v>0.57574660278327883</v>
      </c>
      <c r="AK150" s="6">
        <f t="shared" si="130"/>
        <v>0.33333333333333331</v>
      </c>
      <c r="AL150" s="6">
        <f t="shared" si="131"/>
        <v>0.33333333333333331</v>
      </c>
      <c r="AM150" s="6">
        <f t="shared" si="132"/>
        <v>0.33333333333333331</v>
      </c>
      <c r="AN150" s="6">
        <f t="shared" si="146"/>
        <v>0.57895840239773999</v>
      </c>
      <c r="AO150" s="6">
        <f t="shared" si="147"/>
        <v>0.2643555215734697</v>
      </c>
      <c r="AP150" s="6">
        <f t="shared" si="148"/>
        <v>0.15668607602879028</v>
      </c>
      <c r="AQ150" s="6"/>
      <c r="AR150" s="6">
        <f t="shared" si="149"/>
        <v>-7.6957863579112922E-3</v>
      </c>
      <c r="AS150" s="6">
        <f t="shared" si="150"/>
        <v>0.99230421364208876</v>
      </c>
      <c r="AT150" s="6">
        <f t="shared" si="151"/>
        <v>1.2281485104498668</v>
      </c>
      <c r="AU150" s="5"/>
      <c r="AV150" s="6">
        <f t="shared" si="152"/>
        <v>0.33333333333333331</v>
      </c>
      <c r="AW150" s="6">
        <f t="shared" si="153"/>
        <v>0.33333333333333331</v>
      </c>
      <c r="AX150" s="6">
        <f t="shared" si="154"/>
        <v>0.33333333333333331</v>
      </c>
      <c r="AZ150">
        <f t="shared" si="155"/>
        <v>0.33333333333333331</v>
      </c>
      <c r="BA150">
        <f t="shared" si="156"/>
        <v>0.33333333333333331</v>
      </c>
      <c r="BB150">
        <f t="shared" si="157"/>
        <v>0.33333333333333331</v>
      </c>
      <c r="BD150">
        <f t="shared" si="113"/>
        <v>0.33333333333333331</v>
      </c>
      <c r="BE150">
        <f t="shared" si="114"/>
        <v>0.33333333333333331</v>
      </c>
      <c r="BF150">
        <f t="shared" si="115"/>
        <v>0.33333333333333331</v>
      </c>
      <c r="BH150">
        <v>-7.7501359969553898E-3</v>
      </c>
      <c r="BI150">
        <v>-1.6056873401681659E-2</v>
      </c>
      <c r="BJ150">
        <v>6.6115839163755378E-3</v>
      </c>
      <c r="BL150">
        <f t="shared" si="116"/>
        <v>-5.7318084940871702E-3</v>
      </c>
      <c r="BM150">
        <f t="shared" si="117"/>
        <v>-5.7318084940871702E-3</v>
      </c>
      <c r="BN150">
        <f t="shared" si="158"/>
        <v>-5.7318084940871702E-3</v>
      </c>
      <c r="BO150">
        <f t="shared" si="159"/>
        <v>-5.7318084940871702E-3</v>
      </c>
      <c r="BQ150">
        <f t="shared" si="160"/>
        <v>208.70758535859761</v>
      </c>
      <c r="BR150">
        <f t="shared" si="161"/>
        <v>7780395.3821471846</v>
      </c>
      <c r="BS150">
        <f t="shared" si="162"/>
        <v>1.5406560341295377</v>
      </c>
      <c r="BT150">
        <f t="shared" si="163"/>
        <v>1.5656528216628767</v>
      </c>
    </row>
    <row r="151" spans="1:72" x14ac:dyDescent="0.25">
      <c r="A151" s="2">
        <v>41060</v>
      </c>
      <c r="B151">
        <v>-1.5416117132481489E-3</v>
      </c>
      <c r="C151">
        <v>3.5869223080134308E-2</v>
      </c>
      <c r="D151">
        <v>-8.5992257407839483E-3</v>
      </c>
      <c r="E151">
        <v>8.5468507642562919E-3</v>
      </c>
      <c r="G151">
        <f t="shared" si="133"/>
        <v>6.6209788016184474E-3</v>
      </c>
      <c r="H151">
        <f t="shared" si="134"/>
        <v>1.4741756809932663E-2</v>
      </c>
      <c r="I151">
        <f t="shared" si="135"/>
        <v>1.3531620330018673E-2</v>
      </c>
      <c r="J151">
        <f t="shared" si="136"/>
        <v>3.0161666214303692E-3</v>
      </c>
      <c r="K151">
        <f t="shared" si="137"/>
        <v>3.4894355941569782E-2</v>
      </c>
      <c r="M151">
        <f t="shared" si="118"/>
        <v>-3.1522749598203777E-3</v>
      </c>
      <c r="N151">
        <f t="shared" si="119"/>
        <v>4.408093726336707E-3</v>
      </c>
      <c r="O151">
        <f t="shared" si="120"/>
        <v>-7.575171169902167E-5</v>
      </c>
      <c r="P151">
        <f t="shared" si="121"/>
        <v>1.0446893280234958E-4</v>
      </c>
      <c r="R151">
        <f t="shared" si="122"/>
        <v>-0.47610407075307781</v>
      </c>
      <c r="S151">
        <f t="shared" si="123"/>
        <v>0.29902092289072585</v>
      </c>
      <c r="T151">
        <f t="shared" si="124"/>
        <v>-5.5981257123341958E-3</v>
      </c>
      <c r="U151">
        <f t="shared" si="125"/>
        <v>3.4636326806377439E-2</v>
      </c>
      <c r="V151">
        <f t="shared" si="138"/>
        <v>2.9938633335798394E-3</v>
      </c>
      <c r="X151" s="5">
        <f t="shared" si="126"/>
        <v>-0.47610407075307781</v>
      </c>
      <c r="Y151" s="5">
        <f t="shared" si="127"/>
        <v>0.29902092289072585</v>
      </c>
      <c r="Z151" s="5">
        <f t="shared" si="128"/>
        <v>-5.5981257123341958E-3</v>
      </c>
      <c r="AA151" s="5">
        <f t="shared" si="129"/>
        <v>3.4636326806377439E-2</v>
      </c>
      <c r="AB151" s="5">
        <f t="shared" si="139"/>
        <v>2.9938633335798394E-3</v>
      </c>
      <c r="AD151" s="6">
        <f t="shared" si="140"/>
        <v>0.33333333333333331</v>
      </c>
      <c r="AE151" s="6">
        <f t="shared" si="141"/>
        <v>0.29902092289072585</v>
      </c>
      <c r="AF151" s="6">
        <f t="shared" si="142"/>
        <v>0.33333333333333331</v>
      </c>
      <c r="AG151" s="6">
        <f t="shared" si="143"/>
        <v>3.4636326806377439E-2</v>
      </c>
      <c r="AH151" s="6">
        <f t="shared" si="144"/>
        <v>2.9938633335798394E-3</v>
      </c>
      <c r="AI151" s="6">
        <f t="shared" si="145"/>
        <v>0.96568758955739242</v>
      </c>
      <c r="AK151" s="6">
        <f t="shared" si="130"/>
        <v>0.33333333333333331</v>
      </c>
      <c r="AL151" s="6">
        <f t="shared" si="131"/>
        <v>8.6331591846416114</v>
      </c>
      <c r="AM151" s="6">
        <f t="shared" si="132"/>
        <v>0.33333333333333331</v>
      </c>
      <c r="AN151" s="6">
        <f t="shared" si="146"/>
        <v>0.34517719492088672</v>
      </c>
      <c r="AO151" s="6">
        <f t="shared" si="147"/>
        <v>0.30964561015822656</v>
      </c>
      <c r="AP151" s="6">
        <f t="shared" si="148"/>
        <v>0.34517719492088672</v>
      </c>
      <c r="AQ151" s="6"/>
      <c r="AR151" s="6">
        <f t="shared" si="149"/>
        <v>9.1863960985627373E-3</v>
      </c>
      <c r="AS151" s="6">
        <f t="shared" si="150"/>
        <v>1.0091863960985628</v>
      </c>
      <c r="AT151" s="6">
        <f t="shared" si="151"/>
        <v>1.2394307691347191</v>
      </c>
      <c r="AU151" s="5"/>
      <c r="AV151" s="6">
        <f t="shared" si="152"/>
        <v>0.33333333333333331</v>
      </c>
      <c r="AW151" s="6">
        <f t="shared" si="153"/>
        <v>99.877946844413515</v>
      </c>
      <c r="AX151" s="6">
        <f t="shared" si="154"/>
        <v>0.33333333333333331</v>
      </c>
      <c r="AZ151">
        <f t="shared" si="155"/>
        <v>0.33333333333333331</v>
      </c>
      <c r="BA151">
        <f t="shared" si="156"/>
        <v>1</v>
      </c>
      <c r="BB151">
        <f t="shared" si="157"/>
        <v>0.33333333333333331</v>
      </c>
      <c r="BD151">
        <f t="shared" si="113"/>
        <v>0.33333333333333331</v>
      </c>
      <c r="BE151">
        <f t="shared" si="114"/>
        <v>1</v>
      </c>
      <c r="BF151">
        <f t="shared" si="115"/>
        <v>0.33333333333333331</v>
      </c>
      <c r="BH151">
        <v>-1.5416117132481489E-3</v>
      </c>
      <c r="BI151">
        <v>-8.5992257407839483E-3</v>
      </c>
      <c r="BJ151">
        <v>3.5869223080134308E-2</v>
      </c>
      <c r="BL151">
        <f t="shared" si="116"/>
        <v>-6.2795947562560128E-2</v>
      </c>
      <c r="BM151">
        <f t="shared" si="117"/>
        <v>-0.84743047431883622</v>
      </c>
      <c r="BN151">
        <f t="shared" si="158"/>
        <v>2.8433113815114364E-3</v>
      </c>
      <c r="BO151">
        <f t="shared" si="159"/>
        <v>2.8433113815114364E-3</v>
      </c>
      <c r="BQ151">
        <f t="shared" si="160"/>
        <v>195.60159477251057</v>
      </c>
      <c r="BR151">
        <f t="shared" si="161"/>
        <v>1187051.233066113</v>
      </c>
      <c r="BS151">
        <f t="shared" si="162"/>
        <v>1.5450365989663724</v>
      </c>
      <c r="BT151">
        <f t="shared" si="163"/>
        <v>1.5701044601502061</v>
      </c>
    </row>
    <row r="152" spans="1:72" x14ac:dyDescent="0.25">
      <c r="A152" s="2">
        <v>41089</v>
      </c>
      <c r="B152">
        <v>-1.5855119828639019E-2</v>
      </c>
      <c r="C152">
        <v>-1.959807539420003E-2</v>
      </c>
      <c r="D152">
        <v>-4.6624198502067541E-3</v>
      </c>
      <c r="E152">
        <v>-1.3410538357681931E-2</v>
      </c>
      <c r="G152">
        <f t="shared" si="133"/>
        <v>5.7200053666881384E-3</v>
      </c>
      <c r="H152">
        <f t="shared" si="134"/>
        <v>1.7710485357326469E-2</v>
      </c>
      <c r="I152">
        <f t="shared" si="135"/>
        <v>1.3785447549141462E-2</v>
      </c>
      <c r="J152">
        <f t="shared" si="136"/>
        <v>3.9497814889687044E-3</v>
      </c>
      <c r="K152">
        <f t="shared" si="137"/>
        <v>3.7215938273156071E-2</v>
      </c>
      <c r="M152">
        <f t="shared" si="118"/>
        <v>-4.9560942062003566E-3</v>
      </c>
      <c r="N152">
        <f t="shared" si="119"/>
        <v>2.8230247468213621E-3</v>
      </c>
      <c r="O152">
        <f t="shared" si="120"/>
        <v>-5.4382135945424187E-4</v>
      </c>
      <c r="P152">
        <f t="shared" si="121"/>
        <v>-1.111200785764925E-3</v>
      </c>
      <c r="R152">
        <f t="shared" si="122"/>
        <v>-0.86644922311845951</v>
      </c>
      <c r="S152">
        <f t="shared" si="123"/>
        <v>0.1593984969843604</v>
      </c>
      <c r="T152">
        <f t="shared" si="124"/>
        <v>-3.9448944803254518E-2</v>
      </c>
      <c r="U152">
        <f t="shared" si="125"/>
        <v>-0.28133221771087435</v>
      </c>
      <c r="V152">
        <f t="shared" si="138"/>
        <v>-2.9858196174149299E-2</v>
      </c>
      <c r="X152" s="5">
        <f t="shared" si="126"/>
        <v>-0.86644922311845951</v>
      </c>
      <c r="Y152" s="5">
        <f t="shared" si="127"/>
        <v>0.1593984969843604</v>
      </c>
      <c r="Z152" s="5">
        <f t="shared" si="128"/>
        <v>-3.9448944803254518E-2</v>
      </c>
      <c r="AA152" s="5">
        <f t="shared" si="129"/>
        <v>-0.28133221771087435</v>
      </c>
      <c r="AB152" s="5">
        <f t="shared" si="139"/>
        <v>-2.9858196174149299E-2</v>
      </c>
      <c r="AD152" s="6">
        <f t="shared" si="140"/>
        <v>0.33333333333333331</v>
      </c>
      <c r="AE152" s="6">
        <f t="shared" si="141"/>
        <v>0.1593984969843604</v>
      </c>
      <c r="AF152" s="6">
        <f t="shared" si="142"/>
        <v>0.33333333333333331</v>
      </c>
      <c r="AG152" s="6">
        <f t="shared" si="143"/>
        <v>0.33333333333333331</v>
      </c>
      <c r="AH152" s="6">
        <f t="shared" si="144"/>
        <v>0.33333333333333331</v>
      </c>
      <c r="AI152" s="6">
        <f t="shared" si="145"/>
        <v>0.826065163651027</v>
      </c>
      <c r="AK152" s="6">
        <f t="shared" si="130"/>
        <v>0.33333333333333331</v>
      </c>
      <c r="AL152" s="6">
        <f t="shared" si="131"/>
        <v>0.33333333333333331</v>
      </c>
      <c r="AM152" s="6">
        <f t="shared" si="132"/>
        <v>0.33333333333333331</v>
      </c>
      <c r="AN152" s="6">
        <f t="shared" si="146"/>
        <v>0.40351941711241401</v>
      </c>
      <c r="AO152" s="6">
        <f t="shared" si="147"/>
        <v>0.192961165775172</v>
      </c>
      <c r="AP152" s="6">
        <f t="shared" si="148"/>
        <v>0.40351941711241401</v>
      </c>
      <c r="AQ152" s="6"/>
      <c r="AR152" s="6">
        <f t="shared" si="149"/>
        <v>-1.5205718640721833E-2</v>
      </c>
      <c r="AS152" s="6">
        <f t="shared" si="150"/>
        <v>0.98479428135927816</v>
      </c>
      <c r="AT152" s="6">
        <f t="shared" si="151"/>
        <v>1.2205843335846029</v>
      </c>
      <c r="AU152" s="5"/>
      <c r="AV152" s="6">
        <f t="shared" si="152"/>
        <v>0.33333333333333331</v>
      </c>
      <c r="AW152" s="6">
        <f t="shared" si="153"/>
        <v>0.33333333333333331</v>
      </c>
      <c r="AX152" s="6">
        <f t="shared" si="154"/>
        <v>0.33333333333333331</v>
      </c>
      <c r="AZ152">
        <f t="shared" si="155"/>
        <v>0.33333333333333331</v>
      </c>
      <c r="BA152">
        <f t="shared" si="156"/>
        <v>0.33333333333333331</v>
      </c>
      <c r="BB152">
        <f t="shared" si="157"/>
        <v>0.33333333333333331</v>
      </c>
      <c r="BD152">
        <f t="shared" si="113"/>
        <v>0.33333333333333331</v>
      </c>
      <c r="BE152">
        <f t="shared" si="114"/>
        <v>0.33333333333333331</v>
      </c>
      <c r="BF152">
        <f t="shared" si="115"/>
        <v>0.33333333333333331</v>
      </c>
      <c r="BH152">
        <v>-1.5855119828639019E-2</v>
      </c>
      <c r="BI152">
        <v>-4.6624198502067541E-3</v>
      </c>
      <c r="BJ152">
        <v>-1.959807539420003E-2</v>
      </c>
      <c r="BL152">
        <f t="shared" si="116"/>
        <v>-1.3371871691015266E-2</v>
      </c>
      <c r="BM152">
        <f t="shared" si="117"/>
        <v>-1.3371871691015266E-2</v>
      </c>
      <c r="BN152">
        <f t="shared" si="158"/>
        <v>-1.3371871691015266E-2</v>
      </c>
      <c r="BO152">
        <f t="shared" si="159"/>
        <v>-1.3371871691015266E-2</v>
      </c>
      <c r="BQ152">
        <f t="shared" si="160"/>
        <v>192.9860353446546</v>
      </c>
      <c r="BR152">
        <f t="shared" si="161"/>
        <v>1171178.1362868915</v>
      </c>
      <c r="BS152">
        <f t="shared" si="162"/>
        <v>1.5243765678070713</v>
      </c>
      <c r="BT152">
        <f t="shared" si="163"/>
        <v>1.5491092247675868</v>
      </c>
    </row>
    <row r="153" spans="1:72" x14ac:dyDescent="0.25">
      <c r="A153" s="2">
        <v>41121</v>
      </c>
      <c r="B153">
        <v>1.4622880157911879E-2</v>
      </c>
      <c r="C153">
        <v>4.0685233271544564E-3</v>
      </c>
      <c r="D153">
        <v>1.977894631030657E-3</v>
      </c>
      <c r="E153">
        <v>6.8888771498101086E-3</v>
      </c>
      <c r="G153">
        <f t="shared" si="133"/>
        <v>6.4538298578496172E-3</v>
      </c>
      <c r="H153">
        <f t="shared" si="134"/>
        <v>1.904436869248918E-2</v>
      </c>
      <c r="I153">
        <f t="shared" si="135"/>
        <v>1.370440875407119E-2</v>
      </c>
      <c r="J153">
        <f t="shared" si="136"/>
        <v>5.4936082078152369E-3</v>
      </c>
      <c r="K153">
        <f t="shared" si="137"/>
        <v>3.9202607304409984E-2</v>
      </c>
      <c r="M153">
        <f t="shared" si="118"/>
        <v>-3.8576375133091839E-3</v>
      </c>
      <c r="N153">
        <f t="shared" si="119"/>
        <v>3.0890443665448153E-3</v>
      </c>
      <c r="O153">
        <f t="shared" si="120"/>
        <v>1.3411869626820736E-4</v>
      </c>
      <c r="P153">
        <f t="shared" si="121"/>
        <v>-3.5732268007991711E-4</v>
      </c>
      <c r="R153">
        <f t="shared" si="122"/>
        <v>-0.59772841836188861</v>
      </c>
      <c r="S153">
        <f t="shared" si="123"/>
        <v>0.16220250807069753</v>
      </c>
      <c r="T153">
        <f t="shared" si="124"/>
        <v>9.7865364843532209E-3</v>
      </c>
      <c r="U153">
        <f t="shared" si="125"/>
        <v>-6.5043349755373514E-2</v>
      </c>
      <c r="V153">
        <f t="shared" si="138"/>
        <v>-9.1147682424612894E-3</v>
      </c>
      <c r="X153" s="5">
        <f t="shared" si="126"/>
        <v>-0.59772841836188861</v>
      </c>
      <c r="Y153" s="5">
        <f t="shared" si="127"/>
        <v>0.16220250807069753</v>
      </c>
      <c r="Z153" s="5">
        <f t="shared" si="128"/>
        <v>9.7865364843532209E-3</v>
      </c>
      <c r="AA153" s="5">
        <f t="shared" si="129"/>
        <v>-6.5043349755373514E-2</v>
      </c>
      <c r="AB153" s="5">
        <f t="shared" si="139"/>
        <v>-9.1147682424612894E-3</v>
      </c>
      <c r="AD153" s="6">
        <f t="shared" si="140"/>
        <v>0.33333333333333331</v>
      </c>
      <c r="AE153" s="6">
        <f t="shared" si="141"/>
        <v>0.16220250807069753</v>
      </c>
      <c r="AF153" s="6">
        <f t="shared" si="142"/>
        <v>9.7865364843532209E-3</v>
      </c>
      <c r="AG153" s="6">
        <f t="shared" si="143"/>
        <v>0.33333333333333331</v>
      </c>
      <c r="AH153" s="6">
        <f t="shared" si="144"/>
        <v>0.33333333333333331</v>
      </c>
      <c r="AI153" s="6">
        <f t="shared" si="145"/>
        <v>0.50532237788838408</v>
      </c>
      <c r="AK153" s="6">
        <f t="shared" si="130"/>
        <v>0.33333333333333331</v>
      </c>
      <c r="AL153" s="6">
        <f t="shared" si="131"/>
        <v>0.33333333333333331</v>
      </c>
      <c r="AM153" s="6">
        <f t="shared" si="132"/>
        <v>0.33333333333333331</v>
      </c>
      <c r="AN153" s="6">
        <f t="shared" si="146"/>
        <v>0.65964490772454998</v>
      </c>
      <c r="AO153" s="6">
        <f t="shared" si="147"/>
        <v>0.32098817540695757</v>
      </c>
      <c r="AP153" s="6">
        <f t="shared" si="148"/>
        <v>1.936691686849237E-2</v>
      </c>
      <c r="AQ153" s="6"/>
      <c r="AR153" s="6">
        <f t="shared" si="149"/>
        <v>1.0359583974249204E-2</v>
      </c>
      <c r="AS153" s="6">
        <f t="shared" si="150"/>
        <v>1.0103595839742492</v>
      </c>
      <c r="AT153" s="6">
        <f t="shared" si="151"/>
        <v>1.2332290794860257</v>
      </c>
      <c r="AU153" s="5"/>
      <c r="AV153" s="6">
        <f t="shared" si="152"/>
        <v>0.33333333333333331</v>
      </c>
      <c r="AW153" s="6">
        <f t="shared" si="153"/>
        <v>0.33333333333333331</v>
      </c>
      <c r="AX153" s="6">
        <f t="shared" si="154"/>
        <v>0.33333333333333331</v>
      </c>
      <c r="AZ153">
        <f t="shared" si="155"/>
        <v>0.33333333333333331</v>
      </c>
      <c r="BA153">
        <f t="shared" si="156"/>
        <v>0.33333333333333331</v>
      </c>
      <c r="BB153">
        <f t="shared" si="157"/>
        <v>0.33333333333333331</v>
      </c>
      <c r="BD153">
        <f t="shared" si="113"/>
        <v>0.33333333333333331</v>
      </c>
      <c r="BE153">
        <f t="shared" si="114"/>
        <v>0.33333333333333331</v>
      </c>
      <c r="BF153">
        <f t="shared" si="115"/>
        <v>0.33333333333333331</v>
      </c>
      <c r="BH153">
        <v>1.4622880157911879E-2</v>
      </c>
      <c r="BI153">
        <v>1.977894631030657E-3</v>
      </c>
      <c r="BJ153">
        <v>4.0685233271544564E-3</v>
      </c>
      <c r="BL153">
        <f t="shared" si="116"/>
        <v>6.8897660386989974E-3</v>
      </c>
      <c r="BM153">
        <f t="shared" si="117"/>
        <v>6.8897660386989974E-3</v>
      </c>
      <c r="BN153">
        <f t="shared" si="158"/>
        <v>6.8897660386989974E-3</v>
      </c>
      <c r="BO153">
        <f t="shared" si="159"/>
        <v>6.8897660386989974E-3</v>
      </c>
      <c r="BQ153">
        <f t="shared" si="160"/>
        <v>194.31566397691537</v>
      </c>
      <c r="BR153">
        <f t="shared" si="161"/>
        <v>1179247.2796355479</v>
      </c>
      <c r="BS153">
        <f t="shared" si="162"/>
        <v>1.5348791657141372</v>
      </c>
      <c r="BT153">
        <f t="shared" si="163"/>
        <v>1.559782224894626</v>
      </c>
    </row>
    <row r="154" spans="1:72" x14ac:dyDescent="0.25">
      <c r="A154" s="2">
        <v>41152</v>
      </c>
      <c r="B154">
        <v>-6.8892998139448826E-3</v>
      </c>
      <c r="C154">
        <v>-1.0932312404269239E-2</v>
      </c>
      <c r="D154">
        <v>1.016552280590452E-2</v>
      </c>
      <c r="E154">
        <v>-2.5520298041031989E-3</v>
      </c>
      <c r="G154">
        <f t="shared" si="133"/>
        <v>8.6111963299965455E-3</v>
      </c>
      <c r="H154">
        <f t="shared" si="134"/>
        <v>1.8506066211981032E-2</v>
      </c>
      <c r="I154">
        <f t="shared" si="135"/>
        <v>1.3579252568757952E-2</v>
      </c>
      <c r="J154">
        <f t="shared" si="136"/>
        <v>5.9371351700639608E-3</v>
      </c>
      <c r="K154">
        <f t="shared" si="137"/>
        <v>4.0696515110735527E-2</v>
      </c>
      <c r="M154">
        <f t="shared" si="118"/>
        <v>-3.8297387189036762E-3</v>
      </c>
      <c r="N154">
        <f t="shared" si="119"/>
        <v>9.0587788907991562E-4</v>
      </c>
      <c r="O154">
        <f t="shared" si="120"/>
        <v>1.380400129079391E-3</v>
      </c>
      <c r="P154">
        <f t="shared" si="121"/>
        <v>-6.0417707118829388E-4</v>
      </c>
      <c r="R154">
        <f t="shared" si="122"/>
        <v>-0.44473944991394854</v>
      </c>
      <c r="S154">
        <f t="shared" si="123"/>
        <v>4.8950321408308822E-2</v>
      </c>
      <c r="T154">
        <f t="shared" si="124"/>
        <v>0.10165508904778045</v>
      </c>
      <c r="U154">
        <f t="shared" si="125"/>
        <v>-0.10176239109977768</v>
      </c>
      <c r="V154">
        <f t="shared" si="138"/>
        <v>-1.4845916647760219E-2</v>
      </c>
      <c r="X154" s="5">
        <f t="shared" si="126"/>
        <v>-0.44473944991394854</v>
      </c>
      <c r="Y154" s="5">
        <f t="shared" si="127"/>
        <v>4.8950321408308822E-2</v>
      </c>
      <c r="Z154" s="5">
        <f t="shared" si="128"/>
        <v>0.10165508904778045</v>
      </c>
      <c r="AA154" s="5">
        <f t="shared" si="129"/>
        <v>-0.10176239109977768</v>
      </c>
      <c r="AB154" s="5">
        <f t="shared" si="139"/>
        <v>-1.4845916647760219E-2</v>
      </c>
      <c r="AD154" s="6">
        <f t="shared" si="140"/>
        <v>0.33333333333333331</v>
      </c>
      <c r="AE154" s="6">
        <f t="shared" si="141"/>
        <v>4.8950321408308822E-2</v>
      </c>
      <c r="AF154" s="6">
        <f t="shared" si="142"/>
        <v>0.10165508904778045</v>
      </c>
      <c r="AG154" s="6">
        <f t="shared" si="143"/>
        <v>0.33333333333333331</v>
      </c>
      <c r="AH154" s="6">
        <f t="shared" si="144"/>
        <v>0.33333333333333331</v>
      </c>
      <c r="AI154" s="6">
        <f t="shared" si="145"/>
        <v>0.48393874378942259</v>
      </c>
      <c r="AK154" s="6">
        <f t="shared" si="130"/>
        <v>0.33333333333333331</v>
      </c>
      <c r="AL154" s="6">
        <f t="shared" si="131"/>
        <v>0.33333333333333331</v>
      </c>
      <c r="AM154" s="6">
        <f t="shared" si="132"/>
        <v>0.33333333333333331</v>
      </c>
      <c r="AN154" s="6">
        <f t="shared" si="146"/>
        <v>0.68879240939299013</v>
      </c>
      <c r="AO154" s="6">
        <f t="shared" si="147"/>
        <v>0.1011498294701709</v>
      </c>
      <c r="AP154" s="6">
        <f t="shared" si="148"/>
        <v>0.21005776113683899</v>
      </c>
      <c r="AQ154" s="6"/>
      <c r="AR154" s="6">
        <f t="shared" si="149"/>
        <v>-6.013473587274689E-3</v>
      </c>
      <c r="AS154" s="6">
        <f t="shared" si="150"/>
        <v>0.99398652641272534</v>
      </c>
      <c r="AT154" s="6">
        <f t="shared" si="151"/>
        <v>1.2258130889894774</v>
      </c>
      <c r="AU154" s="5"/>
      <c r="AV154" s="6">
        <f t="shared" si="152"/>
        <v>0.33333333333333331</v>
      </c>
      <c r="AW154" s="6">
        <f t="shared" si="153"/>
        <v>0.33333333333333331</v>
      </c>
      <c r="AX154" s="6">
        <f t="shared" si="154"/>
        <v>0.33333333333333331</v>
      </c>
      <c r="AZ154">
        <f t="shared" si="155"/>
        <v>0.33333333333333331</v>
      </c>
      <c r="BA154">
        <f t="shared" si="156"/>
        <v>0.33333333333333331</v>
      </c>
      <c r="BB154">
        <f t="shared" si="157"/>
        <v>0.33333333333333331</v>
      </c>
      <c r="BD154">
        <f t="shared" si="113"/>
        <v>0.33333333333333331</v>
      </c>
      <c r="BE154">
        <f t="shared" si="114"/>
        <v>0.33333333333333331</v>
      </c>
      <c r="BF154">
        <f t="shared" si="115"/>
        <v>0.33333333333333331</v>
      </c>
      <c r="BH154">
        <v>-6.8892998139448826E-3</v>
      </c>
      <c r="BI154">
        <v>1.016552280590452E-2</v>
      </c>
      <c r="BJ154">
        <v>-1.0932312404269239E-2</v>
      </c>
      <c r="BL154">
        <f t="shared" si="116"/>
        <v>-2.5520298041032006E-3</v>
      </c>
      <c r="BM154">
        <f t="shared" si="117"/>
        <v>-2.5520298041032006E-3</v>
      </c>
      <c r="BN154">
        <f t="shared" si="158"/>
        <v>-2.5520298041032006E-3</v>
      </c>
      <c r="BO154">
        <f t="shared" si="159"/>
        <v>-2.5520298041032006E-3</v>
      </c>
      <c r="BQ154">
        <f t="shared" si="160"/>
        <v>193.81976461104219</v>
      </c>
      <c r="BR154">
        <f t="shared" si="161"/>
        <v>1176237.8054315103</v>
      </c>
      <c r="BS154">
        <f t="shared" si="162"/>
        <v>1.5309621083375378</v>
      </c>
      <c r="BT154">
        <f t="shared" si="163"/>
        <v>1.5558016141687845</v>
      </c>
    </row>
    <row r="155" spans="1:72" x14ac:dyDescent="0.25">
      <c r="A155" s="2">
        <v>41180</v>
      </c>
      <c r="B155">
        <v>-1.7155914327133839E-2</v>
      </c>
      <c r="C155">
        <v>6.5014500156691047E-3</v>
      </c>
      <c r="D155">
        <v>1.3412992512686029E-2</v>
      </c>
      <c r="E155">
        <v>9.1873162262932071E-4</v>
      </c>
      <c r="G155">
        <f t="shared" si="133"/>
        <v>8.6480232239790483E-3</v>
      </c>
      <c r="H155">
        <f t="shared" si="134"/>
        <v>1.8651979636695168E-2</v>
      </c>
      <c r="I155">
        <f t="shared" si="135"/>
        <v>1.3307041678791008E-2</v>
      </c>
      <c r="J155">
        <f t="shared" si="136"/>
        <v>5.9684551088439244E-3</v>
      </c>
      <c r="K155">
        <f t="shared" si="137"/>
        <v>4.0607044539465224E-2</v>
      </c>
      <c r="M155">
        <f t="shared" si="118"/>
        <v>-4.7236737372546586E-3</v>
      </c>
      <c r="N155">
        <f t="shared" si="119"/>
        <v>2.0458777665681282E-3</v>
      </c>
      <c r="O155">
        <f t="shared" si="120"/>
        <v>1.3591996232683475E-3</v>
      </c>
      <c r="P155">
        <f t="shared" si="121"/>
        <v>-4.9388467990862559E-4</v>
      </c>
      <c r="R155">
        <f t="shared" si="122"/>
        <v>-0.54621427520649579</v>
      </c>
      <c r="S155">
        <f t="shared" si="123"/>
        <v>0.10968689685587846</v>
      </c>
      <c r="T155">
        <f t="shared" si="124"/>
        <v>0.1021413816892648</v>
      </c>
      <c r="U155">
        <f t="shared" si="125"/>
        <v>-8.2749165554885082E-2</v>
      </c>
      <c r="V155">
        <f t="shared" si="138"/>
        <v>-1.2162536956577284E-2</v>
      </c>
      <c r="X155" s="5">
        <f t="shared" si="126"/>
        <v>-0.54621427520649579</v>
      </c>
      <c r="Y155" s="5">
        <f t="shared" si="127"/>
        <v>0.10968689685587846</v>
      </c>
      <c r="Z155" s="5">
        <f t="shared" si="128"/>
        <v>0.1021413816892648</v>
      </c>
      <c r="AA155" s="5">
        <f t="shared" si="129"/>
        <v>-8.2749165554885082E-2</v>
      </c>
      <c r="AB155" s="5">
        <f t="shared" si="139"/>
        <v>-1.2162536956577284E-2</v>
      </c>
      <c r="AD155" s="6">
        <f t="shared" si="140"/>
        <v>0.33333333333333331</v>
      </c>
      <c r="AE155" s="6">
        <f t="shared" si="141"/>
        <v>0.10968689685587846</v>
      </c>
      <c r="AF155" s="6">
        <f t="shared" si="142"/>
        <v>0.1021413816892648</v>
      </c>
      <c r="AG155" s="6">
        <f t="shared" si="143"/>
        <v>0.33333333333333331</v>
      </c>
      <c r="AH155" s="6">
        <f t="shared" si="144"/>
        <v>0.33333333333333331</v>
      </c>
      <c r="AI155" s="6">
        <f t="shared" si="145"/>
        <v>0.54516161187847656</v>
      </c>
      <c r="AK155" s="6">
        <f t="shared" si="130"/>
        <v>0.33333333333333331</v>
      </c>
      <c r="AL155" s="6">
        <f t="shared" si="131"/>
        <v>0.33333333333333331</v>
      </c>
      <c r="AM155" s="6">
        <f t="shared" si="132"/>
        <v>0.33333333333333331</v>
      </c>
      <c r="AN155" s="6">
        <f t="shared" si="146"/>
        <v>0.61143948155989669</v>
      </c>
      <c r="AO155" s="6">
        <f t="shared" si="147"/>
        <v>0.20120069804241655</v>
      </c>
      <c r="AP155" s="6">
        <f t="shared" si="148"/>
        <v>0.18735982039768678</v>
      </c>
      <c r="AQ155" s="6"/>
      <c r="AR155" s="6">
        <f t="shared" si="149"/>
        <v>-6.5729893982182808E-3</v>
      </c>
      <c r="AS155" s="6">
        <f t="shared" si="150"/>
        <v>0.99342701060178173</v>
      </c>
      <c r="AT155" s="6">
        <f t="shared" si="151"/>
        <v>1.2177558325513524</v>
      </c>
      <c r="AU155" s="5"/>
      <c r="AV155" s="6">
        <f t="shared" si="152"/>
        <v>0.33333333333333331</v>
      </c>
      <c r="AW155" s="6">
        <f t="shared" si="153"/>
        <v>0.33333333333333331</v>
      </c>
      <c r="AX155" s="6">
        <f t="shared" si="154"/>
        <v>0.33333333333333331</v>
      </c>
      <c r="AZ155">
        <f t="shared" si="155"/>
        <v>0.33333333333333331</v>
      </c>
      <c r="BA155">
        <f t="shared" si="156"/>
        <v>0.33333333333333331</v>
      </c>
      <c r="BB155">
        <f t="shared" si="157"/>
        <v>0.33333333333333331</v>
      </c>
      <c r="BD155">
        <f t="shared" si="113"/>
        <v>0.33333333333333331</v>
      </c>
      <c r="BE155">
        <f t="shared" si="114"/>
        <v>0.33333333333333331</v>
      </c>
      <c r="BF155">
        <f t="shared" si="115"/>
        <v>0.33333333333333331</v>
      </c>
      <c r="BH155">
        <v>-1.7155914327133839E-2</v>
      </c>
      <c r="BI155">
        <v>1.3412992512686029E-2</v>
      </c>
      <c r="BJ155">
        <v>6.5014500156691047E-3</v>
      </c>
      <c r="BL155">
        <f t="shared" si="116"/>
        <v>9.1950940040709831E-4</v>
      </c>
      <c r="BM155">
        <f t="shared" si="117"/>
        <v>9.1950940040709831E-4</v>
      </c>
      <c r="BN155">
        <f t="shared" si="158"/>
        <v>9.1950940040709831E-4</v>
      </c>
      <c r="BO155">
        <f t="shared" si="159"/>
        <v>9.1950940040709831E-4</v>
      </c>
      <c r="BQ155">
        <f t="shared" si="160"/>
        <v>193.99798370658672</v>
      </c>
      <c r="BR155">
        <f t="shared" si="161"/>
        <v>1177319.3671507188</v>
      </c>
      <c r="BS155">
        <f t="shared" si="162"/>
        <v>1.5323698423878211</v>
      </c>
      <c r="BT155">
        <f t="shared" si="163"/>
        <v>1.5572321883781812</v>
      </c>
    </row>
    <row r="156" spans="1:72" x14ac:dyDescent="0.25">
      <c r="A156" s="2">
        <v>41213</v>
      </c>
      <c r="B156">
        <v>-8.9193866116369022E-3</v>
      </c>
      <c r="C156">
        <v>-3.7928388127646102E-3</v>
      </c>
      <c r="D156">
        <v>5.7972923291653832E-3</v>
      </c>
      <c r="E156">
        <v>-2.3150610317453769E-3</v>
      </c>
      <c r="G156">
        <f t="shared" si="133"/>
        <v>9.4385277687019965E-3</v>
      </c>
      <c r="H156">
        <f t="shared" si="134"/>
        <v>1.8578942038333861E-2</v>
      </c>
      <c r="I156">
        <f t="shared" si="135"/>
        <v>1.3828355157486809E-2</v>
      </c>
      <c r="J156">
        <f t="shared" si="136"/>
        <v>5.9212555735617817E-3</v>
      </c>
      <c r="K156">
        <f t="shared" si="137"/>
        <v>4.1845824964522667E-2</v>
      </c>
      <c r="M156">
        <f t="shared" si="118"/>
        <v>-5.2820866637701032E-3</v>
      </c>
      <c r="N156">
        <f t="shared" si="119"/>
        <v>1.0667962862507716E-3</v>
      </c>
      <c r="O156">
        <f t="shared" si="120"/>
        <v>1.7996140114921594E-3</v>
      </c>
      <c r="P156">
        <f t="shared" si="121"/>
        <v>-8.4734083995777535E-4</v>
      </c>
      <c r="R156">
        <f t="shared" si="122"/>
        <v>-0.5596303568958515</v>
      </c>
      <c r="S156">
        <f t="shared" si="123"/>
        <v>5.7419646611182429E-2</v>
      </c>
      <c r="T156">
        <f t="shared" si="124"/>
        <v>0.1301394121713623</v>
      </c>
      <c r="U156">
        <f t="shared" si="125"/>
        <v>-0.14310154821574081</v>
      </c>
      <c r="V156">
        <f t="shared" si="138"/>
        <v>-2.0249113039978537E-2</v>
      </c>
      <c r="X156" s="5">
        <f t="shared" si="126"/>
        <v>-0.5596303568958515</v>
      </c>
      <c r="Y156" s="5">
        <f t="shared" si="127"/>
        <v>5.7419646611182429E-2</v>
      </c>
      <c r="Z156" s="5">
        <f t="shared" si="128"/>
        <v>0.1301394121713623</v>
      </c>
      <c r="AA156" s="5">
        <f t="shared" si="129"/>
        <v>-0.14310154821574081</v>
      </c>
      <c r="AB156" s="5">
        <f t="shared" si="139"/>
        <v>-2.0249113039978537E-2</v>
      </c>
      <c r="AD156" s="6">
        <f t="shared" si="140"/>
        <v>0.33333333333333331</v>
      </c>
      <c r="AE156" s="6">
        <f t="shared" si="141"/>
        <v>5.7419646611182429E-2</v>
      </c>
      <c r="AF156" s="6">
        <f t="shared" si="142"/>
        <v>0.1301394121713623</v>
      </c>
      <c r="AG156" s="6">
        <f t="shared" si="143"/>
        <v>0.33333333333333331</v>
      </c>
      <c r="AH156" s="6">
        <f t="shared" si="144"/>
        <v>0.33333333333333331</v>
      </c>
      <c r="AI156" s="6">
        <f t="shared" si="145"/>
        <v>0.52089239211587801</v>
      </c>
      <c r="AK156" s="6">
        <f t="shared" si="130"/>
        <v>0.33333333333333331</v>
      </c>
      <c r="AL156" s="6">
        <f t="shared" si="131"/>
        <v>0.33333333333333331</v>
      </c>
      <c r="AM156" s="6">
        <f t="shared" si="132"/>
        <v>0.33333333333333331</v>
      </c>
      <c r="AN156" s="6">
        <f t="shared" si="146"/>
        <v>0.63992743679615849</v>
      </c>
      <c r="AO156" s="6">
        <f t="shared" si="147"/>
        <v>0.1102332218329056</v>
      </c>
      <c r="AP156" s="6">
        <f t="shared" si="148"/>
        <v>0.249839341370936</v>
      </c>
      <c r="AQ156" s="6"/>
      <c r="AR156" s="6">
        <f t="shared" si="149"/>
        <v>-6.0163063517349197E-3</v>
      </c>
      <c r="AS156" s="6">
        <f t="shared" si="150"/>
        <v>0.99398369364826511</v>
      </c>
      <c r="AT156" s="6">
        <f t="shared" si="151"/>
        <v>1.2104294404011116</v>
      </c>
      <c r="AU156" s="5"/>
      <c r="AV156" s="6">
        <f t="shared" si="152"/>
        <v>0.33333333333333331</v>
      </c>
      <c r="AW156" s="6">
        <f t="shared" si="153"/>
        <v>0.33333333333333331</v>
      </c>
      <c r="AX156" s="6">
        <f t="shared" si="154"/>
        <v>0.33333333333333331</v>
      </c>
      <c r="AZ156">
        <f t="shared" si="155"/>
        <v>0.33333333333333331</v>
      </c>
      <c r="BA156">
        <f t="shared" si="156"/>
        <v>0.33333333333333331</v>
      </c>
      <c r="BB156">
        <f t="shared" si="157"/>
        <v>0.33333333333333331</v>
      </c>
      <c r="BD156">
        <f t="shared" si="113"/>
        <v>0.33333333333333331</v>
      </c>
      <c r="BE156">
        <f t="shared" si="114"/>
        <v>0.33333333333333331</v>
      </c>
      <c r="BF156">
        <f t="shared" si="115"/>
        <v>0.33333333333333331</v>
      </c>
      <c r="BH156">
        <v>-8.9193866116369022E-3</v>
      </c>
      <c r="BI156">
        <v>5.7972923291653832E-3</v>
      </c>
      <c r="BJ156">
        <v>-3.7928388127646102E-3</v>
      </c>
      <c r="BL156">
        <f t="shared" si="116"/>
        <v>-2.3049776984120432E-3</v>
      </c>
      <c r="BM156">
        <f t="shared" si="117"/>
        <v>-2.3049776984120432E-3</v>
      </c>
      <c r="BN156">
        <f t="shared" si="158"/>
        <v>-2.3049776984120432E-3</v>
      </c>
      <c r="BO156">
        <f t="shared" si="159"/>
        <v>-2.3049776984120432E-3</v>
      </c>
      <c r="BQ156">
        <f t="shared" si="160"/>
        <v>193.55082268060613</v>
      </c>
      <c r="BR156">
        <f t="shared" si="161"/>
        <v>1174605.6722655278</v>
      </c>
      <c r="BS156">
        <f t="shared" si="162"/>
        <v>1.5288377640753981</v>
      </c>
      <c r="BT156">
        <f t="shared" si="163"/>
        <v>1.5536428029127201</v>
      </c>
    </row>
    <row r="157" spans="1:72" x14ac:dyDescent="0.25">
      <c r="A157" s="2">
        <v>41243</v>
      </c>
      <c r="B157">
        <v>-7.6767343345197844E-3</v>
      </c>
      <c r="C157">
        <v>7.2889446038493684E-3</v>
      </c>
      <c r="D157">
        <v>9.9521437930990362E-3</v>
      </c>
      <c r="E157">
        <v>3.1747846874762061E-3</v>
      </c>
      <c r="G157">
        <f t="shared" si="133"/>
        <v>9.1308272372359403E-3</v>
      </c>
      <c r="H157">
        <f t="shared" si="134"/>
        <v>1.7865949002294306E-2</v>
      </c>
      <c r="I157">
        <f t="shared" si="135"/>
        <v>1.3274991342510558E-2</v>
      </c>
      <c r="J157">
        <f t="shared" si="136"/>
        <v>5.9162285490338791E-3</v>
      </c>
      <c r="K157">
        <f t="shared" si="137"/>
        <v>4.0271767582040804E-2</v>
      </c>
      <c r="M157">
        <f t="shared" si="118"/>
        <v>-4.8169984945329366E-3</v>
      </c>
      <c r="N157">
        <f t="shared" si="119"/>
        <v>2.4121216301356538E-4</v>
      </c>
      <c r="O157">
        <f t="shared" si="120"/>
        <v>3.4245664151407521E-3</v>
      </c>
      <c r="P157">
        <f t="shared" si="121"/>
        <v>-4.1018869007492447E-4</v>
      </c>
      <c r="R157">
        <f t="shared" si="122"/>
        <v>-0.52755334969968459</v>
      </c>
      <c r="S157">
        <f t="shared" si="123"/>
        <v>1.3501223079870509E-2</v>
      </c>
      <c r="T157">
        <f t="shared" si="124"/>
        <v>0.25797127295851779</v>
      </c>
      <c r="U157">
        <f t="shared" si="125"/>
        <v>-6.9332799886831345E-2</v>
      </c>
      <c r="V157">
        <f t="shared" si="138"/>
        <v>-1.0185514932745294E-2</v>
      </c>
      <c r="X157" s="5">
        <f t="shared" si="126"/>
        <v>-0.52755334969968459</v>
      </c>
      <c r="Y157" s="5">
        <f t="shared" si="127"/>
        <v>1.3501223079870509E-2</v>
      </c>
      <c r="Z157" s="5">
        <f t="shared" si="128"/>
        <v>0.25797127295851779</v>
      </c>
      <c r="AA157" s="5">
        <f t="shared" si="129"/>
        <v>-6.9332799886831345E-2</v>
      </c>
      <c r="AB157" s="5">
        <f t="shared" si="139"/>
        <v>-1.0185514932745294E-2</v>
      </c>
      <c r="AD157" s="6">
        <f t="shared" si="140"/>
        <v>0.33333333333333331</v>
      </c>
      <c r="AE157" s="6">
        <f t="shared" si="141"/>
        <v>1.3501223079870509E-2</v>
      </c>
      <c r="AF157" s="6">
        <f t="shared" si="142"/>
        <v>0.25797127295851779</v>
      </c>
      <c r="AG157" s="6">
        <f t="shared" si="143"/>
        <v>0.33333333333333331</v>
      </c>
      <c r="AH157" s="6">
        <f t="shared" si="144"/>
        <v>0.33333333333333331</v>
      </c>
      <c r="AI157" s="6">
        <f t="shared" si="145"/>
        <v>0.60480582937172156</v>
      </c>
      <c r="AK157" s="6">
        <f t="shared" si="130"/>
        <v>0.33333333333333331</v>
      </c>
      <c r="AL157" s="6">
        <f t="shared" si="131"/>
        <v>0.33333333333333331</v>
      </c>
      <c r="AM157" s="6">
        <f t="shared" si="132"/>
        <v>0.33333333333333331</v>
      </c>
      <c r="AN157" s="6">
        <f t="shared" si="146"/>
        <v>0.55114107230018494</v>
      </c>
      <c r="AO157" s="6">
        <f t="shared" si="147"/>
        <v>2.2323235696811515E-2</v>
      </c>
      <c r="AP157" s="6">
        <f t="shared" si="148"/>
        <v>0.42653569200300362</v>
      </c>
      <c r="AQ157" s="6"/>
      <c r="AR157" s="6">
        <f t="shared" si="149"/>
        <v>-8.9980451073452166E-4</v>
      </c>
      <c r="AS157" s="6">
        <f t="shared" si="150"/>
        <v>0.99910019548926543</v>
      </c>
      <c r="AT157" s="6">
        <f t="shared" si="151"/>
        <v>1.2093402905307127</v>
      </c>
      <c r="AU157" s="5"/>
      <c r="AV157" s="6">
        <f t="shared" si="152"/>
        <v>0.33333333333333331</v>
      </c>
      <c r="AW157" s="6">
        <f t="shared" si="153"/>
        <v>0.33333333333333331</v>
      </c>
      <c r="AX157" s="6">
        <f t="shared" si="154"/>
        <v>0.33333333333333331</v>
      </c>
      <c r="AZ157">
        <f t="shared" si="155"/>
        <v>0.33333333333333331</v>
      </c>
      <c r="BA157">
        <f t="shared" si="156"/>
        <v>0.33333333333333331</v>
      </c>
      <c r="BB157">
        <f t="shared" si="157"/>
        <v>0.33333333333333331</v>
      </c>
      <c r="BD157">
        <f t="shared" si="113"/>
        <v>0.33333333333333331</v>
      </c>
      <c r="BE157">
        <f t="shared" si="114"/>
        <v>0.33333333333333331</v>
      </c>
      <c r="BF157">
        <f t="shared" si="115"/>
        <v>0.33333333333333331</v>
      </c>
      <c r="BH157">
        <v>-7.6767343345197844E-3</v>
      </c>
      <c r="BI157">
        <v>9.9521437930990362E-3</v>
      </c>
      <c r="BJ157">
        <v>7.2889446038493684E-3</v>
      </c>
      <c r="BL157">
        <f t="shared" si="116"/>
        <v>3.1881180208095396E-3</v>
      </c>
      <c r="BM157">
        <f t="shared" si="117"/>
        <v>3.1881180208095396E-3</v>
      </c>
      <c r="BN157">
        <f t="shared" si="158"/>
        <v>3.1881180208095396E-3</v>
      </c>
      <c r="BO157">
        <f t="shared" si="159"/>
        <v>3.1881180208095396E-3</v>
      </c>
      <c r="BQ157">
        <f t="shared" si="160"/>
        <v>194.16788554633669</v>
      </c>
      <c r="BR157">
        <f t="shared" si="161"/>
        <v>1178350.4537766227</v>
      </c>
      <c r="BS157">
        <f t="shared" si="162"/>
        <v>1.5337118793019411</v>
      </c>
      <c r="BT157">
        <f t="shared" si="163"/>
        <v>1.5585959995305871</v>
      </c>
    </row>
    <row r="158" spans="1:72" x14ac:dyDescent="0.25">
      <c r="A158" s="2">
        <v>41274</v>
      </c>
      <c r="B158">
        <v>6.1675057649070316E-4</v>
      </c>
      <c r="C158">
        <v>9.2973128415548088E-3</v>
      </c>
      <c r="D158">
        <v>1.355628703603166E-3</v>
      </c>
      <c r="E158">
        <v>3.7436473738828939E-3</v>
      </c>
      <c r="G158">
        <f t="shared" si="133"/>
        <v>9.028927653666351E-3</v>
      </c>
      <c r="H158">
        <f t="shared" si="134"/>
        <v>1.6653169426622986E-2</v>
      </c>
      <c r="I158">
        <f t="shared" si="135"/>
        <v>1.1673524090302766E-2</v>
      </c>
      <c r="J158">
        <f t="shared" si="136"/>
        <v>6.0030954921538038E-3</v>
      </c>
      <c r="K158">
        <f t="shared" si="137"/>
        <v>3.7355621170592102E-2</v>
      </c>
      <c r="M158">
        <f t="shared" si="118"/>
        <v>-3.9995544614870315E-3</v>
      </c>
      <c r="N158">
        <f t="shared" si="119"/>
        <v>-7.3822655187568038E-4</v>
      </c>
      <c r="O158">
        <f t="shared" si="120"/>
        <v>4.8941141125770837E-3</v>
      </c>
      <c r="P158">
        <f t="shared" si="121"/>
        <v>2.6976417686842081E-5</v>
      </c>
      <c r="R158">
        <f t="shared" si="122"/>
        <v>-0.44297114949890465</v>
      </c>
      <c r="S158">
        <f t="shared" si="123"/>
        <v>-4.4329492660748225E-2</v>
      </c>
      <c r="T158">
        <f t="shared" si="124"/>
        <v>0.41924906949415902</v>
      </c>
      <c r="U158">
        <f t="shared" si="125"/>
        <v>4.4937512192003166E-3</v>
      </c>
      <c r="V158">
        <f t="shared" si="138"/>
        <v>7.2215149531709667E-4</v>
      </c>
      <c r="X158" s="5">
        <f t="shared" si="126"/>
        <v>-0.44297114949890465</v>
      </c>
      <c r="Y158" s="5">
        <f t="shared" si="127"/>
        <v>-4.4329492660748225E-2</v>
      </c>
      <c r="Z158" s="5">
        <f t="shared" si="128"/>
        <v>0.41924906949415902</v>
      </c>
      <c r="AA158" s="5">
        <f t="shared" si="129"/>
        <v>4.4937512192003166E-3</v>
      </c>
      <c r="AB158" s="5">
        <f t="shared" si="139"/>
        <v>7.2215149531709667E-4</v>
      </c>
      <c r="AD158" s="6">
        <f t="shared" si="140"/>
        <v>0.33333333333333331</v>
      </c>
      <c r="AE158" s="6">
        <f t="shared" si="141"/>
        <v>0.33333333333333331</v>
      </c>
      <c r="AF158" s="6">
        <f t="shared" si="142"/>
        <v>0.41924906949415902</v>
      </c>
      <c r="AG158" s="6">
        <f t="shared" si="143"/>
        <v>4.4937512192003166E-3</v>
      </c>
      <c r="AH158" s="6">
        <f t="shared" si="144"/>
        <v>7.2215149531709667E-4</v>
      </c>
      <c r="AI158" s="6">
        <f t="shared" si="145"/>
        <v>1.0859157361608256</v>
      </c>
      <c r="AK158" s="6">
        <f t="shared" si="130"/>
        <v>0.33333333333333331</v>
      </c>
      <c r="AL158" s="6">
        <f t="shared" si="131"/>
        <v>0.33333333333333331</v>
      </c>
      <c r="AM158" s="6">
        <f t="shared" si="132"/>
        <v>93.296012405592464</v>
      </c>
      <c r="AN158" s="6">
        <f t="shared" si="146"/>
        <v>0.30696058840790774</v>
      </c>
      <c r="AO158" s="6">
        <f t="shared" si="147"/>
        <v>0.30696058840790774</v>
      </c>
      <c r="AP158" s="6">
        <f t="shared" si="148"/>
        <v>0.38607882318418457</v>
      </c>
      <c r="AQ158" s="6"/>
      <c r="AR158" s="6">
        <f t="shared" si="149"/>
        <v>4.1949383050238678E-3</v>
      </c>
      <c r="AS158" s="6">
        <f t="shared" si="150"/>
        <v>1.0041949383050239</v>
      </c>
      <c r="AT158" s="6">
        <f t="shared" si="151"/>
        <v>1.2144133984392687</v>
      </c>
      <c r="AU158" s="5"/>
      <c r="AV158" s="6">
        <f t="shared" si="152"/>
        <v>0.33333333333333331</v>
      </c>
      <c r="AW158" s="6">
        <f t="shared" si="153"/>
        <v>0.33333333333333331</v>
      </c>
      <c r="AX158" s="6">
        <f t="shared" si="154"/>
        <v>580.55556515889623</v>
      </c>
      <c r="AZ158">
        <f t="shared" si="155"/>
        <v>0.33333333333333331</v>
      </c>
      <c r="BA158">
        <f t="shared" si="156"/>
        <v>0.33333333333333331</v>
      </c>
      <c r="BB158">
        <f t="shared" si="157"/>
        <v>1</v>
      </c>
      <c r="BD158">
        <f t="shared" ref="BD158:BD221" si="164">MIN(MAX(AV158,-1),1)</f>
        <v>0.33333333333333331</v>
      </c>
      <c r="BE158">
        <f t="shared" ref="BE158:BE221" si="165">MIN(MAX(AW158,-1),1)</f>
        <v>0.33333333333333331</v>
      </c>
      <c r="BF158">
        <f t="shared" ref="BF158:BF221" si="166">MIN(MAX(AX158,-1),1)</f>
        <v>1</v>
      </c>
      <c r="BH158">
        <v>6.1675057649070316E-4</v>
      </c>
      <c r="BI158">
        <v>1.355628703603166E-3</v>
      </c>
      <c r="BJ158">
        <v>9.2973128415548088E-3</v>
      </c>
      <c r="BL158">
        <f t="shared" si="116"/>
        <v>0.86805967396440287</v>
      </c>
      <c r="BM158">
        <f t="shared" si="117"/>
        <v>5.3982641709479466</v>
      </c>
      <c r="BN158">
        <f t="shared" si="158"/>
        <v>9.9547726015860975E-3</v>
      </c>
      <c r="BO158">
        <f t="shared" si="159"/>
        <v>9.9547726015860975E-3</v>
      </c>
      <c r="BQ158">
        <f t="shared" si="160"/>
        <v>362.71719696804723</v>
      </c>
      <c r="BR158">
        <f t="shared" si="161"/>
        <v>7539397.4892192194</v>
      </c>
      <c r="BS158">
        <f t="shared" si="162"/>
        <v>1.5489796322967431</v>
      </c>
      <c r="BT158">
        <f t="shared" si="163"/>
        <v>1.5741114682836559</v>
      </c>
    </row>
    <row r="159" spans="1:72" x14ac:dyDescent="0.25">
      <c r="A159" s="2">
        <v>41305</v>
      </c>
      <c r="B159">
        <v>-1.205926188614221E-2</v>
      </c>
      <c r="C159">
        <v>7.338229474172335E-3</v>
      </c>
      <c r="D159">
        <v>3.9973949346583832E-4</v>
      </c>
      <c r="E159">
        <v>-1.507597639501346E-3</v>
      </c>
      <c r="G159">
        <f t="shared" si="133"/>
        <v>8.3473824621115161E-3</v>
      </c>
      <c r="H159">
        <f t="shared" si="134"/>
        <v>1.5826059804604199E-2</v>
      </c>
      <c r="I159">
        <f t="shared" si="135"/>
        <v>9.7832907486949065E-3</v>
      </c>
      <c r="J159">
        <f t="shared" si="136"/>
        <v>5.9567661085169364E-3</v>
      </c>
      <c r="K159">
        <f t="shared" si="137"/>
        <v>3.395673301541062E-2</v>
      </c>
      <c r="M159">
        <f t="shared" si="118"/>
        <v>-5.5347537846579401E-3</v>
      </c>
      <c r="N159">
        <f t="shared" si="119"/>
        <v>1.3696338043804868E-3</v>
      </c>
      <c r="O159">
        <f t="shared" si="120"/>
        <v>2.963806545163743E-3</v>
      </c>
      <c r="P159">
        <f t="shared" si="121"/>
        <v>-4.3022627324303152E-4</v>
      </c>
      <c r="R159">
        <f t="shared" si="122"/>
        <v>-0.66305261676699234</v>
      </c>
      <c r="S159">
        <f t="shared" si="123"/>
        <v>8.6542943808542022E-2</v>
      </c>
      <c r="T159">
        <f t="shared" si="124"/>
        <v>0.30294576960815722</v>
      </c>
      <c r="U159">
        <f t="shared" si="125"/>
        <v>-7.2224805440639583E-2</v>
      </c>
      <c r="V159">
        <f t="shared" si="138"/>
        <v>-1.2669837026070248E-2</v>
      </c>
      <c r="X159" s="5">
        <f t="shared" si="126"/>
        <v>-0.66305261676699234</v>
      </c>
      <c r="Y159" s="5">
        <f t="shared" si="127"/>
        <v>8.6542943808542022E-2</v>
      </c>
      <c r="Z159" s="5">
        <f t="shared" si="128"/>
        <v>0.30294576960815722</v>
      </c>
      <c r="AA159" s="5">
        <f t="shared" si="129"/>
        <v>-7.2224805440639583E-2</v>
      </c>
      <c r="AB159" s="5">
        <f t="shared" si="139"/>
        <v>-1.2669837026070248E-2</v>
      </c>
      <c r="AD159" s="6">
        <f t="shared" si="140"/>
        <v>0.33333333333333331</v>
      </c>
      <c r="AE159" s="6">
        <f t="shared" si="141"/>
        <v>8.6542943808542022E-2</v>
      </c>
      <c r="AF159" s="6">
        <f t="shared" si="142"/>
        <v>0.30294576960815722</v>
      </c>
      <c r="AG159" s="6">
        <f t="shared" si="143"/>
        <v>0.33333333333333331</v>
      </c>
      <c r="AH159" s="6">
        <f t="shared" si="144"/>
        <v>0.33333333333333331</v>
      </c>
      <c r="AI159" s="6">
        <f t="shared" si="145"/>
        <v>0.72282204675003259</v>
      </c>
      <c r="AK159" s="6">
        <f t="shared" si="130"/>
        <v>0.33333333333333331</v>
      </c>
      <c r="AL159" s="6">
        <f t="shared" si="131"/>
        <v>0.33333333333333331</v>
      </c>
      <c r="AM159" s="6">
        <f t="shared" si="132"/>
        <v>0.33333333333333331</v>
      </c>
      <c r="AN159" s="6">
        <f t="shared" si="146"/>
        <v>0.46115545981486528</v>
      </c>
      <c r="AO159" s="6">
        <f t="shared" si="147"/>
        <v>0.11972925313728074</v>
      </c>
      <c r="AP159" s="6">
        <f t="shared" si="148"/>
        <v>0.41911528704785395</v>
      </c>
      <c r="AQ159" s="6"/>
      <c r="AR159" s="6">
        <f t="shared" si="149"/>
        <v>-2.4377697966388896E-3</v>
      </c>
      <c r="AS159" s="6">
        <f t="shared" si="150"/>
        <v>0.9975622302033611</v>
      </c>
      <c r="AT159" s="6">
        <f t="shared" si="151"/>
        <v>1.2114529381359198</v>
      </c>
      <c r="AU159" s="5"/>
      <c r="AV159" s="6">
        <f t="shared" si="152"/>
        <v>0.33333333333333331</v>
      </c>
      <c r="AW159" s="6">
        <f t="shared" si="153"/>
        <v>0.33333333333333331</v>
      </c>
      <c r="AX159" s="6">
        <f t="shared" si="154"/>
        <v>0.33333333333333331</v>
      </c>
      <c r="AZ159">
        <f t="shared" si="155"/>
        <v>0.33333333333333331</v>
      </c>
      <c r="BA159">
        <f t="shared" si="156"/>
        <v>0.33333333333333331</v>
      </c>
      <c r="BB159">
        <f t="shared" si="157"/>
        <v>0.33333333333333331</v>
      </c>
      <c r="BD159">
        <f t="shared" si="164"/>
        <v>0.33333333333333331</v>
      </c>
      <c r="BE159">
        <f t="shared" si="165"/>
        <v>0.33333333333333331</v>
      </c>
      <c r="BF159">
        <f t="shared" si="166"/>
        <v>0.33333333333333331</v>
      </c>
      <c r="BH159">
        <v>-1.205926188614221E-2</v>
      </c>
      <c r="BI159">
        <v>3.9973949346583832E-4</v>
      </c>
      <c r="BJ159">
        <v>7.338229474172335E-3</v>
      </c>
      <c r="BL159">
        <f t="shared" si="116"/>
        <v>-1.4404309728346786E-3</v>
      </c>
      <c r="BM159">
        <f t="shared" si="117"/>
        <v>-1.4404309728346786E-3</v>
      </c>
      <c r="BN159">
        <f t="shared" si="158"/>
        <v>-1.4404309728346786E-3</v>
      </c>
      <c r="BO159">
        <f t="shared" si="159"/>
        <v>-1.4404309728346786E-3</v>
      </c>
      <c r="BQ159">
        <f t="shared" si="160"/>
        <v>362.19472788315471</v>
      </c>
      <c r="BR159">
        <f t="shared" si="161"/>
        <v>7528537.5075592361</v>
      </c>
      <c r="BS159">
        <f t="shared" si="162"/>
        <v>1.5467484340580928</v>
      </c>
      <c r="BT159">
        <f t="shared" si="163"/>
        <v>1.5718440693700459</v>
      </c>
    </row>
    <row r="160" spans="1:72" x14ac:dyDescent="0.25">
      <c r="A160" s="2">
        <v>41333</v>
      </c>
      <c r="B160">
        <v>8.1233756607134409E-3</v>
      </c>
      <c r="C160">
        <v>-3.694130015689055E-3</v>
      </c>
      <c r="D160">
        <v>-4.9906583571104101E-3</v>
      </c>
      <c r="E160">
        <v>-1.9024868180645199E-4</v>
      </c>
      <c r="G160">
        <f t="shared" si="133"/>
        <v>8.5750394813455481E-3</v>
      </c>
      <c r="H160">
        <f t="shared" si="134"/>
        <v>1.4941211594133873E-2</v>
      </c>
      <c r="I160">
        <f t="shared" si="135"/>
        <v>8.8259134396096971E-3</v>
      </c>
      <c r="J160">
        <f t="shared" si="136"/>
        <v>5.9344177818132738E-3</v>
      </c>
      <c r="K160">
        <f t="shared" si="137"/>
        <v>3.2342164515089117E-2</v>
      </c>
      <c r="M160">
        <f t="shared" si="118"/>
        <v>-4.3412205394796899E-3</v>
      </c>
      <c r="N160">
        <f t="shared" si="119"/>
        <v>2.3389682068895453E-3</v>
      </c>
      <c r="O160">
        <f t="shared" si="120"/>
        <v>1.2986803719209456E-3</v>
      </c>
      <c r="P160">
        <f t="shared" si="121"/>
        <v>-2.6065432877007424E-4</v>
      </c>
      <c r="R160">
        <f t="shared" si="122"/>
        <v>-0.5062624549920427</v>
      </c>
      <c r="S160">
        <f t="shared" si="123"/>
        <v>0.15654474820555092</v>
      </c>
      <c r="T160">
        <f t="shared" si="124"/>
        <v>0.14714401866809793</v>
      </c>
      <c r="U160">
        <f t="shared" si="125"/>
        <v>-4.3922477040440312E-2</v>
      </c>
      <c r="V160">
        <f t="shared" si="138"/>
        <v>-8.0592728618539711E-3</v>
      </c>
      <c r="X160" s="5">
        <f t="shared" si="126"/>
        <v>-0.5062624549920427</v>
      </c>
      <c r="Y160" s="5">
        <f t="shared" si="127"/>
        <v>0.15654474820555092</v>
      </c>
      <c r="Z160" s="5">
        <f t="shared" si="128"/>
        <v>0.14714401866809793</v>
      </c>
      <c r="AA160" s="5">
        <f t="shared" si="129"/>
        <v>-4.3922477040440312E-2</v>
      </c>
      <c r="AB160" s="5">
        <f t="shared" si="139"/>
        <v>-8.0592728618539711E-3</v>
      </c>
      <c r="AD160" s="6">
        <f t="shared" si="140"/>
        <v>0.33333333333333331</v>
      </c>
      <c r="AE160" s="6">
        <f t="shared" si="141"/>
        <v>0.15654474820555092</v>
      </c>
      <c r="AF160" s="6">
        <f t="shared" si="142"/>
        <v>0.14714401866809793</v>
      </c>
      <c r="AG160" s="6">
        <f t="shared" si="143"/>
        <v>0.33333333333333331</v>
      </c>
      <c r="AH160" s="6">
        <f t="shared" si="144"/>
        <v>0.33333333333333331</v>
      </c>
      <c r="AI160" s="6">
        <f t="shared" si="145"/>
        <v>0.63702210020698213</v>
      </c>
      <c r="AK160" s="6">
        <f t="shared" si="130"/>
        <v>0.33333333333333331</v>
      </c>
      <c r="AL160" s="6">
        <f t="shared" si="131"/>
        <v>0.33333333333333331</v>
      </c>
      <c r="AM160" s="6">
        <f t="shared" si="132"/>
        <v>0.33333333333333331</v>
      </c>
      <c r="AN160" s="6">
        <f t="shared" si="146"/>
        <v>0.5232680832031199</v>
      </c>
      <c r="AO160" s="6">
        <f t="shared" si="147"/>
        <v>0.24574461098710104</v>
      </c>
      <c r="AP160" s="6">
        <f t="shared" si="148"/>
        <v>0.23098730580977911</v>
      </c>
      <c r="AQ160" s="6"/>
      <c r="AR160" s="6">
        <f t="shared" si="149"/>
        <v>2.1709786749477249E-3</v>
      </c>
      <c r="AS160" s="6">
        <f t="shared" si="150"/>
        <v>1.0021709786749478</v>
      </c>
      <c r="AT160" s="6">
        <f t="shared" si="151"/>
        <v>1.2140829766303156</v>
      </c>
      <c r="AU160" s="5"/>
      <c r="AV160" s="6">
        <f t="shared" si="152"/>
        <v>0.33333333333333331</v>
      </c>
      <c r="AW160" s="6">
        <f t="shared" si="153"/>
        <v>0.33333333333333331</v>
      </c>
      <c r="AX160" s="6">
        <f t="shared" si="154"/>
        <v>0.33333333333333331</v>
      </c>
      <c r="AZ160">
        <f t="shared" si="155"/>
        <v>0.33333333333333331</v>
      </c>
      <c r="BA160">
        <f t="shared" si="156"/>
        <v>0.33333333333333331</v>
      </c>
      <c r="BB160">
        <f t="shared" si="157"/>
        <v>0.33333333333333331</v>
      </c>
      <c r="BD160">
        <f t="shared" si="164"/>
        <v>0.33333333333333331</v>
      </c>
      <c r="BE160">
        <f t="shared" si="165"/>
        <v>0.33333333333333331</v>
      </c>
      <c r="BF160">
        <f t="shared" si="166"/>
        <v>0.33333333333333331</v>
      </c>
      <c r="BH160">
        <v>8.1233756607134409E-3</v>
      </c>
      <c r="BI160">
        <v>-4.9906583571104101E-3</v>
      </c>
      <c r="BJ160">
        <v>-3.694130015689055E-3</v>
      </c>
      <c r="BL160">
        <f t="shared" si="116"/>
        <v>-1.8713757069534144E-4</v>
      </c>
      <c r="BM160">
        <f t="shared" si="117"/>
        <v>-1.8713757069534144E-4</v>
      </c>
      <c r="BN160">
        <f t="shared" si="158"/>
        <v>-1.8713757069534144E-4</v>
      </c>
      <c r="BO160">
        <f t="shared" si="159"/>
        <v>-1.8713757069534144E-4</v>
      </c>
      <c r="BQ160">
        <f t="shared" si="160"/>
        <v>362.12694764166002</v>
      </c>
      <c r="BR160">
        <f t="shared" si="161"/>
        <v>7527128.6353391828</v>
      </c>
      <c r="BS160">
        <f t="shared" si="162"/>
        <v>1.5464589793136663</v>
      </c>
      <c r="BT160">
        <f t="shared" si="163"/>
        <v>1.5715499182893922</v>
      </c>
    </row>
    <row r="161" spans="1:72" x14ac:dyDescent="0.25">
      <c r="A161" s="2">
        <v>41362</v>
      </c>
      <c r="B161">
        <v>6.0412302921974135E-4</v>
      </c>
      <c r="C161">
        <v>-2.7660282727583231E-3</v>
      </c>
      <c r="D161">
        <v>9.8269596907133816E-4</v>
      </c>
      <c r="E161">
        <v>-4.0112531371130309E-4</v>
      </c>
      <c r="G161">
        <f t="shared" si="133"/>
        <v>9.382525350499606E-3</v>
      </c>
      <c r="H161">
        <f t="shared" si="134"/>
        <v>1.3538108293325512E-2</v>
      </c>
      <c r="I161">
        <f t="shared" si="135"/>
        <v>8.5478088841765137E-3</v>
      </c>
      <c r="J161">
        <f t="shared" si="136"/>
        <v>5.8611554059533107E-3</v>
      </c>
      <c r="K161">
        <f t="shared" si="137"/>
        <v>3.1468442528001628E-2</v>
      </c>
      <c r="M161">
        <f t="shared" si="118"/>
        <v>-4.1801484288251731E-3</v>
      </c>
      <c r="N161">
        <f t="shared" si="119"/>
        <v>3.5637476348919141E-3</v>
      </c>
      <c r="O161">
        <f t="shared" si="120"/>
        <v>5.5024929024635987E-4</v>
      </c>
      <c r="P161">
        <f t="shared" si="121"/>
        <v>-4.3533407211871988E-5</v>
      </c>
      <c r="R161">
        <f t="shared" si="122"/>
        <v>-0.4455248744521203</v>
      </c>
      <c r="S161">
        <f t="shared" si="123"/>
        <v>0.26323822779944039</v>
      </c>
      <c r="T161">
        <f t="shared" si="124"/>
        <v>6.4373139093571383E-2</v>
      </c>
      <c r="U161">
        <f t="shared" si="125"/>
        <v>-7.4274446242551598E-3</v>
      </c>
      <c r="V161">
        <f t="shared" si="138"/>
        <v>-1.3833988502333591E-3</v>
      </c>
      <c r="X161" s="5">
        <f t="shared" si="126"/>
        <v>-0.4455248744521203</v>
      </c>
      <c r="Y161" s="5">
        <f t="shared" si="127"/>
        <v>0.26323822779944039</v>
      </c>
      <c r="Z161" s="5">
        <f t="shared" si="128"/>
        <v>6.4373139093571383E-2</v>
      </c>
      <c r="AA161" s="5">
        <f t="shared" si="129"/>
        <v>-7.4274446242551598E-3</v>
      </c>
      <c r="AB161" s="5">
        <f t="shared" si="139"/>
        <v>-1.3833988502333591E-3</v>
      </c>
      <c r="AD161" s="6">
        <f t="shared" si="140"/>
        <v>0.33333333333333331</v>
      </c>
      <c r="AE161" s="6">
        <f t="shared" si="141"/>
        <v>0.26323822779944039</v>
      </c>
      <c r="AF161" s="6">
        <f t="shared" si="142"/>
        <v>6.4373139093571383E-2</v>
      </c>
      <c r="AG161" s="6">
        <f t="shared" si="143"/>
        <v>0.33333333333333331</v>
      </c>
      <c r="AH161" s="6">
        <f t="shared" si="144"/>
        <v>0.33333333333333331</v>
      </c>
      <c r="AI161" s="6">
        <f t="shared" si="145"/>
        <v>0.66094470022634511</v>
      </c>
      <c r="AK161" s="6">
        <f t="shared" si="130"/>
        <v>0.33333333333333331</v>
      </c>
      <c r="AL161" s="6">
        <f t="shared" si="131"/>
        <v>0.33333333333333331</v>
      </c>
      <c r="AM161" s="6">
        <f t="shared" si="132"/>
        <v>0.33333333333333331</v>
      </c>
      <c r="AN161" s="6">
        <f t="shared" si="146"/>
        <v>0.50432862721976746</v>
      </c>
      <c r="AO161" s="6">
        <f t="shared" si="147"/>
        <v>0.3982757221735686</v>
      </c>
      <c r="AP161" s="6">
        <f t="shared" si="148"/>
        <v>9.7395650606663997E-2</v>
      </c>
      <c r="AQ161" s="6"/>
      <c r="AR161" s="6">
        <f t="shared" si="149"/>
        <v>4.2666136153545782E-4</v>
      </c>
      <c r="AS161" s="6">
        <f t="shared" si="150"/>
        <v>1.0004266613615354</v>
      </c>
      <c r="AT161" s="6">
        <f t="shared" si="151"/>
        <v>1.2146009789261416</v>
      </c>
      <c r="AU161" s="5"/>
      <c r="AV161" s="6">
        <f t="shared" si="152"/>
        <v>0.33333333333333331</v>
      </c>
      <c r="AW161" s="6">
        <f t="shared" si="153"/>
        <v>0.33333333333333331</v>
      </c>
      <c r="AX161" s="6">
        <f t="shared" si="154"/>
        <v>0.33333333333333331</v>
      </c>
      <c r="AZ161">
        <f t="shared" si="155"/>
        <v>0.33333333333333331</v>
      </c>
      <c r="BA161">
        <f t="shared" si="156"/>
        <v>0.33333333333333331</v>
      </c>
      <c r="BB161">
        <f t="shared" si="157"/>
        <v>0.33333333333333331</v>
      </c>
      <c r="BD161">
        <f t="shared" si="164"/>
        <v>0.33333333333333331</v>
      </c>
      <c r="BE161">
        <f t="shared" si="165"/>
        <v>0.33333333333333331</v>
      </c>
      <c r="BF161">
        <f t="shared" si="166"/>
        <v>0.33333333333333331</v>
      </c>
      <c r="BH161">
        <v>6.0412302921974135E-4</v>
      </c>
      <c r="BI161">
        <v>9.8269596907133816E-4</v>
      </c>
      <c r="BJ161">
        <v>-2.7660282727583231E-3</v>
      </c>
      <c r="BL161">
        <f t="shared" si="116"/>
        <v>-3.9306975815574783E-4</v>
      </c>
      <c r="BM161">
        <f t="shared" si="117"/>
        <v>-3.9306975815574783E-4</v>
      </c>
      <c r="BN161">
        <f t="shared" si="158"/>
        <v>-3.9306975815574783E-4</v>
      </c>
      <c r="BO161">
        <f t="shared" si="159"/>
        <v>-3.9306975815574783E-4</v>
      </c>
      <c r="BQ161">
        <f t="shared" si="160"/>
        <v>361.98460648992881</v>
      </c>
      <c r="BR161">
        <f t="shared" si="161"/>
        <v>7524169.948706883</v>
      </c>
      <c r="BS161">
        <f t="shared" si="162"/>
        <v>1.5458511130566697</v>
      </c>
      <c r="BT161">
        <f t="shared" si="163"/>
        <v>1.5709321895430803</v>
      </c>
    </row>
    <row r="162" spans="1:72" x14ac:dyDescent="0.25">
      <c r="A162" s="2">
        <v>41394</v>
      </c>
      <c r="B162">
        <v>-2.145522316165871E-2</v>
      </c>
      <c r="C162">
        <v>2.3088945325533461E-2</v>
      </c>
      <c r="D162">
        <v>1.9865599063352019E-2</v>
      </c>
      <c r="E162">
        <v>7.1539959646311473E-3</v>
      </c>
      <c r="G162">
        <f t="shared" si="133"/>
        <v>9.4299635862066262E-3</v>
      </c>
      <c r="H162">
        <f t="shared" si="134"/>
        <v>1.3526684329536761E-2</v>
      </c>
      <c r="I162">
        <f t="shared" si="135"/>
        <v>8.4922043234491075E-3</v>
      </c>
      <c r="J162">
        <f t="shared" si="136"/>
        <v>5.8160945895965287E-3</v>
      </c>
      <c r="K162">
        <f t="shared" si="137"/>
        <v>3.1448852239192499E-2</v>
      </c>
      <c r="M162">
        <f t="shared" si="118"/>
        <v>-5.7950429422725467E-3</v>
      </c>
      <c r="N162">
        <f t="shared" si="119"/>
        <v>4.5600636680586245E-3</v>
      </c>
      <c r="O162">
        <f t="shared" si="120"/>
        <v>2.2769486116611701E-3</v>
      </c>
      <c r="P162">
        <f t="shared" si="121"/>
        <v>3.3020345436275808E-4</v>
      </c>
      <c r="R162">
        <f t="shared" si="122"/>
        <v>-0.61453502861337217</v>
      </c>
      <c r="S162">
        <f t="shared" si="123"/>
        <v>0.33711614442730103</v>
      </c>
      <c r="T162">
        <f t="shared" si="124"/>
        <v>0.26812221243593298</v>
      </c>
      <c r="U162">
        <f t="shared" si="125"/>
        <v>5.6774085991208888E-2</v>
      </c>
      <c r="V162">
        <f t="shared" si="138"/>
        <v>1.0499698108258739E-2</v>
      </c>
      <c r="X162" s="5">
        <f t="shared" si="126"/>
        <v>-0.61453502861337217</v>
      </c>
      <c r="Y162" s="5">
        <f t="shared" si="127"/>
        <v>0.33711614442730103</v>
      </c>
      <c r="Z162" s="5">
        <f t="shared" si="128"/>
        <v>0.26812221243593298</v>
      </c>
      <c r="AA162" s="5">
        <f t="shared" si="129"/>
        <v>5.6774085991208888E-2</v>
      </c>
      <c r="AB162" s="5">
        <f t="shared" si="139"/>
        <v>1.0499698108258739E-2</v>
      </c>
      <c r="AD162" s="6">
        <f t="shared" si="140"/>
        <v>0.33333333333333331</v>
      </c>
      <c r="AE162" s="6">
        <f t="shared" si="141"/>
        <v>0.33711614442730103</v>
      </c>
      <c r="AF162" s="6">
        <f t="shared" si="142"/>
        <v>0.26812221243593298</v>
      </c>
      <c r="AG162" s="6">
        <f t="shared" si="143"/>
        <v>5.6774085991208888E-2</v>
      </c>
      <c r="AH162" s="6">
        <f t="shared" si="144"/>
        <v>1.0499698108258739E-2</v>
      </c>
      <c r="AI162" s="6">
        <f t="shared" si="145"/>
        <v>0.93857169019656728</v>
      </c>
      <c r="AK162" s="6">
        <f t="shared" si="130"/>
        <v>0.33333333333333331</v>
      </c>
      <c r="AL162" s="6">
        <f t="shared" si="131"/>
        <v>5.9378524293548534</v>
      </c>
      <c r="AM162" s="6">
        <f t="shared" si="132"/>
        <v>4.7226160977289888</v>
      </c>
      <c r="AN162" s="6">
        <f t="shared" si="146"/>
        <v>0.35514957122084356</v>
      </c>
      <c r="AO162" s="6">
        <f t="shared" si="147"/>
        <v>0.35917996243493983</v>
      </c>
      <c r="AP162" s="6">
        <f t="shared" si="148"/>
        <v>0.28567046634421661</v>
      </c>
      <c r="AQ162" s="6"/>
      <c r="AR162" s="6">
        <f t="shared" si="149"/>
        <v>6.1113415975530151E-3</v>
      </c>
      <c r="AS162" s="6">
        <f t="shared" si="150"/>
        <v>1.0061113415975531</v>
      </c>
      <c r="AT162" s="6">
        <f t="shared" si="151"/>
        <v>1.2220238204130818</v>
      </c>
      <c r="AU162" s="5"/>
      <c r="AV162" s="6">
        <f t="shared" si="152"/>
        <v>0.33333333333333331</v>
      </c>
      <c r="AW162" s="6">
        <f t="shared" si="153"/>
        <v>32.107222603108546</v>
      </c>
      <c r="AX162" s="6">
        <f t="shared" si="154"/>
        <v>25.536183009398748</v>
      </c>
      <c r="AZ162">
        <f t="shared" si="155"/>
        <v>0.33333333333333331</v>
      </c>
      <c r="BA162">
        <f t="shared" si="156"/>
        <v>1</v>
      </c>
      <c r="BB162">
        <f t="shared" si="157"/>
        <v>1</v>
      </c>
      <c r="BD162">
        <f t="shared" si="164"/>
        <v>0.33333333333333331</v>
      </c>
      <c r="BE162">
        <f t="shared" si="165"/>
        <v>1</v>
      </c>
      <c r="BF162">
        <f t="shared" si="166"/>
        <v>1</v>
      </c>
      <c r="BH162">
        <v>-2.145522316165871E-2</v>
      </c>
      <c r="BI162">
        <v>1.9865599063352019E-2</v>
      </c>
      <c r="BJ162">
        <v>2.3088945325533461E-2</v>
      </c>
      <c r="BL162">
        <f t="shared" si="116"/>
        <v>0.21984747947897687</v>
      </c>
      <c r="BM162">
        <f t="shared" si="117"/>
        <v>1.2202810035440859</v>
      </c>
      <c r="BN162">
        <f t="shared" si="158"/>
        <v>3.5802803334999245E-2</v>
      </c>
      <c r="BO162">
        <f t="shared" si="159"/>
        <v>3.5802803334999245E-2</v>
      </c>
      <c r="BQ162">
        <f t="shared" si="160"/>
        <v>441.56600983692897</v>
      </c>
      <c r="BR162">
        <f t="shared" si="161"/>
        <v>16705771.604551172</v>
      </c>
      <c r="BS162">
        <f t="shared" si="162"/>
        <v>1.6011969164426274</v>
      </c>
      <c r="BT162">
        <f t="shared" si="163"/>
        <v>1.627175965777911</v>
      </c>
    </row>
    <row r="163" spans="1:72" x14ac:dyDescent="0.25">
      <c r="A163" s="2">
        <v>41425</v>
      </c>
      <c r="B163">
        <v>-5.7517591529031731E-3</v>
      </c>
      <c r="C163">
        <v>6.2249281460741886E-3</v>
      </c>
      <c r="D163">
        <v>-9.9059137956719993E-3</v>
      </c>
      <c r="E163">
        <v>-3.173526045278104E-3</v>
      </c>
      <c r="G163">
        <f t="shared" si="133"/>
        <v>1.0616040347388256E-2</v>
      </c>
      <c r="H163">
        <f t="shared" si="134"/>
        <v>1.4709468271975204E-2</v>
      </c>
      <c r="I163">
        <f t="shared" si="135"/>
        <v>8.3355414923051655E-3</v>
      </c>
      <c r="J163">
        <f t="shared" si="136"/>
        <v>5.8959975644404155E-3</v>
      </c>
      <c r="K163">
        <f t="shared" si="137"/>
        <v>3.3661050111668624E-2</v>
      </c>
      <c r="M163">
        <f t="shared" si="118"/>
        <v>-5.6413216465762235E-3</v>
      </c>
      <c r="N163">
        <f t="shared" si="119"/>
        <v>4.5303209164969816E-3</v>
      </c>
      <c r="O163">
        <f t="shared" si="120"/>
        <v>2.7500993505849901E-3</v>
      </c>
      <c r="P163">
        <f t="shared" si="121"/>
        <v>5.289815914506352E-4</v>
      </c>
      <c r="R163">
        <f t="shared" si="122"/>
        <v>-0.53139602544597464</v>
      </c>
      <c r="S163">
        <f t="shared" si="123"/>
        <v>0.30798672207126931</v>
      </c>
      <c r="T163">
        <f t="shared" si="124"/>
        <v>0.32992449898110454</v>
      </c>
      <c r="U163">
        <f t="shared" si="125"/>
        <v>8.9718760170627784E-2</v>
      </c>
      <c r="V163">
        <f t="shared" si="138"/>
        <v>1.5714946197333976E-2</v>
      </c>
      <c r="X163" s="5">
        <f t="shared" si="126"/>
        <v>-0.53139602544597464</v>
      </c>
      <c r="Y163" s="5">
        <f t="shared" si="127"/>
        <v>0.30798672207126931</v>
      </c>
      <c r="Z163" s="5">
        <f t="shared" si="128"/>
        <v>0.32992449898110454</v>
      </c>
      <c r="AA163" s="5">
        <f t="shared" si="129"/>
        <v>8.9718760170627784E-2</v>
      </c>
      <c r="AB163" s="5">
        <f t="shared" si="139"/>
        <v>1.5714946197333976E-2</v>
      </c>
      <c r="AD163" s="6">
        <f t="shared" si="140"/>
        <v>0.33333333333333331</v>
      </c>
      <c r="AE163" s="6">
        <f t="shared" si="141"/>
        <v>0.30798672207126931</v>
      </c>
      <c r="AF163" s="6">
        <f t="shared" si="142"/>
        <v>0.32992449898110454</v>
      </c>
      <c r="AG163" s="6">
        <f t="shared" si="143"/>
        <v>8.9718760170627784E-2</v>
      </c>
      <c r="AH163" s="6">
        <f t="shared" si="144"/>
        <v>1.5714946197333976E-2</v>
      </c>
      <c r="AI163" s="6">
        <f t="shared" si="145"/>
        <v>0.97124455438570712</v>
      </c>
      <c r="AK163" s="6">
        <f t="shared" si="130"/>
        <v>0.33333333333333331</v>
      </c>
      <c r="AL163" s="6">
        <f t="shared" si="131"/>
        <v>3.4328018073983406</v>
      </c>
      <c r="AM163" s="6">
        <f t="shared" si="132"/>
        <v>3.677318972683659</v>
      </c>
      <c r="AN163" s="6">
        <f t="shared" si="146"/>
        <v>0.34320226747027688</v>
      </c>
      <c r="AO163" s="6">
        <f t="shared" si="147"/>
        <v>0.31710522409679281</v>
      </c>
      <c r="AP163" s="6">
        <f t="shared" si="148"/>
        <v>0.33969250843293042</v>
      </c>
      <c r="AQ163" s="6"/>
      <c r="AR163" s="6">
        <f t="shared" si="149"/>
        <v>-3.0006723405246764E-3</v>
      </c>
      <c r="AS163" s="6">
        <f t="shared" si="150"/>
        <v>0.9969993276594753</v>
      </c>
      <c r="AT163" s="6">
        <f t="shared" si="151"/>
        <v>1.218356927335706</v>
      </c>
      <c r="AU163" s="5"/>
      <c r="AV163" s="6">
        <f t="shared" si="152"/>
        <v>0.33333333333333331</v>
      </c>
      <c r="AW163" s="6">
        <f t="shared" si="153"/>
        <v>19.59833130854237</v>
      </c>
      <c r="AX163" s="6">
        <f t="shared" si="154"/>
        <v>20.994312983208044</v>
      </c>
      <c r="AZ163">
        <f t="shared" si="155"/>
        <v>0.33333333333333331</v>
      </c>
      <c r="BA163">
        <f t="shared" si="156"/>
        <v>1</v>
      </c>
      <c r="BB163">
        <f t="shared" si="157"/>
        <v>1</v>
      </c>
      <c r="BD163">
        <f t="shared" si="164"/>
        <v>0.33333333333333331</v>
      </c>
      <c r="BE163">
        <f t="shared" si="165"/>
        <v>1</v>
      </c>
      <c r="BF163">
        <f t="shared" si="166"/>
        <v>1</v>
      </c>
      <c r="BH163">
        <v>-5.7517591529031731E-3</v>
      </c>
      <c r="BI163">
        <v>-9.9059137956719993E-3</v>
      </c>
      <c r="BJ163">
        <v>6.2249281460741886E-3</v>
      </c>
      <c r="BL163">
        <f t="shared" si="116"/>
        <v>-1.3031245457531586E-2</v>
      </c>
      <c r="BM163">
        <f t="shared" si="117"/>
        <v>-6.5368543735745549E-2</v>
      </c>
      <c r="BN163">
        <f t="shared" si="158"/>
        <v>-5.5982387005655346E-3</v>
      </c>
      <c r="BO163">
        <f t="shared" si="159"/>
        <v>-5.5982387005655346E-3</v>
      </c>
      <c r="BQ163">
        <f t="shared" si="160"/>
        <v>435.81185477704116</v>
      </c>
      <c r="BR163">
        <f t="shared" si="161"/>
        <v>15613739.642779693</v>
      </c>
      <c r="BS163">
        <f t="shared" si="162"/>
        <v>1.5922330338977722</v>
      </c>
      <c r="BT163">
        <f t="shared" si="163"/>
        <v>1.618066646313663</v>
      </c>
    </row>
    <row r="164" spans="1:72" x14ac:dyDescent="0.25">
      <c r="A164" s="2">
        <v>41453</v>
      </c>
      <c r="B164">
        <v>1.000496531330322E-2</v>
      </c>
      <c r="C164">
        <v>6.8147398336325651E-3</v>
      </c>
      <c r="D164">
        <v>-8.7392508242432505E-3</v>
      </c>
      <c r="E164">
        <v>2.683373663119732E-3</v>
      </c>
      <c r="G164">
        <f t="shared" si="133"/>
        <v>1.0537846922483387E-2</v>
      </c>
      <c r="H164">
        <f t="shared" si="134"/>
        <v>1.0951103468118921E-2</v>
      </c>
      <c r="I164">
        <f t="shared" si="135"/>
        <v>8.5188305737778722E-3</v>
      </c>
      <c r="J164">
        <f t="shared" si="136"/>
        <v>5.4572569827531243E-3</v>
      </c>
      <c r="K164">
        <f t="shared" si="137"/>
        <v>3.0007780964380178E-2</v>
      </c>
      <c r="M164">
        <f t="shared" si="118"/>
        <v>-4.7531234137645796E-3</v>
      </c>
      <c r="N164">
        <f t="shared" si="119"/>
        <v>2.2953606667660796E-3</v>
      </c>
      <c r="O164">
        <f t="shared" si="120"/>
        <v>2.7393281903188901E-3</v>
      </c>
      <c r="P164">
        <f t="shared" si="121"/>
        <v>7.7944891363207499E-5</v>
      </c>
      <c r="R164">
        <f t="shared" si="122"/>
        <v>-0.45105261527602847</v>
      </c>
      <c r="S164">
        <f t="shared" si="123"/>
        <v>0.20960085652084112</v>
      </c>
      <c r="T164">
        <f t="shared" si="124"/>
        <v>0.32156152967179763</v>
      </c>
      <c r="U164">
        <f t="shared" si="125"/>
        <v>1.4282796578856579E-2</v>
      </c>
      <c r="V164">
        <f t="shared" si="138"/>
        <v>2.5974893463708501E-3</v>
      </c>
      <c r="X164" s="5">
        <f t="shared" si="126"/>
        <v>-0.45105261527602847</v>
      </c>
      <c r="Y164" s="5">
        <f t="shared" si="127"/>
        <v>0.20960085652084112</v>
      </c>
      <c r="Z164" s="5">
        <f t="shared" si="128"/>
        <v>0.32156152967179763</v>
      </c>
      <c r="AA164" s="5">
        <f t="shared" si="129"/>
        <v>1.4282796578856579E-2</v>
      </c>
      <c r="AB164" s="5">
        <f t="shared" si="139"/>
        <v>2.5974893463708501E-3</v>
      </c>
      <c r="AD164" s="6">
        <f t="shared" si="140"/>
        <v>0.33333333333333331</v>
      </c>
      <c r="AE164" s="6">
        <f t="shared" si="141"/>
        <v>0.20960085652084112</v>
      </c>
      <c r="AF164" s="6">
        <f t="shared" si="142"/>
        <v>0.32156152967179763</v>
      </c>
      <c r="AG164" s="6">
        <f t="shared" si="143"/>
        <v>1.4282796578856579E-2</v>
      </c>
      <c r="AH164" s="6">
        <f t="shared" si="144"/>
        <v>2.5974893463708501E-3</v>
      </c>
      <c r="AI164" s="6">
        <f t="shared" si="145"/>
        <v>0.86449571952597204</v>
      </c>
      <c r="AK164" s="6">
        <f t="shared" si="130"/>
        <v>0.33333333333333331</v>
      </c>
      <c r="AL164" s="6">
        <f t="shared" si="131"/>
        <v>14.675057182507382</v>
      </c>
      <c r="AM164" s="6">
        <f t="shared" si="132"/>
        <v>22.513905305339055</v>
      </c>
      <c r="AN164" s="6">
        <f t="shared" si="146"/>
        <v>0.38558124210968864</v>
      </c>
      <c r="AO164" s="6">
        <f t="shared" si="147"/>
        <v>0.24245447581368168</v>
      </c>
      <c r="AP164" s="6">
        <f t="shared" si="148"/>
        <v>0.37196428207662974</v>
      </c>
      <c r="AQ164" s="6"/>
      <c r="AR164" s="6">
        <f t="shared" si="149"/>
        <v>4.2736962849277711E-3</v>
      </c>
      <c r="AS164" s="6">
        <f t="shared" si="150"/>
        <v>1.0042736962849277</v>
      </c>
      <c r="AT164" s="6">
        <f t="shared" si="151"/>
        <v>1.2235638148097765</v>
      </c>
      <c r="AU164" s="5"/>
      <c r="AV164" s="6">
        <f t="shared" si="152"/>
        <v>0.33333333333333331</v>
      </c>
      <c r="AW164" s="6">
        <f t="shared" si="153"/>
        <v>80.693634726044365</v>
      </c>
      <c r="AX164" s="6">
        <f t="shared" si="154"/>
        <v>123.79705430594959</v>
      </c>
      <c r="AZ164">
        <f t="shared" si="155"/>
        <v>0.33333333333333331</v>
      </c>
      <c r="BA164">
        <f t="shared" si="156"/>
        <v>1</v>
      </c>
      <c r="BB164">
        <f t="shared" si="157"/>
        <v>1</v>
      </c>
      <c r="BD164">
        <f t="shared" si="164"/>
        <v>0.33333333333333331</v>
      </c>
      <c r="BE164">
        <f t="shared" si="165"/>
        <v>1</v>
      </c>
      <c r="BF164">
        <f t="shared" si="166"/>
        <v>1</v>
      </c>
      <c r="BH164">
        <v>1.000496531330322E-2</v>
      </c>
      <c r="BI164">
        <v>-8.7392508242432505E-3</v>
      </c>
      <c r="BJ164">
        <v>6.8147398336325651E-3</v>
      </c>
      <c r="BL164">
        <f t="shared" si="116"/>
        <v>2.8512390154648862E-2</v>
      </c>
      <c r="BM164">
        <f t="shared" si="117"/>
        <v>0.14177779191212914</v>
      </c>
      <c r="BN164">
        <f t="shared" si="158"/>
        <v>1.4104774471570538E-3</v>
      </c>
      <c r="BO164">
        <f t="shared" si="159"/>
        <v>1.4104774471570538E-3</v>
      </c>
      <c r="BQ164">
        <f t="shared" si="160"/>
        <v>448.23789241446536</v>
      </c>
      <c r="BR164">
        <f t="shared" si="161"/>
        <v>17827421.172823872</v>
      </c>
      <c r="BS164">
        <f t="shared" si="162"/>
        <v>1.5944788426827035</v>
      </c>
      <c r="BT164">
        <f t="shared" si="163"/>
        <v>1.6203488928262855</v>
      </c>
    </row>
    <row r="165" spans="1:72" x14ac:dyDescent="0.25">
      <c r="A165" s="2">
        <v>41486</v>
      </c>
      <c r="B165">
        <v>9.2732568175551337E-4</v>
      </c>
      <c r="C165">
        <v>2.834334420358858E-3</v>
      </c>
      <c r="D165">
        <v>4.5814994671747929E-3</v>
      </c>
      <c r="E165">
        <v>2.7682198564297211E-3</v>
      </c>
      <c r="G165">
        <f t="shared" si="133"/>
        <v>1.0970763455376554E-2</v>
      </c>
      <c r="H165">
        <f t="shared" si="134"/>
        <v>8.6447782705693903E-3</v>
      </c>
      <c r="I165">
        <f t="shared" si="135"/>
        <v>8.9527113470945809E-3</v>
      </c>
      <c r="J165">
        <f t="shared" si="136"/>
        <v>3.5400482810338035E-3</v>
      </c>
      <c r="K165">
        <f t="shared" si="137"/>
        <v>2.8568253073040523E-2</v>
      </c>
      <c r="M165">
        <f t="shared" si="118"/>
        <v>-3.4621660668111539E-3</v>
      </c>
      <c r="N165">
        <f t="shared" si="119"/>
        <v>4.0209306525013791E-3</v>
      </c>
      <c r="O165">
        <f t="shared" si="120"/>
        <v>3.4503989070405476E-3</v>
      </c>
      <c r="P165">
        <f t="shared" si="121"/>
        <v>1.3224647539871808E-3</v>
      </c>
      <c r="R165">
        <f t="shared" si="122"/>
        <v>-0.31558114263364367</v>
      </c>
      <c r="S165">
        <f t="shared" si="123"/>
        <v>0.46512825738866981</v>
      </c>
      <c r="T165">
        <f t="shared" si="124"/>
        <v>0.38540267559953262</v>
      </c>
      <c r="U165">
        <f t="shared" si="125"/>
        <v>0.37357251907337835</v>
      </c>
      <c r="V165">
        <f t="shared" si="138"/>
        <v>4.6291411330123405E-2</v>
      </c>
      <c r="X165" s="5">
        <f t="shared" si="126"/>
        <v>-0.31558114263364367</v>
      </c>
      <c r="Y165" s="5">
        <f t="shared" si="127"/>
        <v>0.46512825738866981</v>
      </c>
      <c r="Z165" s="5">
        <f t="shared" si="128"/>
        <v>0.38540267559953262</v>
      </c>
      <c r="AA165" s="5">
        <f t="shared" si="129"/>
        <v>0.37357251907337835</v>
      </c>
      <c r="AB165" s="5">
        <f t="shared" si="139"/>
        <v>4.6291411330123405E-2</v>
      </c>
      <c r="AD165" s="6">
        <f t="shared" si="140"/>
        <v>0.33333333333333331</v>
      </c>
      <c r="AE165" s="6">
        <f t="shared" si="141"/>
        <v>0.46512825738866981</v>
      </c>
      <c r="AF165" s="6">
        <f t="shared" si="142"/>
        <v>0.38540267559953262</v>
      </c>
      <c r="AG165" s="6">
        <f t="shared" si="143"/>
        <v>0.37357251907337835</v>
      </c>
      <c r="AH165" s="6">
        <f t="shared" si="144"/>
        <v>4.6291411330123405E-2</v>
      </c>
      <c r="AI165" s="6">
        <f t="shared" si="145"/>
        <v>1.1838642663215357</v>
      </c>
      <c r="AK165" s="6">
        <f t="shared" si="130"/>
        <v>0.33333333333333331</v>
      </c>
      <c r="AL165" s="6">
        <f t="shared" si="131"/>
        <v>1.2450815668732522</v>
      </c>
      <c r="AM165" s="6">
        <f t="shared" si="132"/>
        <v>1.0316676305727686</v>
      </c>
      <c r="AN165" s="6">
        <f t="shared" si="146"/>
        <v>0.28156380998731867</v>
      </c>
      <c r="AO165" s="6">
        <f t="shared" si="147"/>
        <v>0.39288985284934824</v>
      </c>
      <c r="AP165" s="6">
        <f t="shared" si="148"/>
        <v>0.32554633716333309</v>
      </c>
      <c r="AQ165" s="6"/>
      <c r="AR165" s="6">
        <f t="shared" si="149"/>
        <v>2.9838331923856274E-3</v>
      </c>
      <c r="AS165" s="6">
        <f t="shared" si="150"/>
        <v>1.0029838331923857</v>
      </c>
      <c r="AT165" s="6">
        <f t="shared" si="151"/>
        <v>1.227214725133408</v>
      </c>
      <c r="AU165" s="5"/>
      <c r="AV165" s="6">
        <f t="shared" si="152"/>
        <v>0.33333333333333331</v>
      </c>
      <c r="AW165" s="6">
        <f t="shared" si="153"/>
        <v>10.047830559142943</v>
      </c>
      <c r="AX165" s="6">
        <f t="shared" si="154"/>
        <v>8.3255762683722256</v>
      </c>
      <c r="AZ165">
        <f t="shared" si="155"/>
        <v>0.33333333333333331</v>
      </c>
      <c r="BA165">
        <f t="shared" si="156"/>
        <v>1</v>
      </c>
      <c r="BB165">
        <f t="shared" si="157"/>
        <v>1</v>
      </c>
      <c r="BD165">
        <f t="shared" si="164"/>
        <v>0.33333333333333331</v>
      </c>
      <c r="BE165">
        <f t="shared" si="165"/>
        <v>1</v>
      </c>
      <c r="BF165">
        <f t="shared" si="166"/>
        <v>1</v>
      </c>
      <c r="BH165">
        <v>9.2732568175551337E-4</v>
      </c>
      <c r="BI165">
        <v>4.5814994671747929E-3</v>
      </c>
      <c r="BJ165">
        <v>2.834334420358858E-3</v>
      </c>
      <c r="BL165">
        <f t="shared" si="116"/>
        <v>8.9375401715065979E-3</v>
      </c>
      <c r="BM165">
        <f t="shared" si="117"/>
        <v>6.9940706300331418E-2</v>
      </c>
      <c r="BN165">
        <f t="shared" si="158"/>
        <v>7.7249424481188218E-3</v>
      </c>
      <c r="BO165">
        <f t="shared" si="159"/>
        <v>7.7249424481188218E-3</v>
      </c>
      <c r="BQ165">
        <f t="shared" si="160"/>
        <v>452.24403658431112</v>
      </c>
      <c r="BR165">
        <f t="shared" si="161"/>
        <v>19074283.601164658</v>
      </c>
      <c r="BS165">
        <f t="shared" si="162"/>
        <v>1.6067960999771702</v>
      </c>
      <c r="BT165">
        <f t="shared" si="163"/>
        <v>1.6328659947692414</v>
      </c>
    </row>
    <row r="166" spans="1:72" x14ac:dyDescent="0.25">
      <c r="A166" s="2">
        <v>41516</v>
      </c>
      <c r="B166">
        <v>8.2294089582538217E-4</v>
      </c>
      <c r="C166">
        <v>4.7357887249200497E-3</v>
      </c>
      <c r="D166">
        <v>1.879185528020341E-3</v>
      </c>
      <c r="E166">
        <v>2.463471716255257E-3</v>
      </c>
      <c r="G166">
        <f t="shared" si="133"/>
        <v>9.4891459270059313E-3</v>
      </c>
      <c r="H166">
        <f t="shared" si="134"/>
        <v>8.6527819795338568E-3</v>
      </c>
      <c r="I166">
        <f t="shared" si="135"/>
        <v>8.9478209199925236E-3</v>
      </c>
      <c r="J166">
        <f t="shared" si="136"/>
        <v>3.1122737388332793E-3</v>
      </c>
      <c r="K166">
        <f t="shared" si="137"/>
        <v>2.7089748826532312E-2</v>
      </c>
      <c r="M166">
        <f t="shared" si="118"/>
        <v>-4.5236998562024231E-3</v>
      </c>
      <c r="N166">
        <f t="shared" si="119"/>
        <v>4.072258760021809E-3</v>
      </c>
      <c r="O166">
        <f t="shared" si="120"/>
        <v>3.4428058991166775E-3</v>
      </c>
      <c r="P166">
        <f t="shared" si="121"/>
        <v>9.8204895140603828E-4</v>
      </c>
      <c r="R166">
        <f t="shared" si="122"/>
        <v>-0.47672360515903317</v>
      </c>
      <c r="S166">
        <f t="shared" si="123"/>
        <v>0.47062999734117766</v>
      </c>
      <c r="T166">
        <f t="shared" si="124"/>
        <v>0.38476472986001092</v>
      </c>
      <c r="U166">
        <f t="shared" si="125"/>
        <v>0.3155406734158886</v>
      </c>
      <c r="V166">
        <f t="shared" si="138"/>
        <v>3.6251681685737794E-2</v>
      </c>
      <c r="X166" s="5">
        <f t="shared" si="126"/>
        <v>-0.47672360515903317</v>
      </c>
      <c r="Y166" s="5">
        <f t="shared" si="127"/>
        <v>0.47062999734117766</v>
      </c>
      <c r="Z166" s="5">
        <f t="shared" si="128"/>
        <v>0.38476472986001092</v>
      </c>
      <c r="AA166" s="5">
        <f t="shared" si="129"/>
        <v>0.3155406734158886</v>
      </c>
      <c r="AB166" s="5">
        <f t="shared" si="139"/>
        <v>3.6251681685737794E-2</v>
      </c>
      <c r="AD166" s="6">
        <f t="shared" si="140"/>
        <v>0.33333333333333331</v>
      </c>
      <c r="AE166" s="6">
        <f t="shared" si="141"/>
        <v>0.47062999734117766</v>
      </c>
      <c r="AF166" s="6">
        <f t="shared" si="142"/>
        <v>0.38476472986001092</v>
      </c>
      <c r="AG166" s="6">
        <f t="shared" si="143"/>
        <v>0.3155406734158886</v>
      </c>
      <c r="AH166" s="6">
        <f t="shared" si="144"/>
        <v>3.6251681685737794E-2</v>
      </c>
      <c r="AI166" s="6">
        <f t="shared" si="145"/>
        <v>1.1887280605345218</v>
      </c>
      <c r="AK166" s="6">
        <f t="shared" si="130"/>
        <v>0.33333333333333331</v>
      </c>
      <c r="AL166" s="6">
        <f t="shared" si="131"/>
        <v>1.4915034320183451</v>
      </c>
      <c r="AM166" s="6">
        <f t="shared" si="132"/>
        <v>1.2193823563052479</v>
      </c>
      <c r="AN166" s="6">
        <f t="shared" si="146"/>
        <v>0.2804117648097304</v>
      </c>
      <c r="AO166" s="6">
        <f t="shared" si="147"/>
        <v>0.39591056438051508</v>
      </c>
      <c r="AP166" s="6">
        <f t="shared" si="148"/>
        <v>0.32367767080975451</v>
      </c>
      <c r="AQ166" s="6"/>
      <c r="AR166" s="6">
        <f t="shared" si="149"/>
        <v>2.5076207758359444E-3</v>
      </c>
      <c r="AS166" s="6">
        <f t="shared" si="150"/>
        <v>1.0025076207758359</v>
      </c>
      <c r="AT166" s="6">
        <f t="shared" si="151"/>
        <v>1.2302921142745642</v>
      </c>
      <c r="AU166" s="5"/>
      <c r="AV166" s="6">
        <f t="shared" si="152"/>
        <v>0.33333333333333331</v>
      </c>
      <c r="AW166" s="6">
        <f t="shared" si="153"/>
        <v>12.982294212473288</v>
      </c>
      <c r="AX166" s="6">
        <f t="shared" si="154"/>
        <v>10.613707060419925</v>
      </c>
      <c r="AZ166">
        <f t="shared" si="155"/>
        <v>0.33333333333333331</v>
      </c>
      <c r="BA166">
        <f t="shared" si="156"/>
        <v>1</v>
      </c>
      <c r="BB166">
        <f t="shared" si="157"/>
        <v>1</v>
      </c>
      <c r="BD166">
        <f t="shared" si="164"/>
        <v>0.33333333333333331</v>
      </c>
      <c r="BE166">
        <f t="shared" si="165"/>
        <v>1</v>
      </c>
      <c r="BF166">
        <f t="shared" si="166"/>
        <v>1</v>
      </c>
      <c r="BH166">
        <v>8.2294089582538217E-4</v>
      </c>
      <c r="BI166">
        <v>1.879185528020341E-3</v>
      </c>
      <c r="BJ166">
        <v>4.7357887249200497E-3</v>
      </c>
      <c r="BL166">
        <f t="shared" si="116"/>
        <v>8.8518625107401744E-3</v>
      </c>
      <c r="BM166">
        <f t="shared" si="117"/>
        <v>7.4934727262864834E-2</v>
      </c>
      <c r="BN166">
        <f t="shared" si="158"/>
        <v>6.8892878848821849E-3</v>
      </c>
      <c r="BO166">
        <f t="shared" si="159"/>
        <v>6.8892878848821849E-3</v>
      </c>
      <c r="BQ166">
        <f t="shared" si="160"/>
        <v>456.24723861745758</v>
      </c>
      <c r="BR166">
        <f t="shared" si="161"/>
        <v>20503609.840552468</v>
      </c>
      <c r="BS166">
        <f t="shared" si="162"/>
        <v>1.6178657808822188</v>
      </c>
      <c r="BT166">
        <f t="shared" si="163"/>
        <v>1.6441152786846411</v>
      </c>
    </row>
    <row r="167" spans="1:72" x14ac:dyDescent="0.25">
      <c r="A167" s="2">
        <v>41547</v>
      </c>
      <c r="B167">
        <v>-4.4416290063962983E-3</v>
      </c>
      <c r="C167">
        <v>-4.5311745492627419E-3</v>
      </c>
      <c r="D167">
        <v>4.3631585620537896E-3</v>
      </c>
      <c r="E167">
        <v>-1.555492775646195E-3</v>
      </c>
      <c r="G167">
        <f t="shared" si="133"/>
        <v>9.6077107962251624E-3</v>
      </c>
      <c r="H167">
        <f t="shared" si="134"/>
        <v>7.2623272735607754E-3</v>
      </c>
      <c r="I167">
        <f t="shared" si="135"/>
        <v>8.709378311352961E-3</v>
      </c>
      <c r="J167">
        <f t="shared" si="136"/>
        <v>2.9448831108302921E-3</v>
      </c>
      <c r="K167">
        <f t="shared" si="137"/>
        <v>2.5579416381138899E-2</v>
      </c>
      <c r="M167">
        <f t="shared" si="118"/>
        <v>-4.3354174863909946E-3</v>
      </c>
      <c r="N167">
        <f t="shared" si="119"/>
        <v>4.5646539796376931E-3</v>
      </c>
      <c r="O167">
        <f t="shared" si="120"/>
        <v>2.9964701880512363E-3</v>
      </c>
      <c r="P167">
        <f t="shared" si="121"/>
        <v>1.0587056459027309E-3</v>
      </c>
      <c r="R167">
        <f t="shared" si="122"/>
        <v>-0.45124354576684028</v>
      </c>
      <c r="S167">
        <f t="shared" si="123"/>
        <v>0.62853873251564552</v>
      </c>
      <c r="T167">
        <f t="shared" si="124"/>
        <v>0.34405098514841626</v>
      </c>
      <c r="U167">
        <f t="shared" si="125"/>
        <v>0.35950684833946944</v>
      </c>
      <c r="V167">
        <f t="shared" si="138"/>
        <v>4.1388967993944238E-2</v>
      </c>
      <c r="X167" s="5">
        <f t="shared" si="126"/>
        <v>-0.45124354576684028</v>
      </c>
      <c r="Y167" s="5">
        <f t="shared" si="127"/>
        <v>0.62853873251564552</v>
      </c>
      <c r="Z167" s="5">
        <f t="shared" si="128"/>
        <v>0.34405098514841626</v>
      </c>
      <c r="AA167" s="5">
        <f t="shared" si="129"/>
        <v>0.35950684833946944</v>
      </c>
      <c r="AB167" s="5">
        <f t="shared" si="139"/>
        <v>4.1388967993944238E-2</v>
      </c>
      <c r="AD167" s="6">
        <f t="shared" si="140"/>
        <v>0.33333333333333331</v>
      </c>
      <c r="AE167" s="6">
        <f t="shared" si="141"/>
        <v>0.62853873251564552</v>
      </c>
      <c r="AF167" s="6">
        <f t="shared" si="142"/>
        <v>0.34405098514841626</v>
      </c>
      <c r="AG167" s="6">
        <f t="shared" si="143"/>
        <v>0.35950684833946944</v>
      </c>
      <c r="AH167" s="6">
        <f t="shared" si="144"/>
        <v>4.1388967993944238E-2</v>
      </c>
      <c r="AI167" s="6">
        <f t="shared" si="145"/>
        <v>1.3059230509973951</v>
      </c>
      <c r="AK167" s="6">
        <f t="shared" si="130"/>
        <v>0.33333333333333331</v>
      </c>
      <c r="AL167" s="6">
        <f t="shared" si="131"/>
        <v>1.74833590908994</v>
      </c>
      <c r="AM167" s="6">
        <f t="shared" si="132"/>
        <v>0.95700815363478486</v>
      </c>
      <c r="AN167" s="6">
        <f t="shared" si="146"/>
        <v>0.25524730042765603</v>
      </c>
      <c r="AO167" s="6">
        <f t="shared" si="147"/>
        <v>0.48129844406651739</v>
      </c>
      <c r="AP167" s="6">
        <f t="shared" si="148"/>
        <v>0.26345425550582652</v>
      </c>
      <c r="AQ167" s="6"/>
      <c r="AR167" s="6">
        <f t="shared" si="149"/>
        <v>-2.2748960369479944E-4</v>
      </c>
      <c r="AS167" s="6">
        <f t="shared" si="150"/>
        <v>0.99977251039630521</v>
      </c>
      <c r="AT167" s="6">
        <f t="shared" si="151"/>
        <v>1.230012235609059</v>
      </c>
      <c r="AU167" s="5"/>
      <c r="AV167" s="6">
        <f t="shared" si="152"/>
        <v>0.33333333333333331</v>
      </c>
      <c r="AW167" s="6">
        <f t="shared" si="153"/>
        <v>15.186141693786837</v>
      </c>
      <c r="AX167" s="6">
        <f t="shared" si="154"/>
        <v>8.3126253642940675</v>
      </c>
      <c r="AZ167">
        <f t="shared" si="155"/>
        <v>0.33333333333333331</v>
      </c>
      <c r="BA167">
        <f t="shared" si="156"/>
        <v>1</v>
      </c>
      <c r="BB167">
        <f t="shared" si="157"/>
        <v>0.95700815363478486</v>
      </c>
      <c r="BD167">
        <f t="shared" si="164"/>
        <v>0.33333333333333331</v>
      </c>
      <c r="BE167">
        <f t="shared" si="165"/>
        <v>1</v>
      </c>
      <c r="BF167">
        <f t="shared" si="166"/>
        <v>1</v>
      </c>
      <c r="BH167">
        <v>-4.4416290063962983E-3</v>
      </c>
      <c r="BI167">
        <v>4.3631585620537896E-3</v>
      </c>
      <c r="BJ167">
        <v>-4.5311745492627419E-3</v>
      </c>
      <c r="BL167">
        <f t="shared" si="116"/>
        <v>1.8113527997729029E-3</v>
      </c>
      <c r="BM167">
        <f t="shared" si="117"/>
        <v>2.7113044665430769E-2</v>
      </c>
      <c r="BN167">
        <f t="shared" si="158"/>
        <v>-1.4537554292651748E-3</v>
      </c>
      <c r="BO167">
        <f t="shared" si="159"/>
        <v>-1.6485589893410514E-3</v>
      </c>
      <c r="BQ167">
        <f t="shared" si="160"/>
        <v>457.07366333051601</v>
      </c>
      <c r="BR167">
        <f t="shared" si="161"/>
        <v>21059525.129961934</v>
      </c>
      <c r="BS167">
        <f t="shared" si="162"/>
        <v>1.6155137997194389</v>
      </c>
      <c r="BT167">
        <f t="shared" si="163"/>
        <v>1.6414048576624527</v>
      </c>
    </row>
    <row r="168" spans="1:72" x14ac:dyDescent="0.25">
      <c r="A168" s="2">
        <v>41578</v>
      </c>
      <c r="B168">
        <v>-8.723717717818352E-4</v>
      </c>
      <c r="C168">
        <v>4.9294744589633201E-3</v>
      </c>
      <c r="D168">
        <v>9.9467807243148482E-3</v>
      </c>
      <c r="E168">
        <v>4.6369611371654441E-3</v>
      </c>
      <c r="G168">
        <f t="shared" si="133"/>
        <v>8.7247774702716545E-3</v>
      </c>
      <c r="H168">
        <f t="shared" si="134"/>
        <v>7.7794612997953818E-3</v>
      </c>
      <c r="I168">
        <f t="shared" si="135"/>
        <v>8.0840107865030389E-3</v>
      </c>
      <c r="J168">
        <f t="shared" si="136"/>
        <v>3.0567066742437504E-3</v>
      </c>
      <c r="K168">
        <f t="shared" si="137"/>
        <v>2.4588249556570074E-2</v>
      </c>
      <c r="M168">
        <f t="shared" si="118"/>
        <v>-3.0828372898254542E-3</v>
      </c>
      <c r="N168">
        <f t="shared" si="119"/>
        <v>4.4437327829680174E-3</v>
      </c>
      <c r="O168">
        <f t="shared" si="120"/>
        <v>2.7298385120226843E-3</v>
      </c>
      <c r="P168">
        <f t="shared" si="121"/>
        <v>1.344723300867048E-3</v>
      </c>
      <c r="R168">
        <f t="shared" si="122"/>
        <v>-0.35334279875099978</v>
      </c>
      <c r="S168">
        <f t="shared" si="123"/>
        <v>0.57121343133166536</v>
      </c>
      <c r="T168">
        <f t="shared" si="124"/>
        <v>0.33768368005896132</v>
      </c>
      <c r="U168">
        <f t="shared" si="125"/>
        <v>0.43992552906625937</v>
      </c>
      <c r="V168">
        <f t="shared" si="138"/>
        <v>5.4689671900931755E-2</v>
      </c>
      <c r="X168" s="5">
        <f t="shared" si="126"/>
        <v>-0.35334279875099978</v>
      </c>
      <c r="Y168" s="5">
        <f t="shared" si="127"/>
        <v>0.57121343133166536</v>
      </c>
      <c r="Z168" s="5">
        <f t="shared" si="128"/>
        <v>0.33768368005896132</v>
      </c>
      <c r="AA168" s="5">
        <f t="shared" si="129"/>
        <v>0.43992552906625937</v>
      </c>
      <c r="AB168" s="5">
        <f t="shared" si="139"/>
        <v>5.4689671900931755E-2</v>
      </c>
      <c r="AD168" s="6">
        <f t="shared" si="140"/>
        <v>0.33333333333333331</v>
      </c>
      <c r="AE168" s="6">
        <f t="shared" si="141"/>
        <v>0.57121343133166536</v>
      </c>
      <c r="AF168" s="6">
        <f t="shared" si="142"/>
        <v>0.33768368005896132</v>
      </c>
      <c r="AG168" s="6">
        <f t="shared" si="143"/>
        <v>0.43992552906625937</v>
      </c>
      <c r="AH168" s="6">
        <f t="shared" si="144"/>
        <v>5.4689671900931755E-2</v>
      </c>
      <c r="AI168" s="6">
        <f t="shared" si="145"/>
        <v>1.24223044472396</v>
      </c>
      <c r="AK168" s="6">
        <f t="shared" si="130"/>
        <v>0.33333333333333331</v>
      </c>
      <c r="AL168" s="6">
        <f t="shared" si="131"/>
        <v>1.2984321063250504</v>
      </c>
      <c r="AM168" s="6">
        <f t="shared" si="132"/>
        <v>0.76759282593964018</v>
      </c>
      <c r="AN168" s="6">
        <f t="shared" si="146"/>
        <v>0.26833453869133306</v>
      </c>
      <c r="AO168" s="6">
        <f t="shared" si="147"/>
        <v>0.45982887777202763</v>
      </c>
      <c r="AP168" s="6">
        <f t="shared" si="148"/>
        <v>0.27183658353663925</v>
      </c>
      <c r="AQ168" s="6"/>
      <c r="AR168" s="6">
        <f t="shared" si="149"/>
        <v>5.6797410365134254E-3</v>
      </c>
      <c r="AS168" s="6">
        <f t="shared" si="150"/>
        <v>1.0056797410365135</v>
      </c>
      <c r="AT168" s="6">
        <f t="shared" si="151"/>
        <v>1.2369983865790615</v>
      </c>
      <c r="AU168" s="5"/>
      <c r="AV168" s="6">
        <f t="shared" si="152"/>
        <v>0.33333333333333331</v>
      </c>
      <c r="AW168" s="6">
        <f t="shared" si="153"/>
        <v>10.444630795489076</v>
      </c>
      <c r="AX168" s="6">
        <f t="shared" si="154"/>
        <v>6.1745420720508681</v>
      </c>
      <c r="AZ168">
        <f t="shared" si="155"/>
        <v>0.33333333333333331</v>
      </c>
      <c r="BA168">
        <f t="shared" si="156"/>
        <v>1</v>
      </c>
      <c r="BB168">
        <f t="shared" si="157"/>
        <v>0.76759282593964018</v>
      </c>
      <c r="BD168">
        <f t="shared" si="164"/>
        <v>0.33333333333333331</v>
      </c>
      <c r="BE168">
        <f t="shared" si="165"/>
        <v>1</v>
      </c>
      <c r="BF168">
        <f t="shared" si="166"/>
        <v>1</v>
      </c>
      <c r="BH168">
        <v>-8.723717717818352E-4</v>
      </c>
      <c r="BI168">
        <v>9.9467807243148482E-3</v>
      </c>
      <c r="BJ168">
        <v>4.9294744589633201E-3</v>
      </c>
      <c r="BL168">
        <f t="shared" si="116"/>
        <v>1.6408258086784526E-2</v>
      </c>
      <c r="BM168">
        <f t="shared" si="117"/>
        <v>0.13403690911853125</v>
      </c>
      <c r="BN168">
        <f t="shared" si="158"/>
        <v>1.3439819364073837E-2</v>
      </c>
      <c r="BO168">
        <f t="shared" si="159"/>
        <v>1.4585464592684224E-2</v>
      </c>
      <c r="BQ168">
        <f t="shared" si="160"/>
        <v>464.5734459631152</v>
      </c>
      <c r="BR168">
        <f t="shared" si="161"/>
        <v>23882278.785886064</v>
      </c>
      <c r="BS168">
        <f t="shared" si="162"/>
        <v>1.6372260133678367</v>
      </c>
      <c r="BT168">
        <f t="shared" si="163"/>
        <v>1.6653455100961483</v>
      </c>
    </row>
    <row r="169" spans="1:72" x14ac:dyDescent="0.25">
      <c r="A169" s="2">
        <v>41607</v>
      </c>
      <c r="B169">
        <v>7.7703514036070514E-3</v>
      </c>
      <c r="C169">
        <v>3.0603710702897849E-3</v>
      </c>
      <c r="D169">
        <v>1.6291600208562509E-3</v>
      </c>
      <c r="E169">
        <v>4.1218774982510293E-3</v>
      </c>
      <c r="G169">
        <f t="shared" si="133"/>
        <v>8.5585067460052476E-3</v>
      </c>
      <c r="H169">
        <f t="shared" si="134"/>
        <v>7.3390689817000579E-3</v>
      </c>
      <c r="I169">
        <f t="shared" si="135"/>
        <v>8.3399082447125714E-3</v>
      </c>
      <c r="J169">
        <f t="shared" si="136"/>
        <v>3.0152625184923809E-3</v>
      </c>
      <c r="K169">
        <f t="shared" si="137"/>
        <v>2.4237483972417879E-2</v>
      </c>
      <c r="M169">
        <f t="shared" si="118"/>
        <v>-1.799011288652843E-3</v>
      </c>
      <c r="N169">
        <f t="shared" si="119"/>
        <v>4.9709027739722016E-3</v>
      </c>
      <c r="O169">
        <f t="shared" si="120"/>
        <v>2.4092129498450585E-3</v>
      </c>
      <c r="P169">
        <f t="shared" si="121"/>
        <v>1.8398724185590793E-3</v>
      </c>
      <c r="R169">
        <f t="shared" si="122"/>
        <v>-0.21020153889491833</v>
      </c>
      <c r="S169">
        <f t="shared" si="123"/>
        <v>0.67732062287016648</v>
      </c>
      <c r="T169">
        <f t="shared" si="124"/>
        <v>0.28887763260135124</v>
      </c>
      <c r="U169">
        <f t="shared" si="125"/>
        <v>0.61018647871463216</v>
      </c>
      <c r="V169">
        <f t="shared" si="138"/>
        <v>7.5910206713404899E-2</v>
      </c>
      <c r="X169" s="5">
        <f t="shared" si="126"/>
        <v>-0.21020153889491833</v>
      </c>
      <c r="Y169" s="5">
        <f t="shared" si="127"/>
        <v>0.67732062287016648</v>
      </c>
      <c r="Z169" s="5">
        <f t="shared" si="128"/>
        <v>0.28887763260135124</v>
      </c>
      <c r="AA169" s="5">
        <f t="shared" si="129"/>
        <v>0.61018647871463216</v>
      </c>
      <c r="AB169" s="5">
        <f t="shared" si="139"/>
        <v>7.5910206713404899E-2</v>
      </c>
      <c r="AD169" s="6">
        <f t="shared" si="140"/>
        <v>0.33333333333333331</v>
      </c>
      <c r="AE169" s="6">
        <f t="shared" si="141"/>
        <v>0.67732062287016648</v>
      </c>
      <c r="AF169" s="6">
        <f t="shared" si="142"/>
        <v>0.28887763260135124</v>
      </c>
      <c r="AG169" s="6">
        <f t="shared" si="143"/>
        <v>0.61018647871463216</v>
      </c>
      <c r="AH169" s="6">
        <f t="shared" si="144"/>
        <v>7.5910206713404899E-2</v>
      </c>
      <c r="AI169" s="6">
        <f t="shared" si="145"/>
        <v>1.2995315888048511</v>
      </c>
      <c r="AK169" s="6">
        <f t="shared" si="130"/>
        <v>0.33333333333333331</v>
      </c>
      <c r="AL169" s="6">
        <f t="shared" si="131"/>
        <v>1.1100223398869038</v>
      </c>
      <c r="AM169" s="6">
        <f t="shared" si="132"/>
        <v>0.47342516210761787</v>
      </c>
      <c r="AN169" s="6">
        <f t="shared" si="146"/>
        <v>0.25650267850733216</v>
      </c>
      <c r="AO169" s="6">
        <f t="shared" si="147"/>
        <v>0.52120366192335688</v>
      </c>
      <c r="AP169" s="6">
        <f t="shared" si="148"/>
        <v>0.22229365956931088</v>
      </c>
      <c r="AQ169" s="6"/>
      <c r="AR169" s="6">
        <f t="shared" si="149"/>
        <v>3.522541201552592E-3</v>
      </c>
      <c r="AS169" s="6">
        <f t="shared" si="150"/>
        <v>1.0035225412015525</v>
      </c>
      <c r="AT169" s="6">
        <f t="shared" si="151"/>
        <v>1.2413557643620401</v>
      </c>
      <c r="AU169" s="5"/>
      <c r="AV169" s="6">
        <f t="shared" si="152"/>
        <v>0.33333333333333331</v>
      </c>
      <c r="AW169" s="6">
        <f t="shared" si="153"/>
        <v>8.9226554925262658</v>
      </c>
      <c r="AX169" s="6">
        <f t="shared" si="154"/>
        <v>3.8055176649958806</v>
      </c>
      <c r="AZ169">
        <f t="shared" si="155"/>
        <v>0.33333333333333331</v>
      </c>
      <c r="BA169">
        <f t="shared" si="156"/>
        <v>1</v>
      </c>
      <c r="BB169">
        <f t="shared" si="157"/>
        <v>0.47342516210761787</v>
      </c>
      <c r="BD169">
        <f t="shared" si="164"/>
        <v>0.33333333333333331</v>
      </c>
      <c r="BE169">
        <f t="shared" si="165"/>
        <v>1</v>
      </c>
      <c r="BF169">
        <f t="shared" si="166"/>
        <v>1</v>
      </c>
      <c r="BH169">
        <v>7.7703514036070514E-3</v>
      </c>
      <c r="BI169">
        <v>1.6291600208562509E-3</v>
      </c>
      <c r="BJ169">
        <v>3.0603710702897849E-3</v>
      </c>
      <c r="BL169">
        <f t="shared" si="116"/>
        <v>5.8473778229981409E-3</v>
      </c>
      <c r="BM169">
        <f t="shared" si="117"/>
        <v>2.8772846912263044E-2</v>
      </c>
      <c r="BN169">
        <f t="shared" si="158"/>
        <v>5.6681338254533399E-3</v>
      </c>
      <c r="BO169">
        <f t="shared" si="159"/>
        <v>7.2796482256817195E-3</v>
      </c>
      <c r="BQ169">
        <f t="shared" si="160"/>
        <v>467.28998242819375</v>
      </c>
      <c r="BR169">
        <f t="shared" si="161"/>
        <v>24569439.937308349</v>
      </c>
      <c r="BS169">
        <f t="shared" si="162"/>
        <v>1.6465060295141192</v>
      </c>
      <c r="BT169">
        <f t="shared" si="163"/>
        <v>1.6774686395838665</v>
      </c>
    </row>
    <row r="170" spans="1:72" x14ac:dyDescent="0.25">
      <c r="A170" s="2">
        <v>41639</v>
      </c>
      <c r="B170">
        <v>-3.453614248102276E-3</v>
      </c>
      <c r="C170">
        <v>8.0842375650285962E-3</v>
      </c>
      <c r="D170">
        <v>-1.7695418438834151E-3</v>
      </c>
      <c r="E170">
        <v>8.6391604656985707E-4</v>
      </c>
      <c r="G170">
        <f t="shared" si="133"/>
        <v>8.8805486039520379E-3</v>
      </c>
      <c r="H170">
        <f t="shared" si="134"/>
        <v>7.3274979190315554E-3</v>
      </c>
      <c r="I170">
        <f t="shared" si="135"/>
        <v>8.0006637874457855E-3</v>
      </c>
      <c r="J170">
        <f t="shared" si="136"/>
        <v>3.0706959244170416E-3</v>
      </c>
      <c r="K170">
        <f t="shared" si="137"/>
        <v>2.4208710310429378E-2</v>
      </c>
      <c r="M170">
        <f t="shared" si="118"/>
        <v>-1.4741558973899577E-3</v>
      </c>
      <c r="N170">
        <f t="shared" si="119"/>
        <v>5.0320791556013739E-3</v>
      </c>
      <c r="O170">
        <f t="shared" si="120"/>
        <v>1.5075448239233319E-3</v>
      </c>
      <c r="P170">
        <f t="shared" si="121"/>
        <v>1.6621132923355143E-3</v>
      </c>
      <c r="R170">
        <f t="shared" si="122"/>
        <v>-0.16599829167467495</v>
      </c>
      <c r="S170">
        <f t="shared" si="123"/>
        <v>0.68673907672244583</v>
      </c>
      <c r="T170">
        <f t="shared" si="124"/>
        <v>0.18842746851691114</v>
      </c>
      <c r="U170">
        <f t="shared" si="125"/>
        <v>0.54128228038439186</v>
      </c>
      <c r="V170">
        <f t="shared" si="138"/>
        <v>6.8657655489373914E-2</v>
      </c>
      <c r="X170" s="5">
        <f t="shared" si="126"/>
        <v>-0.16599829167467495</v>
      </c>
      <c r="Y170" s="5">
        <f t="shared" si="127"/>
        <v>0.68673907672244583</v>
      </c>
      <c r="Z170" s="5">
        <f t="shared" si="128"/>
        <v>0.18842746851691114</v>
      </c>
      <c r="AA170" s="5">
        <f t="shared" si="129"/>
        <v>0.54128228038439186</v>
      </c>
      <c r="AB170" s="5">
        <f t="shared" si="139"/>
        <v>6.8657655489373914E-2</v>
      </c>
      <c r="AD170" s="6">
        <f t="shared" si="140"/>
        <v>0.33333333333333331</v>
      </c>
      <c r="AE170" s="6">
        <f t="shared" si="141"/>
        <v>0.68673907672244583</v>
      </c>
      <c r="AF170" s="6">
        <f t="shared" si="142"/>
        <v>0.18842746851691114</v>
      </c>
      <c r="AG170" s="6">
        <f t="shared" si="143"/>
        <v>0.54128228038439186</v>
      </c>
      <c r="AH170" s="6">
        <f t="shared" si="144"/>
        <v>6.8657655489373914E-2</v>
      </c>
      <c r="AI170" s="6">
        <f t="shared" si="145"/>
        <v>1.2084998785726904</v>
      </c>
      <c r="AK170" s="6">
        <f t="shared" si="130"/>
        <v>0.33333333333333331</v>
      </c>
      <c r="AL170" s="6">
        <f t="shared" si="131"/>
        <v>1.2687263219382643</v>
      </c>
      <c r="AM170" s="6">
        <f t="shared" si="132"/>
        <v>0.34811312940652572</v>
      </c>
      <c r="AN170" s="6">
        <f t="shared" si="146"/>
        <v>0.27582405198668258</v>
      </c>
      <c r="AO170" s="6">
        <f t="shared" si="147"/>
        <v>0.56825746439753488</v>
      </c>
      <c r="AP170" s="6">
        <f t="shared" si="148"/>
        <v>0.15591848361578248</v>
      </c>
      <c r="AQ170" s="6"/>
      <c r="AR170" s="6">
        <f t="shared" si="149"/>
        <v>-6.9766317493203333E-4</v>
      </c>
      <c r="AS170" s="6">
        <f t="shared" si="150"/>
        <v>0.99930233682506797</v>
      </c>
      <c r="AT170" s="6">
        <f t="shared" si="151"/>
        <v>1.2404897161582551</v>
      </c>
      <c r="AU170" s="5"/>
      <c r="AV170" s="6">
        <f t="shared" si="152"/>
        <v>0.33333333333333331</v>
      </c>
      <c r="AW170" s="6">
        <f t="shared" si="153"/>
        <v>10.002367133388816</v>
      </c>
      <c r="AX170" s="6">
        <f t="shared" si="154"/>
        <v>2.7444495034654057</v>
      </c>
      <c r="AZ170">
        <f t="shared" si="155"/>
        <v>0.33333333333333331</v>
      </c>
      <c r="BA170">
        <f t="shared" si="156"/>
        <v>1</v>
      </c>
      <c r="BB170">
        <f t="shared" si="157"/>
        <v>0.34811312940652572</v>
      </c>
      <c r="BD170">
        <f t="shared" si="164"/>
        <v>0.33333333333333331</v>
      </c>
      <c r="BE170">
        <f t="shared" si="165"/>
        <v>1</v>
      </c>
      <c r="BF170">
        <f t="shared" si="166"/>
        <v>1</v>
      </c>
      <c r="BH170">
        <v>-3.453614248102276E-3</v>
      </c>
      <c r="BI170">
        <v>-1.7695418438834151E-3</v>
      </c>
      <c r="BJ170">
        <v>8.0842375650285962E-3</v>
      </c>
      <c r="BL170">
        <f t="shared" si="116"/>
        <v>-5.8203982684558843E-4</v>
      </c>
      <c r="BM170">
        <f t="shared" si="117"/>
        <v>3.335969841455972E-3</v>
      </c>
      <c r="BN170">
        <f t="shared" si="158"/>
        <v>-1.0651735562294384E-4</v>
      </c>
      <c r="BO170">
        <f t="shared" si="159"/>
        <v>5.1634909717777561E-3</v>
      </c>
      <c r="BQ170">
        <f t="shared" si="160"/>
        <v>467.01800104773457</v>
      </c>
      <c r="BR170">
        <f t="shared" si="161"/>
        <v>24651402.847960673</v>
      </c>
      <c r="BS170">
        <f t="shared" si="162"/>
        <v>1.6463306480458382</v>
      </c>
      <c r="BT170">
        <f t="shared" si="163"/>
        <v>1.6861302337597981</v>
      </c>
    </row>
    <row r="171" spans="1:72" x14ac:dyDescent="0.25">
      <c r="A171" s="2">
        <v>41670</v>
      </c>
      <c r="B171">
        <v>8.238833625769014E-3</v>
      </c>
      <c r="C171">
        <v>4.9197900259918626E-3</v>
      </c>
      <c r="D171">
        <v>7.3247044418899374E-3</v>
      </c>
      <c r="E171">
        <v>6.8088315867724939E-3</v>
      </c>
      <c r="G171">
        <f t="shared" si="133"/>
        <v>8.878032855320718E-3</v>
      </c>
      <c r="H171">
        <f t="shared" si="134"/>
        <v>7.2676007267707459E-3</v>
      </c>
      <c r="I171">
        <f t="shared" si="135"/>
        <v>8.0663502401698613E-3</v>
      </c>
      <c r="J171">
        <f t="shared" si="136"/>
        <v>3.0108481237260641E-3</v>
      </c>
      <c r="K171">
        <f t="shared" si="137"/>
        <v>2.4211983822261328E-2</v>
      </c>
      <c r="M171">
        <f t="shared" si="118"/>
        <v>-8.8784181667624139E-4</v>
      </c>
      <c r="N171">
        <f t="shared" si="119"/>
        <v>4.6953466313272999E-3</v>
      </c>
      <c r="O171">
        <f t="shared" si="120"/>
        <v>1.9667044960992373E-3</v>
      </c>
      <c r="P171">
        <f t="shared" si="121"/>
        <v>1.8978966933270217E-3</v>
      </c>
      <c r="R171">
        <f t="shared" si="122"/>
        <v>-0.10000434005424372</v>
      </c>
      <c r="S171">
        <f t="shared" si="123"/>
        <v>0.64606557347483917</v>
      </c>
      <c r="T171">
        <f t="shared" si="124"/>
        <v>0.24381590651806639</v>
      </c>
      <c r="U171">
        <f t="shared" si="125"/>
        <v>0.63035284920924095</v>
      </c>
      <c r="V171">
        <f t="shared" si="138"/>
        <v>7.8386666175698935E-2</v>
      </c>
      <c r="X171" s="5">
        <f t="shared" si="126"/>
        <v>-0.10000434005424372</v>
      </c>
      <c r="Y171" s="5">
        <f t="shared" si="127"/>
        <v>0.64606557347483917</v>
      </c>
      <c r="Z171" s="5">
        <f t="shared" si="128"/>
        <v>0.24381590651806639</v>
      </c>
      <c r="AA171" s="5">
        <f t="shared" si="129"/>
        <v>0.63035284920924095</v>
      </c>
      <c r="AB171" s="5">
        <f t="shared" si="139"/>
        <v>7.8386666175698935E-2</v>
      </c>
      <c r="AD171" s="6">
        <f t="shared" si="140"/>
        <v>0.33333333333333331</v>
      </c>
      <c r="AE171" s="6">
        <f t="shared" si="141"/>
        <v>0.64606557347483917</v>
      </c>
      <c r="AF171" s="6">
        <f t="shared" si="142"/>
        <v>0.24381590651806639</v>
      </c>
      <c r="AG171" s="6">
        <f t="shared" si="143"/>
        <v>0.63035284920924095</v>
      </c>
      <c r="AH171" s="6">
        <f t="shared" si="144"/>
        <v>7.8386666175698935E-2</v>
      </c>
      <c r="AI171" s="6">
        <f t="shared" si="145"/>
        <v>1.2232148133262388</v>
      </c>
      <c r="AK171" s="6">
        <f t="shared" si="130"/>
        <v>0.33333333333333331</v>
      </c>
      <c r="AL171" s="6">
        <f t="shared" si="131"/>
        <v>1.024926871172724</v>
      </c>
      <c r="AM171" s="6">
        <f t="shared" si="132"/>
        <v>0.38679274127804175</v>
      </c>
      <c r="AN171" s="6">
        <f t="shared" si="146"/>
        <v>0.27250596518440895</v>
      </c>
      <c r="AO171" s="6">
        <f t="shared" si="147"/>
        <v>0.52817016801653915</v>
      </c>
      <c r="AP171" s="6">
        <f t="shared" si="148"/>
        <v>0.19932386679905192</v>
      </c>
      <c r="AQ171" s="6"/>
      <c r="AR171" s="6">
        <f t="shared" si="149"/>
        <v>7.0944532567485535E-3</v>
      </c>
      <c r="AS171" s="6">
        <f t="shared" si="150"/>
        <v>1.0070944532567485</v>
      </c>
      <c r="AT171" s="6">
        <f t="shared" si="151"/>
        <v>1.249290312465017</v>
      </c>
      <c r="AU171" s="5"/>
      <c r="AV171" s="6">
        <f t="shared" si="152"/>
        <v>0.33333333333333331</v>
      </c>
      <c r="AW171" s="6">
        <f t="shared" si="153"/>
        <v>8.2420340728195089</v>
      </c>
      <c r="AX171" s="6">
        <f t="shared" si="154"/>
        <v>3.1104257702651608</v>
      </c>
      <c r="AZ171">
        <f t="shared" si="155"/>
        <v>0.33333333333333331</v>
      </c>
      <c r="BA171">
        <f t="shared" si="156"/>
        <v>1</v>
      </c>
      <c r="BB171">
        <f t="shared" si="157"/>
        <v>0.38679274127804175</v>
      </c>
      <c r="BD171">
        <f t="shared" si="164"/>
        <v>0.33333333333333331</v>
      </c>
      <c r="BE171">
        <f t="shared" si="165"/>
        <v>1</v>
      </c>
      <c r="BF171">
        <f t="shared" si="166"/>
        <v>1</v>
      </c>
      <c r="BH171">
        <v>8.238833625769014E-3</v>
      </c>
      <c r="BI171">
        <v>7.3247044418899374E-3</v>
      </c>
      <c r="BJ171">
        <v>4.9197900259918626E-3</v>
      </c>
      <c r="BL171">
        <f t="shared" si="116"/>
        <v>1.2156503351813307E-2</v>
      </c>
      <c r="BM171">
        <f t="shared" si="117"/>
        <v>7.8419383139784193E-2</v>
      </c>
      <c r="BN171">
        <f t="shared" si="158"/>
        <v>1.1973921387812036E-2</v>
      </c>
      <c r="BO171">
        <f t="shared" si="159"/>
        <v>1.4990772343138139E-2</v>
      </c>
      <c r="BQ171">
        <f t="shared" si="160"/>
        <v>472.69530694282855</v>
      </c>
      <c r="BR171">
        <f t="shared" si="161"/>
        <v>26584550.652828068</v>
      </c>
      <c r="BS171">
        <f t="shared" si="162"/>
        <v>1.6660436818038846</v>
      </c>
      <c r="BT171">
        <f t="shared" si="163"/>
        <v>1.7114066282349736</v>
      </c>
    </row>
    <row r="172" spans="1:72" x14ac:dyDescent="0.25">
      <c r="A172" s="2">
        <v>41698</v>
      </c>
      <c r="B172">
        <v>3.6717450343380149E-4</v>
      </c>
      <c r="C172">
        <v>4.191016843117938E-3</v>
      </c>
      <c r="D172">
        <v>8.6582268952212927E-3</v>
      </c>
      <c r="E172">
        <v>4.3245838583687874E-3</v>
      </c>
      <c r="G172">
        <f t="shared" si="133"/>
        <v>8.6447620380182034E-3</v>
      </c>
      <c r="H172">
        <f t="shared" si="134"/>
        <v>7.2204626988318886E-3</v>
      </c>
      <c r="I172">
        <f t="shared" si="135"/>
        <v>8.2250536570556438E-3</v>
      </c>
      <c r="J172">
        <f t="shared" si="136"/>
        <v>3.2090848978644851E-3</v>
      </c>
      <c r="K172">
        <f t="shared" si="137"/>
        <v>2.4090278393905734E-2</v>
      </c>
      <c r="M172">
        <f t="shared" si="118"/>
        <v>6.8037905598836276E-5</v>
      </c>
      <c r="N172">
        <f t="shared" si="119"/>
        <v>4.4532533520154237E-3</v>
      </c>
      <c r="O172">
        <f t="shared" si="120"/>
        <v>2.6019727577727336E-3</v>
      </c>
      <c r="P172">
        <f t="shared" si="121"/>
        <v>2.3465260393170321E-3</v>
      </c>
      <c r="R172">
        <f t="shared" si="122"/>
        <v>7.8704197176992334E-3</v>
      </c>
      <c r="S172">
        <f t="shared" si="123"/>
        <v>0.61675456792206151</v>
      </c>
      <c r="T172">
        <f t="shared" si="124"/>
        <v>0.31634720772194602</v>
      </c>
      <c r="U172">
        <f t="shared" si="125"/>
        <v>0.73121344993974746</v>
      </c>
      <c r="V172">
        <f t="shared" si="138"/>
        <v>9.7405517734101707E-2</v>
      </c>
      <c r="X172" s="5">
        <f t="shared" si="126"/>
        <v>7.8704197176992334E-3</v>
      </c>
      <c r="Y172" s="5">
        <f t="shared" si="127"/>
        <v>0.61675456792206151</v>
      </c>
      <c r="Z172" s="5">
        <f t="shared" si="128"/>
        <v>0.31634720772194602</v>
      </c>
      <c r="AA172" s="5">
        <f t="shared" si="129"/>
        <v>0.73121344993974746</v>
      </c>
      <c r="AB172" s="5">
        <f t="shared" si="139"/>
        <v>9.7405517734101707E-2</v>
      </c>
      <c r="AD172" s="6">
        <f t="shared" si="140"/>
        <v>7.8704197176992334E-3</v>
      </c>
      <c r="AE172" s="6">
        <f t="shared" si="141"/>
        <v>0.61675456792206151</v>
      </c>
      <c r="AF172" s="6">
        <f t="shared" si="142"/>
        <v>0.31634720772194602</v>
      </c>
      <c r="AG172" s="6">
        <f t="shared" si="143"/>
        <v>0.73121344993974746</v>
      </c>
      <c r="AH172" s="6">
        <f t="shared" si="144"/>
        <v>9.7405517734101707E-2</v>
      </c>
      <c r="AI172" s="6">
        <f t="shared" si="145"/>
        <v>0.94097219536170673</v>
      </c>
      <c r="AK172" s="6">
        <f t="shared" si="130"/>
        <v>1.0763505127466899E-2</v>
      </c>
      <c r="AL172" s="6">
        <f t="shared" si="131"/>
        <v>0.84346720916154172</v>
      </c>
      <c r="AM172" s="6">
        <f t="shared" si="132"/>
        <v>0.43263319041521087</v>
      </c>
      <c r="AN172" s="6">
        <f t="shared" si="146"/>
        <v>8.3641363225125578E-3</v>
      </c>
      <c r="AO172" s="6">
        <f t="shared" si="147"/>
        <v>0.65544398757179323</v>
      </c>
      <c r="AP172" s="6">
        <f t="shared" si="148"/>
        <v>0.33619187610569423</v>
      </c>
      <c r="AQ172" s="6"/>
      <c r="AR172" s="6">
        <f t="shared" si="149"/>
        <v>7.0870396743844457E-3</v>
      </c>
      <c r="AS172" s="6">
        <f t="shared" si="150"/>
        <v>1.0070870396743845</v>
      </c>
      <c r="AT172" s="6">
        <f t="shared" si="151"/>
        <v>1.2581440824742809</v>
      </c>
      <c r="AU172" s="5"/>
      <c r="AV172" s="6">
        <f t="shared" si="152"/>
        <v>8.0800553200527744E-2</v>
      </c>
      <c r="AW172" s="6">
        <f t="shared" si="153"/>
        <v>6.3318237228170444</v>
      </c>
      <c r="AX172" s="6">
        <f t="shared" si="154"/>
        <v>3.2477339588247243</v>
      </c>
      <c r="AZ172">
        <f t="shared" si="155"/>
        <v>1.0763505127466899E-2</v>
      </c>
      <c r="BA172">
        <f t="shared" si="156"/>
        <v>0.84346720916154172</v>
      </c>
      <c r="BB172">
        <f t="shared" si="157"/>
        <v>0.43263319041521087</v>
      </c>
      <c r="BD172">
        <f t="shared" si="164"/>
        <v>8.0800553200527744E-2</v>
      </c>
      <c r="BE172">
        <f t="shared" si="165"/>
        <v>1</v>
      </c>
      <c r="BF172">
        <f t="shared" si="166"/>
        <v>1</v>
      </c>
      <c r="BH172">
        <v>3.6717450343380149E-4</v>
      </c>
      <c r="BI172">
        <v>8.6582268952212927E-3</v>
      </c>
      <c r="BJ172">
        <v>4.191016843117938E-3</v>
      </c>
      <c r="BL172">
        <f t="shared" si="116"/>
        <v>9.1200555481720878E-3</v>
      </c>
      <c r="BM172">
        <f t="shared" si="117"/>
        <v>6.8463342079093853E-2</v>
      </c>
      <c r="BN172">
        <f t="shared" si="158"/>
        <v>9.1200555481720878E-3</v>
      </c>
      <c r="BO172">
        <f t="shared" si="159"/>
        <v>1.2878911641337813E-2</v>
      </c>
      <c r="BQ172">
        <f t="shared" si="160"/>
        <v>477.0063143995074</v>
      </c>
      <c r="BR172">
        <f t="shared" si="161"/>
        <v>28404617.838191636</v>
      </c>
      <c r="BS172">
        <f t="shared" si="162"/>
        <v>1.6812380927276172</v>
      </c>
      <c r="BT172">
        <f t="shared" si="163"/>
        <v>1.7334476829824119</v>
      </c>
    </row>
    <row r="173" spans="1:72" x14ac:dyDescent="0.25">
      <c r="A173" s="2">
        <v>41729</v>
      </c>
      <c r="B173">
        <v>8.3663775182545082E-3</v>
      </c>
      <c r="C173">
        <v>7.5486302862153298E-3</v>
      </c>
      <c r="D173">
        <v>7.7774540397215876E-3</v>
      </c>
      <c r="E173">
        <v>7.7924317258415863E-3</v>
      </c>
      <c r="G173">
        <f t="shared" si="133"/>
        <v>8.267417529539035E-3</v>
      </c>
      <c r="H173">
        <f t="shared" si="134"/>
        <v>6.7531062597096193E-3</v>
      </c>
      <c r="I173">
        <f t="shared" si="135"/>
        <v>8.0985367091135057E-3</v>
      </c>
      <c r="J173">
        <f t="shared" si="136"/>
        <v>3.1701414079584908E-3</v>
      </c>
      <c r="K173">
        <f t="shared" si="137"/>
        <v>2.3119060498362161E-2</v>
      </c>
      <c r="M173">
        <f t="shared" si="118"/>
        <v>8.6730356178918761E-5</v>
      </c>
      <c r="N173">
        <f t="shared" si="119"/>
        <v>5.3180810675465305E-3</v>
      </c>
      <c r="O173">
        <f t="shared" si="120"/>
        <v>3.5841352498367338E-3</v>
      </c>
      <c r="P173">
        <f t="shared" si="121"/>
        <v>2.9605783783668805E-3</v>
      </c>
      <c r="R173">
        <f t="shared" si="122"/>
        <v>1.0490622479031196E-2</v>
      </c>
      <c r="S173">
        <f t="shared" si="123"/>
        <v>0.78750146421880907</v>
      </c>
      <c r="T173">
        <f t="shared" si="124"/>
        <v>0.44256578423647919</v>
      </c>
      <c r="U173">
        <f t="shared" si="125"/>
        <v>0.93389473760838804</v>
      </c>
      <c r="V173">
        <f t="shared" si="138"/>
        <v>0.12805790177228954</v>
      </c>
      <c r="X173" s="5">
        <f t="shared" si="126"/>
        <v>1.0490622479031196E-2</v>
      </c>
      <c r="Y173" s="5">
        <f t="shared" si="127"/>
        <v>0.78750146421880907</v>
      </c>
      <c r="Z173" s="5">
        <f t="shared" si="128"/>
        <v>0.44256578423647919</v>
      </c>
      <c r="AA173" s="5">
        <f t="shared" si="129"/>
        <v>0.93389473760838804</v>
      </c>
      <c r="AB173" s="5">
        <f t="shared" si="139"/>
        <v>0.12805790177228954</v>
      </c>
      <c r="AD173" s="6">
        <f t="shared" si="140"/>
        <v>1.0490622479031196E-2</v>
      </c>
      <c r="AE173" s="6">
        <f t="shared" si="141"/>
        <v>0.78750146421880907</v>
      </c>
      <c r="AF173" s="6">
        <f t="shared" si="142"/>
        <v>0.44256578423647919</v>
      </c>
      <c r="AG173" s="6">
        <f t="shared" si="143"/>
        <v>0.93389473760838804</v>
      </c>
      <c r="AH173" s="6">
        <f t="shared" si="144"/>
        <v>0.12805790177228954</v>
      </c>
      <c r="AI173" s="6">
        <f t="shared" si="145"/>
        <v>1.2405578709343195</v>
      </c>
      <c r="AK173" s="6">
        <f t="shared" si="130"/>
        <v>1.1233195837355976E-2</v>
      </c>
      <c r="AL173" s="6">
        <f t="shared" si="131"/>
        <v>0.84324435346484805</v>
      </c>
      <c r="AM173" s="6">
        <f t="shared" si="132"/>
        <v>0.47389257741171809</v>
      </c>
      <c r="AN173" s="6">
        <f t="shared" si="146"/>
        <v>8.4563749300387257E-3</v>
      </c>
      <c r="AO173" s="6">
        <f t="shared" si="147"/>
        <v>0.63479623375063232</v>
      </c>
      <c r="AP173" s="6">
        <f t="shared" si="148"/>
        <v>0.35674739131932892</v>
      </c>
      <c r="AQ173" s="6"/>
      <c r="AR173" s="6">
        <f t="shared" si="149"/>
        <v>7.7008019203259094E-3</v>
      </c>
      <c r="AS173" s="6">
        <f t="shared" si="150"/>
        <v>1.007700801920326</v>
      </c>
      <c r="AT173" s="6">
        <f t="shared" si="151"/>
        <v>1.2678328008406456</v>
      </c>
      <c r="AU173" s="5"/>
      <c r="AV173" s="6">
        <f t="shared" si="152"/>
        <v>8.1920930562219024E-2</v>
      </c>
      <c r="AW173" s="6">
        <f t="shared" si="153"/>
        <v>6.1495733829774224</v>
      </c>
      <c r="AX173" s="6">
        <f t="shared" si="154"/>
        <v>3.4559818497060992</v>
      </c>
      <c r="AZ173">
        <f t="shared" si="155"/>
        <v>1.1233195837355976E-2</v>
      </c>
      <c r="BA173">
        <f t="shared" si="156"/>
        <v>0.84324435346484805</v>
      </c>
      <c r="BB173">
        <f t="shared" si="157"/>
        <v>0.47389257741171809</v>
      </c>
      <c r="BD173">
        <f t="shared" si="164"/>
        <v>8.1920930562219024E-2</v>
      </c>
      <c r="BE173">
        <f t="shared" si="165"/>
        <v>1</v>
      </c>
      <c r="BF173">
        <f t="shared" si="166"/>
        <v>1</v>
      </c>
      <c r="BH173">
        <v>8.3663775182545082E-3</v>
      </c>
      <c r="BI173">
        <v>7.7774540397215876E-3</v>
      </c>
      <c r="BJ173">
        <v>7.5486302862153298E-3</v>
      </c>
      <c r="BL173">
        <f t="shared" si="116"/>
        <v>1.0229515222702143E-2</v>
      </c>
      <c r="BM173">
        <f t="shared" si="117"/>
        <v>7.4601335041034278E-2</v>
      </c>
      <c r="BN173">
        <f t="shared" si="158"/>
        <v>1.0229515222702143E-2</v>
      </c>
      <c r="BO173">
        <f t="shared" si="159"/>
        <v>1.6011465757667154E-2</v>
      </c>
      <c r="BQ173">
        <f t="shared" si="160"/>
        <v>481.88585775398218</v>
      </c>
      <c r="BR173">
        <f t="shared" si="161"/>
        <v>30523640.250251111</v>
      </c>
      <c r="BS173">
        <f t="shared" si="162"/>
        <v>1.698436343390161</v>
      </c>
      <c r="BT173">
        <f t="shared" si="163"/>
        <v>1.7612027212011923</v>
      </c>
    </row>
    <row r="174" spans="1:72" x14ac:dyDescent="0.25">
      <c r="A174" s="2">
        <v>41759</v>
      </c>
      <c r="B174">
        <v>1.158816698148933E-3</v>
      </c>
      <c r="C174">
        <v>3.427824817502687E-3</v>
      </c>
      <c r="D174">
        <v>4.5644523967288556E-3</v>
      </c>
      <c r="E174">
        <v>2.970364637460159E-3</v>
      </c>
      <c r="G174">
        <f t="shared" si="133"/>
        <v>8.6645955987984993E-3</v>
      </c>
      <c r="H174">
        <f t="shared" si="134"/>
        <v>6.2974739201718914E-3</v>
      </c>
      <c r="I174">
        <f t="shared" si="135"/>
        <v>8.1640401703726943E-3</v>
      </c>
      <c r="J174">
        <f t="shared" si="136"/>
        <v>3.3520323548919622E-3</v>
      </c>
      <c r="K174">
        <f t="shared" si="137"/>
        <v>2.3126109689343085E-2</v>
      </c>
      <c r="M174">
        <f t="shared" si="118"/>
        <v>1.2939909994270262E-4</v>
      </c>
      <c r="N174">
        <f t="shared" si="119"/>
        <v>5.7945313052589157E-3</v>
      </c>
      <c r="O174">
        <f t="shared" si="120"/>
        <v>3.8596549750411577E-3</v>
      </c>
      <c r="P174">
        <f t="shared" si="121"/>
        <v>3.219923759226224E-3</v>
      </c>
      <c r="R174">
        <f t="shared" si="122"/>
        <v>1.4934234202534058E-2</v>
      </c>
      <c r="S174">
        <f t="shared" si="123"/>
        <v>0.92013581615606788</v>
      </c>
      <c r="T174">
        <f t="shared" si="124"/>
        <v>0.47276285938031609</v>
      </c>
      <c r="U174">
        <f t="shared" si="125"/>
        <v>0.96058850820072228</v>
      </c>
      <c r="V174">
        <f t="shared" si="138"/>
        <v>0.13923326501863048</v>
      </c>
      <c r="X174" s="5">
        <f t="shared" si="126"/>
        <v>1.4934234202534058E-2</v>
      </c>
      <c r="Y174" s="5">
        <f t="shared" si="127"/>
        <v>0.92013581615606788</v>
      </c>
      <c r="Z174" s="5">
        <f t="shared" si="128"/>
        <v>0.47276285938031609</v>
      </c>
      <c r="AA174" s="5">
        <f t="shared" si="129"/>
        <v>0.96058850820072228</v>
      </c>
      <c r="AB174" s="5">
        <f t="shared" si="139"/>
        <v>0.13923326501863048</v>
      </c>
      <c r="AD174" s="6">
        <f t="shared" si="140"/>
        <v>1.4934234202534058E-2</v>
      </c>
      <c r="AE174" s="6">
        <f t="shared" si="141"/>
        <v>0.92013581615606788</v>
      </c>
      <c r="AF174" s="6">
        <f t="shared" si="142"/>
        <v>0.47276285938031609</v>
      </c>
      <c r="AG174" s="6">
        <f t="shared" si="143"/>
        <v>0.96058850820072228</v>
      </c>
      <c r="AH174" s="6">
        <f t="shared" si="144"/>
        <v>0.13923326501863048</v>
      </c>
      <c r="AI174" s="6">
        <f t="shared" si="145"/>
        <v>1.4078329097389179</v>
      </c>
      <c r="AK174" s="6">
        <f t="shared" si="130"/>
        <v>1.5546963215817939E-2</v>
      </c>
      <c r="AL174" s="6">
        <f t="shared" si="131"/>
        <v>0.95788759526134004</v>
      </c>
      <c r="AM174" s="6">
        <f t="shared" si="132"/>
        <v>0.49215960355995503</v>
      </c>
      <c r="AN174" s="6">
        <f t="shared" si="146"/>
        <v>1.0607959296322748E-2</v>
      </c>
      <c r="AO174" s="6">
        <f t="shared" si="147"/>
        <v>0.65358311330192354</v>
      </c>
      <c r="AP174" s="6">
        <f t="shared" si="148"/>
        <v>0.33580892740175378</v>
      </c>
      <c r="AQ174" s="6"/>
      <c r="AR174" s="6">
        <f t="shared" si="149"/>
        <v>4.1466358636250249E-3</v>
      </c>
      <c r="AS174" s="6">
        <f t="shared" si="150"/>
        <v>1.0041466358636251</v>
      </c>
      <c r="AT174" s="6">
        <f t="shared" si="151"/>
        <v>1.2730900418016917</v>
      </c>
      <c r="AU174" s="5"/>
      <c r="AV174" s="6">
        <f t="shared" si="152"/>
        <v>0.10726053289446127</v>
      </c>
      <c r="AW174" s="6">
        <f t="shared" si="153"/>
        <v>6.6085918191528918</v>
      </c>
      <c r="AX174" s="6">
        <f t="shared" si="154"/>
        <v>3.3954734834168887</v>
      </c>
      <c r="AZ174">
        <f t="shared" si="155"/>
        <v>1.5546963215817939E-2</v>
      </c>
      <c r="BA174">
        <f t="shared" si="156"/>
        <v>0.95788759526134004</v>
      </c>
      <c r="BB174">
        <f t="shared" si="157"/>
        <v>0.49215960355995503</v>
      </c>
      <c r="BD174">
        <f t="shared" si="164"/>
        <v>0.10726053289446127</v>
      </c>
      <c r="BE174">
        <f t="shared" si="165"/>
        <v>1</v>
      </c>
      <c r="BF174">
        <f t="shared" si="166"/>
        <v>1</v>
      </c>
      <c r="BH174">
        <v>1.158816698148933E-3</v>
      </c>
      <c r="BI174">
        <v>4.5644523967288556E-3</v>
      </c>
      <c r="BJ174">
        <v>3.427824817502687E-3</v>
      </c>
      <c r="BL174">
        <f t="shared" si="116"/>
        <v>6.0772853138225582E-3</v>
      </c>
      <c r="BM174">
        <f t="shared" si="117"/>
        <v>4.1927986338134285E-2</v>
      </c>
      <c r="BN174">
        <f t="shared" si="158"/>
        <v>6.0772853138225582E-3</v>
      </c>
      <c r="BO174">
        <f t="shared" si="159"/>
        <v>8.1165725108019969E-3</v>
      </c>
      <c r="BQ174">
        <f t="shared" si="160"/>
        <v>484.81441560024922</v>
      </c>
      <c r="BR174">
        <f t="shared" si="161"/>
        <v>31803435.021653768</v>
      </c>
      <c r="BS174">
        <f t="shared" si="162"/>
        <v>1.7087582256363083</v>
      </c>
      <c r="BT174">
        <f t="shared" si="163"/>
        <v>1.7754976507940434</v>
      </c>
    </row>
    <row r="175" spans="1:72" x14ac:dyDescent="0.25">
      <c r="A175" s="2">
        <v>41789</v>
      </c>
      <c r="B175">
        <v>-5.3357340908102534E-3</v>
      </c>
      <c r="C175">
        <v>-1.159520044627916E-3</v>
      </c>
      <c r="D175">
        <v>-1.932613710230567E-3</v>
      </c>
      <c r="E175">
        <v>-2.907622615222912E-3</v>
      </c>
      <c r="G175">
        <f t="shared" si="133"/>
        <v>5.412568007114235E-3</v>
      </c>
      <c r="H175">
        <f t="shared" si="134"/>
        <v>3.2792258523338096E-3</v>
      </c>
      <c r="I175">
        <f t="shared" si="135"/>
        <v>6.4396906472576681E-3</v>
      </c>
      <c r="J175">
        <f t="shared" si="136"/>
        <v>3.1173726106763357E-3</v>
      </c>
      <c r="K175">
        <f t="shared" si="137"/>
        <v>1.5131484506705713E-2</v>
      </c>
      <c r="M175">
        <f t="shared" si="118"/>
        <v>1.369359797700276E-3</v>
      </c>
      <c r="N175">
        <f t="shared" si="119"/>
        <v>3.9292647383234241E-3</v>
      </c>
      <c r="O175">
        <f t="shared" si="120"/>
        <v>2.1828693770732663E-3</v>
      </c>
      <c r="P175">
        <f t="shared" si="121"/>
        <v>2.4459530992374501E-3</v>
      </c>
      <c r="R175">
        <f t="shared" si="122"/>
        <v>0.25299632187538351</v>
      </c>
      <c r="S175">
        <f t="shared" si="123"/>
        <v>1.1982293734135405</v>
      </c>
      <c r="T175">
        <f t="shared" si="124"/>
        <v>0.33897115508224573</v>
      </c>
      <c r="U175">
        <f t="shared" si="125"/>
        <v>0.7846200646212721</v>
      </c>
      <c r="V175">
        <f t="shared" si="138"/>
        <v>0.16164660500782288</v>
      </c>
      <c r="X175" s="5">
        <f t="shared" si="126"/>
        <v>0.25299632187538351</v>
      </c>
      <c r="Y175" s="5">
        <f t="shared" si="127"/>
        <v>1.1982293734135405</v>
      </c>
      <c r="Z175" s="5">
        <f t="shared" si="128"/>
        <v>0.33897115508224573</v>
      </c>
      <c r="AA175" s="5">
        <f t="shared" si="129"/>
        <v>0.7846200646212721</v>
      </c>
      <c r="AB175" s="5">
        <f t="shared" si="139"/>
        <v>0.16164660500782288</v>
      </c>
      <c r="AD175" s="6">
        <f t="shared" si="140"/>
        <v>0.25299632187538351</v>
      </c>
      <c r="AE175" s="6">
        <f t="shared" si="141"/>
        <v>1.1982293734135405</v>
      </c>
      <c r="AF175" s="6">
        <f t="shared" si="142"/>
        <v>0.33897115508224573</v>
      </c>
      <c r="AG175" s="6">
        <f t="shared" si="143"/>
        <v>0.7846200646212721</v>
      </c>
      <c r="AH175" s="6">
        <f t="shared" si="144"/>
        <v>0.16164660500782288</v>
      </c>
      <c r="AI175" s="6">
        <f t="shared" si="145"/>
        <v>1.7901968503711698</v>
      </c>
      <c r="AK175" s="6">
        <f t="shared" si="130"/>
        <v>0.32244436929802733</v>
      </c>
      <c r="AL175" s="6">
        <f t="shared" si="131"/>
        <v>1.5271459747743175</v>
      </c>
      <c r="AM175" s="6">
        <f t="shared" si="132"/>
        <v>0.43201948352654423</v>
      </c>
      <c r="AN175" s="6">
        <f t="shared" si="146"/>
        <v>0.14132318567253016</v>
      </c>
      <c r="AO175" s="6">
        <f t="shared" si="147"/>
        <v>0.66932827703562658</v>
      </c>
      <c r="AP175" s="6">
        <f t="shared" si="148"/>
        <v>0.18934853729184323</v>
      </c>
      <c r="AQ175" s="6"/>
      <c r="AR175" s="6">
        <f t="shared" si="149"/>
        <v>-2.2671693688697502E-3</v>
      </c>
      <c r="AS175" s="6">
        <f t="shared" si="150"/>
        <v>0.99773283063113027</v>
      </c>
      <c r="AT175" s="6">
        <f t="shared" si="151"/>
        <v>1.2702037310551058</v>
      </c>
      <c r="AU175" s="5"/>
      <c r="AV175" s="6">
        <f t="shared" si="152"/>
        <v>1.5651199223339072</v>
      </c>
      <c r="AW175" s="6">
        <f t="shared" si="153"/>
        <v>7.4126479387275239</v>
      </c>
      <c r="AX175" s="6">
        <f t="shared" si="154"/>
        <v>2.0969890154256023</v>
      </c>
      <c r="AZ175">
        <f t="shared" si="155"/>
        <v>0.32244436929802733</v>
      </c>
      <c r="BA175">
        <f t="shared" si="156"/>
        <v>1</v>
      </c>
      <c r="BB175">
        <f t="shared" si="157"/>
        <v>0.43201948352654423</v>
      </c>
      <c r="BD175">
        <f t="shared" si="164"/>
        <v>1</v>
      </c>
      <c r="BE175">
        <f t="shared" si="165"/>
        <v>1</v>
      </c>
      <c r="BF175">
        <f t="shared" si="166"/>
        <v>1</v>
      </c>
      <c r="BH175">
        <v>-5.3357340908102534E-3</v>
      </c>
      <c r="BI175">
        <v>-1.932613710230567E-3</v>
      </c>
      <c r="BJ175">
        <v>-1.159520044627916E-3</v>
      </c>
      <c r="BL175">
        <f t="shared" si="116"/>
        <v>-5.1727959128443921E-3</v>
      </c>
      <c r="BM175">
        <f t="shared" si="117"/>
        <v>-2.5108349558051031E-2</v>
      </c>
      <c r="BN175">
        <f t="shared" si="158"/>
        <v>-4.1540263747026898E-3</v>
      </c>
      <c r="BO175">
        <f t="shared" si="159"/>
        <v>-8.4278678456687368E-3</v>
      </c>
      <c r="BQ175">
        <f t="shared" si="160"/>
        <v>482.30656957274419</v>
      </c>
      <c r="BR175">
        <f t="shared" si="161"/>
        <v>31004903.257983319</v>
      </c>
      <c r="BS175">
        <f t="shared" si="162"/>
        <v>1.7016599988990251</v>
      </c>
      <c r="BT175">
        <f t="shared" si="163"/>
        <v>1.7605339912328559</v>
      </c>
    </row>
    <row r="176" spans="1:72" x14ac:dyDescent="0.25">
      <c r="A176" s="2">
        <v>41820</v>
      </c>
      <c r="B176">
        <v>3.845049210636785E-3</v>
      </c>
      <c r="C176">
        <v>9.0911911637770008E-3</v>
      </c>
      <c r="D176">
        <v>-3.9762852005551423E-3</v>
      </c>
      <c r="E176">
        <v>2.978040613508438E-3</v>
      </c>
      <c r="G176">
        <f t="shared" si="133"/>
        <v>5.3599815815931111E-3</v>
      </c>
      <c r="H176">
        <f t="shared" si="134"/>
        <v>3.5755611026852797E-3</v>
      </c>
      <c r="I176">
        <f t="shared" si="135"/>
        <v>5.3614576088298789E-3</v>
      </c>
      <c r="J176">
        <f t="shared" si="136"/>
        <v>3.0709372460773123E-3</v>
      </c>
      <c r="K176">
        <f t="shared" si="137"/>
        <v>1.4297000293108269E-2</v>
      </c>
      <c r="M176">
        <f t="shared" si="118"/>
        <v>2.1075758256648884E-3</v>
      </c>
      <c r="N176">
        <f t="shared" si="119"/>
        <v>4.1497465089159477E-3</v>
      </c>
      <c r="O176">
        <f t="shared" si="120"/>
        <v>2.6389946536207166E-3</v>
      </c>
      <c r="P176">
        <f t="shared" si="121"/>
        <v>2.9191505345287226E-3</v>
      </c>
      <c r="R176">
        <f t="shared" si="122"/>
        <v>0.39320579624799157</v>
      </c>
      <c r="S176">
        <f t="shared" si="123"/>
        <v>1.1605860981649705</v>
      </c>
      <c r="T176">
        <f t="shared" si="124"/>
        <v>0.49221589466165128</v>
      </c>
      <c r="U176">
        <f t="shared" si="125"/>
        <v>0.95057316402590908</v>
      </c>
      <c r="V176">
        <f t="shared" si="138"/>
        <v>0.20417923163475565</v>
      </c>
      <c r="X176" s="5">
        <f t="shared" si="126"/>
        <v>0.39320579624799157</v>
      </c>
      <c r="Y176" s="5">
        <f t="shared" si="127"/>
        <v>1.1605860981649705</v>
      </c>
      <c r="Z176" s="5">
        <f t="shared" si="128"/>
        <v>0.49221589466165128</v>
      </c>
      <c r="AA176" s="5">
        <f t="shared" si="129"/>
        <v>0.95057316402590908</v>
      </c>
      <c r="AB176" s="5">
        <f t="shared" si="139"/>
        <v>0.20417923163475565</v>
      </c>
      <c r="AD176" s="6">
        <f t="shared" si="140"/>
        <v>0.39320579624799157</v>
      </c>
      <c r="AE176" s="6">
        <f t="shared" si="141"/>
        <v>1.1605860981649705</v>
      </c>
      <c r="AF176" s="6">
        <f t="shared" si="142"/>
        <v>0.49221589466165128</v>
      </c>
      <c r="AG176" s="6">
        <f t="shared" si="143"/>
        <v>0.95057316402590908</v>
      </c>
      <c r="AH176" s="6">
        <f t="shared" si="144"/>
        <v>0.20417923163475565</v>
      </c>
      <c r="AI176" s="6">
        <f t="shared" si="145"/>
        <v>2.0460077890746131</v>
      </c>
      <c r="AK176" s="6">
        <f t="shared" si="130"/>
        <v>0.41365126970623617</v>
      </c>
      <c r="AL176" s="6">
        <f t="shared" si="131"/>
        <v>1.2209329508626201</v>
      </c>
      <c r="AM176" s="6">
        <f t="shared" si="132"/>
        <v>0.51780958403769461</v>
      </c>
      <c r="AN176" s="6">
        <f t="shared" si="146"/>
        <v>0.19218196448110017</v>
      </c>
      <c r="AO176" s="6">
        <f t="shared" si="147"/>
        <v>0.56724422280420095</v>
      </c>
      <c r="AP176" s="6">
        <f t="shared" si="148"/>
        <v>0.24057381271469896</v>
      </c>
      <c r="AQ176" s="6"/>
      <c r="AR176" s="6">
        <f t="shared" si="149"/>
        <v>6.7052682297794692E-4</v>
      </c>
      <c r="AS176" s="6">
        <f t="shared" si="150"/>
        <v>1.0006705268229779</v>
      </c>
      <c r="AT176" s="6">
        <f t="shared" si="151"/>
        <v>1.2710554367274247</v>
      </c>
      <c r="AU176" s="5"/>
      <c r="AV176" s="6">
        <f t="shared" si="152"/>
        <v>1.9257874226472482</v>
      </c>
      <c r="AW176" s="6">
        <f t="shared" si="153"/>
        <v>5.6841535197912556</v>
      </c>
      <c r="AX176" s="6">
        <f t="shared" si="154"/>
        <v>2.4107050003114305</v>
      </c>
      <c r="AZ176">
        <f t="shared" si="155"/>
        <v>0.41365126970623617</v>
      </c>
      <c r="BA176">
        <f t="shared" si="156"/>
        <v>1</v>
      </c>
      <c r="BB176">
        <f t="shared" si="157"/>
        <v>0.51780958403769461</v>
      </c>
      <c r="BD176">
        <f t="shared" si="164"/>
        <v>1</v>
      </c>
      <c r="BE176">
        <f t="shared" si="165"/>
        <v>1</v>
      </c>
      <c r="BF176">
        <f t="shared" si="166"/>
        <v>1</v>
      </c>
      <c r="BH176">
        <v>3.845049210636785E-3</v>
      </c>
      <c r="BI176">
        <v>-3.9762852005551423E-3</v>
      </c>
      <c r="BJ176">
        <v>9.0911911637770008E-3</v>
      </c>
      <c r="BL176">
        <f t="shared" si="116"/>
        <v>1.4432377796002455E-3</v>
      </c>
      <c r="BM176">
        <f t="shared" si="117"/>
        <v>6.7191118881789694E-3</v>
      </c>
      <c r="BN176">
        <f t="shared" si="158"/>
        <v>2.3217302024302585E-3</v>
      </c>
      <c r="BO176">
        <f t="shared" si="159"/>
        <v>8.9599551738586431E-3</v>
      </c>
      <c r="BQ176">
        <f t="shared" si="160"/>
        <v>483.00265263530099</v>
      </c>
      <c r="BR176">
        <f t="shared" si="161"/>
        <v>31213228.67205587</v>
      </c>
      <c r="BS176">
        <f t="shared" si="162"/>
        <v>1.7056107943127365</v>
      </c>
      <c r="BT176">
        <f t="shared" si="163"/>
        <v>1.7763082968763566</v>
      </c>
    </row>
    <row r="177" spans="1:72" x14ac:dyDescent="0.25">
      <c r="A177" s="2">
        <v>41851</v>
      </c>
      <c r="B177">
        <v>3.8674551266164592E-3</v>
      </c>
      <c r="C177">
        <v>4.5223244330268924E-3</v>
      </c>
      <c r="D177">
        <v>4.0163333217167353E-3</v>
      </c>
      <c r="E177">
        <v>4.1250376271200276E-3</v>
      </c>
      <c r="G177">
        <f t="shared" si="133"/>
        <v>4.7837571031015382E-3</v>
      </c>
      <c r="H177">
        <f t="shared" si="134"/>
        <v>3.8065693080518086E-3</v>
      </c>
      <c r="I177">
        <f t="shared" si="135"/>
        <v>4.5060876343025243E-3</v>
      </c>
      <c r="J177">
        <f t="shared" si="136"/>
        <v>3.070101345876269E-3</v>
      </c>
      <c r="K177">
        <f t="shared" si="137"/>
        <v>1.3096414045455871E-2</v>
      </c>
      <c r="M177">
        <f t="shared" si="118"/>
        <v>1.6354596574582143E-3</v>
      </c>
      <c r="N177">
        <f t="shared" si="119"/>
        <v>3.9734068627155124E-3</v>
      </c>
      <c r="O177">
        <f t="shared" si="120"/>
        <v>3.620193434079177E-3</v>
      </c>
      <c r="P177">
        <f t="shared" si="121"/>
        <v>3.0300477625287451E-3</v>
      </c>
      <c r="R177">
        <f t="shared" si="122"/>
        <v>0.34187765436457207</v>
      </c>
      <c r="S177">
        <f t="shared" si="123"/>
        <v>1.0438288498545927</v>
      </c>
      <c r="T177">
        <f t="shared" si="124"/>
        <v>0.803400583362052</v>
      </c>
      <c r="U177">
        <f t="shared" si="125"/>
        <v>0.98695366086161174</v>
      </c>
      <c r="V177">
        <f t="shared" si="138"/>
        <v>0.23136468899134235</v>
      </c>
      <c r="X177" s="5">
        <f t="shared" si="126"/>
        <v>0.34187765436457207</v>
      </c>
      <c r="Y177" s="5">
        <f t="shared" si="127"/>
        <v>1.0438288498545927</v>
      </c>
      <c r="Z177" s="5">
        <f t="shared" si="128"/>
        <v>0.803400583362052</v>
      </c>
      <c r="AA177" s="5">
        <f t="shared" si="129"/>
        <v>0.98695366086161174</v>
      </c>
      <c r="AB177" s="5">
        <f t="shared" si="139"/>
        <v>0.23136468899134235</v>
      </c>
      <c r="AD177" s="6">
        <f t="shared" si="140"/>
        <v>0.34187765436457207</v>
      </c>
      <c r="AE177" s="6">
        <f t="shared" si="141"/>
        <v>1.0438288498545927</v>
      </c>
      <c r="AF177" s="6">
        <f t="shared" si="142"/>
        <v>0.803400583362052</v>
      </c>
      <c r="AG177" s="6">
        <f t="shared" si="143"/>
        <v>0.98695366086161174</v>
      </c>
      <c r="AH177" s="6">
        <f t="shared" si="144"/>
        <v>0.23136468899134235</v>
      </c>
      <c r="AI177" s="6">
        <f t="shared" si="145"/>
        <v>2.1891070875812169</v>
      </c>
      <c r="AK177" s="6">
        <f t="shared" si="130"/>
        <v>0.34639686534635522</v>
      </c>
      <c r="AL177" s="6">
        <f t="shared" si="131"/>
        <v>1.0576270105157002</v>
      </c>
      <c r="AM177" s="6">
        <f t="shared" si="132"/>
        <v>0.81402057180747711</v>
      </c>
      <c r="AN177" s="6">
        <f t="shared" si="146"/>
        <v>0.15617219290186427</v>
      </c>
      <c r="AO177" s="6">
        <f t="shared" si="147"/>
        <v>0.47682859179261883</v>
      </c>
      <c r="AP177" s="6">
        <f t="shared" si="148"/>
        <v>0.36699921530551688</v>
      </c>
      <c r="AQ177" s="6"/>
      <c r="AR177" s="6">
        <f t="shared" si="149"/>
        <v>4.1787810283150477E-3</v>
      </c>
      <c r="AS177" s="6">
        <f t="shared" si="150"/>
        <v>1.0041787810283151</v>
      </c>
      <c r="AT177" s="6">
        <f t="shared" si="151"/>
        <v>1.276366899072358</v>
      </c>
      <c r="AU177" s="5"/>
      <c r="AV177" s="6">
        <f t="shared" si="152"/>
        <v>1.4776570091789811</v>
      </c>
      <c r="AW177" s="6">
        <f t="shared" si="153"/>
        <v>4.511616938631688</v>
      </c>
      <c r="AX177" s="6">
        <f t="shared" si="154"/>
        <v>3.4724425186252823</v>
      </c>
      <c r="AZ177">
        <f t="shared" si="155"/>
        <v>0.34639686534635522</v>
      </c>
      <c r="BA177">
        <f t="shared" si="156"/>
        <v>1</v>
      </c>
      <c r="BB177">
        <f t="shared" si="157"/>
        <v>0.81402057180747711</v>
      </c>
      <c r="BD177">
        <f t="shared" si="164"/>
        <v>1</v>
      </c>
      <c r="BE177">
        <f t="shared" si="165"/>
        <v>1</v>
      </c>
      <c r="BF177">
        <f t="shared" si="166"/>
        <v>1</v>
      </c>
      <c r="BH177">
        <v>3.8674551266164592E-3</v>
      </c>
      <c r="BI177">
        <v>4.0163333217167353E-3</v>
      </c>
      <c r="BJ177">
        <v>4.5223244330268924E-3</v>
      </c>
      <c r="BL177">
        <f t="shared" si="116"/>
        <v>9.2687220578809709E-3</v>
      </c>
      <c r="BM177">
        <f t="shared" si="117"/>
        <v>3.9538441265238644E-2</v>
      </c>
      <c r="BN177">
        <f t="shared" si="158"/>
        <v>9.0372727753158435E-3</v>
      </c>
      <c r="BO177">
        <f t="shared" si="159"/>
        <v>1.2406112881360086E-2</v>
      </c>
      <c r="BQ177">
        <f t="shared" si="160"/>
        <v>487.4794699757968</v>
      </c>
      <c r="BR177">
        <f t="shared" si="161"/>
        <v>32447351.080604415</v>
      </c>
      <c r="BS177">
        <f t="shared" si="162"/>
        <v>1.7210248643094639</v>
      </c>
      <c r="BT177">
        <f t="shared" si="163"/>
        <v>1.7983453781195013</v>
      </c>
    </row>
    <row r="178" spans="1:72" x14ac:dyDescent="0.25">
      <c r="A178" s="2">
        <v>41880</v>
      </c>
      <c r="B178">
        <v>-2.1852380624441041E-3</v>
      </c>
      <c r="C178">
        <v>9.2189420975239671E-3</v>
      </c>
      <c r="D178">
        <v>9.0883181096154172E-3</v>
      </c>
      <c r="E178">
        <v>5.3828684926762044E-3</v>
      </c>
      <c r="G178">
        <f t="shared" si="133"/>
        <v>4.8296561592925486E-3</v>
      </c>
      <c r="H178">
        <f t="shared" si="134"/>
        <v>3.7936607255883588E-3</v>
      </c>
      <c r="I178">
        <f t="shared" si="135"/>
        <v>4.4976960677484924E-3</v>
      </c>
      <c r="J178">
        <f t="shared" si="136"/>
        <v>3.0881797822705677E-3</v>
      </c>
      <c r="K178">
        <f t="shared" si="137"/>
        <v>1.31210129526294E-2</v>
      </c>
      <c r="M178">
        <f t="shared" si="118"/>
        <v>1.3960316771351668E-3</v>
      </c>
      <c r="N178">
        <f t="shared" si="119"/>
        <v>4.464530530189751E-3</v>
      </c>
      <c r="O178">
        <f t="shared" si="120"/>
        <v>3.966871791189994E-3</v>
      </c>
      <c r="P178">
        <f t="shared" si="121"/>
        <v>3.2311745807015522E-3</v>
      </c>
      <c r="R178">
        <f t="shared" si="122"/>
        <v>0.28905405086635783</v>
      </c>
      <c r="S178">
        <f t="shared" si="123"/>
        <v>1.1768396947245057</v>
      </c>
      <c r="T178">
        <f t="shared" si="124"/>
        <v>0.88197862448624187</v>
      </c>
      <c r="U178">
        <f t="shared" si="125"/>
        <v>1.0463039099122164</v>
      </c>
      <c r="V178">
        <f t="shared" si="138"/>
        <v>0.24625953745850371</v>
      </c>
      <c r="X178" s="5">
        <f t="shared" si="126"/>
        <v>0.28905405086635783</v>
      </c>
      <c r="Y178" s="5">
        <f t="shared" si="127"/>
        <v>1.1768396947245057</v>
      </c>
      <c r="Z178" s="5">
        <f t="shared" si="128"/>
        <v>0.88197862448624187</v>
      </c>
      <c r="AA178" s="5">
        <f t="shared" si="129"/>
        <v>1.0463039099122164</v>
      </c>
      <c r="AB178" s="5">
        <f t="shared" si="139"/>
        <v>0.24625953745850371</v>
      </c>
      <c r="AD178" s="6">
        <f t="shared" si="140"/>
        <v>0.28905405086635783</v>
      </c>
      <c r="AE178" s="6">
        <f t="shared" si="141"/>
        <v>1.1768396947245057</v>
      </c>
      <c r="AF178" s="6">
        <f t="shared" si="142"/>
        <v>0.88197862448624187</v>
      </c>
      <c r="AG178" s="6">
        <f t="shared" si="143"/>
        <v>1.0463039099122164</v>
      </c>
      <c r="AH178" s="6">
        <f t="shared" si="144"/>
        <v>0.24625953745850371</v>
      </c>
      <c r="AI178" s="6">
        <f t="shared" si="145"/>
        <v>2.3478723700771056</v>
      </c>
      <c r="AK178" s="6">
        <f t="shared" si="130"/>
        <v>0.27626203833130003</v>
      </c>
      <c r="AL178" s="6">
        <f t="shared" si="131"/>
        <v>1.1247589572930499</v>
      </c>
      <c r="AM178" s="6">
        <f t="shared" si="132"/>
        <v>0.84294688773574278</v>
      </c>
      <c r="AN178" s="6">
        <f t="shared" si="146"/>
        <v>0.12311318730534962</v>
      </c>
      <c r="AO178" s="6">
        <f t="shared" si="147"/>
        <v>0.50123665567300724</v>
      </c>
      <c r="AP178" s="6">
        <f t="shared" si="148"/>
        <v>0.37565015702164301</v>
      </c>
      <c r="AQ178" s="6"/>
      <c r="AR178" s="6">
        <f t="shared" si="149"/>
        <v>7.7494635985759109E-3</v>
      </c>
      <c r="AS178" s="6">
        <f t="shared" si="150"/>
        <v>1.007749463598576</v>
      </c>
      <c r="AT178" s="6">
        <f t="shared" si="151"/>
        <v>1.2862580578951466</v>
      </c>
      <c r="AU178" s="5"/>
      <c r="AV178" s="6">
        <f t="shared" si="152"/>
        <v>1.1737780954577861</v>
      </c>
      <c r="AW178" s="6">
        <f t="shared" si="153"/>
        <v>4.7788593565551167</v>
      </c>
      <c r="AX178" s="6">
        <f t="shared" si="154"/>
        <v>3.5815003698480545</v>
      </c>
      <c r="AZ178">
        <f t="shared" si="155"/>
        <v>0.27626203833130003</v>
      </c>
      <c r="BA178">
        <f t="shared" si="156"/>
        <v>1</v>
      </c>
      <c r="BB178">
        <f t="shared" si="157"/>
        <v>0.84294688773574278</v>
      </c>
      <c r="BD178">
        <f t="shared" si="164"/>
        <v>1</v>
      </c>
      <c r="BE178">
        <f t="shared" si="165"/>
        <v>1</v>
      </c>
      <c r="BF178">
        <f t="shared" si="166"/>
        <v>1</v>
      </c>
      <c r="BH178">
        <v>-2.1852380624441041E-3</v>
      </c>
      <c r="BI178">
        <v>9.0883181096154172E-3</v>
      </c>
      <c r="BJ178">
        <v>9.2189420975239671E-3</v>
      </c>
      <c r="BL178">
        <f t="shared" si="116"/>
        <v>1.7389547428472478E-2</v>
      </c>
      <c r="BM178">
        <f t="shared" si="117"/>
        <v>7.3884453994317326E-2</v>
      </c>
      <c r="BN178">
        <f t="shared" si="158"/>
        <v>1.6255698337569315E-2</v>
      </c>
      <c r="BO178">
        <f t="shared" si="159"/>
        <v>1.612202214469528E-2</v>
      </c>
      <c r="BQ178">
        <f t="shared" si="160"/>
        <v>495.9565173393475</v>
      </c>
      <c r="BR178">
        <f t="shared" si="161"/>
        <v>34844705.898756795</v>
      </c>
      <c r="BS178">
        <f t="shared" si="162"/>
        <v>1.7490013253351346</v>
      </c>
      <c r="BT178">
        <f t="shared" si="163"/>
        <v>1.8273383421293545</v>
      </c>
    </row>
    <row r="179" spans="1:72" x14ac:dyDescent="0.25">
      <c r="A179" s="2">
        <v>41912</v>
      </c>
      <c r="B179">
        <v>4.7775990812806684E-3</v>
      </c>
      <c r="C179">
        <v>1.549207123127435E-3</v>
      </c>
      <c r="D179">
        <v>-5.5324400987080049E-3</v>
      </c>
      <c r="E179">
        <v>3.1012203523336567E-4</v>
      </c>
      <c r="G179">
        <f t="shared" si="133"/>
        <v>4.9554363751484441E-3</v>
      </c>
      <c r="H179">
        <f t="shared" si="134"/>
        <v>4.0756360100241721E-3</v>
      </c>
      <c r="I179">
        <f t="shared" si="135"/>
        <v>4.7310897497964506E-3</v>
      </c>
      <c r="J179">
        <f t="shared" si="136"/>
        <v>3.1519477186218994E-3</v>
      </c>
      <c r="K179">
        <f t="shared" si="137"/>
        <v>1.3762162134969069E-2</v>
      </c>
      <c r="M179">
        <f t="shared" si="118"/>
        <v>1.70023615293942E-3</v>
      </c>
      <c r="N179">
        <f t="shared" si="119"/>
        <v>4.2194088685133966E-3</v>
      </c>
      <c r="O179">
        <f t="shared" si="120"/>
        <v>3.3967467429801214E-3</v>
      </c>
      <c r="P179">
        <f t="shared" si="121"/>
        <v>3.0655322975460227E-3</v>
      </c>
      <c r="R179">
        <f t="shared" si="122"/>
        <v>0.34310523316697572</v>
      </c>
      <c r="S179">
        <f t="shared" si="123"/>
        <v>1.0352761772973862</v>
      </c>
      <c r="T179">
        <f t="shared" si="124"/>
        <v>0.71796286323383784</v>
      </c>
      <c r="U179">
        <f t="shared" si="125"/>
        <v>0.97258348526362637</v>
      </c>
      <c r="V179">
        <f t="shared" si="138"/>
        <v>0.22275077618484349</v>
      </c>
      <c r="X179" s="5">
        <f t="shared" si="126"/>
        <v>0.34310523316697572</v>
      </c>
      <c r="Y179" s="5">
        <f t="shared" si="127"/>
        <v>1.0352761772973862</v>
      </c>
      <c r="Z179" s="5">
        <f t="shared" si="128"/>
        <v>0.71796286323383784</v>
      </c>
      <c r="AA179" s="5">
        <f t="shared" si="129"/>
        <v>0.97258348526362637</v>
      </c>
      <c r="AB179" s="5">
        <f t="shared" si="139"/>
        <v>0.22275077618484349</v>
      </c>
      <c r="AD179" s="6">
        <f t="shared" si="140"/>
        <v>0.34310523316697572</v>
      </c>
      <c r="AE179" s="6">
        <f t="shared" si="141"/>
        <v>1.0352761772973862</v>
      </c>
      <c r="AF179" s="6">
        <f t="shared" si="142"/>
        <v>0.71796286323383784</v>
      </c>
      <c r="AG179" s="6">
        <f t="shared" si="143"/>
        <v>0.97258348526362637</v>
      </c>
      <c r="AH179" s="6">
        <f t="shared" si="144"/>
        <v>0.22275077618484349</v>
      </c>
      <c r="AI179" s="6">
        <f t="shared" si="145"/>
        <v>2.0963442736981999</v>
      </c>
      <c r="AK179" s="6">
        <f t="shared" si="130"/>
        <v>0.35277715318595437</v>
      </c>
      <c r="AL179" s="6">
        <f t="shared" si="131"/>
        <v>1.064459959462263</v>
      </c>
      <c r="AM179" s="6">
        <f t="shared" si="132"/>
        <v>0.73820178330421515</v>
      </c>
      <c r="AN179" s="6">
        <f t="shared" si="146"/>
        <v>0.16366836185818726</v>
      </c>
      <c r="AO179" s="6">
        <f t="shared" si="147"/>
        <v>0.49384835796604926</v>
      </c>
      <c r="AP179" s="6">
        <f t="shared" si="148"/>
        <v>0.3424832801757634</v>
      </c>
      <c r="AQ179" s="6"/>
      <c r="AR179" s="6">
        <f t="shared" si="149"/>
        <v>-1.4196671058437466E-3</v>
      </c>
      <c r="AS179" s="6">
        <f t="shared" si="150"/>
        <v>0.99858033289415626</v>
      </c>
      <c r="AT179" s="6">
        <f t="shared" si="151"/>
        <v>1.2844319996407263</v>
      </c>
      <c r="AU179" s="5"/>
      <c r="AV179" s="6">
        <f t="shared" si="152"/>
        <v>1.5403099331167289</v>
      </c>
      <c r="AW179" s="6">
        <f t="shared" si="153"/>
        <v>4.6476883045215125</v>
      </c>
      <c r="AX179" s="6">
        <f t="shared" si="154"/>
        <v>3.223166605884491</v>
      </c>
      <c r="AZ179">
        <f t="shared" si="155"/>
        <v>0.35277715318595437</v>
      </c>
      <c r="BA179">
        <f t="shared" si="156"/>
        <v>1</v>
      </c>
      <c r="BB179">
        <f t="shared" si="157"/>
        <v>0.73820178330421515</v>
      </c>
      <c r="BD179">
        <f t="shared" si="164"/>
        <v>1</v>
      </c>
      <c r="BE179">
        <f t="shared" si="165"/>
        <v>1</v>
      </c>
      <c r="BF179">
        <f t="shared" si="166"/>
        <v>1</v>
      </c>
      <c r="BH179">
        <v>4.7775990812806684E-3</v>
      </c>
      <c r="BI179">
        <v>-5.5324400987080049E-3</v>
      </c>
      <c r="BJ179">
        <v>1.549207123127435E-3</v>
      </c>
      <c r="BL179">
        <f t="shared" si="116"/>
        <v>-3.0600056992398303E-3</v>
      </c>
      <c r="BM179">
        <f t="shared" si="117"/>
        <v>-1.3360721156022336E-2</v>
      </c>
      <c r="BN179">
        <f t="shared" si="158"/>
        <v>-2.7033848347497143E-3</v>
      </c>
      <c r="BO179">
        <f t="shared" si="159"/>
        <v>7.9436610570009854E-4</v>
      </c>
      <c r="BQ179">
        <f t="shared" si="160"/>
        <v>494.43888756971398</v>
      </c>
      <c r="BR179">
        <f t="shared" si="161"/>
        <v>34379155.499479897</v>
      </c>
      <c r="BS179">
        <f t="shared" si="162"/>
        <v>1.7442731016762665</v>
      </c>
      <c r="BT179">
        <f t="shared" si="163"/>
        <v>1.8287899177719884</v>
      </c>
    </row>
    <row r="180" spans="1:72" x14ac:dyDescent="0.25">
      <c r="A180" s="2">
        <v>41943</v>
      </c>
      <c r="B180">
        <v>-1.277527198113711E-2</v>
      </c>
      <c r="C180">
        <v>-7.2691993120091846E-3</v>
      </c>
      <c r="D180">
        <v>-2.185087721340791E-3</v>
      </c>
      <c r="E180">
        <v>-7.3805752270512523E-3</v>
      </c>
      <c r="G180">
        <f t="shared" si="133"/>
        <v>4.6662535022509366E-3</v>
      </c>
      <c r="H180">
        <f t="shared" si="134"/>
        <v>3.1259801453255797E-3</v>
      </c>
      <c r="I180">
        <f t="shared" si="135"/>
        <v>5.4903063923234198E-3</v>
      </c>
      <c r="J180">
        <f t="shared" si="136"/>
        <v>2.9290726534175861E-3</v>
      </c>
      <c r="K180">
        <f t="shared" si="137"/>
        <v>1.3282540039899936E-2</v>
      </c>
      <c r="M180">
        <f t="shared" si="118"/>
        <v>1.0591866933439727E-3</v>
      </c>
      <c r="N180">
        <f t="shared" si="119"/>
        <v>4.0087915790713632E-3</v>
      </c>
      <c r="O180">
        <f t="shared" si="120"/>
        <v>2.8930354904113079E-3</v>
      </c>
      <c r="P180">
        <f t="shared" si="121"/>
        <v>2.6174490320533257E-3</v>
      </c>
      <c r="R180">
        <f t="shared" si="122"/>
        <v>0.22698867364000597</v>
      </c>
      <c r="S180">
        <f t="shared" si="123"/>
        <v>1.2824110815501792</v>
      </c>
      <c r="T180">
        <f t="shared" si="124"/>
        <v>0.52693516239027538</v>
      </c>
      <c r="U180">
        <f t="shared" si="125"/>
        <v>0.89361014278677453</v>
      </c>
      <c r="V180">
        <f t="shared" si="138"/>
        <v>0.19705937450146352</v>
      </c>
      <c r="X180" s="5">
        <f t="shared" si="126"/>
        <v>0.22698867364000597</v>
      </c>
      <c r="Y180" s="5">
        <f t="shared" si="127"/>
        <v>1.2824110815501792</v>
      </c>
      <c r="Z180" s="5">
        <f t="shared" si="128"/>
        <v>0.52693516239027538</v>
      </c>
      <c r="AA180" s="5">
        <f t="shared" si="129"/>
        <v>0.89361014278677453</v>
      </c>
      <c r="AB180" s="5">
        <f t="shared" si="139"/>
        <v>0.19705937450146352</v>
      </c>
      <c r="AD180" s="6">
        <f t="shared" si="140"/>
        <v>0.22698867364000597</v>
      </c>
      <c r="AE180" s="6">
        <f t="shared" si="141"/>
        <v>1.2824110815501792</v>
      </c>
      <c r="AF180" s="6">
        <f t="shared" si="142"/>
        <v>0.52693516239027538</v>
      </c>
      <c r="AG180" s="6">
        <f t="shared" si="143"/>
        <v>0.89361014278677453</v>
      </c>
      <c r="AH180" s="6">
        <f t="shared" si="144"/>
        <v>0.19705937450146352</v>
      </c>
      <c r="AI180" s="6">
        <f t="shared" si="145"/>
        <v>2.0363349175804606</v>
      </c>
      <c r="AK180" s="6">
        <f t="shared" si="130"/>
        <v>0.25401309001722916</v>
      </c>
      <c r="AL180" s="6">
        <f t="shared" si="131"/>
        <v>1.4350901138508865</v>
      </c>
      <c r="AM180" s="6">
        <f t="shared" si="132"/>
        <v>0.58967007776679636</v>
      </c>
      <c r="AN180" s="6">
        <f t="shared" si="146"/>
        <v>0.11146922428149007</v>
      </c>
      <c r="AO180" s="6">
        <f t="shared" si="147"/>
        <v>0.62976432338248112</v>
      </c>
      <c r="AP180" s="6">
        <f t="shared" si="148"/>
        <v>0.2587664523360288</v>
      </c>
      <c r="AQ180" s="6"/>
      <c r="AR180" s="6">
        <f t="shared" si="149"/>
        <v>-4.6811648653760779E-3</v>
      </c>
      <c r="AS180" s="6">
        <f t="shared" si="150"/>
        <v>0.99531883513462394</v>
      </c>
      <c r="AT180" s="6">
        <f t="shared" si="151"/>
        <v>1.2784193616920434</v>
      </c>
      <c r="AU180" s="5"/>
      <c r="AV180" s="6">
        <f t="shared" si="152"/>
        <v>1.1518796008272125</v>
      </c>
      <c r="AW180" s="6">
        <f t="shared" si="153"/>
        <v>6.5077395317757647</v>
      </c>
      <c r="AX180" s="6">
        <f t="shared" si="154"/>
        <v>2.6739918551114754</v>
      </c>
      <c r="AZ180">
        <f t="shared" si="155"/>
        <v>0.25401309001722916</v>
      </c>
      <c r="BA180">
        <f t="shared" si="156"/>
        <v>1</v>
      </c>
      <c r="BB180">
        <f t="shared" si="157"/>
        <v>0.58967007776679636</v>
      </c>
      <c r="BD180">
        <f t="shared" si="164"/>
        <v>1</v>
      </c>
      <c r="BE180">
        <f t="shared" si="165"/>
        <v>1</v>
      </c>
      <c r="BF180">
        <f t="shared" si="166"/>
        <v>1</v>
      </c>
      <c r="BH180">
        <v>-1.277527198113711E-2</v>
      </c>
      <c r="BI180">
        <v>-2.185087721340791E-3</v>
      </c>
      <c r="BJ180">
        <v>-7.2691993120091846E-3</v>
      </c>
      <c r="BL180">
        <f t="shared" si="116"/>
        <v>-1.0667313422147096E-2</v>
      </c>
      <c r="BM180">
        <f t="shared" si="117"/>
        <v>-4.8373336688153079E-2</v>
      </c>
      <c r="BN180">
        <f t="shared" si="158"/>
        <v>-9.7166033566947561E-3</v>
      </c>
      <c r="BO180">
        <f t="shared" si="159"/>
        <v>-2.2229559014487088E-2</v>
      </c>
      <c r="BQ180">
        <f t="shared" si="160"/>
        <v>489.1645529879101</v>
      </c>
      <c r="BR180">
        <f t="shared" si="161"/>
        <v>32716121.035449184</v>
      </c>
      <c r="BS180">
        <f t="shared" si="162"/>
        <v>1.7273246918015264</v>
      </c>
      <c r="BT180">
        <f t="shared" si="163"/>
        <v>1.788136724369777</v>
      </c>
    </row>
    <row r="181" spans="1:72" x14ac:dyDescent="0.25">
      <c r="A181" s="2">
        <v>41971</v>
      </c>
      <c r="B181">
        <v>-1.8412560381282201E-3</v>
      </c>
      <c r="C181">
        <v>1.065517420578079E-2</v>
      </c>
      <c r="D181">
        <v>5.1945677824573868E-3</v>
      </c>
      <c r="E181">
        <v>4.6718286500366524E-3</v>
      </c>
      <c r="G181">
        <f t="shared" si="133"/>
        <v>6.3447394959847475E-3</v>
      </c>
      <c r="H181">
        <f t="shared" si="134"/>
        <v>4.7132644281258447E-3</v>
      </c>
      <c r="I181">
        <f t="shared" si="135"/>
        <v>5.2709563425905968E-3</v>
      </c>
      <c r="J181">
        <f t="shared" si="136"/>
        <v>4.2452793494533727E-3</v>
      </c>
      <c r="K181">
        <f t="shared" si="137"/>
        <v>1.6328960266701189E-2</v>
      </c>
      <c r="M181">
        <f t="shared" si="118"/>
        <v>9.8465713439425083E-4</v>
      </c>
      <c r="N181">
        <f t="shared" si="119"/>
        <v>4.4492300211342447E-3</v>
      </c>
      <c r="O181">
        <f t="shared" si="120"/>
        <v>2.5274806487299642E-3</v>
      </c>
      <c r="P181">
        <f t="shared" si="121"/>
        <v>2.6201311484280341E-3</v>
      </c>
      <c r="R181">
        <f t="shared" si="122"/>
        <v>0.1551926812783076</v>
      </c>
      <c r="S181">
        <f t="shared" si="123"/>
        <v>0.94398056569540079</v>
      </c>
      <c r="T181">
        <f t="shared" si="124"/>
        <v>0.47951082962067276</v>
      </c>
      <c r="U181">
        <f t="shared" si="125"/>
        <v>0.61718698176255593</v>
      </c>
      <c r="V181">
        <f t="shared" si="138"/>
        <v>0.16045915389794493</v>
      </c>
      <c r="X181" s="5">
        <f t="shared" si="126"/>
        <v>0.1551926812783076</v>
      </c>
      <c r="Y181" s="5">
        <f t="shared" si="127"/>
        <v>0.94398056569540079</v>
      </c>
      <c r="Z181" s="5">
        <f t="shared" si="128"/>
        <v>0.47951082962067276</v>
      </c>
      <c r="AA181" s="5">
        <f t="shared" si="129"/>
        <v>0.61718698176255593</v>
      </c>
      <c r="AB181" s="5">
        <f t="shared" si="139"/>
        <v>0.16045915389794493</v>
      </c>
      <c r="AD181" s="6">
        <f t="shared" si="140"/>
        <v>0.1551926812783076</v>
      </c>
      <c r="AE181" s="6">
        <f t="shared" si="141"/>
        <v>0.94398056569540079</v>
      </c>
      <c r="AF181" s="6">
        <f t="shared" si="142"/>
        <v>0.47951082962067276</v>
      </c>
      <c r="AG181" s="6">
        <f t="shared" si="143"/>
        <v>0.61718698176255593</v>
      </c>
      <c r="AH181" s="6">
        <f t="shared" si="144"/>
        <v>0.16045915389794493</v>
      </c>
      <c r="AI181" s="6">
        <f t="shared" si="145"/>
        <v>1.578684076594381</v>
      </c>
      <c r="AK181" s="6">
        <f t="shared" si="130"/>
        <v>0.25145164409513304</v>
      </c>
      <c r="AL181" s="6">
        <f t="shared" si="131"/>
        <v>1.5294887831230517</v>
      </c>
      <c r="AM181" s="6">
        <f t="shared" si="132"/>
        <v>0.77692959150125118</v>
      </c>
      <c r="AN181" s="6">
        <f t="shared" si="146"/>
        <v>9.8305090663292988E-2</v>
      </c>
      <c r="AO181" s="6">
        <f t="shared" si="147"/>
        <v>0.59795406800568007</v>
      </c>
      <c r="AP181" s="6">
        <f t="shared" si="148"/>
        <v>0.30374084133102702</v>
      </c>
      <c r="AQ181" s="6"/>
      <c r="AR181" s="6">
        <f t="shared" si="149"/>
        <v>6.1615196730816233E-3</v>
      </c>
      <c r="AS181" s="6">
        <f t="shared" si="150"/>
        <v>1.0061615196730815</v>
      </c>
      <c r="AT181" s="6">
        <f t="shared" si="151"/>
        <v>1.2862963677395574</v>
      </c>
      <c r="AU181" s="5"/>
      <c r="AV181" s="6">
        <f t="shared" si="152"/>
        <v>0.96717873370448582</v>
      </c>
      <c r="AW181" s="6">
        <f t="shared" si="153"/>
        <v>5.8829960320979282</v>
      </c>
      <c r="AX181" s="6">
        <f t="shared" si="154"/>
        <v>2.9883669330928342</v>
      </c>
      <c r="AZ181">
        <f t="shared" si="155"/>
        <v>0.25145164409513304</v>
      </c>
      <c r="BA181">
        <f t="shared" si="156"/>
        <v>1</v>
      </c>
      <c r="BB181">
        <f t="shared" si="157"/>
        <v>0.77692959150125118</v>
      </c>
      <c r="BD181">
        <f t="shared" si="164"/>
        <v>0.96717873370448582</v>
      </c>
      <c r="BE181">
        <f t="shared" si="165"/>
        <v>1</v>
      </c>
      <c r="BF181">
        <f t="shared" si="166"/>
        <v>1</v>
      </c>
      <c r="BH181">
        <v>-1.8412560381282201E-3</v>
      </c>
      <c r="BI181">
        <v>5.1945677824573868E-3</v>
      </c>
      <c r="BJ181">
        <v>1.065517420578079E-2</v>
      </c>
      <c r="BL181">
        <f t="shared" si="116"/>
        <v>1.5760366441525463E-2</v>
      </c>
      <c r="BM181">
        <f t="shared" si="117"/>
        <v>6.0620368232176966E-2</v>
      </c>
      <c r="BN181">
        <f t="shared" si="158"/>
        <v>1.3009901067541891E-2</v>
      </c>
      <c r="BO181">
        <f t="shared" si="159"/>
        <v>1.4068918304855587E-2</v>
      </c>
      <c r="BQ181">
        <f t="shared" si="160"/>
        <v>496.87396559320462</v>
      </c>
      <c r="BR181">
        <f t="shared" si="161"/>
        <v>34699384.33974658</v>
      </c>
      <c r="BS181">
        <f t="shared" si="162"/>
        <v>1.7497970151533866</v>
      </c>
      <c r="BT181">
        <f t="shared" si="163"/>
        <v>1.8132938738628477</v>
      </c>
    </row>
    <row r="182" spans="1:72" x14ac:dyDescent="0.25">
      <c r="A182" s="2">
        <v>42004</v>
      </c>
      <c r="B182">
        <v>6.5825690673172984E-3</v>
      </c>
      <c r="C182">
        <v>-9.7136597728443564E-5</v>
      </c>
      <c r="D182">
        <v>-3.6629403906764021E-4</v>
      </c>
      <c r="E182">
        <v>2.1377961435070712E-3</v>
      </c>
      <c r="G182">
        <f t="shared" si="133"/>
        <v>6.0421353496096118E-3</v>
      </c>
      <c r="H182">
        <f t="shared" si="134"/>
        <v>5.0811328891081529E-3</v>
      </c>
      <c r="I182">
        <f t="shared" si="135"/>
        <v>5.3295462317610003E-3</v>
      </c>
      <c r="J182">
        <f t="shared" si="136"/>
        <v>4.2678868153425567E-3</v>
      </c>
      <c r="K182">
        <f t="shared" si="137"/>
        <v>1.6452814470478763E-2</v>
      </c>
      <c r="M182">
        <f t="shared" si="118"/>
        <v>8.9328926237196217E-4</v>
      </c>
      <c r="N182">
        <f t="shared" si="119"/>
        <v>4.2063448159020741E-3</v>
      </c>
      <c r="O182">
        <f t="shared" si="120"/>
        <v>2.3739841825819734E-3</v>
      </c>
      <c r="P182">
        <f t="shared" si="121"/>
        <v>2.4675095057554216E-3</v>
      </c>
      <c r="R182">
        <f t="shared" si="122"/>
        <v>0.14784330550120472</v>
      </c>
      <c r="S182">
        <f t="shared" si="123"/>
        <v>0.82783601761700376</v>
      </c>
      <c r="T182">
        <f t="shared" si="124"/>
        <v>0.44543833177286396</v>
      </c>
      <c r="U182">
        <f t="shared" si="125"/>
        <v>0.57815720343965349</v>
      </c>
      <c r="V182">
        <f t="shared" si="138"/>
        <v>0.14997491828421616</v>
      </c>
      <c r="X182" s="5">
        <f t="shared" si="126"/>
        <v>0.14784330550120472</v>
      </c>
      <c r="Y182" s="5">
        <f t="shared" si="127"/>
        <v>0.82783601761700376</v>
      </c>
      <c r="Z182" s="5">
        <f t="shared" si="128"/>
        <v>0.44543833177286396</v>
      </c>
      <c r="AA182" s="5">
        <f t="shared" si="129"/>
        <v>0.57815720343965349</v>
      </c>
      <c r="AB182" s="5">
        <f t="shared" si="139"/>
        <v>0.14997491828421616</v>
      </c>
      <c r="AD182" s="6">
        <f t="shared" si="140"/>
        <v>0.14784330550120472</v>
      </c>
      <c r="AE182" s="6">
        <f t="shared" si="141"/>
        <v>0.82783601761700376</v>
      </c>
      <c r="AF182" s="6">
        <f t="shared" si="142"/>
        <v>0.44543833177286396</v>
      </c>
      <c r="AG182" s="6">
        <f t="shared" si="143"/>
        <v>0.57815720343965349</v>
      </c>
      <c r="AH182" s="6">
        <f t="shared" si="144"/>
        <v>0.14997491828421616</v>
      </c>
      <c r="AI182" s="6">
        <f t="shared" si="145"/>
        <v>1.4211176548910724</v>
      </c>
      <c r="AK182" s="6">
        <f t="shared" si="130"/>
        <v>0.25571471672692947</v>
      </c>
      <c r="AL182" s="6">
        <f t="shared" si="131"/>
        <v>1.4318528121623777</v>
      </c>
      <c r="AM182" s="6">
        <f t="shared" si="132"/>
        <v>0.77044500894012924</v>
      </c>
      <c r="AN182" s="6">
        <f t="shared" si="146"/>
        <v>0.10403312139031641</v>
      </c>
      <c r="AO182" s="6">
        <f t="shared" si="147"/>
        <v>0.58252461699271252</v>
      </c>
      <c r="AP182" s="6">
        <f t="shared" si="148"/>
        <v>0.31344226161697109</v>
      </c>
      <c r="AQ182" s="6"/>
      <c r="AR182" s="6">
        <f t="shared" si="149"/>
        <v>4.409831971479903E-4</v>
      </c>
      <c r="AS182" s="6">
        <f t="shared" si="150"/>
        <v>1.0004409831971479</v>
      </c>
      <c r="AT182" s="6">
        <f t="shared" si="151"/>
        <v>1.2868636028242828</v>
      </c>
      <c r="AU182" s="5"/>
      <c r="AV182" s="6">
        <f t="shared" si="152"/>
        <v>0.98578687151559674</v>
      </c>
      <c r="AW182" s="6">
        <f t="shared" si="153"/>
        <v>5.5198297627885946</v>
      </c>
      <c r="AX182" s="6">
        <f t="shared" si="154"/>
        <v>2.9700855107566562</v>
      </c>
      <c r="AZ182">
        <f t="shared" si="155"/>
        <v>0.25571471672692947</v>
      </c>
      <c r="BA182">
        <f t="shared" si="156"/>
        <v>1</v>
      </c>
      <c r="BB182">
        <f t="shared" si="157"/>
        <v>0.77044500894012924</v>
      </c>
      <c r="BD182">
        <f t="shared" si="164"/>
        <v>0.98578687151559674</v>
      </c>
      <c r="BE182">
        <f t="shared" si="165"/>
        <v>1</v>
      </c>
      <c r="BF182">
        <f t="shared" si="166"/>
        <v>1</v>
      </c>
      <c r="BH182">
        <v>6.5825690673172984E-3</v>
      </c>
      <c r="BI182">
        <v>-3.6629403906764021E-4</v>
      </c>
      <c r="BJ182">
        <v>-9.7136597728443564E-5</v>
      </c>
      <c r="BL182">
        <f t="shared" si="116"/>
        <v>1.0839422275618705E-3</v>
      </c>
      <c r="BM182">
        <f t="shared" si="117"/>
        <v>4.1786254271510021E-3</v>
      </c>
      <c r="BN182">
        <f t="shared" si="158"/>
        <v>1.2421273384115466E-3</v>
      </c>
      <c r="BO182">
        <f t="shared" si="159"/>
        <v>6.0255795306099758E-3</v>
      </c>
      <c r="BQ182">
        <f t="shared" si="160"/>
        <v>497.41254826628722</v>
      </c>
      <c r="BR182">
        <f t="shared" si="161"/>
        <v>34844380.069455132</v>
      </c>
      <c r="BS182">
        <f t="shared" si="162"/>
        <v>1.7519704858625795</v>
      </c>
      <c r="BT182">
        <f t="shared" si="163"/>
        <v>1.8242200203121759</v>
      </c>
    </row>
    <row r="183" spans="1:72" x14ac:dyDescent="0.25">
      <c r="A183" s="2">
        <v>42034</v>
      </c>
      <c r="B183">
        <v>-5.9330166117923478E-3</v>
      </c>
      <c r="C183">
        <v>1.1238760077890981E-2</v>
      </c>
      <c r="D183">
        <v>1.510797318766666E-2</v>
      </c>
      <c r="E183">
        <v>6.9170722179217638E-3</v>
      </c>
      <c r="G183">
        <f t="shared" si="133"/>
        <v>6.1509528052022065E-3</v>
      </c>
      <c r="H183">
        <f t="shared" si="134"/>
        <v>5.1147654727203588E-3</v>
      </c>
      <c r="I183">
        <f t="shared" si="135"/>
        <v>5.2395353420049825E-3</v>
      </c>
      <c r="J183">
        <f t="shared" si="136"/>
        <v>4.2393760481059736E-3</v>
      </c>
      <c r="K183">
        <f t="shared" si="137"/>
        <v>1.6505253619927548E-2</v>
      </c>
      <c r="M183">
        <f t="shared" si="118"/>
        <v>7.0256600362657187E-4</v>
      </c>
      <c r="N183">
        <f t="shared" si="119"/>
        <v>4.449000393814565E-3</v>
      </c>
      <c r="O183">
        <f t="shared" si="120"/>
        <v>3.6722545696242868E-3</v>
      </c>
      <c r="P183">
        <f t="shared" si="121"/>
        <v>2.9331369035517224E-3</v>
      </c>
      <c r="R183">
        <f t="shared" si="122"/>
        <v>0.1142206786292316</v>
      </c>
      <c r="S183">
        <f t="shared" si="123"/>
        <v>0.86983468109013851</v>
      </c>
      <c r="T183">
        <f t="shared" si="124"/>
        <v>0.70087409091109332</v>
      </c>
      <c r="U183">
        <f t="shared" si="125"/>
        <v>0.69187938750141309</v>
      </c>
      <c r="V183">
        <f t="shared" si="138"/>
        <v>0.17770929008993913</v>
      </c>
      <c r="X183" s="5">
        <f t="shared" si="126"/>
        <v>0.1142206786292316</v>
      </c>
      <c r="Y183" s="5">
        <f t="shared" si="127"/>
        <v>0.86983468109013851</v>
      </c>
      <c r="Z183" s="5">
        <f t="shared" si="128"/>
        <v>0.70087409091109332</v>
      </c>
      <c r="AA183" s="5">
        <f t="shared" si="129"/>
        <v>0.69187938750141309</v>
      </c>
      <c r="AB183" s="5">
        <f t="shared" si="139"/>
        <v>0.17770929008993913</v>
      </c>
      <c r="AD183" s="6">
        <f t="shared" si="140"/>
        <v>0.1142206786292316</v>
      </c>
      <c r="AE183" s="6">
        <f t="shared" si="141"/>
        <v>0.86983468109013851</v>
      </c>
      <c r="AF183" s="6">
        <f t="shared" si="142"/>
        <v>0.70087409091109332</v>
      </c>
      <c r="AG183" s="6">
        <f t="shared" si="143"/>
        <v>0.69187938750141309</v>
      </c>
      <c r="AH183" s="6">
        <f t="shared" si="144"/>
        <v>0.17770929008993913</v>
      </c>
      <c r="AI183" s="6">
        <f t="shared" si="145"/>
        <v>1.6849294506304635</v>
      </c>
      <c r="AK183" s="6">
        <f t="shared" si="130"/>
        <v>0.16508755816778589</v>
      </c>
      <c r="AL183" s="6">
        <f t="shared" si="131"/>
        <v>1.2572056586790019</v>
      </c>
      <c r="AM183" s="6">
        <f t="shared" si="132"/>
        <v>1.0130003922246662</v>
      </c>
      <c r="AN183" s="6">
        <f t="shared" si="146"/>
        <v>6.7789591182285253E-2</v>
      </c>
      <c r="AO183" s="6">
        <f t="shared" si="147"/>
        <v>0.51624397731588434</v>
      </c>
      <c r="AP183" s="6">
        <f t="shared" si="148"/>
        <v>0.41596643150183032</v>
      </c>
      <c r="AQ183" s="6"/>
      <c r="AR183" s="6">
        <f t="shared" si="149"/>
        <v>1.207215032109721E-2</v>
      </c>
      <c r="AS183" s="6">
        <f t="shared" si="150"/>
        <v>1.0120721503210972</v>
      </c>
      <c r="AT183" s="6">
        <f t="shared" si="151"/>
        <v>1.3023988136803262</v>
      </c>
      <c r="AU183" s="5"/>
      <c r="AV183" s="6">
        <f t="shared" si="152"/>
        <v>0.64273892811920086</v>
      </c>
      <c r="AW183" s="6">
        <f t="shared" si="153"/>
        <v>4.89470573344766</v>
      </c>
      <c r="AX183" s="6">
        <f t="shared" si="154"/>
        <v>3.9439361361264744</v>
      </c>
      <c r="AZ183">
        <f t="shared" si="155"/>
        <v>0.16508755816778589</v>
      </c>
      <c r="BA183">
        <f t="shared" si="156"/>
        <v>1</v>
      </c>
      <c r="BB183">
        <f t="shared" si="157"/>
        <v>1</v>
      </c>
      <c r="BD183">
        <f t="shared" si="164"/>
        <v>0.64273892811920086</v>
      </c>
      <c r="BE183">
        <f t="shared" si="165"/>
        <v>1</v>
      </c>
      <c r="BF183">
        <f t="shared" si="166"/>
        <v>1</v>
      </c>
      <c r="BH183">
        <v>-5.9330166117923478E-3</v>
      </c>
      <c r="BI183">
        <v>1.510797318766666E-2</v>
      </c>
      <c r="BJ183">
        <v>1.1238760077890981E-2</v>
      </c>
      <c r="BL183">
        <f t="shared" si="116"/>
        <v>2.9399230524717934E-2</v>
      </c>
      <c r="BM183">
        <f t="shared" si="117"/>
        <v>0.11446065424131853</v>
      </c>
      <c r="BN183">
        <f t="shared" si="158"/>
        <v>2.5367266040547932E-2</v>
      </c>
      <c r="BO183">
        <f t="shared" si="159"/>
        <v>2.2533352527980815E-2</v>
      </c>
      <c r="BQ183">
        <f t="shared" si="160"/>
        <v>512.03609443865514</v>
      </c>
      <c r="BR183">
        <f t="shared" si="161"/>
        <v>38832690.608838126</v>
      </c>
      <c r="BS183">
        <f t="shared" si="162"/>
        <v>1.7964131872726437</v>
      </c>
      <c r="BT183">
        <f t="shared" si="163"/>
        <v>1.8653258131184702</v>
      </c>
    </row>
    <row r="184" spans="1:72" x14ac:dyDescent="0.25">
      <c r="A184" s="2">
        <v>42062</v>
      </c>
      <c r="B184">
        <v>1.646727157708773E-2</v>
      </c>
      <c r="C184">
        <v>5.4332220018794494E-3</v>
      </c>
      <c r="D184">
        <v>-1.012163757725767E-2</v>
      </c>
      <c r="E184">
        <v>4.0639520005698376E-3</v>
      </c>
      <c r="G184">
        <f t="shared" si="133"/>
        <v>6.0479023692769449E-3</v>
      </c>
      <c r="H184">
        <f t="shared" si="134"/>
        <v>5.5388835770463479E-3</v>
      </c>
      <c r="I184">
        <f t="shared" si="135"/>
        <v>6.2464650320515841E-3</v>
      </c>
      <c r="J184">
        <f t="shared" si="136"/>
        <v>4.2492462180453664E-3</v>
      </c>
      <c r="K184">
        <f t="shared" si="137"/>
        <v>1.7833250978374876E-2</v>
      </c>
      <c r="M184">
        <f t="shared" si="118"/>
        <v>1.3355227691126267E-3</v>
      </c>
      <c r="N184">
        <f t="shared" si="119"/>
        <v>4.4884951611905335E-3</v>
      </c>
      <c r="O184">
        <f t="shared" si="120"/>
        <v>2.3302282604590863E-3</v>
      </c>
      <c r="P184">
        <f t="shared" si="121"/>
        <v>2.7219923199976715E-3</v>
      </c>
      <c r="R184">
        <f t="shared" si="122"/>
        <v>0.22082412836176366</v>
      </c>
      <c r="S184">
        <f t="shared" si="123"/>
        <v>0.81036098678644874</v>
      </c>
      <c r="T184">
        <f t="shared" si="124"/>
        <v>0.37304751543510167</v>
      </c>
      <c r="U184">
        <f t="shared" si="125"/>
        <v>0.64058239516414173</v>
      </c>
      <c r="V184">
        <f t="shared" si="138"/>
        <v>0.15263578824177595</v>
      </c>
      <c r="X184" s="5">
        <f t="shared" si="126"/>
        <v>0.22082412836176366</v>
      </c>
      <c r="Y184" s="5">
        <f t="shared" si="127"/>
        <v>0.81036098678644874</v>
      </c>
      <c r="Z184" s="5">
        <f t="shared" si="128"/>
        <v>0.37304751543510167</v>
      </c>
      <c r="AA184" s="5">
        <f t="shared" si="129"/>
        <v>0.64058239516414173</v>
      </c>
      <c r="AB184" s="5">
        <f t="shared" si="139"/>
        <v>0.15263578824177595</v>
      </c>
      <c r="AD184" s="6">
        <f t="shared" si="140"/>
        <v>0.22082412836176366</v>
      </c>
      <c r="AE184" s="6">
        <f t="shared" si="141"/>
        <v>0.81036098678644874</v>
      </c>
      <c r="AF184" s="6">
        <f t="shared" si="142"/>
        <v>0.37304751543510167</v>
      </c>
      <c r="AG184" s="6">
        <f t="shared" si="143"/>
        <v>0.64058239516414173</v>
      </c>
      <c r="AH184" s="6">
        <f t="shared" si="144"/>
        <v>0.15263578824177595</v>
      </c>
      <c r="AI184" s="6">
        <f t="shared" si="145"/>
        <v>1.4042326305833139</v>
      </c>
      <c r="AK184" s="6">
        <f t="shared" si="130"/>
        <v>0.34472400432606343</v>
      </c>
      <c r="AL184" s="6">
        <f t="shared" si="131"/>
        <v>1.2650378669535607</v>
      </c>
      <c r="AM184" s="6">
        <f t="shared" si="132"/>
        <v>0.5823568025773056</v>
      </c>
      <c r="AN184" s="6">
        <f t="shared" si="146"/>
        <v>0.15725608674257482</v>
      </c>
      <c r="AO184" s="6">
        <f t="shared" si="147"/>
        <v>0.57708457212664777</v>
      </c>
      <c r="AP184" s="6">
        <f t="shared" si="148"/>
        <v>0.26565934113077749</v>
      </c>
      <c r="AQ184" s="6"/>
      <c r="AR184" s="6">
        <f t="shared" si="149"/>
        <v>-1.8080760257161588E-3</v>
      </c>
      <c r="AS184" s="6">
        <f t="shared" si="150"/>
        <v>0.9981919239742838</v>
      </c>
      <c r="AT184" s="6">
        <f t="shared" si="151"/>
        <v>1.3000439776093895</v>
      </c>
      <c r="AU184" s="5"/>
      <c r="AV184" s="6">
        <f t="shared" si="152"/>
        <v>1.4467388736642615</v>
      </c>
      <c r="AW184" s="6">
        <f t="shared" si="153"/>
        <v>5.309115222065957</v>
      </c>
      <c r="AX184" s="6">
        <f t="shared" si="154"/>
        <v>2.4440370094868729</v>
      </c>
      <c r="AZ184">
        <f t="shared" si="155"/>
        <v>0.34472400432606343</v>
      </c>
      <c r="BA184">
        <f t="shared" si="156"/>
        <v>1</v>
      </c>
      <c r="BB184">
        <f t="shared" si="157"/>
        <v>0.5823568025773056</v>
      </c>
      <c r="BD184">
        <f t="shared" si="164"/>
        <v>1</v>
      </c>
      <c r="BE184">
        <f t="shared" si="165"/>
        <v>1</v>
      </c>
      <c r="BF184">
        <f t="shared" si="166"/>
        <v>1</v>
      </c>
      <c r="BH184">
        <v>1.646727157708773E-2</v>
      </c>
      <c r="BI184">
        <v>-1.012163757725767E-2</v>
      </c>
      <c r="BJ184">
        <v>5.4332220018794494E-3</v>
      </c>
      <c r="BL184">
        <f t="shared" si="116"/>
        <v>-3.9635172197254121E-3</v>
      </c>
      <c r="BM184">
        <f t="shared" si="117"/>
        <v>-1.6634102546542351E-2</v>
      </c>
      <c r="BN184">
        <f t="shared" si="158"/>
        <v>-1.2808999861720341E-3</v>
      </c>
      <c r="BO184">
        <f t="shared" si="159"/>
        <v>1.177885600170951E-2</v>
      </c>
      <c r="BQ184">
        <f t="shared" si="160"/>
        <v>510.00663056122659</v>
      </c>
      <c r="BR184">
        <f t="shared" si="161"/>
        <v>38186743.651092559</v>
      </c>
      <c r="BS184">
        <f t="shared" si="162"/>
        <v>1.794112161645907</v>
      </c>
      <c r="BT184">
        <f t="shared" si="163"/>
        <v>1.8872972172674645</v>
      </c>
    </row>
    <row r="185" spans="1:72" x14ac:dyDescent="0.25">
      <c r="A185" s="2">
        <v>42094</v>
      </c>
      <c r="B185">
        <v>2.654249698850922E-3</v>
      </c>
      <c r="C185">
        <v>1.0975944652417731E-2</v>
      </c>
      <c r="D185">
        <v>-6.0152041109990577E-5</v>
      </c>
      <c r="E185">
        <v>4.7189029922751089E-3</v>
      </c>
      <c r="G185">
        <f t="shared" si="133"/>
        <v>7.6834127972597458E-3</v>
      </c>
      <c r="H185">
        <f t="shared" si="134"/>
        <v>5.5460269220605311E-3</v>
      </c>
      <c r="I185">
        <f t="shared" si="135"/>
        <v>7.0953938867660835E-3</v>
      </c>
      <c r="J185">
        <f t="shared" si="136"/>
        <v>4.2403433622566671E-3</v>
      </c>
      <c r="K185">
        <f t="shared" si="137"/>
        <v>2.0324833606086359E-2</v>
      </c>
      <c r="M185">
        <f t="shared" si="118"/>
        <v>1.5114516302985592E-3</v>
      </c>
      <c r="N185">
        <f t="shared" si="119"/>
        <v>5.0104126849828245E-3</v>
      </c>
      <c r="O185">
        <f t="shared" si="120"/>
        <v>1.6595837268951409E-3</v>
      </c>
      <c r="P185">
        <f t="shared" si="121"/>
        <v>2.7523245610673879E-3</v>
      </c>
      <c r="R185">
        <f t="shared" si="122"/>
        <v>0.19671618201193244</v>
      </c>
      <c r="S185">
        <f t="shared" si="123"/>
        <v>0.9034237942576181</v>
      </c>
      <c r="T185">
        <f t="shared" si="124"/>
        <v>0.2338959264813332</v>
      </c>
      <c r="U185">
        <f t="shared" si="125"/>
        <v>0.64908058756888709</v>
      </c>
      <c r="V185">
        <f t="shared" si="138"/>
        <v>0.1354168311736236</v>
      </c>
      <c r="X185" s="5">
        <f t="shared" si="126"/>
        <v>0.19671618201193244</v>
      </c>
      <c r="Y185" s="5">
        <f t="shared" si="127"/>
        <v>0.9034237942576181</v>
      </c>
      <c r="Z185" s="5">
        <f t="shared" si="128"/>
        <v>0.2338959264813332</v>
      </c>
      <c r="AA185" s="5">
        <f t="shared" si="129"/>
        <v>0.64908058756888709</v>
      </c>
      <c r="AB185" s="5">
        <f t="shared" si="139"/>
        <v>0.1354168311736236</v>
      </c>
      <c r="AD185" s="6">
        <f t="shared" si="140"/>
        <v>0.19671618201193244</v>
      </c>
      <c r="AE185" s="6">
        <f t="shared" si="141"/>
        <v>0.9034237942576181</v>
      </c>
      <c r="AF185" s="6">
        <f t="shared" si="142"/>
        <v>0.2338959264813332</v>
      </c>
      <c r="AG185" s="6">
        <f t="shared" si="143"/>
        <v>0.64908058756888709</v>
      </c>
      <c r="AH185" s="6">
        <f t="shared" si="144"/>
        <v>0.1354168311736236</v>
      </c>
      <c r="AI185" s="6">
        <f t="shared" si="145"/>
        <v>1.3340359027508837</v>
      </c>
      <c r="AK185" s="6">
        <f t="shared" si="130"/>
        <v>0.30306896520927751</v>
      </c>
      <c r="AL185" s="6">
        <f t="shared" si="131"/>
        <v>1.3918515074397253</v>
      </c>
      <c r="AM185" s="6">
        <f t="shared" si="132"/>
        <v>0.36034959442768694</v>
      </c>
      <c r="AN185" s="6">
        <f t="shared" si="146"/>
        <v>0.14745943614132775</v>
      </c>
      <c r="AO185" s="6">
        <f t="shared" si="147"/>
        <v>0.67721100488726682</v>
      </c>
      <c r="AP185" s="6">
        <f t="shared" si="148"/>
        <v>0.17532955897140548</v>
      </c>
      <c r="AQ185" s="6"/>
      <c r="AR185" s="6">
        <f t="shared" si="149"/>
        <v>2.2750660749676862E-3</v>
      </c>
      <c r="AS185" s="6">
        <f t="shared" si="150"/>
        <v>1.0022750660749677</v>
      </c>
      <c r="AT185" s="6">
        <f t="shared" si="151"/>
        <v>1.3030016635588149</v>
      </c>
      <c r="AU185" s="5"/>
      <c r="AV185" s="6">
        <f t="shared" si="152"/>
        <v>1.4526715793527496</v>
      </c>
      <c r="AW185" s="6">
        <f t="shared" si="153"/>
        <v>6.6714291453128194</v>
      </c>
      <c r="AX185" s="6">
        <f t="shared" si="154"/>
        <v>1.7272293588191072</v>
      </c>
      <c r="AZ185">
        <f t="shared" si="155"/>
        <v>0.30306896520927751</v>
      </c>
      <c r="BA185">
        <f t="shared" si="156"/>
        <v>1</v>
      </c>
      <c r="BB185">
        <f t="shared" si="157"/>
        <v>0.36034959442768694</v>
      </c>
      <c r="BD185">
        <f t="shared" si="164"/>
        <v>1</v>
      </c>
      <c r="BE185">
        <f t="shared" si="165"/>
        <v>1</v>
      </c>
      <c r="BF185">
        <f t="shared" si="166"/>
        <v>1</v>
      </c>
      <c r="BH185">
        <v>2.654249698850922E-3</v>
      </c>
      <c r="BI185">
        <v>-6.0152041109990577E-5</v>
      </c>
      <c r="BJ185">
        <v>1.0975944652417731E-2</v>
      </c>
      <c r="BL185">
        <f t="shared" si="116"/>
        <v>4.6758752045027371E-3</v>
      </c>
      <c r="BM185">
        <f t="shared" si="117"/>
        <v>2.2412426866244568E-2</v>
      </c>
      <c r="BN185">
        <f t="shared" si="158"/>
        <v>4.699445872487263E-3</v>
      </c>
      <c r="BO185">
        <f t="shared" si="159"/>
        <v>1.3570042310158662E-2</v>
      </c>
      <c r="BQ185">
        <f t="shared" si="160"/>
        <v>512.39135791919978</v>
      </c>
      <c r="BR185">
        <f t="shared" si="161"/>
        <v>39042601.250432707</v>
      </c>
      <c r="BS185">
        <f t="shared" si="162"/>
        <v>1.8025434946387329</v>
      </c>
      <c r="BT185">
        <f t="shared" si="163"/>
        <v>1.9129079203576285</v>
      </c>
    </row>
    <row r="186" spans="1:72" x14ac:dyDescent="0.25">
      <c r="A186" s="2">
        <v>42124</v>
      </c>
      <c r="B186">
        <v>-6.0960712432581296E-3</v>
      </c>
      <c r="C186">
        <v>-1.853435467479108E-2</v>
      </c>
      <c r="D186">
        <v>-2.16194541345638E-3</v>
      </c>
      <c r="E186">
        <v>-8.7174571105018625E-3</v>
      </c>
      <c r="G186">
        <f t="shared" si="133"/>
        <v>7.3848255414130448E-3</v>
      </c>
      <c r="H186">
        <f t="shared" si="134"/>
        <v>5.7990307639031258E-3</v>
      </c>
      <c r="I186">
        <f t="shared" si="135"/>
        <v>6.8519893722700908E-3</v>
      </c>
      <c r="J186">
        <f t="shared" si="136"/>
        <v>3.9824133443329508E-3</v>
      </c>
      <c r="K186">
        <f t="shared" si="137"/>
        <v>2.0035845677586261E-2</v>
      </c>
      <c r="M186">
        <f t="shared" si="118"/>
        <v>3.9895557172066391E-4</v>
      </c>
      <c r="N186">
        <f t="shared" si="119"/>
        <v>3.0040292264438698E-3</v>
      </c>
      <c r="O186">
        <f t="shared" si="120"/>
        <v>8.9501453818914372E-4</v>
      </c>
      <c r="P186">
        <f t="shared" si="121"/>
        <v>1.4823331121178926E-3</v>
      </c>
      <c r="R186">
        <f t="shared" si="122"/>
        <v>5.4023696224559152E-2</v>
      </c>
      <c r="S186">
        <f t="shared" si="123"/>
        <v>0.51802264011821908</v>
      </c>
      <c r="T186">
        <f t="shared" si="124"/>
        <v>0.13062112177395599</v>
      </c>
      <c r="U186">
        <f t="shared" si="125"/>
        <v>0.37221980340822247</v>
      </c>
      <c r="V186">
        <f t="shared" si="138"/>
        <v>7.3984055176475619E-2</v>
      </c>
      <c r="X186" s="5">
        <f t="shared" si="126"/>
        <v>5.4023696224559152E-2</v>
      </c>
      <c r="Y186" s="5">
        <f t="shared" si="127"/>
        <v>0.51802264011821908</v>
      </c>
      <c r="Z186" s="5">
        <f t="shared" si="128"/>
        <v>0.13062112177395599</v>
      </c>
      <c r="AA186" s="5">
        <f t="shared" si="129"/>
        <v>0.37221980340822247</v>
      </c>
      <c r="AB186" s="5">
        <f t="shared" si="139"/>
        <v>7.3984055176475619E-2</v>
      </c>
      <c r="AD186" s="6">
        <f t="shared" si="140"/>
        <v>5.4023696224559152E-2</v>
      </c>
      <c r="AE186" s="6">
        <f t="shared" si="141"/>
        <v>0.51802264011821908</v>
      </c>
      <c r="AF186" s="6">
        <f t="shared" si="142"/>
        <v>0.13062112177395599</v>
      </c>
      <c r="AG186" s="6">
        <f t="shared" si="143"/>
        <v>0.37221980340822247</v>
      </c>
      <c r="AH186" s="6">
        <f t="shared" si="144"/>
        <v>7.3984055176475619E-2</v>
      </c>
      <c r="AI186" s="6">
        <f t="shared" si="145"/>
        <v>0.70266745811673426</v>
      </c>
      <c r="AK186" s="6">
        <f t="shared" si="130"/>
        <v>0.1451392315236652</v>
      </c>
      <c r="AL186" s="6">
        <f t="shared" si="131"/>
        <v>1.3917116590115737</v>
      </c>
      <c r="AM186" s="6">
        <f t="shared" si="132"/>
        <v>0.35092469712230934</v>
      </c>
      <c r="AN186" s="6">
        <f t="shared" si="146"/>
        <v>7.6883731558241866E-2</v>
      </c>
      <c r="AO186" s="6">
        <f t="shared" si="147"/>
        <v>0.73722304076327372</v>
      </c>
      <c r="AP186" s="6">
        <f t="shared" si="148"/>
        <v>0.1858932276784844</v>
      </c>
      <c r="AQ186" s="6"/>
      <c r="AR186" s="6">
        <f t="shared" si="149"/>
        <v>-5.5079356901338219E-3</v>
      </c>
      <c r="AS186" s="6">
        <f t="shared" si="150"/>
        <v>0.99449206430986614</v>
      </c>
      <c r="AT186" s="6">
        <f t="shared" si="151"/>
        <v>1.2958248141917954</v>
      </c>
      <c r="AU186" s="5"/>
      <c r="AV186" s="6">
        <f t="shared" si="152"/>
        <v>0.7302072871741806</v>
      </c>
      <c r="AW186" s="6">
        <f t="shared" si="153"/>
        <v>7.001814632660639</v>
      </c>
      <c r="AX186" s="6">
        <f t="shared" si="154"/>
        <v>1.7655307141840613</v>
      </c>
      <c r="AZ186">
        <f t="shared" si="155"/>
        <v>0.1451392315236652</v>
      </c>
      <c r="BA186">
        <f t="shared" si="156"/>
        <v>1</v>
      </c>
      <c r="BB186">
        <f t="shared" si="157"/>
        <v>0.35092469712230934</v>
      </c>
      <c r="BD186">
        <f t="shared" si="164"/>
        <v>0.7302072871741806</v>
      </c>
      <c r="BE186">
        <f t="shared" si="165"/>
        <v>1</v>
      </c>
      <c r="BF186">
        <f t="shared" si="166"/>
        <v>1</v>
      </c>
      <c r="BH186">
        <v>-6.0960712432581296E-3</v>
      </c>
      <c r="BI186">
        <v>-2.16194541345638E-3</v>
      </c>
      <c r="BJ186">
        <v>-1.853435467479108E-2</v>
      </c>
      <c r="BL186">
        <f t="shared" si="116"/>
        <v>-1.0397746534222358E-2</v>
      </c>
      <c r="BM186">
        <f t="shared" si="117"/>
        <v>-5.2311909121837079E-2</v>
      </c>
      <c r="BN186">
        <f t="shared" si="158"/>
        <v>-9.5508873096248961E-3</v>
      </c>
      <c r="BO186">
        <f t="shared" si="159"/>
        <v>-2.5147695733207513E-2</v>
      </c>
      <c r="BQ186">
        <f t="shared" si="160"/>
        <v>507.06364245322993</v>
      </c>
      <c r="BR186">
        <f t="shared" si="161"/>
        <v>37000208.241939954</v>
      </c>
      <c r="BS186">
        <f t="shared" si="162"/>
        <v>1.7853276048507407</v>
      </c>
      <c r="BT186">
        <f t="shared" si="163"/>
        <v>1.864802694010832</v>
      </c>
    </row>
    <row r="187" spans="1:72" x14ac:dyDescent="0.25">
      <c r="A187" s="2">
        <v>42153</v>
      </c>
      <c r="B187">
        <v>-8.2697860944968438E-3</v>
      </c>
      <c r="C187">
        <v>-6.3814706942248783E-3</v>
      </c>
      <c r="D187">
        <v>-4.9398910592038719E-3</v>
      </c>
      <c r="E187">
        <v>-6.3644381715307549E-3</v>
      </c>
      <c r="G187">
        <f t="shared" si="133"/>
        <v>7.6572452171842055E-3</v>
      </c>
      <c r="H187">
        <f t="shared" si="134"/>
        <v>8.9049641197418341E-3</v>
      </c>
      <c r="I187">
        <f t="shared" si="135"/>
        <v>6.8223180392273002E-3</v>
      </c>
      <c r="J187">
        <f t="shared" si="136"/>
        <v>5.0879749751486054E-3</v>
      </c>
      <c r="K187">
        <f t="shared" si="137"/>
        <v>2.338452737615334E-2</v>
      </c>
      <c r="M187">
        <f t="shared" si="118"/>
        <v>-3.2632156617516504E-4</v>
      </c>
      <c r="N187">
        <f t="shared" si="119"/>
        <v>2.2494680332340571E-3</v>
      </c>
      <c r="O187">
        <f t="shared" si="120"/>
        <v>1.639111954250878E-4</v>
      </c>
      <c r="P187">
        <f t="shared" si="121"/>
        <v>7.6427135758012985E-4</v>
      </c>
      <c r="R187">
        <f t="shared" si="122"/>
        <v>-4.26160527604421E-2</v>
      </c>
      <c r="S187">
        <f t="shared" si="123"/>
        <v>0.25260832081817214</v>
      </c>
      <c r="T187">
        <f t="shared" si="124"/>
        <v>2.4025733553115398E-2</v>
      </c>
      <c r="U187">
        <f t="shared" si="125"/>
        <v>0.1502113043623623</v>
      </c>
      <c r="V187">
        <f t="shared" si="138"/>
        <v>3.2682779740911293E-2</v>
      </c>
      <c r="X187" s="5">
        <f t="shared" si="126"/>
        <v>-4.26160527604421E-2</v>
      </c>
      <c r="Y187" s="5">
        <f t="shared" si="127"/>
        <v>0.25260832081817214</v>
      </c>
      <c r="Z187" s="5">
        <f t="shared" si="128"/>
        <v>2.4025733553115398E-2</v>
      </c>
      <c r="AA187" s="5">
        <f t="shared" si="129"/>
        <v>0.1502113043623623</v>
      </c>
      <c r="AB187" s="5">
        <f t="shared" si="139"/>
        <v>3.2682779740911293E-2</v>
      </c>
      <c r="AD187" s="6">
        <f t="shared" si="140"/>
        <v>0.33333333333333331</v>
      </c>
      <c r="AE187" s="6">
        <f t="shared" si="141"/>
        <v>0.25260832081817214</v>
      </c>
      <c r="AF187" s="6">
        <f t="shared" si="142"/>
        <v>2.4025733553115398E-2</v>
      </c>
      <c r="AG187" s="6">
        <f t="shared" si="143"/>
        <v>0.1502113043623623</v>
      </c>
      <c r="AH187" s="6">
        <f t="shared" si="144"/>
        <v>3.2682779740911293E-2</v>
      </c>
      <c r="AI187" s="6">
        <f t="shared" si="145"/>
        <v>0.60996738770462089</v>
      </c>
      <c r="AK187" s="6">
        <f t="shared" si="130"/>
        <v>0.33333333333333331</v>
      </c>
      <c r="AL187" s="6">
        <f t="shared" si="131"/>
        <v>1.6816864875148967</v>
      </c>
      <c r="AM187" s="6">
        <f t="shared" si="132"/>
        <v>0.15994624143038469</v>
      </c>
      <c r="AN187" s="6">
        <f t="shared" si="146"/>
        <v>0.54647730362717573</v>
      </c>
      <c r="AO187" s="6">
        <f t="shared" si="147"/>
        <v>0.41413414210350985</v>
      </c>
      <c r="AP187" s="6">
        <f t="shared" si="148"/>
        <v>3.9388554269314403E-2</v>
      </c>
      <c r="AQ187" s="6"/>
      <c r="AR187" s="6">
        <f t="shared" si="149"/>
        <v>-6.8163848571398565E-3</v>
      </c>
      <c r="AS187" s="6">
        <f t="shared" si="150"/>
        <v>0.99318361514286013</v>
      </c>
      <c r="AT187" s="6">
        <f t="shared" si="151"/>
        <v>1.2869919735508324</v>
      </c>
      <c r="AU187" s="5"/>
      <c r="AV187" s="6">
        <f t="shared" si="152"/>
        <v>0.33333333333333331</v>
      </c>
      <c r="AW187" s="6">
        <f t="shared" si="153"/>
        <v>7.7290953468674779</v>
      </c>
      <c r="AX187" s="6">
        <f t="shared" si="154"/>
        <v>0.73511903649495047</v>
      </c>
      <c r="AZ187">
        <f t="shared" si="155"/>
        <v>0.33333333333333331</v>
      </c>
      <c r="BA187">
        <f t="shared" si="156"/>
        <v>1</v>
      </c>
      <c r="BB187">
        <f t="shared" si="157"/>
        <v>0.15994624143038469</v>
      </c>
      <c r="BD187">
        <f t="shared" si="164"/>
        <v>0.33333333333333331</v>
      </c>
      <c r="BE187">
        <f t="shared" si="165"/>
        <v>1</v>
      </c>
      <c r="BF187">
        <f t="shared" si="166"/>
        <v>0.73511903649495047</v>
      </c>
      <c r="BH187">
        <v>-8.2697860944968438E-3</v>
      </c>
      <c r="BI187">
        <v>-4.9398910592038719E-3</v>
      </c>
      <c r="BJ187">
        <v>-6.3814706942248783E-3</v>
      </c>
      <c r="BL187">
        <f t="shared" si="116"/>
        <v>-1.2084635661230501E-2</v>
      </c>
      <c r="BM187">
        <f t="shared" si="117"/>
        <v>-4.5628624952716544E-2</v>
      </c>
      <c r="BN187">
        <f t="shared" si="158"/>
        <v>-8.7171786763755709E-3</v>
      </c>
      <c r="BO187">
        <f t="shared" si="159"/>
        <v>-1.2387627012195509E-2</v>
      </c>
      <c r="BQ187">
        <f t="shared" si="160"/>
        <v>500.93596307712619</v>
      </c>
      <c r="BR187">
        <f t="shared" si="161"/>
        <v>35311939.616896063</v>
      </c>
      <c r="BS187">
        <f t="shared" si="162"/>
        <v>1.7697645851233912</v>
      </c>
      <c r="BT187">
        <f t="shared" si="163"/>
        <v>1.8417022137860883</v>
      </c>
    </row>
    <row r="188" spans="1:72" x14ac:dyDescent="0.25">
      <c r="A188" s="2">
        <v>42185</v>
      </c>
      <c r="B188">
        <v>-1.2064419163138039E-2</v>
      </c>
      <c r="C188">
        <v>-1.3408682753311909E-2</v>
      </c>
      <c r="D188">
        <v>-3.0147946576933532E-4</v>
      </c>
      <c r="E188">
        <v>-8.307971571850873E-3</v>
      </c>
      <c r="G188">
        <f t="shared" si="133"/>
        <v>7.8978644807561702E-3</v>
      </c>
      <c r="H188">
        <f t="shared" si="134"/>
        <v>9.2460973320693945E-3</v>
      </c>
      <c r="I188">
        <f t="shared" si="135"/>
        <v>6.9768584157276665E-3</v>
      </c>
      <c r="J188">
        <f t="shared" si="136"/>
        <v>5.4373237474322376E-3</v>
      </c>
      <c r="K188">
        <f t="shared" si="137"/>
        <v>2.412082022855323E-2</v>
      </c>
      <c r="M188">
        <f t="shared" si="118"/>
        <v>-8.439127255849947E-4</v>
      </c>
      <c r="N188">
        <f t="shared" si="119"/>
        <v>1.307224747950673E-3</v>
      </c>
      <c r="O188">
        <f t="shared" si="120"/>
        <v>2.893830603836442E-4</v>
      </c>
      <c r="P188">
        <f t="shared" si="121"/>
        <v>3.4885989937797913E-4</v>
      </c>
      <c r="R188">
        <f t="shared" si="122"/>
        <v>-0.1068532801039143</v>
      </c>
      <c r="S188">
        <f t="shared" si="123"/>
        <v>0.1413812445405114</v>
      </c>
      <c r="T188">
        <f t="shared" si="124"/>
        <v>4.1477559546184706E-2</v>
      </c>
      <c r="U188">
        <f t="shared" si="125"/>
        <v>6.41602221208048E-2</v>
      </c>
      <c r="V188">
        <f t="shared" si="138"/>
        <v>1.4463019751086789E-2</v>
      </c>
      <c r="X188" s="5">
        <f t="shared" si="126"/>
        <v>-0.1068532801039143</v>
      </c>
      <c r="Y188" s="5">
        <f t="shared" si="127"/>
        <v>0.1413812445405114</v>
      </c>
      <c r="Z188" s="5">
        <f t="shared" si="128"/>
        <v>4.1477559546184706E-2</v>
      </c>
      <c r="AA188" s="5">
        <f t="shared" si="129"/>
        <v>6.41602221208048E-2</v>
      </c>
      <c r="AB188" s="5">
        <f t="shared" si="139"/>
        <v>1.4463019751086789E-2</v>
      </c>
      <c r="AD188" s="6">
        <f t="shared" si="140"/>
        <v>0.33333333333333331</v>
      </c>
      <c r="AE188" s="6">
        <f t="shared" si="141"/>
        <v>0.1413812445405114</v>
      </c>
      <c r="AF188" s="6">
        <f t="shared" si="142"/>
        <v>4.1477559546184706E-2</v>
      </c>
      <c r="AG188" s="6">
        <f t="shared" si="143"/>
        <v>6.41602221208048E-2</v>
      </c>
      <c r="AH188" s="6">
        <f t="shared" si="144"/>
        <v>1.4463019751086789E-2</v>
      </c>
      <c r="AI188" s="6">
        <f t="shared" si="145"/>
        <v>0.51619213742002945</v>
      </c>
      <c r="AK188" s="6">
        <f t="shared" si="130"/>
        <v>0.33333333333333331</v>
      </c>
      <c r="AL188" s="6">
        <f t="shared" si="131"/>
        <v>2.2035653847069003</v>
      </c>
      <c r="AM188" s="6">
        <f t="shared" si="132"/>
        <v>0.64646845311863499</v>
      </c>
      <c r="AN188" s="6">
        <f t="shared" si="146"/>
        <v>0.64575437936610314</v>
      </c>
      <c r="AO188" s="6">
        <f t="shared" si="147"/>
        <v>0.27389267346679558</v>
      </c>
      <c r="AP188" s="6">
        <f t="shared" si="148"/>
        <v>8.0352947167101271E-2</v>
      </c>
      <c r="AQ188" s="6"/>
      <c r="AR188" s="6">
        <f t="shared" si="149"/>
        <v>-8.9506517028369245E-3</v>
      </c>
      <c r="AS188" s="6">
        <f t="shared" si="150"/>
        <v>0.99104934829716307</v>
      </c>
      <c r="AT188" s="6">
        <f t="shared" si="151"/>
        <v>1.2754725566512322</v>
      </c>
      <c r="AU188" s="5"/>
      <c r="AV188" s="6">
        <f t="shared" si="152"/>
        <v>0.33333333333333331</v>
      </c>
      <c r="AW188" s="6">
        <f t="shared" si="153"/>
        <v>9.7753613680772062</v>
      </c>
      <c r="AX188" s="6">
        <f t="shared" si="154"/>
        <v>2.8678353663361329</v>
      </c>
      <c r="AZ188">
        <f t="shared" si="155"/>
        <v>0.33333333333333331</v>
      </c>
      <c r="BA188">
        <f t="shared" si="156"/>
        <v>1</v>
      </c>
      <c r="BB188">
        <f t="shared" si="157"/>
        <v>0.64646845311863499</v>
      </c>
      <c r="BD188">
        <f t="shared" si="164"/>
        <v>0.33333333333333331</v>
      </c>
      <c r="BE188">
        <f t="shared" si="165"/>
        <v>1</v>
      </c>
      <c r="BF188">
        <f t="shared" si="166"/>
        <v>1</v>
      </c>
      <c r="BH188">
        <v>-1.2064419163138039E-2</v>
      </c>
      <c r="BI188">
        <v>-3.0147946576933532E-4</v>
      </c>
      <c r="BJ188">
        <v>-1.3408682753311909E-2</v>
      </c>
      <c r="BL188">
        <f t="shared" si="116"/>
        <v>-1.3354093167240653E-2</v>
      </c>
      <c r="BM188">
        <f t="shared" si="117"/>
        <v>-4.5422438393258706E-2</v>
      </c>
      <c r="BN188">
        <f t="shared" si="158"/>
        <v>-1.2991242918040751E-2</v>
      </c>
      <c r="BO188">
        <f t="shared" si="159"/>
        <v>-1.773163527346059E-2</v>
      </c>
      <c r="BQ188">
        <f t="shared" si="160"/>
        <v>494.24641755537283</v>
      </c>
      <c r="BR188">
        <f t="shared" si="161"/>
        <v>33707985.21510113</v>
      </c>
      <c r="BS188">
        <f t="shared" si="162"/>
        <v>1.7467731434903075</v>
      </c>
      <c r="BT188">
        <f t="shared" si="163"/>
        <v>1.8090458218489085</v>
      </c>
    </row>
    <row r="189" spans="1:72" x14ac:dyDescent="0.25">
      <c r="A189" s="2">
        <v>42216</v>
      </c>
      <c r="B189">
        <v>8.3046871022874821E-3</v>
      </c>
      <c r="C189">
        <v>3.754327448430021E-3</v>
      </c>
      <c r="D189">
        <v>9.7163213167872076E-3</v>
      </c>
      <c r="E189">
        <v>7.5150564002793453E-3</v>
      </c>
      <c r="G189">
        <f t="shared" si="133"/>
        <v>8.5211594796421146E-3</v>
      </c>
      <c r="H189">
        <f t="shared" si="134"/>
        <v>1.0042448957663435E-2</v>
      </c>
      <c r="I189">
        <f t="shared" si="135"/>
        <v>6.8497381885225346E-3</v>
      </c>
      <c r="J189">
        <f t="shared" si="136"/>
        <v>6.0219789591568606E-3</v>
      </c>
      <c r="K189">
        <f t="shared" si="137"/>
        <v>2.5413346625828084E-2</v>
      </c>
      <c r="M189">
        <f t="shared" si="118"/>
        <v>-5.0086365699647951E-4</v>
      </c>
      <c r="N189">
        <f t="shared" si="119"/>
        <v>8.9669676984705903E-4</v>
      </c>
      <c r="O189">
        <f t="shared" si="120"/>
        <v>1.3426604847945937E-3</v>
      </c>
      <c r="P189">
        <f t="shared" si="121"/>
        <v>6.9786111374497181E-4</v>
      </c>
      <c r="R189">
        <f t="shared" si="122"/>
        <v>-5.8778815041907372E-2</v>
      </c>
      <c r="S189">
        <f t="shared" si="123"/>
        <v>8.9290647493187991E-2</v>
      </c>
      <c r="T189">
        <f t="shared" si="124"/>
        <v>0.196016321768964</v>
      </c>
      <c r="U189">
        <f t="shared" si="125"/>
        <v>0.11588567786073427</v>
      </c>
      <c r="V189">
        <f t="shared" si="138"/>
        <v>2.7460417709634585E-2</v>
      </c>
      <c r="X189" s="5">
        <f t="shared" si="126"/>
        <v>-5.8778815041907372E-2</v>
      </c>
      <c r="Y189" s="5">
        <f t="shared" si="127"/>
        <v>8.9290647493187991E-2</v>
      </c>
      <c r="Z189" s="5">
        <f t="shared" si="128"/>
        <v>0.196016321768964</v>
      </c>
      <c r="AA189" s="5">
        <f t="shared" si="129"/>
        <v>0.11588567786073427</v>
      </c>
      <c r="AB189" s="5">
        <f t="shared" si="139"/>
        <v>2.7460417709634585E-2</v>
      </c>
      <c r="AD189" s="6">
        <f t="shared" si="140"/>
        <v>0.33333333333333331</v>
      </c>
      <c r="AE189" s="6">
        <f t="shared" si="141"/>
        <v>8.9290647493187991E-2</v>
      </c>
      <c r="AF189" s="6">
        <f t="shared" si="142"/>
        <v>0.196016321768964</v>
      </c>
      <c r="AG189" s="6">
        <f t="shared" si="143"/>
        <v>0.11588567786073427</v>
      </c>
      <c r="AH189" s="6">
        <f t="shared" si="144"/>
        <v>2.7460417709634585E-2</v>
      </c>
      <c r="AI189" s="6">
        <f t="shared" si="145"/>
        <v>0.6186403025954853</v>
      </c>
      <c r="AK189" s="6">
        <f t="shared" si="130"/>
        <v>0.33333333333333331</v>
      </c>
      <c r="AL189" s="6">
        <f t="shared" si="131"/>
        <v>0.7705063226233454</v>
      </c>
      <c r="AM189" s="6">
        <f t="shared" si="132"/>
        <v>1.6914628743383355</v>
      </c>
      <c r="AN189" s="6">
        <f t="shared" si="146"/>
        <v>0.53881606473882182</v>
      </c>
      <c r="AO189" s="6">
        <f t="shared" si="147"/>
        <v>0.14433370590078271</v>
      </c>
      <c r="AP189" s="6">
        <f t="shared" si="148"/>
        <v>0.31685022936039553</v>
      </c>
      <c r="AQ189" s="6"/>
      <c r="AR189" s="6">
        <f t="shared" si="149"/>
        <v>7.0666509998455421E-3</v>
      </c>
      <c r="AS189" s="6">
        <f t="shared" si="150"/>
        <v>1.0070666509998456</v>
      </c>
      <c r="AT189" s="6">
        <f t="shared" si="151"/>
        <v>1.2844858760689672</v>
      </c>
      <c r="AU189" s="5"/>
      <c r="AV189" s="6">
        <f t="shared" si="152"/>
        <v>0.33333333333333331</v>
      </c>
      <c r="AW189" s="6">
        <f t="shared" si="153"/>
        <v>3.2516128646455384</v>
      </c>
      <c r="AX189" s="6">
        <f t="shared" si="154"/>
        <v>7.1381405716997151</v>
      </c>
      <c r="AZ189">
        <f t="shared" si="155"/>
        <v>0.33333333333333331</v>
      </c>
      <c r="BA189">
        <f t="shared" si="156"/>
        <v>0.7705063226233454</v>
      </c>
      <c r="BB189">
        <f t="shared" si="157"/>
        <v>1</v>
      </c>
      <c r="BD189">
        <f t="shared" si="164"/>
        <v>0.33333333333333331</v>
      </c>
      <c r="BE189">
        <f t="shared" si="165"/>
        <v>1</v>
      </c>
      <c r="BF189">
        <f t="shared" si="166"/>
        <v>1</v>
      </c>
      <c r="BH189">
        <v>8.3046871022874821E-3</v>
      </c>
      <c r="BI189">
        <v>9.7163213167872076E-3</v>
      </c>
      <c r="BJ189">
        <v>3.754327448430021E-3</v>
      </c>
      <c r="BL189">
        <f t="shared" si="116"/>
        <v>1.6605021538449113E-2</v>
      </c>
      <c r="BM189">
        <f t="shared" si="117"/>
        <v>6.1160861503874994E-2</v>
      </c>
      <c r="BN189">
        <f t="shared" si="158"/>
        <v>1.4009043489750381E-2</v>
      </c>
      <c r="BO189">
        <f t="shared" si="159"/>
        <v>1.6238877799313055E-2</v>
      </c>
      <c r="BQ189">
        <f t="shared" si="160"/>
        <v>502.45338996418104</v>
      </c>
      <c r="BR189">
        <f t="shared" si="161"/>
        <v>35769594.630416594</v>
      </c>
      <c r="BS189">
        <f t="shared" si="162"/>
        <v>1.7712437644241912</v>
      </c>
      <c r="BT189">
        <f t="shared" si="163"/>
        <v>1.8384226958832706</v>
      </c>
    </row>
    <row r="190" spans="1:72" x14ac:dyDescent="0.25">
      <c r="A190" s="2">
        <v>42247</v>
      </c>
      <c r="B190">
        <v>-1.8086829390536721E-3</v>
      </c>
      <c r="C190">
        <v>-6.7779409376764427E-4</v>
      </c>
      <c r="D190">
        <v>-8.9711262928135753E-4</v>
      </c>
      <c r="E190">
        <v>-8.9019655403422431E-4</v>
      </c>
      <c r="G190">
        <f t="shared" si="133"/>
        <v>8.8525217555794917E-3</v>
      </c>
      <c r="H190">
        <f t="shared" si="134"/>
        <v>1.0018004437368375E-2</v>
      </c>
      <c r="I190">
        <f t="shared" si="135"/>
        <v>7.2883792156079059E-3</v>
      </c>
      <c r="J190">
        <f t="shared" si="136"/>
        <v>6.2995613138087971E-3</v>
      </c>
      <c r="K190">
        <f t="shared" si="137"/>
        <v>2.6158905408555769E-2</v>
      </c>
      <c r="M190">
        <f t="shared" si="118"/>
        <v>-9.3748966204802817E-4</v>
      </c>
      <c r="N190">
        <f t="shared" si="119"/>
        <v>4.9668765240132545E-4</v>
      </c>
      <c r="O190">
        <f t="shared" si="120"/>
        <v>9.6470310394858674E-4</v>
      </c>
      <c r="P190">
        <f t="shared" si="121"/>
        <v>3.1207386904079864E-4</v>
      </c>
      <c r="R190">
        <f t="shared" si="122"/>
        <v>-0.10590085943106044</v>
      </c>
      <c r="S190">
        <f t="shared" si="123"/>
        <v>4.9579500139630618E-2</v>
      </c>
      <c r="T190">
        <f t="shared" si="124"/>
        <v>0.13236181535157995</v>
      </c>
      <c r="U190">
        <f t="shared" si="125"/>
        <v>4.9538984303037874E-2</v>
      </c>
      <c r="V190">
        <f t="shared" si="138"/>
        <v>1.1929928418898174E-2</v>
      </c>
      <c r="X190" s="5">
        <f t="shared" si="126"/>
        <v>-0.10590085943106044</v>
      </c>
      <c r="Y190" s="5">
        <f t="shared" si="127"/>
        <v>4.9579500139630618E-2</v>
      </c>
      <c r="Z190" s="5">
        <f t="shared" si="128"/>
        <v>0.13236181535157995</v>
      </c>
      <c r="AA190" s="5">
        <f t="shared" si="129"/>
        <v>4.9538984303037874E-2</v>
      </c>
      <c r="AB190" s="5">
        <f t="shared" si="139"/>
        <v>1.1929928418898174E-2</v>
      </c>
      <c r="AD190" s="6">
        <f t="shared" si="140"/>
        <v>0.33333333333333331</v>
      </c>
      <c r="AE190" s="6">
        <f t="shared" si="141"/>
        <v>4.9579500139630618E-2</v>
      </c>
      <c r="AF190" s="6">
        <f t="shared" si="142"/>
        <v>0.13236181535157995</v>
      </c>
      <c r="AG190" s="6">
        <f t="shared" si="143"/>
        <v>4.9538984303037874E-2</v>
      </c>
      <c r="AH190" s="6">
        <f t="shared" si="144"/>
        <v>1.1929928418898174E-2</v>
      </c>
      <c r="AI190" s="6">
        <f t="shared" si="145"/>
        <v>0.51527464882454388</v>
      </c>
      <c r="AK190" s="6">
        <f t="shared" si="130"/>
        <v>0.33333333333333331</v>
      </c>
      <c r="AL190" s="6">
        <f t="shared" si="131"/>
        <v>1.0008178576360165</v>
      </c>
      <c r="AM190" s="6">
        <f t="shared" si="132"/>
        <v>2.6718718038686786</v>
      </c>
      <c r="AN190" s="6">
        <f t="shared" si="146"/>
        <v>0.64690419777829322</v>
      </c>
      <c r="AO190" s="6">
        <f t="shared" si="147"/>
        <v>9.621956029222957E-2</v>
      </c>
      <c r="AP190" s="6">
        <f t="shared" si="148"/>
        <v>0.25687624192947722</v>
      </c>
      <c r="AQ190" s="6"/>
      <c r="AR190" s="6">
        <f t="shared" si="149"/>
        <v>-1.4304735680548877E-3</v>
      </c>
      <c r="AS190" s="6">
        <f t="shared" si="150"/>
        <v>0.99856952643194508</v>
      </c>
      <c r="AT190" s="6">
        <f t="shared" si="151"/>
        <v>1.2826484529747106</v>
      </c>
      <c r="AU190" s="5"/>
      <c r="AV190" s="6">
        <f t="shared" si="152"/>
        <v>0.33333333333333331</v>
      </c>
      <c r="AW190" s="6">
        <f t="shared" si="153"/>
        <v>4.155892508214202</v>
      </c>
      <c r="AX190" s="6">
        <f t="shared" si="154"/>
        <v>11.094937932897055</v>
      </c>
      <c r="AZ190">
        <f t="shared" si="155"/>
        <v>0.33333333333333331</v>
      </c>
      <c r="BA190">
        <f t="shared" si="156"/>
        <v>1</v>
      </c>
      <c r="BB190">
        <f t="shared" si="157"/>
        <v>1</v>
      </c>
      <c r="BD190">
        <f t="shared" si="164"/>
        <v>0.33333333333333331</v>
      </c>
      <c r="BE190">
        <f t="shared" si="165"/>
        <v>1</v>
      </c>
      <c r="BF190">
        <f t="shared" si="166"/>
        <v>1</v>
      </c>
      <c r="BH190">
        <v>-1.8086829390536721E-3</v>
      </c>
      <c r="BI190">
        <v>-8.9711262928135753E-4</v>
      </c>
      <c r="BJ190">
        <v>-6.7779409376764427E-4</v>
      </c>
      <c r="BL190">
        <f t="shared" si="116"/>
        <v>-3.3117195806799645E-3</v>
      </c>
      <c r="BM190">
        <f t="shared" si="117"/>
        <v>-1.1851281369708849E-2</v>
      </c>
      <c r="BN190">
        <f t="shared" si="158"/>
        <v>-2.1778010360668926E-3</v>
      </c>
      <c r="BO190">
        <f t="shared" si="159"/>
        <v>-2.1778010360668926E-3</v>
      </c>
      <c r="BQ190">
        <f t="shared" si="160"/>
        <v>500.78940523425763</v>
      </c>
      <c r="BR190">
        <f t="shared" si="161"/>
        <v>35345679.099971101</v>
      </c>
      <c r="BS190">
        <f t="shared" si="162"/>
        <v>1.7673863479189011</v>
      </c>
      <c r="BT190">
        <f t="shared" si="163"/>
        <v>1.834418977031447</v>
      </c>
    </row>
    <row r="191" spans="1:72" x14ac:dyDescent="0.25">
      <c r="A191" s="2">
        <v>42277</v>
      </c>
      <c r="B191">
        <v>-1.213528200012386E-3</v>
      </c>
      <c r="C191">
        <v>-2.6216939826661108E-3</v>
      </c>
      <c r="D191">
        <v>5.7263035189159929E-3</v>
      </c>
      <c r="E191">
        <v>8.686937787458326E-4</v>
      </c>
      <c r="G191">
        <f t="shared" si="133"/>
        <v>8.8480823083544585E-3</v>
      </c>
      <c r="H191">
        <f t="shared" si="134"/>
        <v>9.6438457396051183E-3</v>
      </c>
      <c r="I191">
        <f t="shared" si="135"/>
        <v>6.8529214803998541E-3</v>
      </c>
      <c r="J191">
        <f t="shared" si="136"/>
        <v>6.1069215892557999E-3</v>
      </c>
      <c r="K191">
        <f t="shared" si="137"/>
        <v>2.5344849528359432E-2</v>
      </c>
      <c r="M191">
        <f t="shared" si="118"/>
        <v>-8.6274274955328045E-4</v>
      </c>
      <c r="N191">
        <f t="shared" si="119"/>
        <v>-4.1413050761329544E-4</v>
      </c>
      <c r="O191">
        <f t="shared" si="120"/>
        <v>7.0608659697170815E-4</v>
      </c>
      <c r="P191">
        <f t="shared" si="121"/>
        <v>-3.5170339723076124E-5</v>
      </c>
      <c r="R191">
        <f t="shared" si="122"/>
        <v>-9.7506184898242768E-2</v>
      </c>
      <c r="S191">
        <f t="shared" si="123"/>
        <v>-4.2942464945551137E-2</v>
      </c>
      <c r="T191">
        <f t="shared" si="124"/>
        <v>0.10303439182707656</v>
      </c>
      <c r="U191">
        <f t="shared" si="125"/>
        <v>-5.7590946942814841E-3</v>
      </c>
      <c r="V191">
        <f t="shared" si="138"/>
        <v>-1.3876720666154492E-3</v>
      </c>
      <c r="X191" s="5">
        <f t="shared" si="126"/>
        <v>-9.7506184898242768E-2</v>
      </c>
      <c r="Y191" s="5">
        <f t="shared" si="127"/>
        <v>-4.2942464945551137E-2</v>
      </c>
      <c r="Z191" s="5">
        <f t="shared" si="128"/>
        <v>0.10303439182707656</v>
      </c>
      <c r="AA191" s="5">
        <f t="shared" si="129"/>
        <v>-5.7590946942814841E-3</v>
      </c>
      <c r="AB191" s="5">
        <f t="shared" si="139"/>
        <v>-1.3876720666154492E-3</v>
      </c>
      <c r="AD191" s="6">
        <f t="shared" si="140"/>
        <v>0.33333333333333331</v>
      </c>
      <c r="AE191" s="6">
        <f t="shared" si="141"/>
        <v>0.33333333333333331</v>
      </c>
      <c r="AF191" s="6">
        <f t="shared" si="142"/>
        <v>0.10303439182707656</v>
      </c>
      <c r="AG191" s="6">
        <f t="shared" si="143"/>
        <v>0.33333333333333331</v>
      </c>
      <c r="AH191" s="6">
        <f t="shared" si="144"/>
        <v>0.33333333333333331</v>
      </c>
      <c r="AI191" s="6">
        <f t="shared" si="145"/>
        <v>0.76970105849374315</v>
      </c>
      <c r="AK191" s="6">
        <f t="shared" si="130"/>
        <v>0.33333333333333331</v>
      </c>
      <c r="AL191" s="6">
        <f t="shared" si="131"/>
        <v>0.33333333333333331</v>
      </c>
      <c r="AM191" s="6">
        <f t="shared" si="132"/>
        <v>0.33333333333333331</v>
      </c>
      <c r="AN191" s="6">
        <f t="shared" si="146"/>
        <v>0.43306856558784756</v>
      </c>
      <c r="AO191" s="6">
        <f t="shared" si="147"/>
        <v>0.43306856558784756</v>
      </c>
      <c r="AP191" s="6">
        <f t="shared" si="148"/>
        <v>0.1338628688243049</v>
      </c>
      <c r="AQ191" s="6"/>
      <c r="AR191" s="6">
        <f t="shared" si="149"/>
        <v>1.6033936564787234E-3</v>
      </c>
      <c r="AS191" s="6">
        <f t="shared" si="150"/>
        <v>1.0016033936564788</v>
      </c>
      <c r="AT191" s="6">
        <f t="shared" si="151"/>
        <v>1.2847050433677025</v>
      </c>
      <c r="AU191" s="5"/>
      <c r="AV191" s="6">
        <f t="shared" si="152"/>
        <v>0.33333333333333331</v>
      </c>
      <c r="AW191" s="6">
        <f t="shared" si="153"/>
        <v>0.33333333333333331</v>
      </c>
      <c r="AX191" s="6">
        <f t="shared" si="154"/>
        <v>0.33333333333333331</v>
      </c>
      <c r="AZ191">
        <f t="shared" si="155"/>
        <v>0.33333333333333331</v>
      </c>
      <c r="BA191">
        <f t="shared" si="156"/>
        <v>0.33333333333333331</v>
      </c>
      <c r="BB191">
        <f t="shared" si="157"/>
        <v>0.33333333333333331</v>
      </c>
      <c r="BD191">
        <f t="shared" si="164"/>
        <v>0.33333333333333331</v>
      </c>
      <c r="BE191">
        <f t="shared" si="165"/>
        <v>0.33333333333333331</v>
      </c>
      <c r="BF191">
        <f t="shared" si="166"/>
        <v>0.33333333333333331</v>
      </c>
      <c r="BH191">
        <v>-1.213528200012386E-3</v>
      </c>
      <c r="BI191">
        <v>5.7263035189159929E-3</v>
      </c>
      <c r="BJ191">
        <v>-2.6216939826661108E-3</v>
      </c>
      <c r="BL191">
        <f t="shared" si="116"/>
        <v>6.303604454124985E-4</v>
      </c>
      <c r="BM191">
        <f t="shared" si="117"/>
        <v>6.303604454124985E-4</v>
      </c>
      <c r="BN191">
        <f t="shared" si="158"/>
        <v>6.303604454124985E-4</v>
      </c>
      <c r="BO191">
        <f t="shared" si="159"/>
        <v>6.303604454124985E-4</v>
      </c>
      <c r="BQ191">
        <f t="shared" si="160"/>
        <v>501.10508306679895</v>
      </c>
      <c r="BR191">
        <f t="shared" si="161"/>
        <v>35367959.617991969</v>
      </c>
      <c r="BS191">
        <f t="shared" si="162"/>
        <v>1.7685004383643914</v>
      </c>
      <c r="BT191">
        <f t="shared" si="163"/>
        <v>1.8355753221948816</v>
      </c>
    </row>
    <row r="192" spans="1:72" x14ac:dyDescent="0.25">
      <c r="A192" s="2">
        <v>42307</v>
      </c>
      <c r="B192">
        <v>6.6683774725866856E-3</v>
      </c>
      <c r="C192">
        <v>-2.9732700482378851E-3</v>
      </c>
      <c r="D192">
        <v>-2.8186299018534192E-3</v>
      </c>
      <c r="E192">
        <v>5.83825840831794E-4</v>
      </c>
      <c r="G192">
        <f t="shared" si="133"/>
        <v>8.669921323042052E-3</v>
      </c>
      <c r="H192">
        <f t="shared" si="134"/>
        <v>9.6490456231161422E-3</v>
      </c>
      <c r="I192">
        <f t="shared" si="135"/>
        <v>6.7536398972343568E-3</v>
      </c>
      <c r="J192">
        <f t="shared" si="136"/>
        <v>6.1125451705661563E-3</v>
      </c>
      <c r="K192">
        <f t="shared" si="137"/>
        <v>2.5072606843392548E-2</v>
      </c>
      <c r="M192">
        <f t="shared" si="118"/>
        <v>-7.1729825791435632E-4</v>
      </c>
      <c r="N192">
        <f t="shared" si="119"/>
        <v>-7.6201336694908936E-4</v>
      </c>
      <c r="O192">
        <f t="shared" si="120"/>
        <v>9.1484122749898385E-4</v>
      </c>
      <c r="P192">
        <f t="shared" si="121"/>
        <v>-1.4116200830889227E-5</v>
      </c>
      <c r="R192">
        <f t="shared" si="122"/>
        <v>-8.2734113861909292E-2</v>
      </c>
      <c r="S192">
        <f t="shared" si="123"/>
        <v>-7.8972926101990845E-2</v>
      </c>
      <c r="T192">
        <f t="shared" si="124"/>
        <v>0.13545898825218902</v>
      </c>
      <c r="U192">
        <f t="shared" si="125"/>
        <v>-2.3093818429127055E-3</v>
      </c>
      <c r="V192">
        <f t="shared" si="138"/>
        <v>-5.6301288968718893E-4</v>
      </c>
      <c r="X192" s="5">
        <f t="shared" si="126"/>
        <v>-8.2734113861909292E-2</v>
      </c>
      <c r="Y192" s="5">
        <f t="shared" si="127"/>
        <v>-7.8972926101990845E-2</v>
      </c>
      <c r="Z192" s="5">
        <f t="shared" si="128"/>
        <v>0.13545898825218902</v>
      </c>
      <c r="AA192" s="5">
        <f t="shared" si="129"/>
        <v>-2.3093818429127055E-3</v>
      </c>
      <c r="AB192" s="5">
        <f t="shared" si="139"/>
        <v>-5.6301288968718893E-4</v>
      </c>
      <c r="AD192" s="6">
        <f t="shared" si="140"/>
        <v>0.33333333333333331</v>
      </c>
      <c r="AE192" s="6">
        <f t="shared" si="141"/>
        <v>0.33333333333333331</v>
      </c>
      <c r="AF192" s="6">
        <f t="shared" si="142"/>
        <v>0.13545898825218902</v>
      </c>
      <c r="AG192" s="6">
        <f t="shared" si="143"/>
        <v>0.33333333333333331</v>
      </c>
      <c r="AH192" s="6">
        <f t="shared" si="144"/>
        <v>0.33333333333333331</v>
      </c>
      <c r="AI192" s="6">
        <f t="shared" si="145"/>
        <v>0.80212565491885568</v>
      </c>
      <c r="AK192" s="6">
        <f t="shared" si="130"/>
        <v>0.33333333333333331</v>
      </c>
      <c r="AL192" s="6">
        <f t="shared" si="131"/>
        <v>0.33333333333333331</v>
      </c>
      <c r="AM192" s="6">
        <f t="shared" si="132"/>
        <v>0.33333333333333331</v>
      </c>
      <c r="AN192" s="6">
        <f t="shared" si="146"/>
        <v>0.41556248860666828</v>
      </c>
      <c r="AO192" s="6">
        <f t="shared" si="147"/>
        <v>0.41556248860666828</v>
      </c>
      <c r="AP192" s="6">
        <f t="shared" si="148"/>
        <v>0.16887502278666336</v>
      </c>
      <c r="AQ192" s="6"/>
      <c r="AR192" s="6">
        <f t="shared" si="149"/>
        <v>1.0976996338543155E-3</v>
      </c>
      <c r="AS192" s="6">
        <f t="shared" si="150"/>
        <v>1.0010976996338543</v>
      </c>
      <c r="AT192" s="6">
        <f t="shared" si="151"/>
        <v>1.2861152636234181</v>
      </c>
      <c r="AU192" s="5"/>
      <c r="AV192" s="6">
        <f t="shared" si="152"/>
        <v>0.33333333333333331</v>
      </c>
      <c r="AW192" s="6">
        <f t="shared" si="153"/>
        <v>0.33333333333333331</v>
      </c>
      <c r="AX192" s="6">
        <f t="shared" si="154"/>
        <v>0.33333333333333331</v>
      </c>
      <c r="AZ192">
        <f t="shared" si="155"/>
        <v>0.33333333333333331</v>
      </c>
      <c r="BA192">
        <f t="shared" si="156"/>
        <v>0.33333333333333331</v>
      </c>
      <c r="BB192">
        <f t="shared" si="157"/>
        <v>0.33333333333333331</v>
      </c>
      <c r="BD192">
        <f t="shared" si="164"/>
        <v>0.33333333333333331</v>
      </c>
      <c r="BE192">
        <f t="shared" si="165"/>
        <v>0.33333333333333331</v>
      </c>
      <c r="BF192">
        <f t="shared" si="166"/>
        <v>0.33333333333333331</v>
      </c>
      <c r="BH192">
        <v>6.6683774725866856E-3</v>
      </c>
      <c r="BI192">
        <v>-2.8186299018534192E-3</v>
      </c>
      <c r="BJ192">
        <v>-2.9732700482378851E-3</v>
      </c>
      <c r="BL192">
        <f t="shared" si="116"/>
        <v>2.9215917416512693E-4</v>
      </c>
      <c r="BM192">
        <f t="shared" si="117"/>
        <v>2.9215917416512693E-4</v>
      </c>
      <c r="BN192">
        <f t="shared" si="158"/>
        <v>2.9215917416512693E-4</v>
      </c>
      <c r="BO192">
        <f t="shared" si="159"/>
        <v>2.9215917416512693E-4</v>
      </c>
      <c r="BQ192">
        <f t="shared" si="160"/>
        <v>501.25148551403771</v>
      </c>
      <c r="BR192">
        <f t="shared" si="161"/>
        <v>35378292.691865869</v>
      </c>
      <c r="BS192">
        <f t="shared" si="162"/>
        <v>1.7690171219919746</v>
      </c>
      <c r="BT192">
        <f t="shared" si="163"/>
        <v>1.836111602365132</v>
      </c>
    </row>
    <row r="193" spans="1:72" x14ac:dyDescent="0.25">
      <c r="A193" s="2">
        <v>42338</v>
      </c>
      <c r="B193">
        <v>8.6682789863962977E-3</v>
      </c>
      <c r="C193">
        <v>-1.457814046823846E-3</v>
      </c>
      <c r="D193">
        <v>7.0501025127209906E-3</v>
      </c>
      <c r="E193">
        <v>5.0807447063200362E-3</v>
      </c>
      <c r="G193">
        <f t="shared" si="133"/>
        <v>8.1375997422653903E-3</v>
      </c>
      <c r="H193">
        <f t="shared" si="134"/>
        <v>9.4559742151141858E-3</v>
      </c>
      <c r="I193">
        <f t="shared" si="135"/>
        <v>6.7851320631707596E-3</v>
      </c>
      <c r="J193">
        <f t="shared" si="136"/>
        <v>5.6616400118336199E-3</v>
      </c>
      <c r="K193">
        <f t="shared" si="137"/>
        <v>2.4378706020550336E-2</v>
      </c>
      <c r="M193">
        <f t="shared" si="118"/>
        <v>9.322056626651366E-4</v>
      </c>
      <c r="N193">
        <f t="shared" si="119"/>
        <v>-3.1498373116560226E-4</v>
      </c>
      <c r="O193">
        <f t="shared" si="120"/>
        <v>1.625240476272967E-3</v>
      </c>
      <c r="P193">
        <f t="shared" si="121"/>
        <v>9.4444687096690216E-4</v>
      </c>
      <c r="R193">
        <f t="shared" si="122"/>
        <v>0.11455535934305169</v>
      </c>
      <c r="S193">
        <f t="shared" si="123"/>
        <v>-3.3310553095855566E-2</v>
      </c>
      <c r="T193">
        <f t="shared" si="124"/>
        <v>0.23952967475676162</v>
      </c>
      <c r="U193">
        <f t="shared" si="125"/>
        <v>0.16681506930728129</v>
      </c>
      <c r="V193">
        <f t="shared" si="138"/>
        <v>3.8740648095545713E-2</v>
      </c>
      <c r="X193" s="5">
        <f t="shared" si="126"/>
        <v>0.11455535934305169</v>
      </c>
      <c r="Y193" s="5">
        <f t="shared" si="127"/>
        <v>-3.3310553095855566E-2</v>
      </c>
      <c r="Z193" s="5">
        <f t="shared" si="128"/>
        <v>0.23952967475676162</v>
      </c>
      <c r="AA193" s="5">
        <f t="shared" si="129"/>
        <v>0.16681506930728129</v>
      </c>
      <c r="AB193" s="5">
        <f t="shared" si="139"/>
        <v>3.8740648095545713E-2</v>
      </c>
      <c r="AD193" s="6">
        <f t="shared" si="140"/>
        <v>0.11455535934305169</v>
      </c>
      <c r="AE193" s="6">
        <f t="shared" si="141"/>
        <v>0.33333333333333331</v>
      </c>
      <c r="AF193" s="6">
        <f t="shared" si="142"/>
        <v>0.23952967475676162</v>
      </c>
      <c r="AG193" s="6">
        <f t="shared" si="143"/>
        <v>0.16681506930728129</v>
      </c>
      <c r="AH193" s="6">
        <f t="shared" si="144"/>
        <v>3.8740648095545713E-2</v>
      </c>
      <c r="AI193" s="6">
        <f t="shared" si="145"/>
        <v>0.68741836743314666</v>
      </c>
      <c r="AK193" s="6">
        <f t="shared" si="130"/>
        <v>0.68672068907656825</v>
      </c>
      <c r="AL193" s="6">
        <f t="shared" si="131"/>
        <v>0.33333333333333331</v>
      </c>
      <c r="AM193" s="6">
        <f t="shared" si="132"/>
        <v>1.4358995008750473</v>
      </c>
      <c r="AN193" s="6">
        <f t="shared" si="146"/>
        <v>0.16664576445754123</v>
      </c>
      <c r="AO193" s="6">
        <f t="shared" si="147"/>
        <v>0.48490606175976364</v>
      </c>
      <c r="AP193" s="6">
        <f t="shared" si="148"/>
        <v>0.34844817378269505</v>
      </c>
      <c r="AQ193" s="6"/>
      <c r="AR193" s="6">
        <f t="shared" si="149"/>
        <v>4.3551967803348718E-3</v>
      </c>
      <c r="AS193" s="6">
        <f t="shared" si="150"/>
        <v>1.0043551967803348</v>
      </c>
      <c r="AT193" s="6">
        <f t="shared" si="151"/>
        <v>1.2917165486786903</v>
      </c>
      <c r="AU193" s="5"/>
      <c r="AV193" s="6">
        <f t="shared" si="152"/>
        <v>2.9569809741056692</v>
      </c>
      <c r="AW193" s="6">
        <f t="shared" si="153"/>
        <v>0.33333333333333331</v>
      </c>
      <c r="AX193" s="6">
        <f t="shared" si="154"/>
        <v>6.1829031400303816</v>
      </c>
      <c r="AZ193">
        <f t="shared" si="155"/>
        <v>0.68672068907656825</v>
      </c>
      <c r="BA193">
        <f t="shared" si="156"/>
        <v>0.33333333333333331</v>
      </c>
      <c r="BB193">
        <f t="shared" si="157"/>
        <v>1</v>
      </c>
      <c r="BD193">
        <f t="shared" si="164"/>
        <v>1</v>
      </c>
      <c r="BE193">
        <f t="shared" si="165"/>
        <v>0.33333333333333331</v>
      </c>
      <c r="BF193">
        <f t="shared" si="166"/>
        <v>1</v>
      </c>
      <c r="BH193">
        <v>8.6682789863962977E-3</v>
      </c>
      <c r="BI193">
        <v>7.0501025127209906E-3</v>
      </c>
      <c r="BJ193">
        <v>-1.457814046823846E-3</v>
      </c>
      <c r="BL193">
        <f t="shared" si="116"/>
        <v>6.2094462273500056E-3</v>
      </c>
      <c r="BM193">
        <f t="shared" si="117"/>
        <v>1.8968447164233272E-2</v>
      </c>
      <c r="BN193">
        <f t="shared" si="158"/>
        <v>6.8449066427291533E-3</v>
      </c>
      <c r="BO193">
        <f t="shared" si="159"/>
        <v>9.5604991104794486E-3</v>
      </c>
      <c r="BQ193">
        <f t="shared" si="160"/>
        <v>504.36397965971651</v>
      </c>
      <c r="BR193">
        <f t="shared" si="161"/>
        <v>36049363.967552304</v>
      </c>
      <c r="BS193">
        <f t="shared" si="162"/>
        <v>1.7811258790413991</v>
      </c>
      <c r="BT193">
        <f t="shared" si="163"/>
        <v>1.8536657457062848</v>
      </c>
    </row>
    <row r="194" spans="1:72" x14ac:dyDescent="0.25">
      <c r="A194" s="2">
        <v>42369</v>
      </c>
      <c r="B194">
        <v>-5.1950630146933444E-3</v>
      </c>
      <c r="C194">
        <v>-6.7282766048774234E-3</v>
      </c>
      <c r="D194">
        <v>-7.1001033665011731E-3</v>
      </c>
      <c r="E194">
        <v>-5.9355643286906458E-3</v>
      </c>
      <c r="G194">
        <f t="shared" si="133"/>
        <v>8.4473061562497856E-3</v>
      </c>
      <c r="H194">
        <f t="shared" si="134"/>
        <v>8.8143053623358295E-3</v>
      </c>
      <c r="I194">
        <f t="shared" si="135"/>
        <v>6.9051889021303995E-3</v>
      </c>
      <c r="J194">
        <f t="shared" si="136"/>
        <v>5.6895389981007783E-3</v>
      </c>
      <c r="K194">
        <f t="shared" si="137"/>
        <v>2.4166800420716013E-2</v>
      </c>
      <c r="M194">
        <f t="shared" si="118"/>
        <v>6.742205106216654E-4</v>
      </c>
      <c r="N194">
        <f t="shared" si="119"/>
        <v>-1.6521722550623874E-3</v>
      </c>
      <c r="O194">
        <f t="shared" si="120"/>
        <v>6.7949654173769347E-4</v>
      </c>
      <c r="P194">
        <f t="shared" si="121"/>
        <v>1.2849356491095623E-4</v>
      </c>
      <c r="R194">
        <f t="shared" si="122"/>
        <v>7.9814854363108367E-2</v>
      </c>
      <c r="S194">
        <f t="shared" si="123"/>
        <v>-0.18744213947048399</v>
      </c>
      <c r="T194">
        <f t="shared" si="124"/>
        <v>9.8403758589146517E-2</v>
      </c>
      <c r="U194">
        <f t="shared" si="125"/>
        <v>2.258417860460199E-2</v>
      </c>
      <c r="V194">
        <f t="shared" si="138"/>
        <v>5.3169456723286511E-3</v>
      </c>
      <c r="X194" s="5">
        <f t="shared" si="126"/>
        <v>7.9814854363108367E-2</v>
      </c>
      <c r="Y194" s="5">
        <f t="shared" si="127"/>
        <v>-0.18744213947048399</v>
      </c>
      <c r="Z194" s="5">
        <f t="shared" si="128"/>
        <v>9.8403758589146517E-2</v>
      </c>
      <c r="AA194" s="5">
        <f t="shared" si="129"/>
        <v>2.258417860460199E-2</v>
      </c>
      <c r="AB194" s="5">
        <f t="shared" si="139"/>
        <v>5.3169456723286511E-3</v>
      </c>
      <c r="AD194" s="6">
        <f t="shared" si="140"/>
        <v>7.9814854363108367E-2</v>
      </c>
      <c r="AE194" s="6">
        <f t="shared" si="141"/>
        <v>0.33333333333333331</v>
      </c>
      <c r="AF194" s="6">
        <f t="shared" si="142"/>
        <v>9.8403758589146517E-2</v>
      </c>
      <c r="AG194" s="6">
        <f t="shared" si="143"/>
        <v>2.258417860460199E-2</v>
      </c>
      <c r="AH194" s="6">
        <f t="shared" si="144"/>
        <v>5.3169456723286511E-3</v>
      </c>
      <c r="AI194" s="6">
        <f t="shared" si="145"/>
        <v>0.5115519462855882</v>
      </c>
      <c r="AK194" s="6">
        <f t="shared" si="130"/>
        <v>3.5341048156094752</v>
      </c>
      <c r="AL194" s="6">
        <f t="shared" si="131"/>
        <v>0.33333333333333331</v>
      </c>
      <c r="AM194" s="6">
        <f t="shared" si="132"/>
        <v>4.3571989184098436</v>
      </c>
      <c r="AN194" s="6">
        <f t="shared" si="146"/>
        <v>0.1560249256065766</v>
      </c>
      <c r="AO194" s="6">
        <f t="shared" si="147"/>
        <v>0.6516118954364033</v>
      </c>
      <c r="AP194" s="6">
        <f t="shared" si="148"/>
        <v>0.19236317895702007</v>
      </c>
      <c r="AQ194" s="6"/>
      <c r="AR194" s="6">
        <f t="shared" si="149"/>
        <v>-6.7313438094455912E-3</v>
      </c>
      <c r="AS194" s="6">
        <f t="shared" si="150"/>
        <v>0.99326865619055438</v>
      </c>
      <c r="AT194" s="6">
        <f t="shared" si="151"/>
        <v>1.2830215604851836</v>
      </c>
      <c r="AU194" s="5"/>
      <c r="AV194" s="6">
        <f t="shared" si="152"/>
        <v>15.011410550702887</v>
      </c>
      <c r="AW194" s="6">
        <f t="shared" si="153"/>
        <v>0.33333333333333331</v>
      </c>
      <c r="AX194" s="6">
        <f t="shared" si="154"/>
        <v>18.507572703117134</v>
      </c>
      <c r="AZ194">
        <f t="shared" si="155"/>
        <v>1</v>
      </c>
      <c r="BA194">
        <f t="shared" si="156"/>
        <v>0.33333333333333331</v>
      </c>
      <c r="BB194">
        <f t="shared" si="157"/>
        <v>1</v>
      </c>
      <c r="BD194">
        <f t="shared" si="164"/>
        <v>1</v>
      </c>
      <c r="BE194">
        <f t="shared" si="165"/>
        <v>0.33333333333333331</v>
      </c>
      <c r="BF194">
        <f t="shared" si="166"/>
        <v>1</v>
      </c>
      <c r="BH194">
        <v>-5.1950630146933444E-3</v>
      </c>
      <c r="BI194">
        <v>-7.1001033665011731E-3</v>
      </c>
      <c r="BJ194">
        <v>-6.7282766048774234E-3</v>
      </c>
      <c r="BL194">
        <f t="shared" ref="BL194:BL257" si="167">AK194*BH194+AL194*BI194+AM194*BJ194</f>
        <v>-5.0043037885323646E-2</v>
      </c>
      <c r="BM194">
        <f t="shared" ref="BM194:BM257" si="168">AV194*BH194+AW194*BI194+AX194*BJ194</f>
        <v>-0.20487599330395212</v>
      </c>
      <c r="BN194">
        <f t="shared" si="158"/>
        <v>-1.4290040741737824E-2</v>
      </c>
      <c r="BO194">
        <f t="shared" si="159"/>
        <v>-1.4290040741737824E-2</v>
      </c>
      <c r="BQ194">
        <f t="shared" si="160"/>
        <v>479.12407391761275</v>
      </c>
      <c r="BR194">
        <f t="shared" si="161"/>
        <v>28663714.716724325</v>
      </c>
      <c r="BS194">
        <f t="shared" si="162"/>
        <v>1.7556735176637339</v>
      </c>
      <c r="BT194">
        <f t="shared" si="163"/>
        <v>1.8271767866785782</v>
      </c>
    </row>
    <row r="195" spans="1:72" x14ac:dyDescent="0.25">
      <c r="A195" s="2">
        <v>42398</v>
      </c>
      <c r="B195">
        <v>7.1161644302824437E-3</v>
      </c>
      <c r="C195">
        <v>-1.487718725506835E-2</v>
      </c>
      <c r="D195">
        <v>9.6518179115095519E-3</v>
      </c>
      <c r="E195">
        <v>9.9276502890788287E-4</v>
      </c>
      <c r="G195">
        <f t="shared" si="133"/>
        <v>8.4446236773578695E-3</v>
      </c>
      <c r="H195">
        <f t="shared" si="134"/>
        <v>8.9437951760189312E-3</v>
      </c>
      <c r="I195">
        <f t="shared" si="135"/>
        <v>7.3167233292288749E-3</v>
      </c>
      <c r="J195">
        <f t="shared" si="136"/>
        <v>5.9661381893984728E-3</v>
      </c>
      <c r="K195">
        <f t="shared" si="137"/>
        <v>2.4705142182605676E-2</v>
      </c>
      <c r="M195">
        <f t="shared" si="118"/>
        <v>7.1526630777283065E-4</v>
      </c>
      <c r="N195">
        <f t="shared" si="119"/>
        <v>-2.7890992287039193E-3</v>
      </c>
      <c r="O195">
        <f t="shared" si="120"/>
        <v>1.4501205379359389E-3</v>
      </c>
      <c r="P195">
        <f t="shared" si="121"/>
        <v>4.041424840332634E-5</v>
      </c>
      <c r="R195">
        <f t="shared" si="122"/>
        <v>8.4700791308277831E-2</v>
      </c>
      <c r="S195">
        <f t="shared" si="123"/>
        <v>-0.31184739518435678</v>
      </c>
      <c r="T195">
        <f t="shared" si="124"/>
        <v>0.19819261610494301</v>
      </c>
      <c r="U195">
        <f t="shared" si="125"/>
        <v>6.7739376997905318E-3</v>
      </c>
      <c r="V195">
        <f t="shared" si="138"/>
        <v>1.6358638256201207E-3</v>
      </c>
      <c r="X195" s="5">
        <f t="shared" si="126"/>
        <v>8.4700791308277831E-2</v>
      </c>
      <c r="Y195" s="5">
        <f t="shared" si="127"/>
        <v>-0.31184739518435678</v>
      </c>
      <c r="Z195" s="5">
        <f t="shared" si="128"/>
        <v>0.19819261610494301</v>
      </c>
      <c r="AA195" s="5">
        <f t="shared" si="129"/>
        <v>6.7739376997905318E-3</v>
      </c>
      <c r="AB195" s="5">
        <f t="shared" si="139"/>
        <v>1.6358638256201207E-3</v>
      </c>
      <c r="AD195" s="6">
        <f t="shared" si="140"/>
        <v>8.4700791308277831E-2</v>
      </c>
      <c r="AE195" s="6">
        <f t="shared" si="141"/>
        <v>0.33333333333333331</v>
      </c>
      <c r="AF195" s="6">
        <f t="shared" si="142"/>
        <v>0.19819261610494301</v>
      </c>
      <c r="AG195" s="6">
        <f t="shared" si="143"/>
        <v>6.7739376997905318E-3</v>
      </c>
      <c r="AH195" s="6">
        <f t="shared" si="144"/>
        <v>1.6358638256201207E-3</v>
      </c>
      <c r="AI195" s="6">
        <f t="shared" si="145"/>
        <v>0.61622674074655415</v>
      </c>
      <c r="AK195" s="6">
        <f t="shared" si="130"/>
        <v>12.503922395226192</v>
      </c>
      <c r="AL195" s="6">
        <f t="shared" si="131"/>
        <v>0.33333333333333331</v>
      </c>
      <c r="AM195" s="6">
        <f t="shared" si="132"/>
        <v>29.258110258538643</v>
      </c>
      <c r="AN195" s="6">
        <f t="shared" si="146"/>
        <v>0.13745069096752188</v>
      </c>
      <c r="AO195" s="6">
        <f t="shared" si="147"/>
        <v>0.54092643387968276</v>
      </c>
      <c r="AP195" s="6">
        <f t="shared" si="148"/>
        <v>0.32162287515279542</v>
      </c>
      <c r="AQ195" s="6"/>
      <c r="AR195" s="6">
        <f t="shared" si="149"/>
        <v>1.4142014221481258E-3</v>
      </c>
      <c r="AS195" s="6">
        <f t="shared" si="150"/>
        <v>1.0014142014221481</v>
      </c>
      <c r="AT195" s="6">
        <f t="shared" si="151"/>
        <v>1.2848360114006683</v>
      </c>
      <c r="AU195" s="5"/>
      <c r="AV195" s="6">
        <f t="shared" si="152"/>
        <v>51.777409575133547</v>
      </c>
      <c r="AW195" s="6">
        <f t="shared" si="153"/>
        <v>0.33333333333333331</v>
      </c>
      <c r="AX195" s="6">
        <f t="shared" si="154"/>
        <v>121.15471532589974</v>
      </c>
      <c r="AZ195">
        <f t="shared" si="155"/>
        <v>1</v>
      </c>
      <c r="BA195">
        <f t="shared" si="156"/>
        <v>0.33333333333333331</v>
      </c>
      <c r="BB195">
        <f t="shared" si="157"/>
        <v>1</v>
      </c>
      <c r="BD195">
        <f t="shared" si="164"/>
        <v>1</v>
      </c>
      <c r="BE195">
        <f t="shared" si="165"/>
        <v>0.33333333333333331</v>
      </c>
      <c r="BF195">
        <f t="shared" si="166"/>
        <v>1</v>
      </c>
      <c r="BH195">
        <v>7.1161644302824437E-3</v>
      </c>
      <c r="BI195">
        <v>9.6518179115095519E-3</v>
      </c>
      <c r="BJ195">
        <v>-1.487718725506835E-2</v>
      </c>
      <c r="BL195">
        <f t="shared" si="167"/>
        <v>-0.34308114462062511</v>
      </c>
      <c r="BM195">
        <f t="shared" si="168"/>
        <v>-1.4307675537900091</v>
      </c>
      <c r="BN195">
        <f t="shared" si="158"/>
        <v>-4.5437501876160555E-3</v>
      </c>
      <c r="BO195">
        <f t="shared" si="159"/>
        <v>-4.5437501876160555E-3</v>
      </c>
      <c r="BQ195">
        <f t="shared" si="160"/>
        <v>314.74563822266117</v>
      </c>
      <c r="BR195">
        <f t="shared" si="161"/>
        <v>-12347398.271058021</v>
      </c>
      <c r="BS195">
        <f t="shared" si="162"/>
        <v>1.7476961757884566</v>
      </c>
      <c r="BT195">
        <f t="shared" si="163"/>
        <v>1.8188745518112996</v>
      </c>
    </row>
    <row r="196" spans="1:72" x14ac:dyDescent="0.25">
      <c r="A196" s="2">
        <v>42429</v>
      </c>
      <c r="B196">
        <v>1.354048394259679E-3</v>
      </c>
      <c r="C196">
        <v>3.1851546529856581E-3</v>
      </c>
      <c r="D196">
        <v>-6.6698022675649943E-3</v>
      </c>
      <c r="E196">
        <v>-2.7619974010655279E-4</v>
      </c>
      <c r="G196">
        <f t="shared" si="133"/>
        <v>8.425778499163563E-3</v>
      </c>
      <c r="H196">
        <f t="shared" si="134"/>
        <v>8.6603886574615815E-3</v>
      </c>
      <c r="I196">
        <f t="shared" si="135"/>
        <v>6.4643825005509629E-3</v>
      </c>
      <c r="J196">
        <f t="shared" si="136"/>
        <v>5.5701826308886485E-3</v>
      </c>
      <c r="K196">
        <f t="shared" si="137"/>
        <v>2.3550549657176106E-2</v>
      </c>
      <c r="M196">
        <f t="shared" si="118"/>
        <v>1.2758097697768327E-3</v>
      </c>
      <c r="N196">
        <f t="shared" si="119"/>
        <v>-3.4086073383120205E-3</v>
      </c>
      <c r="O196">
        <f t="shared" si="120"/>
        <v>-2.2509295862034248E-4</v>
      </c>
      <c r="P196">
        <f t="shared" si="121"/>
        <v>-5.1291436375269816E-4</v>
      </c>
      <c r="R196">
        <f t="shared" si="122"/>
        <v>0.15141743518459261</v>
      </c>
      <c r="S196">
        <f t="shared" si="123"/>
        <v>-0.39358595475680491</v>
      </c>
      <c r="T196">
        <f t="shared" si="124"/>
        <v>-3.4820488824904419E-2</v>
      </c>
      <c r="U196">
        <f t="shared" si="125"/>
        <v>-9.2082144831015983E-2</v>
      </c>
      <c r="V196">
        <f t="shared" si="138"/>
        <v>-2.1779294802845829E-2</v>
      </c>
      <c r="X196" s="5">
        <f t="shared" si="126"/>
        <v>0.15141743518459261</v>
      </c>
      <c r="Y196" s="5">
        <f t="shared" si="127"/>
        <v>-0.39358595475680491</v>
      </c>
      <c r="Z196" s="5">
        <f t="shared" si="128"/>
        <v>-3.4820488824904419E-2</v>
      </c>
      <c r="AA196" s="5">
        <f t="shared" si="129"/>
        <v>-9.2082144831015983E-2</v>
      </c>
      <c r="AB196" s="5">
        <f t="shared" si="139"/>
        <v>-2.1779294802845829E-2</v>
      </c>
      <c r="AD196" s="6">
        <f t="shared" si="140"/>
        <v>0.15141743518459261</v>
      </c>
      <c r="AE196" s="6">
        <f t="shared" si="141"/>
        <v>0.33333333333333331</v>
      </c>
      <c r="AF196" s="6">
        <f t="shared" si="142"/>
        <v>0.33333333333333331</v>
      </c>
      <c r="AG196" s="6">
        <f t="shared" si="143"/>
        <v>0.33333333333333331</v>
      </c>
      <c r="AH196" s="6">
        <f t="shared" si="144"/>
        <v>0.33333333333333331</v>
      </c>
      <c r="AI196" s="6">
        <f t="shared" si="145"/>
        <v>0.81808410185125924</v>
      </c>
      <c r="AK196" s="6">
        <f t="shared" si="130"/>
        <v>0.33333333333333331</v>
      </c>
      <c r="AL196" s="6">
        <f t="shared" si="131"/>
        <v>0.33333333333333331</v>
      </c>
      <c r="AM196" s="6">
        <f t="shared" si="132"/>
        <v>0.33333333333333331</v>
      </c>
      <c r="AN196" s="6">
        <f t="shared" si="146"/>
        <v>0.1850878593557154</v>
      </c>
      <c r="AO196" s="6">
        <f t="shared" si="147"/>
        <v>0.40745607032214232</v>
      </c>
      <c r="AP196" s="6">
        <f t="shared" si="148"/>
        <v>0.40745607032214232</v>
      </c>
      <c r="AQ196" s="6"/>
      <c r="AR196" s="6">
        <f t="shared" si="149"/>
        <v>-1.1692229047363559E-3</v>
      </c>
      <c r="AS196" s="6">
        <f t="shared" si="150"/>
        <v>0.99883077709526369</v>
      </c>
      <c r="AT196" s="6">
        <f t="shared" si="151"/>
        <v>1.2833337517073087</v>
      </c>
      <c r="AU196" s="5"/>
      <c r="AV196" s="6">
        <f t="shared" si="152"/>
        <v>0.33333333333333331</v>
      </c>
      <c r="AW196" s="6">
        <f t="shared" si="153"/>
        <v>0.33333333333333331</v>
      </c>
      <c r="AX196" s="6">
        <f t="shared" si="154"/>
        <v>0.33333333333333331</v>
      </c>
      <c r="AZ196">
        <f t="shared" si="155"/>
        <v>0.33333333333333331</v>
      </c>
      <c r="BA196">
        <f t="shared" si="156"/>
        <v>0.33333333333333331</v>
      </c>
      <c r="BB196">
        <f t="shared" si="157"/>
        <v>0.33333333333333331</v>
      </c>
      <c r="BD196">
        <f t="shared" si="164"/>
        <v>0.33333333333333331</v>
      </c>
      <c r="BE196">
        <f t="shared" si="165"/>
        <v>0.33333333333333331</v>
      </c>
      <c r="BF196">
        <f t="shared" si="166"/>
        <v>0.33333333333333331</v>
      </c>
      <c r="BH196">
        <v>1.354048394259679E-3</v>
      </c>
      <c r="BI196">
        <v>-6.6698022675649943E-3</v>
      </c>
      <c r="BJ196">
        <v>3.1851546529856581E-3</v>
      </c>
      <c r="BL196">
        <f t="shared" si="167"/>
        <v>-7.1019974010655212E-4</v>
      </c>
      <c r="BM196">
        <f t="shared" si="168"/>
        <v>-7.1019974010655212E-4</v>
      </c>
      <c r="BN196">
        <f t="shared" si="158"/>
        <v>-7.1019974010655212E-4</v>
      </c>
      <c r="BO196">
        <f t="shared" si="159"/>
        <v>-7.1019974010655212E-4</v>
      </c>
      <c r="BQ196">
        <f t="shared" si="160"/>
        <v>314.52210595219577</v>
      </c>
      <c r="BR196">
        <f t="shared" si="161"/>
        <v>-12338629.152014924</v>
      </c>
      <c r="BS196">
        <f t="shared" si="162"/>
        <v>1.7464549624186265</v>
      </c>
      <c r="BT196">
        <f t="shared" si="163"/>
        <v>1.8175827875773167</v>
      </c>
    </row>
    <row r="197" spans="1:72" x14ac:dyDescent="0.25">
      <c r="A197" s="2">
        <v>42460</v>
      </c>
      <c r="B197">
        <v>-1.0542890818684871E-2</v>
      </c>
      <c r="C197">
        <v>-1.2521713676326689E-3</v>
      </c>
      <c r="D197">
        <v>5.5462771051190806E-3</v>
      </c>
      <c r="E197">
        <v>-1.6489283603994861E-3</v>
      </c>
      <c r="G197">
        <f t="shared" si="133"/>
        <v>6.9473709004500847E-3</v>
      </c>
      <c r="H197">
        <f t="shared" si="134"/>
        <v>8.4607850075889435E-3</v>
      </c>
      <c r="I197">
        <f t="shared" si="135"/>
        <v>6.0193832752643422E-3</v>
      </c>
      <c r="J197">
        <f t="shared" si="136"/>
        <v>5.3823249065260634E-3</v>
      </c>
      <c r="K197">
        <f t="shared" si="137"/>
        <v>2.1427539183303371E-2</v>
      </c>
      <c r="M197">
        <f t="shared" si="118"/>
        <v>-8.018950298979828E-4</v>
      </c>
      <c r="N197">
        <f t="shared" si="119"/>
        <v>-3.9228683667360299E-3</v>
      </c>
      <c r="O197">
        <f t="shared" si="120"/>
        <v>9.8013124771633093E-4</v>
      </c>
      <c r="P197">
        <f t="shared" si="121"/>
        <v>-9.5236669921187672E-4</v>
      </c>
      <c r="R197">
        <f t="shared" si="122"/>
        <v>-0.1154242434135814</v>
      </c>
      <c r="S197">
        <f t="shared" si="123"/>
        <v>-0.46365300184526537</v>
      </c>
      <c r="T197">
        <f t="shared" si="124"/>
        <v>0.16282918081392456</v>
      </c>
      <c r="U197">
        <f t="shared" si="125"/>
        <v>-0.17694336847950837</v>
      </c>
      <c r="V197">
        <f t="shared" si="138"/>
        <v>-4.4445920320797909E-2</v>
      </c>
      <c r="X197" s="5">
        <f t="shared" si="126"/>
        <v>-0.1154242434135814</v>
      </c>
      <c r="Y197" s="5">
        <f t="shared" si="127"/>
        <v>-0.46365300184526537</v>
      </c>
      <c r="Z197" s="5">
        <f t="shared" si="128"/>
        <v>0.16282918081392456</v>
      </c>
      <c r="AA197" s="5">
        <f t="shared" si="129"/>
        <v>-0.17694336847950837</v>
      </c>
      <c r="AB197" s="5">
        <f t="shared" si="139"/>
        <v>-4.4445920320797909E-2</v>
      </c>
      <c r="AD197" s="6">
        <f t="shared" si="140"/>
        <v>0.33333333333333331</v>
      </c>
      <c r="AE197" s="6">
        <f t="shared" si="141"/>
        <v>0.33333333333333331</v>
      </c>
      <c r="AF197" s="6">
        <f t="shared" si="142"/>
        <v>0.16282918081392456</v>
      </c>
      <c r="AG197" s="6">
        <f t="shared" si="143"/>
        <v>0.33333333333333331</v>
      </c>
      <c r="AH197" s="6">
        <f t="shared" si="144"/>
        <v>0.33333333333333331</v>
      </c>
      <c r="AI197" s="6">
        <f t="shared" si="145"/>
        <v>0.82949584748059113</v>
      </c>
      <c r="AK197" s="6">
        <f t="shared" si="130"/>
        <v>0.33333333333333331</v>
      </c>
      <c r="AL197" s="6">
        <f t="shared" si="131"/>
        <v>0.33333333333333331</v>
      </c>
      <c r="AM197" s="6">
        <f t="shared" si="132"/>
        <v>0.33333333333333331</v>
      </c>
      <c r="AN197" s="6">
        <f t="shared" si="146"/>
        <v>0.40185051479854789</v>
      </c>
      <c r="AO197" s="6">
        <f t="shared" si="147"/>
        <v>0.40185051479854789</v>
      </c>
      <c r="AP197" s="6">
        <f t="shared" si="148"/>
        <v>0.19629897040290428</v>
      </c>
      <c r="AQ197" s="6"/>
      <c r="AR197" s="6">
        <f t="shared" si="149"/>
        <v>-2.253691743280186E-3</v>
      </c>
      <c r="AS197" s="6">
        <f t="shared" si="150"/>
        <v>0.99774630825671984</v>
      </c>
      <c r="AT197" s="6">
        <f t="shared" si="151"/>
        <v>1.2804415130272131</v>
      </c>
      <c r="AU197" s="5"/>
      <c r="AV197" s="6">
        <f t="shared" si="152"/>
        <v>0.33333333333333331</v>
      </c>
      <c r="AW197" s="6">
        <f t="shared" si="153"/>
        <v>0.33333333333333331</v>
      </c>
      <c r="AX197" s="6">
        <f t="shared" si="154"/>
        <v>0.33333333333333331</v>
      </c>
      <c r="AZ197">
        <f t="shared" si="155"/>
        <v>0.33333333333333331</v>
      </c>
      <c r="BA197">
        <f t="shared" si="156"/>
        <v>0.33333333333333331</v>
      </c>
      <c r="BB197">
        <f t="shared" si="157"/>
        <v>0.33333333333333331</v>
      </c>
      <c r="BD197">
        <f t="shared" si="164"/>
        <v>0.33333333333333331</v>
      </c>
      <c r="BE197">
        <f t="shared" si="165"/>
        <v>0.33333333333333331</v>
      </c>
      <c r="BF197">
        <f t="shared" si="166"/>
        <v>0.33333333333333331</v>
      </c>
      <c r="BH197">
        <v>-1.0542890818684871E-2</v>
      </c>
      <c r="BI197">
        <v>5.5462771051190806E-3</v>
      </c>
      <c r="BJ197">
        <v>-1.2521713676326689E-3</v>
      </c>
      <c r="BL197">
        <f t="shared" si="167"/>
        <v>-2.0829283603994862E-3</v>
      </c>
      <c r="BM197">
        <f t="shared" si="168"/>
        <v>-2.0829283603994862E-3</v>
      </c>
      <c r="BN197">
        <f t="shared" si="158"/>
        <v>-2.0829283603994862E-3</v>
      </c>
      <c r="BO197">
        <f t="shared" si="159"/>
        <v>-2.0829283603994862E-3</v>
      </c>
      <c r="BQ197">
        <f t="shared" si="160"/>
        <v>313.86697893773538</v>
      </c>
      <c r="BR197">
        <f t="shared" si="161"/>
        <v>-12312928.671425741</v>
      </c>
      <c r="BS197">
        <f t="shared" si="162"/>
        <v>1.7428172218472444</v>
      </c>
      <c r="BT197">
        <f t="shared" si="163"/>
        <v>1.8137968928416981</v>
      </c>
    </row>
    <row r="198" spans="1:72" x14ac:dyDescent="0.25">
      <c r="A198" s="2">
        <v>42489</v>
      </c>
      <c r="B198">
        <v>-4.3246376536233248E-3</v>
      </c>
      <c r="C198">
        <v>4.2000698620505887E-3</v>
      </c>
      <c r="D198">
        <v>-1.11697935594264E-2</v>
      </c>
      <c r="E198">
        <v>-3.34670378366638E-3</v>
      </c>
      <c r="G198">
        <f t="shared" si="133"/>
        <v>7.5122898568783089E-3</v>
      </c>
      <c r="H198">
        <f t="shared" si="134"/>
        <v>7.1011407847665058E-3</v>
      </c>
      <c r="I198">
        <f t="shared" si="135"/>
        <v>6.1789784047185242E-3</v>
      </c>
      <c r="J198">
        <f t="shared" si="136"/>
        <v>5.0842510113805403E-3</v>
      </c>
      <c r="K198">
        <f t="shared" si="137"/>
        <v>2.0792409046363338E-2</v>
      </c>
      <c r="M198">
        <f t="shared" si="118"/>
        <v>-1.3387325185498478E-3</v>
      </c>
      <c r="N198">
        <f t="shared" si="119"/>
        <v>-4.444089504456579E-3</v>
      </c>
      <c r="O198">
        <f t="shared" si="120"/>
        <v>1.2554343861506868E-4</v>
      </c>
      <c r="P198">
        <f t="shared" si="121"/>
        <v>-1.5727979896689144E-3</v>
      </c>
      <c r="R198">
        <f t="shared" si="122"/>
        <v>-0.17820565287747708</v>
      </c>
      <c r="S198">
        <f t="shared" si="123"/>
        <v>-0.62582754506010063</v>
      </c>
      <c r="T198">
        <f t="shared" si="124"/>
        <v>2.0317830940985084E-2</v>
      </c>
      <c r="U198">
        <f t="shared" si="125"/>
        <v>-0.30934703777377986</v>
      </c>
      <c r="V198">
        <f t="shared" si="138"/>
        <v>-7.5642893815808326E-2</v>
      </c>
      <c r="X198" s="5">
        <f t="shared" si="126"/>
        <v>-0.17820565287747708</v>
      </c>
      <c r="Y198" s="5">
        <f t="shared" si="127"/>
        <v>-0.62582754506010063</v>
      </c>
      <c r="Z198" s="5">
        <f t="shared" si="128"/>
        <v>2.0317830940985084E-2</v>
      </c>
      <c r="AA198" s="5">
        <f t="shared" si="129"/>
        <v>-0.30934703777377986</v>
      </c>
      <c r="AB198" s="5">
        <f t="shared" si="139"/>
        <v>-7.5642893815808326E-2</v>
      </c>
      <c r="AD198" s="6">
        <f t="shared" si="140"/>
        <v>0.33333333333333331</v>
      </c>
      <c r="AE198" s="6">
        <f t="shared" si="141"/>
        <v>0.33333333333333331</v>
      </c>
      <c r="AF198" s="6">
        <f t="shared" si="142"/>
        <v>2.0317830940985084E-2</v>
      </c>
      <c r="AG198" s="6">
        <f t="shared" si="143"/>
        <v>0.33333333333333331</v>
      </c>
      <c r="AH198" s="6">
        <f t="shared" si="144"/>
        <v>0.33333333333333331</v>
      </c>
      <c r="AI198" s="6">
        <f t="shared" si="145"/>
        <v>0.68698449760765168</v>
      </c>
      <c r="AK198" s="6">
        <f t="shared" si="130"/>
        <v>0.33333333333333331</v>
      </c>
      <c r="AL198" s="6">
        <f t="shared" si="131"/>
        <v>0.33333333333333331</v>
      </c>
      <c r="AM198" s="6">
        <f t="shared" si="132"/>
        <v>0.33333333333333331</v>
      </c>
      <c r="AN198" s="6">
        <f t="shared" si="146"/>
        <v>0.48521230754715744</v>
      </c>
      <c r="AO198" s="6">
        <f t="shared" si="147"/>
        <v>0.48521230754715744</v>
      </c>
      <c r="AP198" s="6">
        <f t="shared" si="148"/>
        <v>2.9575384905685217E-2</v>
      </c>
      <c r="AQ198" s="6"/>
      <c r="AR198" s="6">
        <f t="shared" si="149"/>
        <v>-7.3938700402136443E-3</v>
      </c>
      <c r="AS198" s="6">
        <f t="shared" si="150"/>
        <v>0.99260612995978637</v>
      </c>
      <c r="AT198" s="6">
        <f t="shared" si="151"/>
        <v>1.2709740948857953</v>
      </c>
      <c r="AU198" s="5"/>
      <c r="AV198" s="6">
        <f t="shared" si="152"/>
        <v>0.33333333333333331</v>
      </c>
      <c r="AW198" s="6">
        <f t="shared" si="153"/>
        <v>0.33333333333333331</v>
      </c>
      <c r="AX198" s="6">
        <f t="shared" si="154"/>
        <v>0.33333333333333331</v>
      </c>
      <c r="AZ198">
        <f t="shared" si="155"/>
        <v>0.33333333333333331</v>
      </c>
      <c r="BA198">
        <f t="shared" si="156"/>
        <v>0.33333333333333331</v>
      </c>
      <c r="BB198">
        <f t="shared" si="157"/>
        <v>0.33333333333333331</v>
      </c>
      <c r="BD198">
        <f t="shared" si="164"/>
        <v>0.33333333333333331</v>
      </c>
      <c r="BE198">
        <f t="shared" si="165"/>
        <v>0.33333333333333331</v>
      </c>
      <c r="BF198">
        <f t="shared" si="166"/>
        <v>0.33333333333333331</v>
      </c>
      <c r="BH198">
        <v>-4.3246376536233248E-3</v>
      </c>
      <c r="BI198">
        <v>-1.11697935594264E-2</v>
      </c>
      <c r="BJ198">
        <v>4.2000698620505887E-3</v>
      </c>
      <c r="BL198">
        <f t="shared" si="167"/>
        <v>-3.7647871169997123E-3</v>
      </c>
      <c r="BM198">
        <f t="shared" si="168"/>
        <v>-3.7647871169997123E-3</v>
      </c>
      <c r="BN198">
        <f t="shared" si="158"/>
        <v>-3.7647871169997123E-3</v>
      </c>
      <c r="BO198">
        <f t="shared" si="159"/>
        <v>-3.7647871169997123E-3</v>
      </c>
      <c r="BQ198">
        <f t="shared" si="160"/>
        <v>312.68533657897899</v>
      </c>
      <c r="BR198">
        <f t="shared" si="161"/>
        <v>-12266573.116191022</v>
      </c>
      <c r="BS198">
        <f t="shared" si="162"/>
        <v>1.7362558860231487</v>
      </c>
      <c r="BT198">
        <f t="shared" si="163"/>
        <v>1.8069683336666735</v>
      </c>
    </row>
    <row r="199" spans="1:72" x14ac:dyDescent="0.25">
      <c r="A199" s="2">
        <v>42521</v>
      </c>
      <c r="B199">
        <v>3.642815899920339E-3</v>
      </c>
      <c r="C199">
        <v>3.364295847216414E-3</v>
      </c>
      <c r="D199">
        <v>1.9881407727635812E-3</v>
      </c>
      <c r="E199">
        <v>3.471306395522334E-3</v>
      </c>
      <c r="G199">
        <f t="shared" si="133"/>
        <v>7.4218338339303762E-3</v>
      </c>
      <c r="H199">
        <f t="shared" si="134"/>
        <v>6.18323454160144E-3</v>
      </c>
      <c r="I199">
        <f t="shared" si="135"/>
        <v>7.0872840724372143E-3</v>
      </c>
      <c r="J199">
        <f t="shared" si="136"/>
        <v>4.5969818353982618E-3</v>
      </c>
      <c r="K199">
        <f t="shared" si="137"/>
        <v>2.0692352447969031E-2</v>
      </c>
      <c r="M199">
        <f t="shared" si="118"/>
        <v>-5.895873536899658E-4</v>
      </c>
      <c r="N199">
        <f t="shared" si="119"/>
        <v>-2.7595779258406182E-3</v>
      </c>
      <c r="O199">
        <f t="shared" si="120"/>
        <v>4.4478083755506576E-4</v>
      </c>
      <c r="P199">
        <f t="shared" si="121"/>
        <v>-6.3520079689782251E-4</v>
      </c>
      <c r="R199">
        <f t="shared" si="122"/>
        <v>-7.9439578799858204E-2</v>
      </c>
      <c r="S199">
        <f t="shared" si="123"/>
        <v>-0.44630005659236976</v>
      </c>
      <c r="T199">
        <f t="shared" si="124"/>
        <v>6.2757585699836652E-2</v>
      </c>
      <c r="U199">
        <f t="shared" si="125"/>
        <v>-0.13817779135139688</v>
      </c>
      <c r="V199">
        <f t="shared" si="138"/>
        <v>-3.0697369885566973E-2</v>
      </c>
      <c r="X199" s="5">
        <f t="shared" si="126"/>
        <v>-7.9439578799858204E-2</v>
      </c>
      <c r="Y199" s="5">
        <f t="shared" si="127"/>
        <v>-0.44630005659236976</v>
      </c>
      <c r="Z199" s="5">
        <f t="shared" si="128"/>
        <v>6.2757585699836652E-2</v>
      </c>
      <c r="AA199" s="5">
        <f t="shared" si="129"/>
        <v>-0.13817779135139688</v>
      </c>
      <c r="AB199" s="5">
        <f t="shared" si="139"/>
        <v>-3.0697369885566973E-2</v>
      </c>
      <c r="AD199" s="6">
        <f t="shared" si="140"/>
        <v>0.33333333333333331</v>
      </c>
      <c r="AE199" s="6">
        <f t="shared" si="141"/>
        <v>0.33333333333333331</v>
      </c>
      <c r="AF199" s="6">
        <f t="shared" si="142"/>
        <v>6.2757585699836652E-2</v>
      </c>
      <c r="AG199" s="6">
        <f t="shared" si="143"/>
        <v>0.33333333333333331</v>
      </c>
      <c r="AH199" s="6">
        <f t="shared" si="144"/>
        <v>0.33333333333333331</v>
      </c>
      <c r="AI199" s="6">
        <f t="shared" si="145"/>
        <v>0.72942425236650332</v>
      </c>
      <c r="AK199" s="6">
        <f t="shared" si="130"/>
        <v>0.33333333333333331</v>
      </c>
      <c r="AL199" s="6">
        <f t="shared" si="131"/>
        <v>0.33333333333333331</v>
      </c>
      <c r="AM199" s="6">
        <f t="shared" si="132"/>
        <v>0.33333333333333331</v>
      </c>
      <c r="AN199" s="6">
        <f t="shared" si="146"/>
        <v>0.4569814237076506</v>
      </c>
      <c r="AO199" s="6">
        <f t="shared" si="147"/>
        <v>0.4569814237076506</v>
      </c>
      <c r="AP199" s="6">
        <f t="shared" si="148"/>
        <v>8.6037152584698739E-2</v>
      </c>
      <c r="AQ199" s="6"/>
      <c r="AR199" s="6">
        <f t="shared" si="149"/>
        <v>2.8626970322662201E-3</v>
      </c>
      <c r="AS199" s="6">
        <f t="shared" si="150"/>
        <v>1.0028626970322663</v>
      </c>
      <c r="AT199" s="6">
        <f t="shared" si="151"/>
        <v>1.2746125086553122</v>
      </c>
      <c r="AU199" s="5"/>
      <c r="AV199" s="6">
        <f t="shared" si="152"/>
        <v>0.33333333333333331</v>
      </c>
      <c r="AW199" s="6">
        <f t="shared" si="153"/>
        <v>0.33333333333333331</v>
      </c>
      <c r="AX199" s="6">
        <f t="shared" si="154"/>
        <v>0.33333333333333331</v>
      </c>
      <c r="AZ199">
        <f t="shared" si="155"/>
        <v>0.33333333333333331</v>
      </c>
      <c r="BA199">
        <f t="shared" si="156"/>
        <v>0.33333333333333331</v>
      </c>
      <c r="BB199">
        <f t="shared" si="157"/>
        <v>0.33333333333333331</v>
      </c>
      <c r="BD199">
        <f t="shared" si="164"/>
        <v>0.33333333333333331</v>
      </c>
      <c r="BE199">
        <f t="shared" si="165"/>
        <v>0.33333333333333331</v>
      </c>
      <c r="BF199">
        <f t="shared" si="166"/>
        <v>0.33333333333333331</v>
      </c>
      <c r="BH199">
        <v>3.642815899920339E-3</v>
      </c>
      <c r="BI199">
        <v>1.9881407727635812E-3</v>
      </c>
      <c r="BJ199">
        <v>3.364295847216414E-3</v>
      </c>
      <c r="BL199">
        <f t="shared" si="167"/>
        <v>2.9984175066334441E-3</v>
      </c>
      <c r="BM199">
        <f t="shared" si="168"/>
        <v>2.9984175066334441E-3</v>
      </c>
      <c r="BN199">
        <f t="shared" si="158"/>
        <v>2.9984175066334441E-3</v>
      </c>
      <c r="BO199">
        <f t="shared" si="159"/>
        <v>2.9984175066334441E-3</v>
      </c>
      <c r="BQ199">
        <f t="shared" si="160"/>
        <v>313.62289776624499</v>
      </c>
      <c r="BR199">
        <f t="shared" si="161"/>
        <v>-12303353.42376901</v>
      </c>
      <c r="BS199">
        <f t="shared" si="162"/>
        <v>1.7414619060677961</v>
      </c>
      <c r="BT199">
        <f t="shared" si="163"/>
        <v>1.8123863791522721</v>
      </c>
    </row>
    <row r="200" spans="1:72" x14ac:dyDescent="0.25">
      <c r="A200" s="2">
        <v>42551</v>
      </c>
      <c r="B200">
        <v>-1.3500143268043571E-3</v>
      </c>
      <c r="C200">
        <v>8.9085816832366674E-3</v>
      </c>
      <c r="D200">
        <v>9.3466601732067264E-3</v>
      </c>
      <c r="E200">
        <v>6.2509091765463451E-3</v>
      </c>
      <c r="G200">
        <f t="shared" si="133"/>
        <v>7.1441323159745027E-3</v>
      </c>
      <c r="H200">
        <f t="shared" si="134"/>
        <v>6.3744659884754622E-3</v>
      </c>
      <c r="I200">
        <f t="shared" si="135"/>
        <v>6.8999017883831365E-3</v>
      </c>
      <c r="J200">
        <f t="shared" si="136"/>
        <v>4.422708333892602E-3</v>
      </c>
      <c r="K200">
        <f t="shared" si="137"/>
        <v>2.0418500092833101E-2</v>
      </c>
      <c r="M200">
        <f t="shared" si="118"/>
        <v>-5.7297217713620627E-5</v>
      </c>
      <c r="N200">
        <f t="shared" si="119"/>
        <v>-1.583420050651268E-3</v>
      </c>
      <c r="O200">
        <f t="shared" si="120"/>
        <v>1.5437463169712658E-3</v>
      </c>
      <c r="P200">
        <f t="shared" si="121"/>
        <v>3.3521053756964674E-4</v>
      </c>
      <c r="R200">
        <f t="shared" si="122"/>
        <v>-8.0201786836313575E-3</v>
      </c>
      <c r="S200">
        <f t="shared" si="123"/>
        <v>-0.2484004234258945</v>
      </c>
      <c r="T200">
        <f t="shared" si="124"/>
        <v>0.22373453482633032</v>
      </c>
      <c r="U200">
        <f t="shared" si="125"/>
        <v>7.5793046310746556E-2</v>
      </c>
      <c r="V200">
        <f t="shared" si="138"/>
        <v>1.6417001055200216E-2</v>
      </c>
      <c r="X200" s="5">
        <f t="shared" si="126"/>
        <v>-8.0201786836313575E-3</v>
      </c>
      <c r="Y200" s="5">
        <f t="shared" si="127"/>
        <v>-0.2484004234258945</v>
      </c>
      <c r="Z200" s="5">
        <f t="shared" si="128"/>
        <v>0.22373453482633032</v>
      </c>
      <c r="AA200" s="5">
        <f t="shared" si="129"/>
        <v>7.5793046310746556E-2</v>
      </c>
      <c r="AB200" s="5">
        <f t="shared" si="139"/>
        <v>1.6417001055200216E-2</v>
      </c>
      <c r="AD200" s="6">
        <f t="shared" si="140"/>
        <v>0.33333333333333331</v>
      </c>
      <c r="AE200" s="6">
        <f t="shared" si="141"/>
        <v>0.33333333333333331</v>
      </c>
      <c r="AF200" s="6">
        <f t="shared" si="142"/>
        <v>0.22373453482633032</v>
      </c>
      <c r="AG200" s="6">
        <f t="shared" si="143"/>
        <v>7.5793046310746556E-2</v>
      </c>
      <c r="AH200" s="6">
        <f t="shared" si="144"/>
        <v>1.6417001055200216E-2</v>
      </c>
      <c r="AI200" s="6">
        <f t="shared" si="145"/>
        <v>0.89040120149299695</v>
      </c>
      <c r="AK200" s="6">
        <f t="shared" si="130"/>
        <v>0.33333333333333331</v>
      </c>
      <c r="AL200" s="6">
        <f t="shared" si="131"/>
        <v>0.33333333333333331</v>
      </c>
      <c r="AM200" s="6">
        <f t="shared" si="132"/>
        <v>2.9519137403322371</v>
      </c>
      <c r="AN200" s="6">
        <f t="shared" si="146"/>
        <v>0.37436307675058206</v>
      </c>
      <c r="AO200" s="6">
        <f t="shared" si="147"/>
        <v>0.37436307675058206</v>
      </c>
      <c r="AP200" s="6">
        <f t="shared" si="148"/>
        <v>0.25127384649883583</v>
      </c>
      <c r="AQ200" s="6"/>
      <c r="AR200" s="6">
        <f t="shared" si="149"/>
        <v>5.2321425291399042E-3</v>
      </c>
      <c r="AS200" s="6">
        <f t="shared" si="150"/>
        <v>1.0052321425291399</v>
      </c>
      <c r="AT200" s="6">
        <f t="shared" si="151"/>
        <v>1.2812814629700213</v>
      </c>
      <c r="AU200" s="5"/>
      <c r="AV200" s="6">
        <f t="shared" si="152"/>
        <v>0.33333333333333331</v>
      </c>
      <c r="AW200" s="6">
        <f t="shared" si="153"/>
        <v>0.33333333333333331</v>
      </c>
      <c r="AX200" s="6">
        <f t="shared" si="154"/>
        <v>13.628221992192698</v>
      </c>
      <c r="AZ200">
        <f t="shared" si="155"/>
        <v>0.33333333333333331</v>
      </c>
      <c r="BA200">
        <f t="shared" si="156"/>
        <v>0.33333333333333331</v>
      </c>
      <c r="BB200">
        <f t="shared" si="157"/>
        <v>1</v>
      </c>
      <c r="BD200">
        <f t="shared" si="164"/>
        <v>0.33333333333333331</v>
      </c>
      <c r="BE200">
        <f t="shared" si="165"/>
        <v>0.33333333333333331</v>
      </c>
      <c r="BF200">
        <f t="shared" si="166"/>
        <v>1</v>
      </c>
      <c r="BH200">
        <v>-1.3500143268043571E-3</v>
      </c>
      <c r="BI200">
        <v>9.3466601732067264E-3</v>
      </c>
      <c r="BJ200">
        <v>8.9085816832366674E-3</v>
      </c>
      <c r="BL200">
        <f t="shared" si="167"/>
        <v>2.8962913293085861E-2</v>
      </c>
      <c r="BM200">
        <f t="shared" si="168"/>
        <v>0.12407367743019845</v>
      </c>
      <c r="BN200">
        <f t="shared" si="158"/>
        <v>1.1574130298704124E-2</v>
      </c>
      <c r="BO200">
        <f t="shared" si="159"/>
        <v>1.1574130298704124E-2</v>
      </c>
      <c r="BQ200">
        <f t="shared" si="160"/>
        <v>322.70633056097506</v>
      </c>
      <c r="BR200">
        <f t="shared" si="161"/>
        <v>-13829875.727779454</v>
      </c>
      <c r="BS200">
        <f t="shared" si="162"/>
        <v>1.7616178130788542</v>
      </c>
      <c r="BT200">
        <f t="shared" si="163"/>
        <v>1.8333631752561768</v>
      </c>
    </row>
    <row r="201" spans="1:72" x14ac:dyDescent="0.25">
      <c r="A201" s="2">
        <v>42580</v>
      </c>
      <c r="B201">
        <v>-9.5805731443094639E-3</v>
      </c>
      <c r="C201">
        <v>-1.0068229693744829E-3</v>
      </c>
      <c r="D201">
        <v>2.6738669178062282E-3</v>
      </c>
      <c r="E201">
        <v>-2.0795930652925741E-3</v>
      </c>
      <c r="G201">
        <f t="shared" si="133"/>
        <v>6.0831364802997759E-3</v>
      </c>
      <c r="H201">
        <f t="shared" si="134"/>
        <v>6.1403115404423643E-3</v>
      </c>
      <c r="I201">
        <f t="shared" si="135"/>
        <v>7.2986035313078483E-3</v>
      </c>
      <c r="J201">
        <f t="shared" si="136"/>
        <v>3.9559579953224637E-3</v>
      </c>
      <c r="K201">
        <f t="shared" si="137"/>
        <v>1.9522051552049988E-2</v>
      </c>
      <c r="M201">
        <f t="shared" si="118"/>
        <v>1.3376786065780842E-4</v>
      </c>
      <c r="N201">
        <f t="shared" si="119"/>
        <v>-6.2943083650223537E-4</v>
      </c>
      <c r="O201">
        <f t="shared" si="120"/>
        <v>1.7726191157078472E-3</v>
      </c>
      <c r="P201">
        <f t="shared" si="121"/>
        <v>8.1431657653566962E-4</v>
      </c>
      <c r="R201">
        <f t="shared" si="122"/>
        <v>2.1989948950021973E-2</v>
      </c>
      <c r="S201">
        <f t="shared" si="123"/>
        <v>-0.10250796435271581</v>
      </c>
      <c r="T201">
        <f t="shared" si="124"/>
        <v>0.24287099691113223</v>
      </c>
      <c r="U201">
        <f t="shared" si="125"/>
        <v>0.20584560743529631</v>
      </c>
      <c r="V201">
        <f t="shared" si="138"/>
        <v>4.1712653732346033E-2</v>
      </c>
      <c r="X201" s="5">
        <f t="shared" si="126"/>
        <v>2.1989948950021973E-2</v>
      </c>
      <c r="Y201" s="5">
        <f t="shared" si="127"/>
        <v>-0.10250796435271581</v>
      </c>
      <c r="Z201" s="5">
        <f t="shared" si="128"/>
        <v>0.24287099691113223</v>
      </c>
      <c r="AA201" s="5">
        <f t="shared" si="129"/>
        <v>0.20584560743529631</v>
      </c>
      <c r="AB201" s="5">
        <f t="shared" si="139"/>
        <v>4.1712653732346033E-2</v>
      </c>
      <c r="AD201" s="6">
        <f t="shared" si="140"/>
        <v>2.1989948950021973E-2</v>
      </c>
      <c r="AE201" s="6">
        <f t="shared" si="141"/>
        <v>0.33333333333333331</v>
      </c>
      <c r="AF201" s="6">
        <f t="shared" si="142"/>
        <v>0.24287099691113223</v>
      </c>
      <c r="AG201" s="6">
        <f t="shared" si="143"/>
        <v>0.20584560743529631</v>
      </c>
      <c r="AH201" s="6">
        <f t="shared" si="144"/>
        <v>4.1712653732346033E-2</v>
      </c>
      <c r="AI201" s="6">
        <f t="shared" si="145"/>
        <v>0.59819427919448753</v>
      </c>
      <c r="AK201" s="6">
        <f t="shared" si="130"/>
        <v>0.10682738982872927</v>
      </c>
      <c r="AL201" s="6">
        <f t="shared" si="131"/>
        <v>0.33333333333333331</v>
      </c>
      <c r="AM201" s="6">
        <f t="shared" si="132"/>
        <v>1.1798697088422163</v>
      </c>
      <c r="AN201" s="6">
        <f t="shared" si="146"/>
        <v>3.6760547057777038E-2</v>
      </c>
      <c r="AO201" s="6">
        <f t="shared" si="147"/>
        <v>0.55723256628630935</v>
      </c>
      <c r="AP201" s="6">
        <f t="shared" si="148"/>
        <v>0.40600688665591361</v>
      </c>
      <c r="AQ201" s="6"/>
      <c r="AR201" s="6">
        <f t="shared" si="149"/>
        <v>7.2900155539596984E-4</v>
      </c>
      <c r="AS201" s="6">
        <f t="shared" si="150"/>
        <v>1.000729001555396</v>
      </c>
      <c r="AT201" s="6">
        <f t="shared" si="151"/>
        <v>1.2822155191494264</v>
      </c>
      <c r="AU201" s="5"/>
      <c r="AV201" s="6">
        <f t="shared" si="152"/>
        <v>0.52717693511237551</v>
      </c>
      <c r="AW201" s="6">
        <f t="shared" si="153"/>
        <v>0.33333333333333331</v>
      </c>
      <c r="AX201" s="6">
        <f t="shared" si="154"/>
        <v>5.8224777179016582</v>
      </c>
      <c r="AZ201">
        <f t="shared" si="155"/>
        <v>0.10682738982872927</v>
      </c>
      <c r="BA201">
        <f t="shared" si="156"/>
        <v>0.33333333333333331</v>
      </c>
      <c r="BB201">
        <f t="shared" si="157"/>
        <v>1</v>
      </c>
      <c r="BD201">
        <f t="shared" si="164"/>
        <v>0.52717693511237551</v>
      </c>
      <c r="BE201">
        <f t="shared" si="165"/>
        <v>0.33333333333333331</v>
      </c>
      <c r="BF201">
        <f t="shared" si="166"/>
        <v>1</v>
      </c>
      <c r="BH201">
        <v>-9.5805731443094639E-3</v>
      </c>
      <c r="BI201">
        <v>2.6738669178062282E-3</v>
      </c>
      <c r="BJ201">
        <v>-1.0068229693744829E-3</v>
      </c>
      <c r="BL201">
        <f t="shared" si="167"/>
        <v>-1.3200985731992524E-3</v>
      </c>
      <c r="BM201">
        <f t="shared" si="168"/>
        <v>-1.0021572519289432E-2</v>
      </c>
      <c r="BN201">
        <f t="shared" si="158"/>
        <v>-1.1390016188422085E-3</v>
      </c>
      <c r="BO201">
        <f t="shared" si="159"/>
        <v>-5.1661911836094043E-3</v>
      </c>
      <c r="BQ201">
        <f t="shared" si="160"/>
        <v>322.28032639443916</v>
      </c>
      <c r="BR201">
        <f t="shared" si="161"/>
        <v>-13691278.625240751</v>
      </c>
      <c r="BS201">
        <f t="shared" si="162"/>
        <v>1.7596113275379761</v>
      </c>
      <c r="BT201">
        <f t="shared" si="163"/>
        <v>1.8238916705838142</v>
      </c>
    </row>
    <row r="202" spans="1:72" x14ac:dyDescent="0.25">
      <c r="A202" s="2">
        <v>42613</v>
      </c>
      <c r="B202">
        <v>-1.1182321823343319E-2</v>
      </c>
      <c r="C202">
        <v>4.5879423026954849E-4</v>
      </c>
      <c r="D202">
        <v>-2.2994242856134311E-4</v>
      </c>
      <c r="E202">
        <v>-3.0269066738783709E-3</v>
      </c>
      <c r="G202">
        <f t="shared" si="133"/>
        <v>6.3026323412404021E-3</v>
      </c>
      <c r="H202">
        <f t="shared" si="134"/>
        <v>5.9853852012588405E-3</v>
      </c>
      <c r="I202">
        <f t="shared" si="135"/>
        <v>6.8654917396499156E-3</v>
      </c>
      <c r="J202">
        <f t="shared" si="136"/>
        <v>3.4716602307262923E-3</v>
      </c>
      <c r="K202">
        <f t="shared" si="137"/>
        <v>1.9153509282149157E-2</v>
      </c>
      <c r="M202">
        <f t="shared" si="118"/>
        <v>-1.3652328259291765E-3</v>
      </c>
      <c r="N202">
        <f t="shared" si="119"/>
        <v>-8.8293339174534886E-4</v>
      </c>
      <c r="O202">
        <f t="shared" si="120"/>
        <v>1.0075219045271898E-3</v>
      </c>
      <c r="P202">
        <f t="shared" si="121"/>
        <v>3.3963400619992879E-6</v>
      </c>
      <c r="R202">
        <f t="shared" si="122"/>
        <v>-0.21661311528453983</v>
      </c>
      <c r="S202">
        <f t="shared" si="123"/>
        <v>-0.14751488200954069</v>
      </c>
      <c r="T202">
        <f t="shared" si="124"/>
        <v>0.14675160101184032</v>
      </c>
      <c r="U202">
        <f t="shared" si="125"/>
        <v>9.7830427987728318E-4</v>
      </c>
      <c r="V202">
        <f t="shared" si="138"/>
        <v>1.773220777439796E-4</v>
      </c>
      <c r="X202" s="5">
        <f t="shared" si="126"/>
        <v>-0.21661311528453983</v>
      </c>
      <c r="Y202" s="5">
        <f t="shared" si="127"/>
        <v>-0.14751488200954069</v>
      </c>
      <c r="Z202" s="5">
        <f t="shared" si="128"/>
        <v>0.14675160101184032</v>
      </c>
      <c r="AA202" s="5">
        <f t="shared" si="129"/>
        <v>9.7830427987728318E-4</v>
      </c>
      <c r="AB202" s="5">
        <f t="shared" si="139"/>
        <v>1.773220777439796E-4</v>
      </c>
      <c r="AD202" s="6">
        <f t="shared" si="140"/>
        <v>0.33333333333333331</v>
      </c>
      <c r="AE202" s="6">
        <f t="shared" si="141"/>
        <v>0.33333333333333331</v>
      </c>
      <c r="AF202" s="6">
        <f t="shared" si="142"/>
        <v>0.14675160101184032</v>
      </c>
      <c r="AG202" s="6">
        <f t="shared" si="143"/>
        <v>9.7830427987728318E-4</v>
      </c>
      <c r="AH202" s="6">
        <f t="shared" si="144"/>
        <v>1.773220777439796E-4</v>
      </c>
      <c r="AI202" s="6">
        <f t="shared" si="145"/>
        <v>0.81341826767850689</v>
      </c>
      <c r="AK202" s="6">
        <f t="shared" si="130"/>
        <v>0.33333333333333331</v>
      </c>
      <c r="AL202" s="6">
        <f t="shared" si="131"/>
        <v>0.33333333333333331</v>
      </c>
      <c r="AM202" s="6">
        <f t="shared" si="132"/>
        <v>150.00609118284609</v>
      </c>
      <c r="AN202" s="6">
        <f t="shared" si="146"/>
        <v>0.40979327189769854</v>
      </c>
      <c r="AO202" s="6">
        <f t="shared" si="147"/>
        <v>0.40979327189769854</v>
      </c>
      <c r="AP202" s="6">
        <f t="shared" si="148"/>
        <v>0.18041345620460297</v>
      </c>
      <c r="AQ202" s="6"/>
      <c r="AR202" s="6">
        <f t="shared" si="149"/>
        <v>-4.5938964547794928E-3</v>
      </c>
      <c r="AS202" s="6">
        <f t="shared" si="150"/>
        <v>0.99540610354522052</v>
      </c>
      <c r="AT202" s="6">
        <f t="shared" si="151"/>
        <v>1.2763251538217426</v>
      </c>
      <c r="AU202" s="5"/>
      <c r="AV202" s="6">
        <f t="shared" si="152"/>
        <v>0.33333333333333331</v>
      </c>
      <c r="AW202" s="6">
        <f t="shared" si="153"/>
        <v>0.33333333333333331</v>
      </c>
      <c r="AX202" s="6">
        <f t="shared" si="154"/>
        <v>827.59915109793928</v>
      </c>
      <c r="AZ202">
        <f t="shared" si="155"/>
        <v>0.33333333333333331</v>
      </c>
      <c r="BA202">
        <f t="shared" si="156"/>
        <v>0.33333333333333331</v>
      </c>
      <c r="BB202">
        <f t="shared" si="157"/>
        <v>1</v>
      </c>
      <c r="BD202">
        <f t="shared" si="164"/>
        <v>0.33333333333333331</v>
      </c>
      <c r="BE202">
        <f t="shared" si="165"/>
        <v>0.33333333333333331</v>
      </c>
      <c r="BF202">
        <f t="shared" si="166"/>
        <v>1</v>
      </c>
      <c r="BH202">
        <v>-1.1182321823343319E-2</v>
      </c>
      <c r="BI202">
        <v>-2.2994242856134311E-4</v>
      </c>
      <c r="BJ202">
        <v>4.5879423026954849E-4</v>
      </c>
      <c r="BL202">
        <f t="shared" si="167"/>
        <v>6.5017841056009357E-2</v>
      </c>
      <c r="BM202">
        <f t="shared" si="168"/>
        <v>0.37589362741574261</v>
      </c>
      <c r="BN202">
        <f t="shared" si="158"/>
        <v>-3.3452938536986721E-3</v>
      </c>
      <c r="BO202">
        <f t="shared" si="159"/>
        <v>-3.3452938536986721E-3</v>
      </c>
      <c r="BQ202">
        <f t="shared" si="160"/>
        <v>343.23429743143163</v>
      </c>
      <c r="BR202">
        <f t="shared" si="161"/>
        <v>-18837743.011642117</v>
      </c>
      <c r="BS202">
        <f t="shared" si="162"/>
        <v>1.7537249105790649</v>
      </c>
      <c r="BT202">
        <f t="shared" si="163"/>
        <v>1.8177902169883979</v>
      </c>
    </row>
    <row r="203" spans="1:72" x14ac:dyDescent="0.25">
      <c r="A203" s="2">
        <v>42643</v>
      </c>
      <c r="B203">
        <v>8.5786174139866524E-4</v>
      </c>
      <c r="C203">
        <v>-4.9572837144530469E-3</v>
      </c>
      <c r="D203">
        <v>-4.4008148048541853E-3</v>
      </c>
      <c r="E203">
        <v>-2.191745592636189E-3</v>
      </c>
      <c r="G203">
        <f t="shared" si="133"/>
        <v>7.0139367072259689E-3</v>
      </c>
      <c r="H203">
        <f t="shared" si="134"/>
        <v>5.9998322668628635E-3</v>
      </c>
      <c r="I203">
        <f t="shared" si="135"/>
        <v>6.8504395179048343E-3</v>
      </c>
      <c r="J203">
        <f t="shared" si="136"/>
        <v>3.588613129231864E-3</v>
      </c>
      <c r="K203">
        <f t="shared" si="137"/>
        <v>1.9864208491993666E-2</v>
      </c>
      <c r="M203">
        <f t="shared" si="118"/>
        <v>-1.1601140043559196E-3</v>
      </c>
      <c r="N203">
        <f t="shared" si="119"/>
        <v>-1.2121249010288411E-3</v>
      </c>
      <c r="O203">
        <f t="shared" si="120"/>
        <v>7.380063525600489E-4</v>
      </c>
      <c r="P203">
        <f t="shared" si="121"/>
        <v>-9.672281675353644E-5</v>
      </c>
      <c r="R203">
        <f t="shared" si="122"/>
        <v>-0.16540126505001609</v>
      </c>
      <c r="S203">
        <f t="shared" si="123"/>
        <v>-0.20202646459358867</v>
      </c>
      <c r="T203">
        <f t="shared" si="124"/>
        <v>0.10773124127745948</v>
      </c>
      <c r="U203">
        <f t="shared" si="125"/>
        <v>-2.6952701021366373E-2</v>
      </c>
      <c r="V203">
        <f t="shared" si="138"/>
        <v>-4.8692006425788822E-3</v>
      </c>
      <c r="X203" s="5">
        <f t="shared" si="126"/>
        <v>-0.16540126505001609</v>
      </c>
      <c r="Y203" s="5">
        <f t="shared" si="127"/>
        <v>-0.20202646459358867</v>
      </c>
      <c r="Z203" s="5">
        <f t="shared" si="128"/>
        <v>0.10773124127745948</v>
      </c>
      <c r="AA203" s="5">
        <f t="shared" si="129"/>
        <v>-2.6952701021366373E-2</v>
      </c>
      <c r="AB203" s="5">
        <f t="shared" si="139"/>
        <v>-4.8692006425788822E-3</v>
      </c>
      <c r="AD203" s="6">
        <f t="shared" si="140"/>
        <v>0.33333333333333331</v>
      </c>
      <c r="AE203" s="6">
        <f t="shared" si="141"/>
        <v>0.33333333333333331</v>
      </c>
      <c r="AF203" s="6">
        <f t="shared" si="142"/>
        <v>0.10773124127745948</v>
      </c>
      <c r="AG203" s="6">
        <f t="shared" si="143"/>
        <v>0.33333333333333331</v>
      </c>
      <c r="AH203" s="6">
        <f t="shared" si="144"/>
        <v>0.33333333333333331</v>
      </c>
      <c r="AI203" s="6">
        <f t="shared" si="145"/>
        <v>0.77439790794412611</v>
      </c>
      <c r="AK203" s="6">
        <f t="shared" si="130"/>
        <v>0.33333333333333331</v>
      </c>
      <c r="AL203" s="6">
        <f t="shared" si="131"/>
        <v>0.33333333333333331</v>
      </c>
      <c r="AM203" s="6">
        <f t="shared" si="132"/>
        <v>0.33333333333333331</v>
      </c>
      <c r="AN203" s="6">
        <f t="shared" si="146"/>
        <v>0.43044193419668147</v>
      </c>
      <c r="AO203" s="6">
        <f t="shared" si="147"/>
        <v>0.43044193419668147</v>
      </c>
      <c r="AP203" s="6">
        <f t="shared" si="148"/>
        <v>0.13911613160663708</v>
      </c>
      <c r="AQ203" s="6"/>
      <c r="AR203" s="6">
        <f t="shared" si="149"/>
        <v>-2.2146737030331407E-3</v>
      </c>
      <c r="AS203" s="6">
        <f t="shared" si="150"/>
        <v>0.99778532629696681</v>
      </c>
      <c r="AT203" s="6">
        <f t="shared" si="151"/>
        <v>1.2734985100670537</v>
      </c>
      <c r="AU203" s="5"/>
      <c r="AV203" s="6">
        <f t="shared" si="152"/>
        <v>0.33333333333333331</v>
      </c>
      <c r="AW203" s="6">
        <f t="shared" si="153"/>
        <v>0.33333333333333331</v>
      </c>
      <c r="AX203" s="6">
        <f t="shared" si="154"/>
        <v>0.33333333333333331</v>
      </c>
      <c r="AZ203">
        <f t="shared" si="155"/>
        <v>0.33333333333333331</v>
      </c>
      <c r="BA203">
        <f t="shared" si="156"/>
        <v>0.33333333333333331</v>
      </c>
      <c r="BB203">
        <f t="shared" si="157"/>
        <v>0.33333333333333331</v>
      </c>
      <c r="BD203">
        <f t="shared" si="164"/>
        <v>0.33333333333333331</v>
      </c>
      <c r="BE203">
        <f t="shared" si="165"/>
        <v>0.33333333333333331</v>
      </c>
      <c r="BF203">
        <f t="shared" si="166"/>
        <v>0.33333333333333331</v>
      </c>
      <c r="BH203">
        <v>8.5786174139866524E-4</v>
      </c>
      <c r="BI203">
        <v>-4.4008148048541853E-3</v>
      </c>
      <c r="BJ203">
        <v>-4.9572837144530469E-3</v>
      </c>
      <c r="BL203">
        <f t="shared" si="167"/>
        <v>-2.8334122593028557E-3</v>
      </c>
      <c r="BM203">
        <f t="shared" si="168"/>
        <v>-2.8334122593028557E-3</v>
      </c>
      <c r="BN203">
        <f t="shared" si="158"/>
        <v>-2.8334122593028557E-3</v>
      </c>
      <c r="BO203">
        <f t="shared" si="159"/>
        <v>-2.8334122593028557E-3</v>
      </c>
      <c r="BQ203">
        <f t="shared" si="160"/>
        <v>342.26177316527617</v>
      </c>
      <c r="BR203">
        <f t="shared" si="161"/>
        <v>-18784367.919655334</v>
      </c>
      <c r="BS203">
        <f t="shared" si="162"/>
        <v>1.7487558849179854</v>
      </c>
      <c r="BT203">
        <f t="shared" si="163"/>
        <v>1.8126396679027421</v>
      </c>
    </row>
    <row r="204" spans="1:72" x14ac:dyDescent="0.25">
      <c r="A204" s="2">
        <v>42674</v>
      </c>
      <c r="B204">
        <v>-3.8634129300144511E-4</v>
      </c>
      <c r="C204">
        <v>-2.31214508548926E-3</v>
      </c>
      <c r="D204">
        <v>-1.734433625464428E-2</v>
      </c>
      <c r="E204">
        <v>-5.9860242110449926E-3</v>
      </c>
      <c r="G204">
        <f t="shared" si="133"/>
        <v>7.0424484179629643E-3</v>
      </c>
      <c r="H204">
        <f t="shared" si="134"/>
        <v>6.0978421409772594E-3</v>
      </c>
      <c r="I204">
        <f t="shared" si="135"/>
        <v>6.861388296641702E-3</v>
      </c>
      <c r="J204">
        <f t="shared" si="136"/>
        <v>3.6357413682964893E-3</v>
      </c>
      <c r="K204">
        <f t="shared" si="137"/>
        <v>2.0001678855581927E-2</v>
      </c>
      <c r="M204">
        <f t="shared" si="118"/>
        <v>-1.0964842422781546E-3</v>
      </c>
      <c r="N204">
        <f t="shared" si="119"/>
        <v>-1.1883134473998527E-3</v>
      </c>
      <c r="O204">
        <f t="shared" si="120"/>
        <v>-1.0366582454061257E-3</v>
      </c>
      <c r="P204">
        <f t="shared" si="121"/>
        <v>-6.2400881596821542E-4</v>
      </c>
      <c r="R204">
        <f t="shared" si="122"/>
        <v>-0.15569645344953961</v>
      </c>
      <c r="S204">
        <f t="shared" si="123"/>
        <v>-0.19487441949578083</v>
      </c>
      <c r="T204">
        <f t="shared" si="124"/>
        <v>-0.15108578622689475</v>
      </c>
      <c r="U204">
        <f t="shared" si="125"/>
        <v>-0.17163179466216874</v>
      </c>
      <c r="V204">
        <f t="shared" si="138"/>
        <v>-3.1197821966533149E-2</v>
      </c>
      <c r="X204" s="5">
        <f t="shared" si="126"/>
        <v>-0.15569645344953961</v>
      </c>
      <c r="Y204" s="5">
        <f t="shared" si="127"/>
        <v>-0.19487441949578083</v>
      </c>
      <c r="Z204" s="5">
        <f t="shared" si="128"/>
        <v>-0.15108578622689475</v>
      </c>
      <c r="AA204" s="5">
        <f t="shared" si="129"/>
        <v>-0.17163179466216874</v>
      </c>
      <c r="AB204" s="5">
        <f t="shared" si="139"/>
        <v>-3.1197821966533149E-2</v>
      </c>
      <c r="AD204" s="6">
        <f t="shared" si="140"/>
        <v>0.33333333333333331</v>
      </c>
      <c r="AE204" s="6">
        <f t="shared" si="141"/>
        <v>0.33333333333333331</v>
      </c>
      <c r="AF204" s="6">
        <f t="shared" si="142"/>
        <v>0.33333333333333331</v>
      </c>
      <c r="AG204" s="6">
        <f t="shared" si="143"/>
        <v>0.33333333333333331</v>
      </c>
      <c r="AH204" s="6">
        <f t="shared" si="144"/>
        <v>0.33333333333333331</v>
      </c>
      <c r="AI204" s="6">
        <f t="shared" si="145"/>
        <v>1</v>
      </c>
      <c r="AK204" s="6">
        <f t="shared" si="130"/>
        <v>0.33333333333333331</v>
      </c>
      <c r="AL204" s="6">
        <f t="shared" si="131"/>
        <v>0.33333333333333331</v>
      </c>
      <c r="AM204" s="6">
        <f t="shared" si="132"/>
        <v>0.33333333333333331</v>
      </c>
      <c r="AN204" s="6">
        <f t="shared" si="146"/>
        <v>0.33333333333333331</v>
      </c>
      <c r="AO204" s="6">
        <f t="shared" si="147"/>
        <v>0.33333333333333331</v>
      </c>
      <c r="AP204" s="6">
        <f t="shared" si="148"/>
        <v>0.33333333333333331</v>
      </c>
      <c r="AQ204" s="6"/>
      <c r="AR204" s="6">
        <f t="shared" si="149"/>
        <v>-6.6809408777116618E-3</v>
      </c>
      <c r="AS204" s="6">
        <f t="shared" si="150"/>
        <v>0.99331905912228835</v>
      </c>
      <c r="AT204" s="6">
        <f t="shared" si="151"/>
        <v>1.2649903418134418</v>
      </c>
      <c r="AU204" s="5"/>
      <c r="AV204" s="6">
        <f t="shared" si="152"/>
        <v>0.33333333333333331</v>
      </c>
      <c r="AW204" s="6">
        <f t="shared" si="153"/>
        <v>0.33333333333333331</v>
      </c>
      <c r="AX204" s="6">
        <f t="shared" si="154"/>
        <v>0.33333333333333331</v>
      </c>
      <c r="AZ204">
        <f t="shared" si="155"/>
        <v>0.33333333333333331</v>
      </c>
      <c r="BA204">
        <f t="shared" si="156"/>
        <v>0.33333333333333331</v>
      </c>
      <c r="BB204">
        <f t="shared" si="157"/>
        <v>0.33333333333333331</v>
      </c>
      <c r="BD204">
        <f t="shared" si="164"/>
        <v>0.33333333333333331</v>
      </c>
      <c r="BE204">
        <f t="shared" si="165"/>
        <v>0.33333333333333331</v>
      </c>
      <c r="BF204">
        <f t="shared" si="166"/>
        <v>0.33333333333333331</v>
      </c>
      <c r="BH204">
        <v>-3.8634129300144511E-4</v>
      </c>
      <c r="BI204">
        <v>-1.734433625464428E-2</v>
      </c>
      <c r="BJ204">
        <v>-2.31214508548926E-3</v>
      </c>
      <c r="BL204">
        <f t="shared" si="167"/>
        <v>-6.6809408777116618E-3</v>
      </c>
      <c r="BM204">
        <f t="shared" si="168"/>
        <v>-6.6809408777116618E-3</v>
      </c>
      <c r="BN204">
        <f t="shared" si="158"/>
        <v>-6.6809408777116618E-3</v>
      </c>
      <c r="BO204">
        <f t="shared" si="159"/>
        <v>-6.6809408777116618E-3</v>
      </c>
      <c r="BQ204">
        <f t="shared" si="160"/>
        <v>339.97514249405822</v>
      </c>
      <c r="BR204">
        <f t="shared" si="161"/>
        <v>-18658870.668158934</v>
      </c>
      <c r="BS204">
        <f t="shared" si="162"/>
        <v>1.737072550241298</v>
      </c>
      <c r="BT204">
        <f t="shared" si="163"/>
        <v>1.800529529448889</v>
      </c>
    </row>
    <row r="205" spans="1:72" x14ac:dyDescent="0.25">
      <c r="A205" s="2">
        <v>42704</v>
      </c>
      <c r="B205">
        <v>-3.5266523743145871E-3</v>
      </c>
      <c r="C205">
        <v>-6.0051740252341701E-4</v>
      </c>
      <c r="D205">
        <v>-1.354229782838378E-2</v>
      </c>
      <c r="E205">
        <v>-5.1123225350739286E-3</v>
      </c>
      <c r="G205">
        <f t="shared" si="133"/>
        <v>6.6111868319990875E-3</v>
      </c>
      <c r="H205">
        <f t="shared" si="134"/>
        <v>6.082292764320393E-3</v>
      </c>
      <c r="I205">
        <f t="shared" si="135"/>
        <v>8.5414878427937865E-3</v>
      </c>
      <c r="J205">
        <f t="shared" si="136"/>
        <v>3.9882950886123798E-3</v>
      </c>
      <c r="K205">
        <f t="shared" si="137"/>
        <v>2.1234967439113267E-2</v>
      </c>
      <c r="M205">
        <f t="shared" si="118"/>
        <v>-1.8807173074244067E-3</v>
      </c>
      <c r="N205">
        <f t="shared" si="119"/>
        <v>-1.0057940131141243E-3</v>
      </c>
      <c r="O205">
        <f t="shared" si="120"/>
        <v>-1.8615557782161536E-3</v>
      </c>
      <c r="P205">
        <f t="shared" si="121"/>
        <v>-1.0621740756532709E-3</v>
      </c>
      <c r="R205">
        <f t="shared" si="122"/>
        <v>-0.28447498992487502</v>
      </c>
      <c r="S205">
        <f t="shared" si="123"/>
        <v>-0.16536428812079831</v>
      </c>
      <c r="T205">
        <f t="shared" si="124"/>
        <v>-0.21794280018635112</v>
      </c>
      <c r="U205">
        <f t="shared" si="125"/>
        <v>-0.26632284022464991</v>
      </c>
      <c r="V205">
        <f t="shared" si="138"/>
        <v>-5.0020047296932671E-2</v>
      </c>
      <c r="X205" s="5">
        <f t="shared" si="126"/>
        <v>-0.28447498992487502</v>
      </c>
      <c r="Y205" s="5">
        <f t="shared" si="127"/>
        <v>-0.16536428812079831</v>
      </c>
      <c r="Z205" s="5">
        <f t="shared" si="128"/>
        <v>-0.21794280018635112</v>
      </c>
      <c r="AA205" s="5">
        <f t="shared" si="129"/>
        <v>-0.26632284022464991</v>
      </c>
      <c r="AB205" s="5">
        <f t="shared" si="139"/>
        <v>-5.0020047296932671E-2</v>
      </c>
      <c r="AD205" s="6">
        <f t="shared" si="140"/>
        <v>0.33333333333333331</v>
      </c>
      <c r="AE205" s="6">
        <f t="shared" si="141"/>
        <v>0.33333333333333331</v>
      </c>
      <c r="AF205" s="6">
        <f t="shared" si="142"/>
        <v>0.33333333333333331</v>
      </c>
      <c r="AG205" s="6">
        <f t="shared" si="143"/>
        <v>0.33333333333333331</v>
      </c>
      <c r="AH205" s="6">
        <f t="shared" si="144"/>
        <v>0.33333333333333331</v>
      </c>
      <c r="AI205" s="6">
        <f t="shared" si="145"/>
        <v>1</v>
      </c>
      <c r="AK205" s="6">
        <f t="shared" si="130"/>
        <v>0.33333333333333331</v>
      </c>
      <c r="AL205" s="6">
        <f t="shared" si="131"/>
        <v>0.33333333333333331</v>
      </c>
      <c r="AM205" s="6">
        <f t="shared" si="132"/>
        <v>0.33333333333333331</v>
      </c>
      <c r="AN205" s="6">
        <f t="shared" si="146"/>
        <v>0.33333333333333331</v>
      </c>
      <c r="AO205" s="6">
        <f t="shared" si="147"/>
        <v>0.33333333333333331</v>
      </c>
      <c r="AP205" s="6">
        <f t="shared" si="148"/>
        <v>0.33333333333333331</v>
      </c>
      <c r="AQ205" s="6"/>
      <c r="AR205" s="6">
        <f t="shared" si="149"/>
        <v>-5.8898225350739273E-3</v>
      </c>
      <c r="AS205" s="6">
        <f t="shared" si="150"/>
        <v>0.99411017746492603</v>
      </c>
      <c r="AT205" s="6">
        <f t="shared" si="151"/>
        <v>1.2575397731915781</v>
      </c>
      <c r="AU205" s="5"/>
      <c r="AV205" s="6">
        <f t="shared" si="152"/>
        <v>0.33333333333333331</v>
      </c>
      <c r="AW205" s="6">
        <f t="shared" si="153"/>
        <v>0.33333333333333331</v>
      </c>
      <c r="AX205" s="6">
        <f t="shared" si="154"/>
        <v>0.33333333333333331</v>
      </c>
      <c r="AZ205">
        <f t="shared" si="155"/>
        <v>0.33333333333333331</v>
      </c>
      <c r="BA205">
        <f t="shared" si="156"/>
        <v>0.33333333333333331</v>
      </c>
      <c r="BB205">
        <f t="shared" si="157"/>
        <v>0.33333333333333331</v>
      </c>
      <c r="BD205">
        <f t="shared" si="164"/>
        <v>0.33333333333333331</v>
      </c>
      <c r="BE205">
        <f t="shared" si="165"/>
        <v>0.33333333333333331</v>
      </c>
      <c r="BF205">
        <f t="shared" si="166"/>
        <v>0.33333333333333331</v>
      </c>
      <c r="BH205">
        <v>-3.5266523743145871E-3</v>
      </c>
      <c r="BI205">
        <v>-1.354229782838378E-2</v>
      </c>
      <c r="BJ205">
        <v>-6.0051740252341701E-4</v>
      </c>
      <c r="BL205">
        <f t="shared" si="167"/>
        <v>-5.8898225350739273E-3</v>
      </c>
      <c r="BM205">
        <f t="shared" si="168"/>
        <v>-5.8898225350739273E-3</v>
      </c>
      <c r="BN205">
        <f t="shared" si="158"/>
        <v>-5.8898225350739273E-3</v>
      </c>
      <c r="BO205">
        <f t="shared" si="159"/>
        <v>-5.8898225350739273E-3</v>
      </c>
      <c r="BQ205">
        <f t="shared" si="160"/>
        <v>337.97274923843173</v>
      </c>
      <c r="BR205">
        <f t="shared" si="161"/>
        <v>-18548973.23121858</v>
      </c>
      <c r="BS205">
        <f t="shared" si="162"/>
        <v>1.7268415011898284</v>
      </c>
      <c r="BT205">
        <f t="shared" si="163"/>
        <v>1.7899247300512748</v>
      </c>
    </row>
    <row r="206" spans="1:72" x14ac:dyDescent="0.25">
      <c r="A206" s="2">
        <v>42734</v>
      </c>
      <c r="B206">
        <v>1.1120203664232799E-2</v>
      </c>
      <c r="C206">
        <v>-1.006907759505745E-3</v>
      </c>
      <c r="D206">
        <v>8.3776769326001799E-3</v>
      </c>
      <c r="E206">
        <v>6.9861576124424117E-3</v>
      </c>
      <c r="G206">
        <f t="shared" si="133"/>
        <v>5.745874401326968E-3</v>
      </c>
      <c r="H206">
        <f t="shared" si="134"/>
        <v>6.0819683236236887E-3</v>
      </c>
      <c r="I206">
        <f t="shared" si="135"/>
        <v>8.8641314075579274E-3</v>
      </c>
      <c r="J206">
        <f t="shared" si="136"/>
        <v>3.7155946607821213E-3</v>
      </c>
      <c r="K206">
        <f t="shared" si="137"/>
        <v>2.0691974132508582E-2</v>
      </c>
      <c r="M206">
        <f t="shared" ref="M206:M269" si="169">AVERAGE(B194:B206)</f>
        <v>-1.692107716821599E-3</v>
      </c>
      <c r="N206">
        <f t="shared" ref="N206:N269" si="170">AVERAGE(C194:C206)</f>
        <v>-9.7110891408965492E-4</v>
      </c>
      <c r="O206">
        <f t="shared" ref="O206:O269" si="171">AVERAGE(D194:D206)</f>
        <v>-1.7594346689946774E-3</v>
      </c>
      <c r="P206">
        <f t="shared" ref="P206:P269" si="172">AVERAGE(E194:E206)</f>
        <v>-9.1560385210539576E-4</v>
      </c>
      <c r="R206">
        <f t="shared" ref="R206:R269" si="173">M206/G206</f>
        <v>-0.29449089879702539</v>
      </c>
      <c r="S206">
        <f t="shared" ref="S206:S269" si="174">N206/H206</f>
        <v>-0.15967016965834177</v>
      </c>
      <c r="T206">
        <f t="shared" ref="T206:T269" si="175">O206/I206</f>
        <v>-0.19848923578620575</v>
      </c>
      <c r="U206">
        <f t="shared" ref="U206:U269" si="176">P206/J206</f>
        <v>-0.24642188820259095</v>
      </c>
      <c r="V206">
        <f t="shared" si="138"/>
        <v>-4.4249226595876906E-2</v>
      </c>
      <c r="X206" s="5">
        <f t="shared" ref="X206:X269" si="177">IF(G206=0,1/3,R206)</f>
        <v>-0.29449089879702539</v>
      </c>
      <c r="Y206" s="5">
        <f t="shared" ref="Y206:Y269" si="178">IF(H206=0,1/3,S206)</f>
        <v>-0.15967016965834177</v>
      </c>
      <c r="Z206" s="5">
        <f t="shared" ref="Z206:Z269" si="179">IF(I206=0,1/3,T206)</f>
        <v>-0.19848923578620575</v>
      </c>
      <c r="AA206" s="5">
        <f t="shared" ref="AA206:AA269" si="180">IF(J206=0,1/3,U206)</f>
        <v>-0.24642188820259095</v>
      </c>
      <c r="AB206" s="5">
        <f t="shared" si="139"/>
        <v>-4.4249226595876906E-2</v>
      </c>
      <c r="AD206" s="6">
        <f t="shared" si="140"/>
        <v>0.33333333333333331</v>
      </c>
      <c r="AE206" s="6">
        <f t="shared" si="141"/>
        <v>0.33333333333333331</v>
      </c>
      <c r="AF206" s="6">
        <f t="shared" si="142"/>
        <v>0.33333333333333331</v>
      </c>
      <c r="AG206" s="6">
        <f t="shared" si="143"/>
        <v>0.33333333333333331</v>
      </c>
      <c r="AH206" s="6">
        <f t="shared" si="144"/>
        <v>0.33333333333333331</v>
      </c>
      <c r="AI206" s="6">
        <f t="shared" si="145"/>
        <v>1</v>
      </c>
      <c r="AK206" s="6">
        <f t="shared" ref="AK206:AK269" si="181">IF(OR(AD206=1/3,$AG206=1/3),1/3,AD206/$AG206)</f>
        <v>0.33333333333333331</v>
      </c>
      <c r="AL206" s="6">
        <f t="shared" ref="AL206:AL269" si="182">IF(OR(AE206=1/3,$AG206=1/3),1/3,AE206/$AG206)</f>
        <v>0.33333333333333331</v>
      </c>
      <c r="AM206" s="6">
        <f t="shared" ref="AM206:AM269" si="183">IF(OR(AF206=1/3,$AG206=1/3),1/3,AF206/$AG206)</f>
        <v>0.33333333333333331</v>
      </c>
      <c r="AN206" s="6">
        <f t="shared" si="146"/>
        <v>0.33333333333333331</v>
      </c>
      <c r="AO206" s="6">
        <f t="shared" si="147"/>
        <v>0.33333333333333331</v>
      </c>
      <c r="AP206" s="6">
        <f t="shared" si="148"/>
        <v>0.33333333333333331</v>
      </c>
      <c r="AQ206" s="6"/>
      <c r="AR206" s="6">
        <f t="shared" si="149"/>
        <v>6.1636576124424105E-3</v>
      </c>
      <c r="AS206" s="6">
        <f t="shared" si="150"/>
        <v>1.0061636576124424</v>
      </c>
      <c r="AT206" s="6">
        <f t="shared" si="151"/>
        <v>1.2652908177875595</v>
      </c>
      <c r="AU206" s="5"/>
      <c r="AV206" s="6">
        <f t="shared" si="152"/>
        <v>0.33333333333333331</v>
      </c>
      <c r="AW206" s="6">
        <f t="shared" si="153"/>
        <v>0.33333333333333331</v>
      </c>
      <c r="AX206" s="6">
        <f t="shared" si="154"/>
        <v>0.33333333333333331</v>
      </c>
      <c r="AZ206">
        <f t="shared" si="155"/>
        <v>0.33333333333333331</v>
      </c>
      <c r="BA206">
        <f t="shared" si="156"/>
        <v>0.33333333333333331</v>
      </c>
      <c r="BB206">
        <f t="shared" si="157"/>
        <v>0.33333333333333331</v>
      </c>
      <c r="BD206">
        <f t="shared" si="164"/>
        <v>0.33333333333333331</v>
      </c>
      <c r="BE206">
        <f t="shared" si="165"/>
        <v>0.33333333333333331</v>
      </c>
      <c r="BF206">
        <f t="shared" si="166"/>
        <v>0.33333333333333331</v>
      </c>
      <c r="BH206">
        <v>1.1120203664232799E-2</v>
      </c>
      <c r="BI206">
        <v>8.3776769326001799E-3</v>
      </c>
      <c r="BJ206">
        <v>-1.006907759505745E-3</v>
      </c>
      <c r="BL206">
        <f t="shared" si="167"/>
        <v>6.1636576124424105E-3</v>
      </c>
      <c r="BM206">
        <f t="shared" si="168"/>
        <v>6.1636576124424105E-3</v>
      </c>
      <c r="BN206">
        <f t="shared" si="158"/>
        <v>6.1636576124424105E-3</v>
      </c>
      <c r="BO206">
        <f t="shared" si="159"/>
        <v>6.1636576124424105E-3</v>
      </c>
      <c r="BQ206">
        <f t="shared" si="160"/>
        <v>340.0558975470733</v>
      </c>
      <c r="BR206">
        <f t="shared" si="161"/>
        <v>-18663302.751278169</v>
      </c>
      <c r="BS206">
        <f t="shared" si="162"/>
        <v>1.7374851609541186</v>
      </c>
      <c r="BT206">
        <f t="shared" si="163"/>
        <v>1.8009572132393543</v>
      </c>
    </row>
    <row r="207" spans="1:72" x14ac:dyDescent="0.25">
      <c r="A207" s="2">
        <v>42766</v>
      </c>
      <c r="B207">
        <v>-1.8160225070926791E-2</v>
      </c>
      <c r="C207">
        <v>4.3662841180595038E-3</v>
      </c>
      <c r="D207">
        <v>-9.8221739859909677E-3</v>
      </c>
      <c r="E207">
        <v>-7.1840383129527473E-3</v>
      </c>
      <c r="G207">
        <f t="shared" ref="G207:G270" si="184">_xlfn.STDEV.S(B195:B206)</f>
        <v>6.9262837888406778E-3</v>
      </c>
      <c r="H207">
        <f t="shared" ref="H207:H270" si="185">_xlfn.STDEV.S(C195:C206)</f>
        <v>5.8074251254708721E-3</v>
      </c>
      <c r="I207">
        <f t="shared" ref="I207:I270" si="186">_xlfn.STDEV.S(D195:D206)</f>
        <v>9.2673713804035749E-3</v>
      </c>
      <c r="J207">
        <f t="shared" ref="J207:J270" si="187">_xlfn.STDEV.S(E195:E206)</f>
        <v>4.1800724673981939E-3</v>
      </c>
      <c r="K207">
        <f t="shared" ref="K207:K270" si="188">SUM(G207:I207)</f>
        <v>2.2001080294715127E-2</v>
      </c>
      <c r="M207">
        <f t="shared" si="169"/>
        <v>-2.6894278749934023E-3</v>
      </c>
      <c r="N207">
        <f t="shared" si="170"/>
        <v>-1.176811661714302E-4</v>
      </c>
      <c r="O207">
        <f t="shared" si="171"/>
        <v>-1.9688247166477382E-3</v>
      </c>
      <c r="P207">
        <f t="shared" si="172"/>
        <v>-1.0116403124332497E-3</v>
      </c>
      <c r="R207">
        <f t="shared" si="173"/>
        <v>-0.38829305252067342</v>
      </c>
      <c r="S207">
        <f t="shared" si="174"/>
        <v>-2.0263914493755697E-2</v>
      </c>
      <c r="T207">
        <f t="shared" si="175"/>
        <v>-0.21244694270167469</v>
      </c>
      <c r="U207">
        <f t="shared" si="176"/>
        <v>-0.24201501775947101</v>
      </c>
      <c r="V207">
        <f t="shared" ref="V207:V270" si="189">P207/K207</f>
        <v>-4.5981392680806477E-2</v>
      </c>
      <c r="X207" s="5">
        <f t="shared" si="177"/>
        <v>-0.38829305252067342</v>
      </c>
      <c r="Y207" s="5">
        <f t="shared" si="178"/>
        <v>-2.0263914493755697E-2</v>
      </c>
      <c r="Z207" s="5">
        <f t="shared" si="179"/>
        <v>-0.21244694270167469</v>
      </c>
      <c r="AA207" s="5">
        <f t="shared" si="180"/>
        <v>-0.24201501775947101</v>
      </c>
      <c r="AB207" s="5">
        <f t="shared" ref="AB207:AB270" si="190">IF(K207=0,1/3,P207/K207)</f>
        <v>-4.5981392680806477E-2</v>
      </c>
      <c r="AD207" s="6">
        <f t="shared" ref="AD207:AD270" si="191">IF(X207&gt;=0,X207,1/3)</f>
        <v>0.33333333333333331</v>
      </c>
      <c r="AE207" s="6">
        <f t="shared" ref="AE207:AE270" si="192">IF(Y207&gt;=0,Y207,1/3)</f>
        <v>0.33333333333333331</v>
      </c>
      <c r="AF207" s="6">
        <f t="shared" ref="AF207:AF270" si="193">IF(Z207&gt;=0,Z207,1/3)</f>
        <v>0.33333333333333331</v>
      </c>
      <c r="AG207" s="6">
        <f t="shared" ref="AG207:AG270" si="194">IF(AA207&gt;=0,AA207,1/3)</f>
        <v>0.33333333333333331</v>
      </c>
      <c r="AH207" s="6">
        <f t="shared" ref="AH207:AH270" si="195">IF(AB207&gt;=0,AB207,1/3)</f>
        <v>0.33333333333333331</v>
      </c>
      <c r="AI207" s="6">
        <f t="shared" ref="AI207:AI270" si="196">(SUM(AD207:AF207))</f>
        <v>1</v>
      </c>
      <c r="AK207" s="6">
        <f t="shared" si="181"/>
        <v>0.33333333333333331</v>
      </c>
      <c r="AL207" s="6">
        <f t="shared" si="182"/>
        <v>0.33333333333333331</v>
      </c>
      <c r="AM207" s="6">
        <f t="shared" si="183"/>
        <v>0.33333333333333331</v>
      </c>
      <c r="AN207" s="6">
        <f t="shared" ref="AN207:AN270" si="197">AD207/AI207</f>
        <v>0.33333333333333331</v>
      </c>
      <c r="AO207" s="6">
        <f t="shared" ref="AO207:AO270" si="198">AE207/AI207</f>
        <v>0.33333333333333331</v>
      </c>
      <c r="AP207" s="6">
        <f t="shared" ref="AP207:AP270" si="199">AF207/AI207</f>
        <v>0.33333333333333331</v>
      </c>
      <c r="AQ207" s="6"/>
      <c r="AR207" s="6">
        <f t="shared" ref="AR207:AR270" si="200">AN207*BH207+AO207*BI207+AP207*BJ207</f>
        <v>-7.8720383129527501E-3</v>
      </c>
      <c r="AS207" s="6">
        <f t="shared" ref="AS207:AS270" si="201">1+AR207</f>
        <v>0.9921279616870472</v>
      </c>
      <c r="AT207" s="6">
        <f t="shared" ref="AT207:AT270" si="202">AT206*AS207</f>
        <v>1.2553303999929084</v>
      </c>
      <c r="AU207" s="5"/>
      <c r="AV207" s="6">
        <f t="shared" ref="AV207:AV270" si="203">IF(OR(AD207=1/3,$AH207=1/3),1/3,AD207/$AH207)</f>
        <v>0.33333333333333331</v>
      </c>
      <c r="AW207" s="6">
        <f t="shared" ref="AW207:AW270" si="204">IF(OR(AE207=1/3,$AH207=1/3),1/3,AE207/$AH207)</f>
        <v>0.33333333333333331</v>
      </c>
      <c r="AX207" s="6">
        <f t="shared" ref="AX207:AX270" si="205">IF(OR(AF207=1/3,$AH207=1/3),1/3,AF207/$AH207)</f>
        <v>0.33333333333333331</v>
      </c>
      <c r="AZ207">
        <f t="shared" ref="AZ207:AZ270" si="206">MIN(MAX(AK207,-1),1)</f>
        <v>0.33333333333333331</v>
      </c>
      <c r="BA207">
        <f t="shared" ref="BA207:BA270" si="207">MIN(MAX(AL207,-1),1)</f>
        <v>0.33333333333333331</v>
      </c>
      <c r="BB207">
        <f t="shared" ref="BB207:BB270" si="208">MIN(MAX(AM207,-1),1)</f>
        <v>0.33333333333333331</v>
      </c>
      <c r="BD207">
        <f t="shared" si="164"/>
        <v>0.33333333333333331</v>
      </c>
      <c r="BE207">
        <f t="shared" si="165"/>
        <v>0.33333333333333331</v>
      </c>
      <c r="BF207">
        <f t="shared" si="166"/>
        <v>0.33333333333333331</v>
      </c>
      <c r="BH207">
        <v>-1.8160225070926791E-2</v>
      </c>
      <c r="BI207">
        <v>-9.8221739859909677E-3</v>
      </c>
      <c r="BJ207">
        <v>4.3662841180595038E-3</v>
      </c>
      <c r="BL207">
        <f t="shared" si="167"/>
        <v>-7.8720383129527501E-3</v>
      </c>
      <c r="BM207">
        <f t="shared" si="168"/>
        <v>-7.8720383129527501E-3</v>
      </c>
      <c r="BN207">
        <f t="shared" ref="BN207:BN270" si="209">AZ207*BH207+BA207*BI207+BB207*BJ207</f>
        <v>-7.8720383129527501E-3</v>
      </c>
      <c r="BO207">
        <f t="shared" ref="BO207:BO270" si="210">BD207*BH207+BE207*BI207+BF207*BJ207</f>
        <v>-7.8720383129527501E-3</v>
      </c>
      <c r="BQ207">
        <f t="shared" ref="BQ207:BQ270" si="211">(1+BL207)*BQ206</f>
        <v>337.37896449303719</v>
      </c>
      <c r="BR207">
        <f t="shared" ref="BR207:BR270" si="212">(1+BM207)*BR206</f>
        <v>-18516384.516973872</v>
      </c>
      <c r="BS207">
        <f t="shared" ref="BS207:BS270" si="213">(1+BN207)*BS206</f>
        <v>1.7238076111989009</v>
      </c>
      <c r="BT207">
        <f t="shared" ref="BT207:BT270" si="214">(1+BO207)*BT206</f>
        <v>1.7867800090567454</v>
      </c>
    </row>
    <row r="208" spans="1:72" x14ac:dyDescent="0.25">
      <c r="A208" s="2">
        <v>42794</v>
      </c>
      <c r="B208">
        <v>3.2849644632756561E-3</v>
      </c>
      <c r="C208">
        <v>1.476700268308965E-3</v>
      </c>
      <c r="D208">
        <v>-3.4218402852050989E-3</v>
      </c>
      <c r="E208">
        <v>1.208052593237619E-3</v>
      </c>
      <c r="G208">
        <f t="shared" si="184"/>
        <v>7.8788346944351148E-3</v>
      </c>
      <c r="H208">
        <f t="shared" si="185"/>
        <v>3.7751928010924633E-3</v>
      </c>
      <c r="I208">
        <f t="shared" si="186"/>
        <v>8.868985635783538E-3</v>
      </c>
      <c r="J208">
        <f t="shared" si="187"/>
        <v>4.5639296447332681E-3</v>
      </c>
      <c r="K208">
        <f t="shared" si="188"/>
        <v>2.0523013131311114E-2</v>
      </c>
      <c r="M208">
        <f t="shared" si="169"/>
        <v>-2.9841355647631557E-3</v>
      </c>
      <c r="N208">
        <f t="shared" si="170"/>
        <v>1.1403101817806711E-3</v>
      </c>
      <c r="O208">
        <f t="shared" si="171"/>
        <v>-2.9744907317796349E-3</v>
      </c>
      <c r="P208">
        <f t="shared" si="172"/>
        <v>-9.9507973056173161E-4</v>
      </c>
      <c r="R208">
        <f t="shared" si="173"/>
        <v>-0.37875341728782241</v>
      </c>
      <c r="S208">
        <f t="shared" si="174"/>
        <v>0.30205349550642518</v>
      </c>
      <c r="T208">
        <f t="shared" si="175"/>
        <v>-0.33538116464847006</v>
      </c>
      <c r="U208">
        <f t="shared" si="176"/>
        <v>-0.21803134754937431</v>
      </c>
      <c r="V208">
        <f t="shared" si="189"/>
        <v>-4.8486044626828186E-2</v>
      </c>
      <c r="X208" s="5">
        <f t="shared" si="177"/>
        <v>-0.37875341728782241</v>
      </c>
      <c r="Y208" s="5">
        <f t="shared" si="178"/>
        <v>0.30205349550642518</v>
      </c>
      <c r="Z208" s="5">
        <f t="shared" si="179"/>
        <v>-0.33538116464847006</v>
      </c>
      <c r="AA208" s="5">
        <f t="shared" si="180"/>
        <v>-0.21803134754937431</v>
      </c>
      <c r="AB208" s="5">
        <f t="shared" si="190"/>
        <v>-4.8486044626828186E-2</v>
      </c>
      <c r="AD208" s="6">
        <f t="shared" si="191"/>
        <v>0.33333333333333331</v>
      </c>
      <c r="AE208" s="6">
        <f t="shared" si="192"/>
        <v>0.30205349550642518</v>
      </c>
      <c r="AF208" s="6">
        <f t="shared" si="193"/>
        <v>0.33333333333333331</v>
      </c>
      <c r="AG208" s="6">
        <f t="shared" si="194"/>
        <v>0.33333333333333331</v>
      </c>
      <c r="AH208" s="6">
        <f t="shared" si="195"/>
        <v>0.33333333333333331</v>
      </c>
      <c r="AI208" s="6">
        <f t="shared" si="196"/>
        <v>0.96872016217309187</v>
      </c>
      <c r="AK208" s="6">
        <f t="shared" si="181"/>
        <v>0.33333333333333331</v>
      </c>
      <c r="AL208" s="6">
        <f t="shared" si="182"/>
        <v>0.33333333333333331</v>
      </c>
      <c r="AM208" s="6">
        <f t="shared" si="183"/>
        <v>0.33333333333333331</v>
      </c>
      <c r="AN208" s="6">
        <f t="shared" si="197"/>
        <v>0.34409661979738271</v>
      </c>
      <c r="AO208" s="6">
        <f t="shared" si="198"/>
        <v>0.31180676040523453</v>
      </c>
      <c r="AP208" s="6">
        <f t="shared" si="199"/>
        <v>0.34409661979738271</v>
      </c>
      <c r="AQ208" s="6"/>
      <c r="AR208" s="6">
        <f t="shared" si="200"/>
        <v>5.7151980479275407E-4</v>
      </c>
      <c r="AS208" s="6">
        <f t="shared" si="201"/>
        <v>1.0005715198047929</v>
      </c>
      <c r="AT208" s="6">
        <f t="shared" si="202"/>
        <v>1.2560478461780629</v>
      </c>
      <c r="AU208" s="5"/>
      <c r="AV208" s="6">
        <f t="shared" si="203"/>
        <v>0.33333333333333331</v>
      </c>
      <c r="AW208" s="6">
        <f t="shared" si="204"/>
        <v>0.33333333333333331</v>
      </c>
      <c r="AX208" s="6">
        <f t="shared" si="205"/>
        <v>0.33333333333333331</v>
      </c>
      <c r="AZ208">
        <f t="shared" si="206"/>
        <v>0.33333333333333331</v>
      </c>
      <c r="BA208">
        <f t="shared" si="207"/>
        <v>0.33333333333333331</v>
      </c>
      <c r="BB208">
        <f t="shared" si="208"/>
        <v>0.33333333333333331</v>
      </c>
      <c r="BD208">
        <f t="shared" si="164"/>
        <v>0.33333333333333331</v>
      </c>
      <c r="BE208">
        <f t="shared" si="165"/>
        <v>0.33333333333333331</v>
      </c>
      <c r="BF208">
        <f t="shared" si="166"/>
        <v>0.33333333333333331</v>
      </c>
      <c r="BH208">
        <v>3.2849644632756561E-3</v>
      </c>
      <c r="BI208">
        <v>-3.4218402852050989E-3</v>
      </c>
      <c r="BJ208">
        <v>1.476700268308965E-3</v>
      </c>
      <c r="BL208">
        <f t="shared" si="167"/>
        <v>4.4660814879317399E-4</v>
      </c>
      <c r="BM208">
        <f t="shared" si="168"/>
        <v>4.4660814879317399E-4</v>
      </c>
      <c r="BN208">
        <f t="shared" si="209"/>
        <v>4.4660814879317399E-4</v>
      </c>
      <c r="BO208">
        <f t="shared" si="210"/>
        <v>4.4660814879317399E-4</v>
      </c>
      <c r="BQ208">
        <f t="shared" si="211"/>
        <v>337.5296406878112</v>
      </c>
      <c r="BR208">
        <f t="shared" si="212"/>
        <v>-18524654.085185342</v>
      </c>
      <c r="BS208">
        <f t="shared" si="213"/>
        <v>1.7245774777250142</v>
      </c>
      <c r="BT208">
        <f t="shared" si="214"/>
        <v>1.787577999568891</v>
      </c>
    </row>
    <row r="209" spans="1:72" x14ac:dyDescent="0.25">
      <c r="A209" s="2">
        <v>42825</v>
      </c>
      <c r="B209">
        <v>-8.4977296547001178E-3</v>
      </c>
      <c r="C209">
        <v>9.4095555373406945E-3</v>
      </c>
      <c r="D209">
        <v>-8.1172769508594343E-3</v>
      </c>
      <c r="E209">
        <v>-1.7413448005173971E-3</v>
      </c>
      <c r="G209">
        <f t="shared" si="184"/>
        <v>8.0058216729816806E-3</v>
      </c>
      <c r="H209">
        <f t="shared" si="185"/>
        <v>3.7217498047423343E-3</v>
      </c>
      <c r="I209">
        <f t="shared" si="186"/>
        <v>8.793962264572075E-3</v>
      </c>
      <c r="J209">
        <f t="shared" si="187"/>
        <v>4.610486193890562E-3</v>
      </c>
      <c r="K209">
        <f t="shared" si="188"/>
        <v>2.0521533742296091E-2</v>
      </c>
      <c r="M209">
        <f t="shared" si="169"/>
        <v>-3.7419646454523703E-3</v>
      </c>
      <c r="N209">
        <f t="shared" si="170"/>
        <v>1.6191102498079814E-3</v>
      </c>
      <c r="O209">
        <f t="shared" si="171"/>
        <v>-3.0858349381868992E-3</v>
      </c>
      <c r="P209">
        <f t="shared" si="172"/>
        <v>-1.107783196747181E-3</v>
      </c>
      <c r="R209">
        <f t="shared" si="173"/>
        <v>-0.46740544547486984</v>
      </c>
      <c r="S209">
        <f t="shared" si="174"/>
        <v>0.435040057702126</v>
      </c>
      <c r="T209">
        <f t="shared" si="175"/>
        <v>-0.35090381847767227</v>
      </c>
      <c r="U209">
        <f t="shared" si="176"/>
        <v>-0.24027470209435275</v>
      </c>
      <c r="V209">
        <f t="shared" si="189"/>
        <v>-5.3981501122597607E-2</v>
      </c>
      <c r="X209" s="5">
        <f t="shared" si="177"/>
        <v>-0.46740544547486984</v>
      </c>
      <c r="Y209" s="5">
        <f t="shared" si="178"/>
        <v>0.435040057702126</v>
      </c>
      <c r="Z209" s="5">
        <f t="shared" si="179"/>
        <v>-0.35090381847767227</v>
      </c>
      <c r="AA209" s="5">
        <f t="shared" si="180"/>
        <v>-0.24027470209435275</v>
      </c>
      <c r="AB209" s="5">
        <f t="shared" si="190"/>
        <v>-5.3981501122597607E-2</v>
      </c>
      <c r="AD209" s="6">
        <f t="shared" si="191"/>
        <v>0.33333333333333331</v>
      </c>
      <c r="AE209" s="6">
        <f t="shared" si="192"/>
        <v>0.435040057702126</v>
      </c>
      <c r="AF209" s="6">
        <f t="shared" si="193"/>
        <v>0.33333333333333331</v>
      </c>
      <c r="AG209" s="6">
        <f t="shared" si="194"/>
        <v>0.33333333333333331</v>
      </c>
      <c r="AH209" s="6">
        <f t="shared" si="195"/>
        <v>0.33333333333333331</v>
      </c>
      <c r="AI209" s="6">
        <f t="shared" si="196"/>
        <v>1.1017067243687926</v>
      </c>
      <c r="AK209" s="6">
        <f t="shared" si="181"/>
        <v>0.33333333333333331</v>
      </c>
      <c r="AL209" s="6">
        <f t="shared" si="182"/>
        <v>0.33333333333333331</v>
      </c>
      <c r="AM209" s="6">
        <f t="shared" si="183"/>
        <v>0.33333333333333331</v>
      </c>
      <c r="AN209" s="6">
        <f t="shared" si="197"/>
        <v>0.3025608594014092</v>
      </c>
      <c r="AO209" s="6">
        <f t="shared" si="198"/>
        <v>0.39487828119718166</v>
      </c>
      <c r="AP209" s="6">
        <f t="shared" si="199"/>
        <v>0.3025608594014092</v>
      </c>
      <c r="AQ209" s="6"/>
      <c r="AR209" s="6">
        <f t="shared" si="200"/>
        <v>-2.9294535476806914E-3</v>
      </c>
      <c r="AS209" s="6">
        <f t="shared" si="201"/>
        <v>0.9970705464523193</v>
      </c>
      <c r="AT209" s="6">
        <f t="shared" si="202"/>
        <v>1.2523683123590199</v>
      </c>
      <c r="AU209" s="5"/>
      <c r="AV209" s="6">
        <f t="shared" si="203"/>
        <v>0.33333333333333331</v>
      </c>
      <c r="AW209" s="6">
        <f t="shared" si="204"/>
        <v>0.33333333333333331</v>
      </c>
      <c r="AX209" s="6">
        <f t="shared" si="205"/>
        <v>0.33333333333333331</v>
      </c>
      <c r="AZ209">
        <f t="shared" si="206"/>
        <v>0.33333333333333331</v>
      </c>
      <c r="BA209">
        <f t="shared" si="207"/>
        <v>0.33333333333333331</v>
      </c>
      <c r="BB209">
        <f t="shared" si="208"/>
        <v>0.33333333333333331</v>
      </c>
      <c r="BD209">
        <f t="shared" si="164"/>
        <v>0.33333333333333331</v>
      </c>
      <c r="BE209">
        <f t="shared" si="165"/>
        <v>0.33333333333333331</v>
      </c>
      <c r="BF209">
        <f t="shared" si="166"/>
        <v>0.33333333333333331</v>
      </c>
      <c r="BH209">
        <v>-8.4977296547001178E-3</v>
      </c>
      <c r="BI209">
        <v>-8.1172769508594343E-3</v>
      </c>
      <c r="BJ209">
        <v>9.4095555373406945E-3</v>
      </c>
      <c r="BL209">
        <f t="shared" si="167"/>
        <v>-2.4018170227396189E-3</v>
      </c>
      <c r="BM209">
        <f t="shared" si="168"/>
        <v>-2.4018170227396189E-3</v>
      </c>
      <c r="BN209">
        <f t="shared" si="209"/>
        <v>-2.4018170227396189E-3</v>
      </c>
      <c r="BO209">
        <f t="shared" si="210"/>
        <v>-2.4018170227396189E-3</v>
      </c>
      <c r="BQ209">
        <f t="shared" si="211"/>
        <v>336.71895625112802</v>
      </c>
      <c r="BR209">
        <f t="shared" si="212"/>
        <v>-18480161.255663179</v>
      </c>
      <c r="BS209">
        <f t="shared" si="213"/>
        <v>1.7204353581819809</v>
      </c>
      <c r="BT209">
        <f t="shared" si="214"/>
        <v>1.7832845643000514</v>
      </c>
    </row>
    <row r="210" spans="1:72" x14ac:dyDescent="0.25">
      <c r="A210" s="2">
        <v>42853</v>
      </c>
      <c r="B210">
        <v>-4.242474966786064E-3</v>
      </c>
      <c r="C210">
        <v>-9.9057222261071426E-4</v>
      </c>
      <c r="D210">
        <v>-2.4390205372884109E-3</v>
      </c>
      <c r="E210">
        <v>-1.922689242228396E-3</v>
      </c>
      <c r="G210">
        <f t="shared" si="184"/>
        <v>7.8591005919925096E-3</v>
      </c>
      <c r="H210">
        <f t="shared" si="185"/>
        <v>4.3608066635182066E-3</v>
      </c>
      <c r="I210">
        <f t="shared" si="186"/>
        <v>8.514019009754922E-3</v>
      </c>
      <c r="J210">
        <f t="shared" si="187"/>
        <v>4.6116455498671745E-3</v>
      </c>
      <c r="K210">
        <f t="shared" si="188"/>
        <v>2.0733926265265636E-2</v>
      </c>
      <c r="M210">
        <f t="shared" si="169"/>
        <v>-3.2573172722293853E-3</v>
      </c>
      <c r="N210">
        <f t="shared" si="170"/>
        <v>1.6392332609635166E-3</v>
      </c>
      <c r="O210">
        <f t="shared" si="171"/>
        <v>-3.7000886029874757E-3</v>
      </c>
      <c r="P210">
        <f t="shared" si="172"/>
        <v>-1.1288417261186359E-3</v>
      </c>
      <c r="R210">
        <f t="shared" si="173"/>
        <v>-0.41446438229181148</v>
      </c>
      <c r="S210">
        <f t="shared" si="174"/>
        <v>0.37590138418129682</v>
      </c>
      <c r="T210">
        <f t="shared" si="175"/>
        <v>-0.4345877779633926</v>
      </c>
      <c r="U210">
        <f t="shared" si="176"/>
        <v>-0.24478067837437095</v>
      </c>
      <c r="V210">
        <f t="shared" si="189"/>
        <v>-5.4444185422310491E-2</v>
      </c>
      <c r="X210" s="5">
        <f t="shared" si="177"/>
        <v>-0.41446438229181148</v>
      </c>
      <c r="Y210" s="5">
        <f t="shared" si="178"/>
        <v>0.37590138418129682</v>
      </c>
      <c r="Z210" s="5">
        <f t="shared" si="179"/>
        <v>-0.4345877779633926</v>
      </c>
      <c r="AA210" s="5">
        <f t="shared" si="180"/>
        <v>-0.24478067837437095</v>
      </c>
      <c r="AB210" s="5">
        <f t="shared" si="190"/>
        <v>-5.4444185422310491E-2</v>
      </c>
      <c r="AD210" s="6">
        <f t="shared" si="191"/>
        <v>0.33333333333333331</v>
      </c>
      <c r="AE210" s="6">
        <f t="shared" si="192"/>
        <v>0.37590138418129682</v>
      </c>
      <c r="AF210" s="6">
        <f t="shared" si="193"/>
        <v>0.33333333333333331</v>
      </c>
      <c r="AG210" s="6">
        <f t="shared" si="194"/>
        <v>0.33333333333333331</v>
      </c>
      <c r="AH210" s="6">
        <f t="shared" si="195"/>
        <v>0.33333333333333331</v>
      </c>
      <c r="AI210" s="6">
        <f t="shared" si="196"/>
        <v>1.0425680508479633</v>
      </c>
      <c r="AK210" s="6">
        <f t="shared" si="181"/>
        <v>0.33333333333333331</v>
      </c>
      <c r="AL210" s="6">
        <f t="shared" si="182"/>
        <v>0.33333333333333331</v>
      </c>
      <c r="AM210" s="6">
        <f t="shared" si="183"/>
        <v>0.33333333333333331</v>
      </c>
      <c r="AN210" s="6">
        <f t="shared" si="197"/>
        <v>0.31972333418640603</v>
      </c>
      <c r="AO210" s="6">
        <f t="shared" si="198"/>
        <v>0.36055333162718811</v>
      </c>
      <c r="AP210" s="6">
        <f t="shared" si="199"/>
        <v>0.31972333418640603</v>
      </c>
      <c r="AQ210" s="6"/>
      <c r="AR210" s="6">
        <f t="shared" si="200"/>
        <v>-2.5525242759752097E-3</v>
      </c>
      <c r="AS210" s="6">
        <f t="shared" si="201"/>
        <v>0.99744747572402481</v>
      </c>
      <c r="AT210" s="6">
        <f t="shared" si="202"/>
        <v>1.2491716118392615</v>
      </c>
      <c r="AU210" s="5"/>
      <c r="AV210" s="6">
        <f t="shared" si="203"/>
        <v>0.33333333333333331</v>
      </c>
      <c r="AW210" s="6">
        <f t="shared" si="204"/>
        <v>0.33333333333333331</v>
      </c>
      <c r="AX210" s="6">
        <f t="shared" si="205"/>
        <v>0.33333333333333331</v>
      </c>
      <c r="AZ210">
        <f t="shared" si="206"/>
        <v>0.33333333333333331</v>
      </c>
      <c r="BA210">
        <f t="shared" si="207"/>
        <v>0.33333333333333331</v>
      </c>
      <c r="BB210">
        <f t="shared" si="208"/>
        <v>0.33333333333333331</v>
      </c>
      <c r="BD210">
        <f t="shared" si="164"/>
        <v>0.33333333333333331</v>
      </c>
      <c r="BE210">
        <f t="shared" si="165"/>
        <v>0.33333333333333331</v>
      </c>
      <c r="BF210">
        <f t="shared" si="166"/>
        <v>0.33333333333333331</v>
      </c>
      <c r="BH210">
        <v>-4.242474966786064E-3</v>
      </c>
      <c r="BI210">
        <v>-2.4390205372884109E-3</v>
      </c>
      <c r="BJ210">
        <v>-9.9057222261071426E-4</v>
      </c>
      <c r="BL210">
        <f t="shared" si="167"/>
        <v>-2.5573559088950628E-3</v>
      </c>
      <c r="BM210">
        <f t="shared" si="168"/>
        <v>-2.5573559088950628E-3</v>
      </c>
      <c r="BN210">
        <f t="shared" si="209"/>
        <v>-2.5573559088950628E-3</v>
      </c>
      <c r="BO210">
        <f t="shared" si="210"/>
        <v>-2.5573559088950628E-3</v>
      </c>
      <c r="BQ210">
        <f t="shared" si="211"/>
        <v>335.85784603872224</v>
      </c>
      <c r="BR210">
        <f t="shared" si="212"/>
        <v>-18432900.906078674</v>
      </c>
      <c r="BS210">
        <f t="shared" si="213"/>
        <v>1.7160355926528623</v>
      </c>
      <c r="BT210">
        <f t="shared" si="214"/>
        <v>1.7787240709822973</v>
      </c>
    </row>
    <row r="211" spans="1:72" x14ac:dyDescent="0.25">
      <c r="A211" s="2">
        <v>42886</v>
      </c>
      <c r="B211">
        <v>-5.081280560739373E-3</v>
      </c>
      <c r="C211">
        <v>2.819439919349612E-3</v>
      </c>
      <c r="D211">
        <v>-2.34222473087794E-4</v>
      </c>
      <c r="E211">
        <v>-1.9768770482585121E-4</v>
      </c>
      <c r="G211">
        <f t="shared" si="184"/>
        <v>7.8580438987381224E-3</v>
      </c>
      <c r="H211">
        <f t="shared" si="185"/>
        <v>4.3648472621241555E-3</v>
      </c>
      <c r="I211">
        <f t="shared" si="186"/>
        <v>8.1945122098105051E-3</v>
      </c>
      <c r="J211">
        <f t="shared" si="187"/>
        <v>4.5656216348688491E-3</v>
      </c>
      <c r="K211">
        <f t="shared" si="188"/>
        <v>2.0417403370672785E-2</v>
      </c>
      <c r="M211">
        <f t="shared" si="169"/>
        <v>-3.3155205727767732E-3</v>
      </c>
      <c r="N211">
        <f t="shared" si="170"/>
        <v>1.5330309576788265E-3</v>
      </c>
      <c r="O211">
        <f t="shared" si="171"/>
        <v>-2.8588908271152754E-3</v>
      </c>
      <c r="P211">
        <f t="shared" si="172"/>
        <v>-8.8660972005397977E-4</v>
      </c>
      <c r="R211">
        <f t="shared" si="173"/>
        <v>-0.42192695987727852</v>
      </c>
      <c r="S211">
        <f t="shared" si="174"/>
        <v>0.35122213118008994</v>
      </c>
      <c r="T211">
        <f t="shared" si="175"/>
        <v>-0.34887870734912069</v>
      </c>
      <c r="U211">
        <f t="shared" si="176"/>
        <v>-0.19419255272550598</v>
      </c>
      <c r="V211">
        <f t="shared" si="189"/>
        <v>-4.3424215310723158E-2</v>
      </c>
      <c r="X211" s="5">
        <f t="shared" si="177"/>
        <v>-0.42192695987727852</v>
      </c>
      <c r="Y211" s="5">
        <f t="shared" si="178"/>
        <v>0.35122213118008994</v>
      </c>
      <c r="Z211" s="5">
        <f t="shared" si="179"/>
        <v>-0.34887870734912069</v>
      </c>
      <c r="AA211" s="5">
        <f t="shared" si="180"/>
        <v>-0.19419255272550598</v>
      </c>
      <c r="AB211" s="5">
        <f t="shared" si="190"/>
        <v>-4.3424215310723158E-2</v>
      </c>
      <c r="AD211" s="6">
        <f t="shared" si="191"/>
        <v>0.33333333333333331</v>
      </c>
      <c r="AE211" s="6">
        <f t="shared" si="192"/>
        <v>0.35122213118008994</v>
      </c>
      <c r="AF211" s="6">
        <f t="shared" si="193"/>
        <v>0.33333333333333331</v>
      </c>
      <c r="AG211" s="6">
        <f t="shared" si="194"/>
        <v>0.33333333333333331</v>
      </c>
      <c r="AH211" s="6">
        <f t="shared" si="195"/>
        <v>0.33333333333333331</v>
      </c>
      <c r="AI211" s="6">
        <f t="shared" si="196"/>
        <v>1.0178887978467566</v>
      </c>
      <c r="AK211" s="6">
        <f t="shared" si="181"/>
        <v>0.33333333333333331</v>
      </c>
      <c r="AL211" s="6">
        <f t="shared" si="182"/>
        <v>0.33333333333333331</v>
      </c>
      <c r="AM211" s="6">
        <f t="shared" si="183"/>
        <v>0.33333333333333331</v>
      </c>
      <c r="AN211" s="6">
        <f t="shared" si="197"/>
        <v>0.32747519575661616</v>
      </c>
      <c r="AO211" s="6">
        <f t="shared" si="198"/>
        <v>0.34504960848676763</v>
      </c>
      <c r="AP211" s="6">
        <f t="shared" si="199"/>
        <v>0.32747519575661616</v>
      </c>
      <c r="AQ211" s="6"/>
      <c r="AR211" s="6">
        <f t="shared" si="200"/>
        <v>-8.2151507944712801E-4</v>
      </c>
      <c r="AS211" s="6">
        <f t="shared" si="201"/>
        <v>0.99917848492055283</v>
      </c>
      <c r="AT211" s="6">
        <f t="shared" si="202"/>
        <v>1.2481453985233182</v>
      </c>
      <c r="AU211" s="5"/>
      <c r="AV211" s="6">
        <f t="shared" si="203"/>
        <v>0.33333333333333331</v>
      </c>
      <c r="AW211" s="6">
        <f t="shared" si="204"/>
        <v>0.33333333333333331</v>
      </c>
      <c r="AX211" s="6">
        <f t="shared" si="205"/>
        <v>0.33333333333333331</v>
      </c>
      <c r="AZ211">
        <f t="shared" si="206"/>
        <v>0.33333333333333331</v>
      </c>
      <c r="BA211">
        <f t="shared" si="207"/>
        <v>0.33333333333333331</v>
      </c>
      <c r="BB211">
        <f t="shared" si="208"/>
        <v>0.33333333333333331</v>
      </c>
      <c r="BD211">
        <f t="shared" si="164"/>
        <v>0.33333333333333331</v>
      </c>
      <c r="BE211">
        <f t="shared" si="165"/>
        <v>0.33333333333333331</v>
      </c>
      <c r="BF211">
        <f t="shared" si="166"/>
        <v>0.33333333333333331</v>
      </c>
      <c r="BH211">
        <v>-5.081280560739373E-3</v>
      </c>
      <c r="BI211">
        <v>-2.34222473087794E-4</v>
      </c>
      <c r="BJ211">
        <v>2.819439919349612E-3</v>
      </c>
      <c r="BL211">
        <f t="shared" si="167"/>
        <v>-8.3202103815918497E-4</v>
      </c>
      <c r="BM211">
        <f t="shared" si="168"/>
        <v>-8.3202103815918497E-4</v>
      </c>
      <c r="BN211">
        <f t="shared" si="209"/>
        <v>-8.3202103815918497E-4</v>
      </c>
      <c r="BO211">
        <f t="shared" si="210"/>
        <v>-8.3202103815918497E-4</v>
      </c>
      <c r="BQ211">
        <f t="shared" si="211"/>
        <v>335.57840524498721</v>
      </c>
      <c r="BR211">
        <f t="shared" si="212"/>
        <v>-18417564.344730515</v>
      </c>
      <c r="BS211">
        <f t="shared" si="213"/>
        <v>1.7146078149375452</v>
      </c>
      <c r="BT211">
        <f t="shared" si="214"/>
        <v>1.7772441351341599</v>
      </c>
    </row>
    <row r="212" spans="1:72" x14ac:dyDescent="0.25">
      <c r="A212" s="2">
        <v>42916</v>
      </c>
      <c r="B212">
        <v>-1.856202567123969E-3</v>
      </c>
      <c r="C212">
        <v>-2.7983727425583789E-4</v>
      </c>
      <c r="D212">
        <v>-4.583343697835366E-3</v>
      </c>
      <c r="E212">
        <v>-1.598127846405058E-3</v>
      </c>
      <c r="G212">
        <f t="shared" si="184"/>
        <v>7.568846496016802E-3</v>
      </c>
      <c r="H212">
        <f t="shared" si="185"/>
        <v>4.3456411582199241E-3</v>
      </c>
      <c r="I212">
        <f t="shared" si="186"/>
        <v>8.0941155203005776E-3</v>
      </c>
      <c r="J212">
        <f t="shared" si="187"/>
        <v>4.3613386439152746E-3</v>
      </c>
      <c r="K212">
        <f t="shared" si="188"/>
        <v>2.0008603174537301E-2</v>
      </c>
      <c r="M212">
        <f t="shared" si="169"/>
        <v>-3.7385219933186433E-3</v>
      </c>
      <c r="N212">
        <f t="shared" si="170"/>
        <v>1.2527130252578836E-3</v>
      </c>
      <c r="O212">
        <f t="shared" si="171"/>
        <v>-3.3643896325459641E-3</v>
      </c>
      <c r="P212">
        <f t="shared" si="172"/>
        <v>-1.2765662002022404E-3</v>
      </c>
      <c r="R212">
        <f t="shared" si="173"/>
        <v>-0.49393550196665847</v>
      </c>
      <c r="S212">
        <f t="shared" si="174"/>
        <v>0.28826886060031337</v>
      </c>
      <c r="T212">
        <f t="shared" si="175"/>
        <v>-0.41565871207395694</v>
      </c>
      <c r="U212">
        <f t="shared" si="176"/>
        <v>-0.29270054550412933</v>
      </c>
      <c r="V212">
        <f t="shared" si="189"/>
        <v>-6.380086551103091E-2</v>
      </c>
      <c r="X212" s="5">
        <f t="shared" si="177"/>
        <v>-0.49393550196665847</v>
      </c>
      <c r="Y212" s="5">
        <f t="shared" si="178"/>
        <v>0.28826886060031337</v>
      </c>
      <c r="Z212" s="5">
        <f t="shared" si="179"/>
        <v>-0.41565871207395694</v>
      </c>
      <c r="AA212" s="5">
        <f t="shared" si="180"/>
        <v>-0.29270054550412933</v>
      </c>
      <c r="AB212" s="5">
        <f t="shared" si="190"/>
        <v>-6.380086551103091E-2</v>
      </c>
      <c r="AD212" s="6">
        <f t="shared" si="191"/>
        <v>0.33333333333333331</v>
      </c>
      <c r="AE212" s="6">
        <f t="shared" si="192"/>
        <v>0.28826886060031337</v>
      </c>
      <c r="AF212" s="6">
        <f t="shared" si="193"/>
        <v>0.33333333333333331</v>
      </c>
      <c r="AG212" s="6">
        <f t="shared" si="194"/>
        <v>0.33333333333333331</v>
      </c>
      <c r="AH212" s="6">
        <f t="shared" si="195"/>
        <v>0.33333333333333331</v>
      </c>
      <c r="AI212" s="6">
        <f t="shared" si="196"/>
        <v>0.95493552726697994</v>
      </c>
      <c r="AK212" s="6">
        <f t="shared" si="181"/>
        <v>0.33333333333333331</v>
      </c>
      <c r="AL212" s="6">
        <f t="shared" si="182"/>
        <v>0.33333333333333331</v>
      </c>
      <c r="AM212" s="6">
        <f t="shared" si="183"/>
        <v>0.33333333333333331</v>
      </c>
      <c r="AN212" s="6">
        <f t="shared" si="197"/>
        <v>0.34906370515644281</v>
      </c>
      <c r="AO212" s="6">
        <f t="shared" si="198"/>
        <v>0.3018725896871145</v>
      </c>
      <c r="AP212" s="6">
        <f t="shared" si="199"/>
        <v>0.34906370515644281</v>
      </c>
      <c r="AQ212" s="6"/>
      <c r="AR212" s="6">
        <f t="shared" si="200"/>
        <v>-2.1291998128854933E-3</v>
      </c>
      <c r="AS212" s="6">
        <f t="shared" si="201"/>
        <v>0.99787080018711449</v>
      </c>
      <c r="AT212" s="6">
        <f t="shared" si="202"/>
        <v>1.2454878475743285</v>
      </c>
      <c r="AU212" s="5"/>
      <c r="AV212" s="6">
        <f t="shared" si="203"/>
        <v>0.33333333333333331</v>
      </c>
      <c r="AW212" s="6">
        <f t="shared" si="204"/>
        <v>0.33333333333333331</v>
      </c>
      <c r="AX212" s="6">
        <f t="shared" si="205"/>
        <v>0.33333333333333331</v>
      </c>
      <c r="AZ212">
        <f t="shared" si="206"/>
        <v>0.33333333333333331</v>
      </c>
      <c r="BA212">
        <f t="shared" si="207"/>
        <v>0.33333333333333331</v>
      </c>
      <c r="BB212">
        <f t="shared" si="208"/>
        <v>0.33333333333333331</v>
      </c>
      <c r="BD212">
        <f t="shared" si="164"/>
        <v>0.33333333333333331</v>
      </c>
      <c r="BE212">
        <f t="shared" si="165"/>
        <v>0.33333333333333331</v>
      </c>
      <c r="BF212">
        <f t="shared" si="166"/>
        <v>0.33333333333333331</v>
      </c>
      <c r="BH212">
        <v>-1.856202567123969E-3</v>
      </c>
      <c r="BI212">
        <v>-4.583343697835366E-3</v>
      </c>
      <c r="BJ212">
        <v>-2.7983727425583789E-4</v>
      </c>
      <c r="BL212">
        <f t="shared" si="167"/>
        <v>-2.2397945130717242E-3</v>
      </c>
      <c r="BM212">
        <f t="shared" si="168"/>
        <v>-2.2397945130717242E-3</v>
      </c>
      <c r="BN212">
        <f t="shared" si="209"/>
        <v>-2.2397945130717242E-3</v>
      </c>
      <c r="BO212">
        <f t="shared" si="210"/>
        <v>-2.2397945130717242E-3</v>
      </c>
      <c r="BQ212">
        <f t="shared" si="211"/>
        <v>334.82677857421413</v>
      </c>
      <c r="BR212">
        <f t="shared" si="212"/>
        <v>-18376312.785167042</v>
      </c>
      <c r="BS212">
        <f t="shared" si="213"/>
        <v>1.710767445761578</v>
      </c>
      <c r="BT212">
        <f t="shared" si="214"/>
        <v>1.7732634734718975</v>
      </c>
    </row>
    <row r="213" spans="1:72" x14ac:dyDescent="0.25">
      <c r="A213" s="2">
        <v>42947</v>
      </c>
      <c r="B213">
        <v>1.3008436045056769E-3</v>
      </c>
      <c r="C213">
        <v>2.1503738390406782E-3</v>
      </c>
      <c r="D213">
        <v>-1.5939898661081349E-3</v>
      </c>
      <c r="E213">
        <v>1.271798081368296E-3</v>
      </c>
      <c r="G213">
        <f t="shared" si="184"/>
        <v>7.5547685969891811E-3</v>
      </c>
      <c r="H213">
        <f t="shared" si="185"/>
        <v>3.6528733249300729E-3</v>
      </c>
      <c r="I213">
        <f t="shared" si="186"/>
        <v>7.0532804550407025E-3</v>
      </c>
      <c r="J213">
        <f t="shared" si="187"/>
        <v>3.667563576646E-3</v>
      </c>
      <c r="K213">
        <f t="shared" si="188"/>
        <v>1.8260922376959955E-2</v>
      </c>
      <c r="M213">
        <f t="shared" si="169"/>
        <v>-3.5346098447563328E-3</v>
      </c>
      <c r="N213">
        <f t="shared" si="170"/>
        <v>7.3285088339665385E-4</v>
      </c>
      <c r="O213">
        <f t="shared" si="171"/>
        <v>-4.2059780971086449E-3</v>
      </c>
      <c r="P213">
        <f t="shared" si="172"/>
        <v>-1.6595747459851676E-3</v>
      </c>
      <c r="R213">
        <f t="shared" si="173"/>
        <v>-0.46786473991605632</v>
      </c>
      <c r="S213">
        <f t="shared" si="174"/>
        <v>0.20062313094601572</v>
      </c>
      <c r="T213">
        <f t="shared" si="175"/>
        <v>-0.59631516482558089</v>
      </c>
      <c r="U213">
        <f t="shared" si="176"/>
        <v>-0.45250060736584546</v>
      </c>
      <c r="V213">
        <f t="shared" si="189"/>
        <v>-9.0881211349930199E-2</v>
      </c>
      <c r="X213" s="5">
        <f t="shared" si="177"/>
        <v>-0.46786473991605632</v>
      </c>
      <c r="Y213" s="5">
        <f t="shared" si="178"/>
        <v>0.20062313094601572</v>
      </c>
      <c r="Z213" s="5">
        <f t="shared" si="179"/>
        <v>-0.59631516482558089</v>
      </c>
      <c r="AA213" s="5">
        <f t="shared" si="180"/>
        <v>-0.45250060736584546</v>
      </c>
      <c r="AB213" s="5">
        <f t="shared" si="190"/>
        <v>-9.0881211349930199E-2</v>
      </c>
      <c r="AD213" s="6">
        <f t="shared" si="191"/>
        <v>0.33333333333333331</v>
      </c>
      <c r="AE213" s="6">
        <f t="shared" si="192"/>
        <v>0.20062313094601572</v>
      </c>
      <c r="AF213" s="6">
        <f t="shared" si="193"/>
        <v>0.33333333333333331</v>
      </c>
      <c r="AG213" s="6">
        <f t="shared" si="194"/>
        <v>0.33333333333333331</v>
      </c>
      <c r="AH213" s="6">
        <f t="shared" si="195"/>
        <v>0.33333333333333331</v>
      </c>
      <c r="AI213" s="6">
        <f t="shared" si="196"/>
        <v>0.86728979761268232</v>
      </c>
      <c r="AK213" s="6">
        <f t="shared" si="181"/>
        <v>0.33333333333333331</v>
      </c>
      <c r="AL213" s="6">
        <f t="shared" si="182"/>
        <v>0.33333333333333331</v>
      </c>
      <c r="AM213" s="6">
        <f t="shared" si="183"/>
        <v>0.33333333333333331</v>
      </c>
      <c r="AN213" s="6">
        <f t="shared" si="197"/>
        <v>0.38433904590008172</v>
      </c>
      <c r="AO213" s="6">
        <f t="shared" si="198"/>
        <v>0.23132190819983656</v>
      </c>
      <c r="AP213" s="6">
        <f t="shared" si="199"/>
        <v>0.38433904590008172</v>
      </c>
      <c r="AQ213" s="6"/>
      <c r="AR213" s="6">
        <f t="shared" si="200"/>
        <v>9.5771284196698961E-4</v>
      </c>
      <c r="AS213" s="6">
        <f t="shared" si="201"/>
        <v>1.0009577128419669</v>
      </c>
      <c r="AT213" s="6">
        <f t="shared" si="202"/>
        <v>1.2466806672804642</v>
      </c>
      <c r="AU213" s="5"/>
      <c r="AV213" s="6">
        <f t="shared" si="203"/>
        <v>0.33333333333333331</v>
      </c>
      <c r="AW213" s="6">
        <f t="shared" si="204"/>
        <v>0.33333333333333331</v>
      </c>
      <c r="AX213" s="6">
        <f t="shared" si="205"/>
        <v>0.33333333333333331</v>
      </c>
      <c r="AZ213">
        <f t="shared" si="206"/>
        <v>0.33333333333333331</v>
      </c>
      <c r="BA213">
        <f t="shared" si="207"/>
        <v>0.33333333333333331</v>
      </c>
      <c r="BB213">
        <f t="shared" si="208"/>
        <v>0.33333333333333331</v>
      </c>
      <c r="BD213">
        <f t="shared" si="164"/>
        <v>0.33333333333333331</v>
      </c>
      <c r="BE213">
        <f t="shared" si="165"/>
        <v>0.33333333333333331</v>
      </c>
      <c r="BF213">
        <f t="shared" si="166"/>
        <v>0.33333333333333331</v>
      </c>
      <c r="BH213">
        <v>1.3008436045056769E-3</v>
      </c>
      <c r="BI213">
        <v>-1.5939898661081349E-3</v>
      </c>
      <c r="BJ213">
        <v>2.1503738390406782E-3</v>
      </c>
      <c r="BL213">
        <f t="shared" si="167"/>
        <v>6.1907585914607337E-4</v>
      </c>
      <c r="BM213">
        <f t="shared" si="168"/>
        <v>6.1907585914607337E-4</v>
      </c>
      <c r="BN213">
        <f t="shared" si="209"/>
        <v>6.1907585914607337E-4</v>
      </c>
      <c r="BO213">
        <f t="shared" si="210"/>
        <v>6.1907585914607337E-4</v>
      </c>
      <c r="BQ213">
        <f t="shared" si="211"/>
        <v>335.03406174982507</v>
      </c>
      <c r="BR213">
        <f t="shared" si="212"/>
        <v>-18387689.116792455</v>
      </c>
      <c r="BS213">
        <f t="shared" si="213"/>
        <v>1.7118265405878619</v>
      </c>
      <c r="BT213">
        <f t="shared" si="214"/>
        <v>1.7743612580802293</v>
      </c>
    </row>
    <row r="214" spans="1:72" x14ac:dyDescent="0.25">
      <c r="A214" s="2">
        <v>42978</v>
      </c>
      <c r="B214">
        <v>-3.5621294228101461E-3</v>
      </c>
      <c r="C214">
        <v>-6.7618210173178983E-3</v>
      </c>
      <c r="D214">
        <v>-3.5323910138098779E-3</v>
      </c>
      <c r="E214">
        <v>-3.8885582624237501E-3</v>
      </c>
      <c r="G214">
        <f t="shared" si="184"/>
        <v>7.4684188425687701E-3</v>
      </c>
      <c r="H214">
        <f t="shared" si="185"/>
        <v>3.6391366010016918E-3</v>
      </c>
      <c r="I214">
        <f t="shared" si="186"/>
        <v>6.7645521025717732E-3</v>
      </c>
      <c r="J214">
        <f t="shared" si="187"/>
        <v>3.7788785896191585E-3</v>
      </c>
      <c r="K214">
        <f t="shared" si="188"/>
        <v>1.7872107546142234E-2</v>
      </c>
      <c r="M214">
        <f t="shared" si="169"/>
        <v>-3.0716526354102316E-3</v>
      </c>
      <c r="N214">
        <f t="shared" si="170"/>
        <v>2.9015872586254476E-4</v>
      </c>
      <c r="O214">
        <f t="shared" si="171"/>
        <v>-4.6833825533868076E-3</v>
      </c>
      <c r="P214">
        <f t="shared" si="172"/>
        <v>-1.7987259149952579E-3</v>
      </c>
      <c r="R214">
        <f t="shared" si="173"/>
        <v>-0.41128553448319105</v>
      </c>
      <c r="S214">
        <f t="shared" si="174"/>
        <v>7.9732848110916479E-2</v>
      </c>
      <c r="T214">
        <f t="shared" si="175"/>
        <v>-0.69234185536190362</v>
      </c>
      <c r="U214">
        <f t="shared" si="176"/>
        <v>-0.47599462971276257</v>
      </c>
      <c r="V214">
        <f t="shared" si="189"/>
        <v>-0.10064430903581487</v>
      </c>
      <c r="X214" s="5">
        <f t="shared" si="177"/>
        <v>-0.41128553448319105</v>
      </c>
      <c r="Y214" s="5">
        <f t="shared" si="178"/>
        <v>7.9732848110916479E-2</v>
      </c>
      <c r="Z214" s="5">
        <f t="shared" si="179"/>
        <v>-0.69234185536190362</v>
      </c>
      <c r="AA214" s="5">
        <f t="shared" si="180"/>
        <v>-0.47599462971276257</v>
      </c>
      <c r="AB214" s="5">
        <f t="shared" si="190"/>
        <v>-0.10064430903581487</v>
      </c>
      <c r="AD214" s="6">
        <f t="shared" si="191"/>
        <v>0.33333333333333331</v>
      </c>
      <c r="AE214" s="6">
        <f t="shared" si="192"/>
        <v>7.9732848110916479E-2</v>
      </c>
      <c r="AF214" s="6">
        <f t="shared" si="193"/>
        <v>0.33333333333333331</v>
      </c>
      <c r="AG214" s="6">
        <f t="shared" si="194"/>
        <v>0.33333333333333331</v>
      </c>
      <c r="AH214" s="6">
        <f t="shared" si="195"/>
        <v>0.33333333333333331</v>
      </c>
      <c r="AI214" s="6">
        <f t="shared" si="196"/>
        <v>0.74639951477758304</v>
      </c>
      <c r="AK214" s="6">
        <f t="shared" si="181"/>
        <v>0.33333333333333331</v>
      </c>
      <c r="AL214" s="6">
        <f t="shared" si="182"/>
        <v>0.33333333333333331</v>
      </c>
      <c r="AM214" s="6">
        <f t="shared" si="183"/>
        <v>0.33333333333333331</v>
      </c>
      <c r="AN214" s="6">
        <f t="shared" si="197"/>
        <v>0.44658835748662318</v>
      </c>
      <c r="AO214" s="6">
        <f t="shared" si="198"/>
        <v>0.10682328502675378</v>
      </c>
      <c r="AP214" s="6">
        <f t="shared" si="199"/>
        <v>0.44658835748662318</v>
      </c>
      <c r="AQ214" s="6"/>
      <c r="AR214" s="6">
        <f t="shared" si="200"/>
        <v>-4.98789768192424E-3</v>
      </c>
      <c r="AS214" s="6">
        <f t="shared" si="201"/>
        <v>0.9950121023180758</v>
      </c>
      <c r="AT214" s="6">
        <f t="shared" si="202"/>
        <v>1.2404623516700364</v>
      </c>
      <c r="AU214" s="5"/>
      <c r="AV214" s="6">
        <f t="shared" si="203"/>
        <v>0.33333333333333331</v>
      </c>
      <c r="AW214" s="6">
        <f t="shared" si="204"/>
        <v>0.33333333333333331</v>
      </c>
      <c r="AX214" s="6">
        <f t="shared" si="205"/>
        <v>0.33333333333333331</v>
      </c>
      <c r="AZ214">
        <f t="shared" si="206"/>
        <v>0.33333333333333331</v>
      </c>
      <c r="BA214">
        <f t="shared" si="207"/>
        <v>0.33333333333333331</v>
      </c>
      <c r="BB214">
        <f t="shared" si="208"/>
        <v>0.33333333333333331</v>
      </c>
      <c r="BD214">
        <f t="shared" si="164"/>
        <v>0.33333333333333331</v>
      </c>
      <c r="BE214">
        <f t="shared" si="165"/>
        <v>0.33333333333333331</v>
      </c>
      <c r="BF214">
        <f t="shared" si="166"/>
        <v>0.33333333333333331</v>
      </c>
      <c r="BH214">
        <v>-3.5621294228101461E-3</v>
      </c>
      <c r="BI214">
        <v>-3.5323910138098779E-3</v>
      </c>
      <c r="BJ214">
        <v>-6.7618210173178983E-3</v>
      </c>
      <c r="BL214">
        <f t="shared" si="167"/>
        <v>-4.6187804846459738E-3</v>
      </c>
      <c r="BM214">
        <f t="shared" si="168"/>
        <v>-4.6187804846459738E-3</v>
      </c>
      <c r="BN214">
        <f t="shared" si="209"/>
        <v>-4.6187804846459738E-3</v>
      </c>
      <c r="BO214">
        <f t="shared" si="210"/>
        <v>-4.6187804846459738E-3</v>
      </c>
      <c r="BQ214">
        <f t="shared" si="211"/>
        <v>333.4866129637233</v>
      </c>
      <c r="BR214">
        <f t="shared" si="212"/>
        <v>-18302760.417142078</v>
      </c>
      <c r="BS214">
        <f t="shared" si="213"/>
        <v>1.7039199895690957</v>
      </c>
      <c r="BT214">
        <f t="shared" si="214"/>
        <v>1.7661658729286964</v>
      </c>
    </row>
    <row r="215" spans="1:72" x14ac:dyDescent="0.25">
      <c r="A215" s="2">
        <v>43007</v>
      </c>
      <c r="B215">
        <v>6.5415789209970531E-3</v>
      </c>
      <c r="C215">
        <v>-8.4199994914847288E-3</v>
      </c>
      <c r="D215">
        <v>1.5864963806353539E-3</v>
      </c>
      <c r="E215">
        <v>5.777474922714482E-4</v>
      </c>
      <c r="G215">
        <f t="shared" si="184"/>
        <v>7.0229871091718301E-3</v>
      </c>
      <c r="H215">
        <f t="shared" si="185"/>
        <v>4.2588974167479471E-3</v>
      </c>
      <c r="I215">
        <f t="shared" si="186"/>
        <v>6.6284518069398097E-3</v>
      </c>
      <c r="J215">
        <f t="shared" si="187"/>
        <v>3.8159518795218882E-3</v>
      </c>
      <c r="K215">
        <f t="shared" si="188"/>
        <v>1.7910336332859586E-2</v>
      </c>
      <c r="M215">
        <f t="shared" si="169"/>
        <v>-1.7082756550763569E-3</v>
      </c>
      <c r="N215">
        <f t="shared" si="170"/>
        <v>-3.9282540658009193E-4</v>
      </c>
      <c r="O215">
        <f t="shared" si="171"/>
        <v>-4.5436564911409067E-3</v>
      </c>
      <c r="P215">
        <f t="shared" si="172"/>
        <v>-1.5214448252914257E-3</v>
      </c>
      <c r="R215">
        <f t="shared" si="173"/>
        <v>-0.24324060809472303</v>
      </c>
      <c r="S215">
        <f t="shared" si="174"/>
        <v>-9.2236409601067507E-2</v>
      </c>
      <c r="T215">
        <f t="shared" si="175"/>
        <v>-0.68547778930576542</v>
      </c>
      <c r="U215">
        <f t="shared" si="176"/>
        <v>-0.39870650189699247</v>
      </c>
      <c r="V215">
        <f t="shared" si="189"/>
        <v>-8.494786457471902E-2</v>
      </c>
      <c r="X215" s="5">
        <f t="shared" si="177"/>
        <v>-0.24324060809472303</v>
      </c>
      <c r="Y215" s="5">
        <f t="shared" si="178"/>
        <v>-9.2236409601067507E-2</v>
      </c>
      <c r="Z215" s="5">
        <f t="shared" si="179"/>
        <v>-0.68547778930576542</v>
      </c>
      <c r="AA215" s="5">
        <f t="shared" si="180"/>
        <v>-0.39870650189699247</v>
      </c>
      <c r="AB215" s="5">
        <f t="shared" si="190"/>
        <v>-8.494786457471902E-2</v>
      </c>
      <c r="AD215" s="6">
        <f t="shared" si="191"/>
        <v>0.33333333333333331</v>
      </c>
      <c r="AE215" s="6">
        <f t="shared" si="192"/>
        <v>0.33333333333333331</v>
      </c>
      <c r="AF215" s="6">
        <f t="shared" si="193"/>
        <v>0.33333333333333331</v>
      </c>
      <c r="AG215" s="6">
        <f t="shared" si="194"/>
        <v>0.33333333333333331</v>
      </c>
      <c r="AH215" s="6">
        <f t="shared" si="195"/>
        <v>0.33333333333333331</v>
      </c>
      <c r="AI215" s="6">
        <f t="shared" si="196"/>
        <v>1</v>
      </c>
      <c r="AK215" s="6">
        <f t="shared" si="181"/>
        <v>0.33333333333333331</v>
      </c>
      <c r="AL215" s="6">
        <f t="shared" si="182"/>
        <v>0.33333333333333331</v>
      </c>
      <c r="AM215" s="6">
        <f t="shared" si="183"/>
        <v>0.33333333333333331</v>
      </c>
      <c r="AN215" s="6">
        <f t="shared" si="197"/>
        <v>0.33333333333333331</v>
      </c>
      <c r="AO215" s="6">
        <f t="shared" si="198"/>
        <v>0.33333333333333331</v>
      </c>
      <c r="AP215" s="6">
        <f t="shared" si="199"/>
        <v>0.33333333333333331</v>
      </c>
      <c r="AQ215" s="6"/>
      <c r="AR215" s="6">
        <f t="shared" si="200"/>
        <v>-9.7308063284107064E-5</v>
      </c>
      <c r="AS215" s="6">
        <f t="shared" si="201"/>
        <v>0.99990269193671588</v>
      </c>
      <c r="AT215" s="6">
        <f t="shared" si="202"/>
        <v>1.2403416446810185</v>
      </c>
      <c r="AU215" s="5"/>
      <c r="AV215" s="6">
        <f t="shared" si="203"/>
        <v>0.33333333333333331</v>
      </c>
      <c r="AW215" s="6">
        <f t="shared" si="204"/>
        <v>0.33333333333333331</v>
      </c>
      <c r="AX215" s="6">
        <f t="shared" si="205"/>
        <v>0.33333333333333331</v>
      </c>
      <c r="AZ215">
        <f t="shared" si="206"/>
        <v>0.33333333333333331</v>
      </c>
      <c r="BA215">
        <f t="shared" si="207"/>
        <v>0.33333333333333331</v>
      </c>
      <c r="BB215">
        <f t="shared" si="208"/>
        <v>0.33333333333333331</v>
      </c>
      <c r="BD215">
        <f t="shared" si="164"/>
        <v>0.33333333333333331</v>
      </c>
      <c r="BE215">
        <f t="shared" si="165"/>
        <v>0.33333333333333331</v>
      </c>
      <c r="BF215">
        <f t="shared" si="166"/>
        <v>0.33333333333333331</v>
      </c>
      <c r="BH215">
        <v>6.5415789209970531E-3</v>
      </c>
      <c r="BI215">
        <v>1.5864963806353539E-3</v>
      </c>
      <c r="BJ215">
        <v>-8.4199994914847288E-3</v>
      </c>
      <c r="BL215">
        <f t="shared" si="167"/>
        <v>-9.7308063284107064E-5</v>
      </c>
      <c r="BM215">
        <f t="shared" si="168"/>
        <v>-9.7308063284107064E-5</v>
      </c>
      <c r="BN215">
        <f t="shared" si="209"/>
        <v>-9.7308063284107064E-5</v>
      </c>
      <c r="BO215">
        <f t="shared" si="210"/>
        <v>-9.7308063284107064E-5</v>
      </c>
      <c r="BQ215">
        <f t="shared" si="211"/>
        <v>333.45416202728461</v>
      </c>
      <c r="BR215">
        <f t="shared" si="212"/>
        <v>-18300979.410973132</v>
      </c>
      <c r="BS215">
        <f t="shared" si="213"/>
        <v>1.7037541844149198</v>
      </c>
      <c r="BT215">
        <f t="shared" si="214"/>
        <v>1.7659940107481633</v>
      </c>
    </row>
    <row r="216" spans="1:72" x14ac:dyDescent="0.25">
      <c r="A216" s="2">
        <v>43039</v>
      </c>
      <c r="B216">
        <v>5.4741435742682648E-3</v>
      </c>
      <c r="C216">
        <v>5.4909521609724718E-5</v>
      </c>
      <c r="D216">
        <v>8.2897661477766699E-3</v>
      </c>
      <c r="E216">
        <v>5.3671619701071089E-3</v>
      </c>
      <c r="G216">
        <f t="shared" si="184"/>
        <v>7.4415527865759959E-3</v>
      </c>
      <c r="H216">
        <f t="shared" si="185"/>
        <v>4.7362716486450485E-3</v>
      </c>
      <c r="I216">
        <f t="shared" si="186"/>
        <v>6.9018333639243078E-3</v>
      </c>
      <c r="J216">
        <f t="shared" si="187"/>
        <v>3.8666811811288501E-3</v>
      </c>
      <c r="K216">
        <f t="shared" si="188"/>
        <v>1.907965779914535E-2</v>
      </c>
      <c r="M216">
        <f t="shared" si="169"/>
        <v>-1.3531770525479262E-3</v>
      </c>
      <c r="N216">
        <f t="shared" si="170"/>
        <v>-7.2720807291096358E-6</v>
      </c>
      <c r="O216">
        <f t="shared" si="171"/>
        <v>-3.5674579563231487E-3</v>
      </c>
      <c r="P216">
        <f t="shared" si="172"/>
        <v>-9.3999039738809501E-4</v>
      </c>
      <c r="R216">
        <f t="shared" si="173"/>
        <v>-0.18184068451264046</v>
      </c>
      <c r="S216">
        <f t="shared" si="174"/>
        <v>-1.5354019508551692E-3</v>
      </c>
      <c r="T216">
        <f t="shared" si="175"/>
        <v>-0.51688555318796203</v>
      </c>
      <c r="U216">
        <f t="shared" si="176"/>
        <v>-0.24310005230730491</v>
      </c>
      <c r="V216">
        <f t="shared" si="189"/>
        <v>-4.926662769759952E-2</v>
      </c>
      <c r="X216" s="5">
        <f t="shared" si="177"/>
        <v>-0.18184068451264046</v>
      </c>
      <c r="Y216" s="5">
        <f t="shared" si="178"/>
        <v>-1.5354019508551692E-3</v>
      </c>
      <c r="Z216" s="5">
        <f t="shared" si="179"/>
        <v>-0.51688555318796203</v>
      </c>
      <c r="AA216" s="5">
        <f t="shared" si="180"/>
        <v>-0.24310005230730491</v>
      </c>
      <c r="AB216" s="5">
        <f t="shared" si="190"/>
        <v>-4.926662769759952E-2</v>
      </c>
      <c r="AD216" s="6">
        <f t="shared" si="191"/>
        <v>0.33333333333333331</v>
      </c>
      <c r="AE216" s="6">
        <f t="shared" si="192"/>
        <v>0.33333333333333331</v>
      </c>
      <c r="AF216" s="6">
        <f t="shared" si="193"/>
        <v>0.33333333333333331</v>
      </c>
      <c r="AG216" s="6">
        <f t="shared" si="194"/>
        <v>0.33333333333333331</v>
      </c>
      <c r="AH216" s="6">
        <f t="shared" si="195"/>
        <v>0.33333333333333331</v>
      </c>
      <c r="AI216" s="6">
        <f t="shared" si="196"/>
        <v>1</v>
      </c>
      <c r="AK216" s="6">
        <f t="shared" si="181"/>
        <v>0.33333333333333331</v>
      </c>
      <c r="AL216" s="6">
        <f t="shared" si="182"/>
        <v>0.33333333333333331</v>
      </c>
      <c r="AM216" s="6">
        <f t="shared" si="183"/>
        <v>0.33333333333333331</v>
      </c>
      <c r="AN216" s="6">
        <f t="shared" si="197"/>
        <v>0.33333333333333331</v>
      </c>
      <c r="AO216" s="6">
        <f t="shared" si="198"/>
        <v>0.33333333333333331</v>
      </c>
      <c r="AP216" s="6">
        <f t="shared" si="199"/>
        <v>0.33333333333333331</v>
      </c>
      <c r="AQ216" s="6"/>
      <c r="AR216" s="6">
        <f t="shared" si="200"/>
        <v>4.6062730812182198E-3</v>
      </c>
      <c r="AS216" s="6">
        <f t="shared" si="201"/>
        <v>1.0046062730812182</v>
      </c>
      <c r="AT216" s="6">
        <f t="shared" si="202"/>
        <v>1.2460549970104267</v>
      </c>
      <c r="AU216" s="5"/>
      <c r="AV216" s="6">
        <f t="shared" si="203"/>
        <v>0.33333333333333331</v>
      </c>
      <c r="AW216" s="6">
        <f t="shared" si="204"/>
        <v>0.33333333333333331</v>
      </c>
      <c r="AX216" s="6">
        <f t="shared" si="205"/>
        <v>0.33333333333333331</v>
      </c>
      <c r="AZ216">
        <f t="shared" si="206"/>
        <v>0.33333333333333331</v>
      </c>
      <c r="BA216">
        <f t="shared" si="207"/>
        <v>0.33333333333333331</v>
      </c>
      <c r="BB216">
        <f t="shared" si="208"/>
        <v>0.33333333333333331</v>
      </c>
      <c r="BD216">
        <f t="shared" si="164"/>
        <v>0.33333333333333331</v>
      </c>
      <c r="BE216">
        <f t="shared" si="165"/>
        <v>0.33333333333333331</v>
      </c>
      <c r="BF216">
        <f t="shared" si="166"/>
        <v>0.33333333333333331</v>
      </c>
      <c r="BH216">
        <v>5.4741435742682648E-3</v>
      </c>
      <c r="BI216">
        <v>8.2897661477766699E-3</v>
      </c>
      <c r="BJ216">
        <v>5.4909521609724718E-5</v>
      </c>
      <c r="BL216">
        <f t="shared" si="167"/>
        <v>4.6062730812182198E-3</v>
      </c>
      <c r="BM216">
        <f t="shared" si="168"/>
        <v>4.6062730812182198E-3</v>
      </c>
      <c r="BN216">
        <f t="shared" si="209"/>
        <v>4.6062730812182198E-3</v>
      </c>
      <c r="BO216">
        <f t="shared" si="210"/>
        <v>4.6062730812182198E-3</v>
      </c>
      <c r="BQ216">
        <f t="shared" si="211"/>
        <v>334.99014295765107</v>
      </c>
      <c r="BR216">
        <f t="shared" si="212"/>
        <v>-18385278.719793826</v>
      </c>
      <c r="BS216">
        <f t="shared" si="213"/>
        <v>1.7116021414516032</v>
      </c>
      <c r="BT216">
        <f t="shared" si="214"/>
        <v>1.7741286614214651</v>
      </c>
    </row>
    <row r="217" spans="1:72" x14ac:dyDescent="0.25">
      <c r="A217" s="2">
        <v>43069</v>
      </c>
      <c r="B217">
        <v>-3.4131174322557258E-3</v>
      </c>
      <c r="C217">
        <v>-3.0187316191056068E-6</v>
      </c>
      <c r="D217">
        <v>-7.3560850816015346E-3</v>
      </c>
      <c r="E217">
        <v>-2.812407081825456E-3</v>
      </c>
      <c r="G217">
        <f t="shared" si="184"/>
        <v>7.737910121197648E-3</v>
      </c>
      <c r="H217">
        <f t="shared" si="185"/>
        <v>4.6807536915082076E-3</v>
      </c>
      <c r="I217">
        <f t="shared" si="186"/>
        <v>6.5413302215611467E-3</v>
      </c>
      <c r="J217">
        <f t="shared" si="187"/>
        <v>4.0449105335786063E-3</v>
      </c>
      <c r="K217">
        <f t="shared" si="188"/>
        <v>1.8959994034267003E-2</v>
      </c>
      <c r="M217">
        <f t="shared" si="169"/>
        <v>-1.5860059863367171E-3</v>
      </c>
      <c r="N217">
        <f t="shared" si="170"/>
        <v>1.7035302341474864E-4</v>
      </c>
      <c r="O217">
        <f t="shared" si="171"/>
        <v>-2.7991309430121683E-3</v>
      </c>
      <c r="P217">
        <f t="shared" si="172"/>
        <v>-6.9586600283274625E-4</v>
      </c>
      <c r="R217">
        <f t="shared" si="173"/>
        <v>-0.20496567697160592</v>
      </c>
      <c r="S217">
        <f t="shared" si="174"/>
        <v>3.6394357541992002E-2</v>
      </c>
      <c r="T217">
        <f t="shared" si="175"/>
        <v>-0.42791463635115651</v>
      </c>
      <c r="U217">
        <f t="shared" si="176"/>
        <v>-0.17203495529902385</v>
      </c>
      <c r="V217">
        <f t="shared" si="189"/>
        <v>-3.670180494651451E-2</v>
      </c>
      <c r="X217" s="5">
        <f t="shared" si="177"/>
        <v>-0.20496567697160592</v>
      </c>
      <c r="Y217" s="5">
        <f t="shared" si="178"/>
        <v>3.6394357541992002E-2</v>
      </c>
      <c r="Z217" s="5">
        <f t="shared" si="179"/>
        <v>-0.42791463635115651</v>
      </c>
      <c r="AA217" s="5">
        <f t="shared" si="180"/>
        <v>-0.17203495529902385</v>
      </c>
      <c r="AB217" s="5">
        <f t="shared" si="190"/>
        <v>-3.670180494651451E-2</v>
      </c>
      <c r="AD217" s="6">
        <f t="shared" si="191"/>
        <v>0.33333333333333331</v>
      </c>
      <c r="AE217" s="6">
        <f t="shared" si="192"/>
        <v>3.6394357541992002E-2</v>
      </c>
      <c r="AF217" s="6">
        <f t="shared" si="193"/>
        <v>0.33333333333333331</v>
      </c>
      <c r="AG217" s="6">
        <f t="shared" si="194"/>
        <v>0.33333333333333331</v>
      </c>
      <c r="AH217" s="6">
        <f t="shared" si="195"/>
        <v>0.33333333333333331</v>
      </c>
      <c r="AI217" s="6">
        <f t="shared" si="196"/>
        <v>0.70306102420865857</v>
      </c>
      <c r="AK217" s="6">
        <f t="shared" si="181"/>
        <v>0.33333333333333331</v>
      </c>
      <c r="AL217" s="6">
        <f t="shared" si="182"/>
        <v>0.33333333333333331</v>
      </c>
      <c r="AM217" s="6">
        <f t="shared" si="183"/>
        <v>0.33333333333333331</v>
      </c>
      <c r="AN217" s="6">
        <f t="shared" si="197"/>
        <v>0.47411721295249143</v>
      </c>
      <c r="AO217" s="6">
        <f t="shared" si="198"/>
        <v>5.1765574095017211E-2</v>
      </c>
      <c r="AP217" s="6">
        <f t="shared" si="199"/>
        <v>0.47411721295249143</v>
      </c>
      <c r="AQ217" s="6"/>
      <c r="AR217" s="6">
        <f t="shared" si="200"/>
        <v>-2.0004409244234454E-3</v>
      </c>
      <c r="AS217" s="6">
        <f t="shared" si="201"/>
        <v>0.99799955907557658</v>
      </c>
      <c r="AT217" s="6">
        <f t="shared" si="202"/>
        <v>1.2435623376003246</v>
      </c>
      <c r="AU217" s="5"/>
      <c r="AV217" s="6">
        <f t="shared" si="203"/>
        <v>0.33333333333333331</v>
      </c>
      <c r="AW217" s="6">
        <f t="shared" si="204"/>
        <v>0.33333333333333331</v>
      </c>
      <c r="AX217" s="6">
        <f t="shared" si="205"/>
        <v>0.33333333333333331</v>
      </c>
      <c r="AZ217">
        <f t="shared" si="206"/>
        <v>0.33333333333333331</v>
      </c>
      <c r="BA217">
        <f t="shared" si="207"/>
        <v>0.33333333333333331</v>
      </c>
      <c r="BB217">
        <f t="shared" si="208"/>
        <v>0.33333333333333331</v>
      </c>
      <c r="BD217">
        <f t="shared" si="164"/>
        <v>0.33333333333333331</v>
      </c>
      <c r="BE217">
        <f t="shared" si="165"/>
        <v>0.33333333333333331</v>
      </c>
      <c r="BF217">
        <f t="shared" si="166"/>
        <v>0.33333333333333331</v>
      </c>
      <c r="BH217">
        <v>-3.4131174322557258E-3</v>
      </c>
      <c r="BI217">
        <v>-7.3560850816015346E-3</v>
      </c>
      <c r="BJ217">
        <v>-3.0187316191056068E-6</v>
      </c>
      <c r="BL217">
        <f t="shared" si="167"/>
        <v>-3.5907404151587882E-3</v>
      </c>
      <c r="BM217">
        <f t="shared" si="168"/>
        <v>-3.5907404151587882E-3</v>
      </c>
      <c r="BN217">
        <f t="shared" si="209"/>
        <v>-3.5907404151587882E-3</v>
      </c>
      <c r="BO217">
        <f t="shared" si="210"/>
        <v>-3.5907404151587882E-3</v>
      </c>
      <c r="BQ217">
        <f t="shared" si="211"/>
        <v>333.78728031265319</v>
      </c>
      <c r="BR217">
        <f t="shared" si="212"/>
        <v>-18319261.956450704</v>
      </c>
      <c r="BS217">
        <f t="shared" si="213"/>
        <v>1.7054562224676204</v>
      </c>
      <c r="BT217">
        <f t="shared" si="214"/>
        <v>1.7677582259352074</v>
      </c>
    </row>
    <row r="218" spans="1:72" x14ac:dyDescent="0.25">
      <c r="A218" s="2">
        <v>43098</v>
      </c>
      <c r="B218">
        <v>-1.3327252052652019E-2</v>
      </c>
      <c r="C218">
        <v>3.0016209554889232E-3</v>
      </c>
      <c r="D218">
        <v>-1.336316616169859E-2</v>
      </c>
      <c r="E218">
        <v>-7.2477935307316754E-3</v>
      </c>
      <c r="G218">
        <f t="shared" si="184"/>
        <v>7.7351873905319316E-3</v>
      </c>
      <c r="H218">
        <f t="shared" si="185"/>
        <v>4.6748146058597593E-3</v>
      </c>
      <c r="I218">
        <f t="shared" si="186"/>
        <v>5.785104103681187E-3</v>
      </c>
      <c r="J218">
        <f t="shared" si="187"/>
        <v>3.857658963463015E-3</v>
      </c>
      <c r="K218">
        <f t="shared" si="188"/>
        <v>1.819510610007288E-2</v>
      </c>
      <c r="M218">
        <f t="shared" si="169"/>
        <v>-2.3398982692857504E-3</v>
      </c>
      <c r="N218">
        <f t="shared" si="170"/>
        <v>4.4744058941569779E-4</v>
      </c>
      <c r="O218">
        <f t="shared" si="171"/>
        <v>-2.7853515840363849E-3</v>
      </c>
      <c r="P218">
        <f t="shared" si="172"/>
        <v>-8.6013300249872672E-4</v>
      </c>
      <c r="R218">
        <f t="shared" si="173"/>
        <v>-0.30250052793159815</v>
      </c>
      <c r="S218">
        <f t="shared" si="174"/>
        <v>9.571301263045652E-2</v>
      </c>
      <c r="T218">
        <f t="shared" si="175"/>
        <v>-0.48146956979806216</v>
      </c>
      <c r="U218">
        <f t="shared" si="176"/>
        <v>-0.22296761083478114</v>
      </c>
      <c r="V218">
        <f t="shared" si="189"/>
        <v>-4.7272766521283517E-2</v>
      </c>
      <c r="X218" s="5">
        <f t="shared" si="177"/>
        <v>-0.30250052793159815</v>
      </c>
      <c r="Y218" s="5">
        <f t="shared" si="178"/>
        <v>9.571301263045652E-2</v>
      </c>
      <c r="Z218" s="5">
        <f t="shared" si="179"/>
        <v>-0.48146956979806216</v>
      </c>
      <c r="AA218" s="5">
        <f t="shared" si="180"/>
        <v>-0.22296761083478114</v>
      </c>
      <c r="AB218" s="5">
        <f t="shared" si="190"/>
        <v>-4.7272766521283517E-2</v>
      </c>
      <c r="AD218" s="6">
        <f t="shared" si="191"/>
        <v>0.33333333333333331</v>
      </c>
      <c r="AE218" s="6">
        <f t="shared" si="192"/>
        <v>9.571301263045652E-2</v>
      </c>
      <c r="AF218" s="6">
        <f t="shared" si="193"/>
        <v>0.33333333333333331</v>
      </c>
      <c r="AG218" s="6">
        <f t="shared" si="194"/>
        <v>0.33333333333333331</v>
      </c>
      <c r="AH218" s="6">
        <f t="shared" si="195"/>
        <v>0.33333333333333331</v>
      </c>
      <c r="AI218" s="6">
        <f t="shared" si="196"/>
        <v>0.76237967929712314</v>
      </c>
      <c r="AK218" s="6">
        <f t="shared" si="181"/>
        <v>0.33333333333333331</v>
      </c>
      <c r="AL218" s="6">
        <f t="shared" si="182"/>
        <v>0.33333333333333331</v>
      </c>
      <c r="AM218" s="6">
        <f t="shared" si="183"/>
        <v>0.33333333333333331</v>
      </c>
      <c r="AN218" s="6">
        <f t="shared" si="197"/>
        <v>0.43722746340858715</v>
      </c>
      <c r="AO218" s="6">
        <f t="shared" si="198"/>
        <v>0.12554507318282571</v>
      </c>
      <c r="AP218" s="6">
        <f t="shared" si="199"/>
        <v>0.43722746340858715</v>
      </c>
      <c r="AQ218" s="6"/>
      <c r="AR218" s="6">
        <f t="shared" si="200"/>
        <v>-6.192329166430156E-3</v>
      </c>
      <c r="AS218" s="6">
        <f t="shared" si="201"/>
        <v>0.9938076708335698</v>
      </c>
      <c r="AT218" s="6">
        <f t="shared" si="202"/>
        <v>1.235861790266928</v>
      </c>
      <c r="AU218" s="5"/>
      <c r="AV218" s="6">
        <f t="shared" si="203"/>
        <v>0.33333333333333331</v>
      </c>
      <c r="AW218" s="6">
        <f t="shared" si="204"/>
        <v>0.33333333333333331</v>
      </c>
      <c r="AX218" s="6">
        <f t="shared" si="205"/>
        <v>0.33333333333333331</v>
      </c>
      <c r="AZ218">
        <f t="shared" si="206"/>
        <v>0.33333333333333331</v>
      </c>
      <c r="BA218">
        <f t="shared" si="207"/>
        <v>0.33333333333333331</v>
      </c>
      <c r="BB218">
        <f t="shared" si="208"/>
        <v>0.33333333333333331</v>
      </c>
      <c r="BD218">
        <f t="shared" si="164"/>
        <v>0.33333333333333331</v>
      </c>
      <c r="BE218">
        <f t="shared" si="165"/>
        <v>0.33333333333333331</v>
      </c>
      <c r="BF218">
        <f t="shared" si="166"/>
        <v>0.33333333333333331</v>
      </c>
      <c r="BH218">
        <v>-1.3327252052652019E-2</v>
      </c>
      <c r="BI218">
        <v>-1.336316616169859E-2</v>
      </c>
      <c r="BJ218">
        <v>3.0016209554889232E-3</v>
      </c>
      <c r="BL218">
        <f t="shared" si="167"/>
        <v>-7.8962657529538967E-3</v>
      </c>
      <c r="BM218">
        <f t="shared" si="168"/>
        <v>-7.8962657529538967E-3</v>
      </c>
      <c r="BN218">
        <f t="shared" si="209"/>
        <v>-7.8962657529538967E-3</v>
      </c>
      <c r="BO218">
        <f t="shared" si="210"/>
        <v>-7.8962657529538967E-3</v>
      </c>
      <c r="BQ218">
        <f t="shared" si="211"/>
        <v>331.1516072423488</v>
      </c>
      <c r="BR218">
        <f t="shared" si="212"/>
        <v>-18174608.195644591</v>
      </c>
      <c r="BS218">
        <f t="shared" si="213"/>
        <v>1.6919894869049872</v>
      </c>
      <c r="BT218">
        <f t="shared" si="214"/>
        <v>1.7537995371962527</v>
      </c>
    </row>
    <row r="219" spans="1:72" x14ac:dyDescent="0.25">
      <c r="A219" s="2">
        <v>43131</v>
      </c>
      <c r="B219">
        <v>8.4273359625020516E-4</v>
      </c>
      <c r="C219">
        <v>3.2495006890450439E-3</v>
      </c>
      <c r="D219">
        <v>-7.756871708554363E-3</v>
      </c>
      <c r="E219">
        <v>-5.7162914108637147E-4</v>
      </c>
      <c r="G219">
        <f t="shared" si="184"/>
        <v>7.3402641930298707E-3</v>
      </c>
      <c r="H219">
        <f t="shared" si="185"/>
        <v>4.7210255835420985E-3</v>
      </c>
      <c r="I219">
        <f t="shared" si="186"/>
        <v>5.6757732854723171E-3</v>
      </c>
      <c r="J219">
        <f t="shared" si="187"/>
        <v>3.5828457153865728E-3</v>
      </c>
      <c r="K219">
        <f t="shared" si="188"/>
        <v>1.7737063062044287E-2</v>
      </c>
      <c r="M219">
        <f t="shared" si="169"/>
        <v>-3.1304728898997958E-3</v>
      </c>
      <c r="N219">
        <f t="shared" si="170"/>
        <v>7.7485662391960455E-4</v>
      </c>
      <c r="O219">
        <f t="shared" si="171"/>
        <v>-4.0264707102790421E-3</v>
      </c>
      <c r="P219">
        <f t="shared" si="172"/>
        <v>-1.4415012143086331E-3</v>
      </c>
      <c r="R219">
        <f t="shared" si="173"/>
        <v>-0.42647959359179655</v>
      </c>
      <c r="S219">
        <f t="shared" si="174"/>
        <v>0.16412887628078557</v>
      </c>
      <c r="T219">
        <f t="shared" si="175"/>
        <v>-0.70941359137532467</v>
      </c>
      <c r="U219">
        <f t="shared" si="176"/>
        <v>-0.40233415804596029</v>
      </c>
      <c r="V219">
        <f t="shared" si="189"/>
        <v>-8.1270569387178623E-2</v>
      </c>
      <c r="X219" s="5">
        <f t="shared" si="177"/>
        <v>-0.42647959359179655</v>
      </c>
      <c r="Y219" s="5">
        <f t="shared" si="178"/>
        <v>0.16412887628078557</v>
      </c>
      <c r="Z219" s="5">
        <f t="shared" si="179"/>
        <v>-0.70941359137532467</v>
      </c>
      <c r="AA219" s="5">
        <f t="shared" si="180"/>
        <v>-0.40233415804596029</v>
      </c>
      <c r="AB219" s="5">
        <f t="shared" si="190"/>
        <v>-8.1270569387178623E-2</v>
      </c>
      <c r="AD219" s="6">
        <f t="shared" si="191"/>
        <v>0.33333333333333331</v>
      </c>
      <c r="AE219" s="6">
        <f t="shared" si="192"/>
        <v>0.16412887628078557</v>
      </c>
      <c r="AF219" s="6">
        <f t="shared" si="193"/>
        <v>0.33333333333333331</v>
      </c>
      <c r="AG219" s="6">
        <f t="shared" si="194"/>
        <v>0.33333333333333331</v>
      </c>
      <c r="AH219" s="6">
        <f t="shared" si="195"/>
        <v>0.33333333333333331</v>
      </c>
      <c r="AI219" s="6">
        <f t="shared" si="196"/>
        <v>0.83079554294745228</v>
      </c>
      <c r="AK219" s="6">
        <f t="shared" si="181"/>
        <v>0.33333333333333331</v>
      </c>
      <c r="AL219" s="6">
        <f t="shared" si="182"/>
        <v>0.33333333333333331</v>
      </c>
      <c r="AM219" s="6">
        <f t="shared" si="183"/>
        <v>0.33333333333333331</v>
      </c>
      <c r="AN219" s="6">
        <f t="shared" si="197"/>
        <v>0.40122186037584051</v>
      </c>
      <c r="AO219" s="6">
        <f t="shared" si="198"/>
        <v>0.19755627924831887</v>
      </c>
      <c r="AP219" s="6">
        <f t="shared" si="199"/>
        <v>0.40122186037584051</v>
      </c>
      <c r="AQ219" s="6"/>
      <c r="AR219" s="6">
        <f t="shared" si="200"/>
        <v>1.094751396914079E-4</v>
      </c>
      <c r="AS219" s="6">
        <f t="shared" si="201"/>
        <v>1.0001094751396915</v>
      </c>
      <c r="AT219" s="6">
        <f t="shared" si="202"/>
        <v>1.2359970864090568</v>
      </c>
      <c r="AU219" s="5"/>
      <c r="AV219" s="6">
        <f t="shared" si="203"/>
        <v>0.33333333333333331</v>
      </c>
      <c r="AW219" s="6">
        <f t="shared" si="204"/>
        <v>0.33333333333333331</v>
      </c>
      <c r="AX219" s="6">
        <f t="shared" si="205"/>
        <v>0.33333333333333331</v>
      </c>
      <c r="AZ219">
        <f t="shared" si="206"/>
        <v>0.33333333333333331</v>
      </c>
      <c r="BA219">
        <f t="shared" si="207"/>
        <v>0.33333333333333331</v>
      </c>
      <c r="BB219">
        <f t="shared" si="208"/>
        <v>0.33333333333333331</v>
      </c>
      <c r="BD219">
        <f t="shared" si="164"/>
        <v>0.33333333333333331</v>
      </c>
      <c r="BE219">
        <f t="shared" si="165"/>
        <v>0.33333333333333331</v>
      </c>
      <c r="BF219">
        <f t="shared" si="166"/>
        <v>0.33333333333333331</v>
      </c>
      <c r="BH219">
        <v>8.4273359625020516E-4</v>
      </c>
      <c r="BI219">
        <v>-7.756871708554363E-3</v>
      </c>
      <c r="BJ219">
        <v>3.2495006890450439E-3</v>
      </c>
      <c r="BL219">
        <f t="shared" si="167"/>
        <v>-1.2215458077530377E-3</v>
      </c>
      <c r="BM219">
        <f t="shared" si="168"/>
        <v>-1.2215458077530377E-3</v>
      </c>
      <c r="BN219">
        <f t="shared" si="209"/>
        <v>-1.2215458077530377E-3</v>
      </c>
      <c r="BO219">
        <f t="shared" si="210"/>
        <v>-1.2215458077530377E-3</v>
      </c>
      <c r="BQ219">
        <f t="shared" si="211"/>
        <v>330.74709038479125</v>
      </c>
      <c r="BR219">
        <f t="shared" si="212"/>
        <v>-18152407.079195648</v>
      </c>
      <c r="BS219">
        <f t="shared" si="213"/>
        <v>1.6899226442404962</v>
      </c>
      <c r="BT219">
        <f t="shared" si="214"/>
        <v>1.7516571907239513</v>
      </c>
    </row>
    <row r="220" spans="1:72" x14ac:dyDescent="0.25">
      <c r="A220" s="2">
        <v>43159</v>
      </c>
      <c r="B220">
        <v>4.0946259493288492E-3</v>
      </c>
      <c r="C220">
        <v>-5.8278168359917693E-3</v>
      </c>
      <c r="D220">
        <v>5.6409762767136431E-3</v>
      </c>
      <c r="E220">
        <v>1.874261796683574E-3</v>
      </c>
      <c r="G220">
        <f t="shared" si="184"/>
        <v>5.7608258436796563E-3</v>
      </c>
      <c r="H220">
        <f t="shared" si="185"/>
        <v>4.649827751310163E-3</v>
      </c>
      <c r="I220">
        <f t="shared" si="186"/>
        <v>5.5024343181330248E-3</v>
      </c>
      <c r="J220">
        <f t="shared" si="187"/>
        <v>3.1086325280931981E-3</v>
      </c>
      <c r="K220">
        <f t="shared" si="188"/>
        <v>1.5913087913122844E-2</v>
      </c>
      <c r="M220">
        <f t="shared" si="169"/>
        <v>-1.4185612729570546E-3</v>
      </c>
      <c r="N220">
        <f t="shared" si="170"/>
        <v>-9.3049879304933983E-6</v>
      </c>
      <c r="O220">
        <f t="shared" si="171"/>
        <v>-2.8369976131479182E-3</v>
      </c>
      <c r="P220">
        <f t="shared" si="172"/>
        <v>-7.4470889818276217E-4</v>
      </c>
      <c r="R220">
        <f t="shared" si="173"/>
        <v>-0.24624269357376824</v>
      </c>
      <c r="S220">
        <f t="shared" si="174"/>
        <v>-2.0011468011630258E-3</v>
      </c>
      <c r="T220">
        <f t="shared" si="175"/>
        <v>-0.51558954621206843</v>
      </c>
      <c r="U220">
        <f t="shared" si="176"/>
        <v>-0.23956157295939981</v>
      </c>
      <c r="V220">
        <f t="shared" si="189"/>
        <v>-4.6798515929056893E-2</v>
      </c>
      <c r="X220" s="5">
        <f t="shared" si="177"/>
        <v>-0.24624269357376824</v>
      </c>
      <c r="Y220" s="5">
        <f t="shared" si="178"/>
        <v>-2.0011468011630258E-3</v>
      </c>
      <c r="Z220" s="5">
        <f t="shared" si="179"/>
        <v>-0.51558954621206843</v>
      </c>
      <c r="AA220" s="5">
        <f t="shared" si="180"/>
        <v>-0.23956157295939981</v>
      </c>
      <c r="AB220" s="5">
        <f t="shared" si="190"/>
        <v>-4.6798515929056893E-2</v>
      </c>
      <c r="AD220" s="6">
        <f t="shared" si="191"/>
        <v>0.33333333333333331</v>
      </c>
      <c r="AE220" s="6">
        <f t="shared" si="192"/>
        <v>0.33333333333333331</v>
      </c>
      <c r="AF220" s="6">
        <f t="shared" si="193"/>
        <v>0.33333333333333331</v>
      </c>
      <c r="AG220" s="6">
        <f t="shared" si="194"/>
        <v>0.33333333333333331</v>
      </c>
      <c r="AH220" s="6">
        <f t="shared" si="195"/>
        <v>0.33333333333333331</v>
      </c>
      <c r="AI220" s="6">
        <f t="shared" si="196"/>
        <v>1</v>
      </c>
      <c r="AK220" s="6">
        <f t="shared" si="181"/>
        <v>0.33333333333333331</v>
      </c>
      <c r="AL220" s="6">
        <f t="shared" si="182"/>
        <v>0.33333333333333331</v>
      </c>
      <c r="AM220" s="6">
        <f t="shared" si="183"/>
        <v>0.33333333333333331</v>
      </c>
      <c r="AN220" s="6">
        <f t="shared" si="197"/>
        <v>0.33333333333333331</v>
      </c>
      <c r="AO220" s="6">
        <f t="shared" si="198"/>
        <v>0.33333333333333331</v>
      </c>
      <c r="AP220" s="6">
        <f t="shared" si="199"/>
        <v>0.33333333333333331</v>
      </c>
      <c r="AQ220" s="6"/>
      <c r="AR220" s="6">
        <f t="shared" si="200"/>
        <v>1.3025951300169075E-3</v>
      </c>
      <c r="AS220" s="6">
        <f t="shared" si="201"/>
        <v>1.001302595130017</v>
      </c>
      <c r="AT220" s="6">
        <f t="shared" si="202"/>
        <v>1.2376070901945284</v>
      </c>
      <c r="AU220" s="5"/>
      <c r="AV220" s="6">
        <f t="shared" si="203"/>
        <v>0.33333333333333331</v>
      </c>
      <c r="AW220" s="6">
        <f t="shared" si="204"/>
        <v>0.33333333333333331</v>
      </c>
      <c r="AX220" s="6">
        <f t="shared" si="205"/>
        <v>0.33333333333333331</v>
      </c>
      <c r="AZ220">
        <f t="shared" si="206"/>
        <v>0.33333333333333331</v>
      </c>
      <c r="BA220">
        <f t="shared" si="207"/>
        <v>0.33333333333333331</v>
      </c>
      <c r="BB220">
        <f t="shared" si="208"/>
        <v>0.33333333333333331</v>
      </c>
      <c r="BD220">
        <f t="shared" si="164"/>
        <v>0.33333333333333331</v>
      </c>
      <c r="BE220">
        <f t="shared" si="165"/>
        <v>0.33333333333333331</v>
      </c>
      <c r="BF220">
        <f t="shared" si="166"/>
        <v>0.33333333333333331</v>
      </c>
      <c r="BH220">
        <v>4.0946259493288492E-3</v>
      </c>
      <c r="BI220">
        <v>5.6409762767136431E-3</v>
      </c>
      <c r="BJ220">
        <v>-5.8278168359917693E-3</v>
      </c>
      <c r="BL220">
        <f t="shared" si="167"/>
        <v>1.3025951300169075E-3</v>
      </c>
      <c r="BM220">
        <f t="shared" si="168"/>
        <v>1.3025951300169075E-3</v>
      </c>
      <c r="BN220">
        <f t="shared" si="209"/>
        <v>1.3025951300169075E-3</v>
      </c>
      <c r="BO220">
        <f t="shared" si="210"/>
        <v>1.3025951300169075E-3</v>
      </c>
      <c r="BQ220">
        <f t="shared" si="211"/>
        <v>331.17791993399373</v>
      </c>
      <c r="BR220">
        <f t="shared" si="212"/>
        <v>-18176052.316255093</v>
      </c>
      <c r="BS220">
        <f t="shared" si="213"/>
        <v>1.6921239292469892</v>
      </c>
      <c r="BT220">
        <f t="shared" si="214"/>
        <v>1.7539388908500475</v>
      </c>
    </row>
    <row r="221" spans="1:72" x14ac:dyDescent="0.25">
      <c r="A221" s="2">
        <v>43189</v>
      </c>
      <c r="B221">
        <v>9.5148117174261482E-5</v>
      </c>
      <c r="C221">
        <v>6.1148857417242762E-3</v>
      </c>
      <c r="D221">
        <v>5.0319312789796318E-3</v>
      </c>
      <c r="E221">
        <v>4.3948217126260564E-3</v>
      </c>
      <c r="G221">
        <f t="shared" si="184"/>
        <v>5.8311052852645017E-3</v>
      </c>
      <c r="H221">
        <f t="shared" si="185"/>
        <v>4.9736943177617586E-3</v>
      </c>
      <c r="I221">
        <f t="shared" si="186"/>
        <v>6.1091569474847037E-3</v>
      </c>
      <c r="J221">
        <f t="shared" si="187"/>
        <v>3.1565098539409189E-3</v>
      </c>
      <c r="K221">
        <f t="shared" si="188"/>
        <v>1.6913956550510964E-2</v>
      </c>
      <c r="M221">
        <f t="shared" si="169"/>
        <v>-1.6639317611187006E-3</v>
      </c>
      <c r="N221">
        <f t="shared" si="170"/>
        <v>3.4747851002453055E-4</v>
      </c>
      <c r="O221">
        <f t="shared" si="171"/>
        <v>-2.1867074928260156E-3</v>
      </c>
      <c r="P221">
        <f t="shared" si="172"/>
        <v>-4.9957281207595942E-4</v>
      </c>
      <c r="R221">
        <f t="shared" si="173"/>
        <v>-0.28535443620329415</v>
      </c>
      <c r="S221">
        <f t="shared" si="174"/>
        <v>6.9863262159806677E-2</v>
      </c>
      <c r="T221">
        <f t="shared" si="175"/>
        <v>-0.35793932151740498</v>
      </c>
      <c r="U221">
        <f t="shared" si="176"/>
        <v>-0.15826746476087827</v>
      </c>
      <c r="V221">
        <f t="shared" si="189"/>
        <v>-2.9536129561646977E-2</v>
      </c>
      <c r="X221" s="5">
        <f t="shared" si="177"/>
        <v>-0.28535443620329415</v>
      </c>
      <c r="Y221" s="5">
        <f t="shared" si="178"/>
        <v>6.9863262159806677E-2</v>
      </c>
      <c r="Z221" s="5">
        <f t="shared" si="179"/>
        <v>-0.35793932151740498</v>
      </c>
      <c r="AA221" s="5">
        <f t="shared" si="180"/>
        <v>-0.15826746476087827</v>
      </c>
      <c r="AB221" s="5">
        <f t="shared" si="190"/>
        <v>-2.9536129561646977E-2</v>
      </c>
      <c r="AD221" s="6">
        <f t="shared" si="191"/>
        <v>0.33333333333333331</v>
      </c>
      <c r="AE221" s="6">
        <f t="shared" si="192"/>
        <v>6.9863262159806677E-2</v>
      </c>
      <c r="AF221" s="6">
        <f t="shared" si="193"/>
        <v>0.33333333333333331</v>
      </c>
      <c r="AG221" s="6">
        <f t="shared" si="194"/>
        <v>0.33333333333333331</v>
      </c>
      <c r="AH221" s="6">
        <f t="shared" si="195"/>
        <v>0.33333333333333331</v>
      </c>
      <c r="AI221" s="6">
        <f t="shared" si="196"/>
        <v>0.73652992882647328</v>
      </c>
      <c r="AK221" s="6">
        <f t="shared" si="181"/>
        <v>0.33333333333333331</v>
      </c>
      <c r="AL221" s="6">
        <f t="shared" si="182"/>
        <v>0.33333333333333331</v>
      </c>
      <c r="AM221" s="6">
        <f t="shared" si="183"/>
        <v>0.33333333333333331</v>
      </c>
      <c r="AN221" s="6">
        <f t="shared" si="197"/>
        <v>0.45257269295823382</v>
      </c>
      <c r="AO221" s="6">
        <f t="shared" si="198"/>
        <v>9.4854614083532351E-2</v>
      </c>
      <c r="AP221" s="6">
        <f t="shared" si="199"/>
        <v>0.45257269295823382</v>
      </c>
      <c r="AQ221" s="6"/>
      <c r="AR221" s="6">
        <f t="shared" si="200"/>
        <v>3.287793646445992E-3</v>
      </c>
      <c r="AS221" s="6">
        <f t="shared" si="201"/>
        <v>1.0032877936464459</v>
      </c>
      <c r="AT221" s="6">
        <f t="shared" si="202"/>
        <v>1.2416760869224663</v>
      </c>
      <c r="AU221" s="5"/>
      <c r="AV221" s="6">
        <f t="shared" si="203"/>
        <v>0.33333333333333331</v>
      </c>
      <c r="AW221" s="6">
        <f t="shared" si="204"/>
        <v>0.33333333333333331</v>
      </c>
      <c r="AX221" s="6">
        <f t="shared" si="205"/>
        <v>0.33333333333333331</v>
      </c>
      <c r="AZ221">
        <f t="shared" si="206"/>
        <v>0.33333333333333331</v>
      </c>
      <c r="BA221">
        <f t="shared" si="207"/>
        <v>0.33333333333333331</v>
      </c>
      <c r="BB221">
        <f t="shared" si="208"/>
        <v>0.33333333333333331</v>
      </c>
      <c r="BD221">
        <f t="shared" si="164"/>
        <v>0.33333333333333331</v>
      </c>
      <c r="BE221">
        <f t="shared" si="165"/>
        <v>0.33333333333333331</v>
      </c>
      <c r="BF221">
        <f t="shared" si="166"/>
        <v>0.33333333333333331</v>
      </c>
      <c r="BH221">
        <v>9.5148117174261482E-5</v>
      </c>
      <c r="BI221">
        <v>5.0319312789796318E-3</v>
      </c>
      <c r="BJ221">
        <v>6.1148857417242762E-3</v>
      </c>
      <c r="BL221">
        <f t="shared" si="167"/>
        <v>3.7473217126260563E-3</v>
      </c>
      <c r="BM221">
        <f t="shared" si="168"/>
        <v>3.7473217126260563E-3</v>
      </c>
      <c r="BN221">
        <f t="shared" si="209"/>
        <v>3.7473217126260563E-3</v>
      </c>
      <c r="BO221">
        <f t="shared" si="210"/>
        <v>3.7473217126260563E-3</v>
      </c>
      <c r="BQ221">
        <f t="shared" si="211"/>
        <v>332.41895014410471</v>
      </c>
      <c r="BR221">
        <f t="shared" si="212"/>
        <v>-18244163.831749622</v>
      </c>
      <c r="BS221">
        <f t="shared" si="213"/>
        <v>1.6984648619875105</v>
      </c>
      <c r="BT221">
        <f t="shared" si="214"/>
        <v>1.760511464138349</v>
      </c>
    </row>
    <row r="222" spans="1:72" x14ac:dyDescent="0.25">
      <c r="A222" s="2">
        <v>43220</v>
      </c>
      <c r="B222">
        <v>5.534791250039907E-3</v>
      </c>
      <c r="C222">
        <v>-3.7472672749834669E-3</v>
      </c>
      <c r="D222">
        <v>2.9032763492034671E-3</v>
      </c>
      <c r="E222">
        <v>2.1586278858644128E-3</v>
      </c>
      <c r="G222">
        <f t="shared" si="184"/>
        <v>5.4504326466425649E-3</v>
      </c>
      <c r="H222">
        <f t="shared" si="185"/>
        <v>4.463836627458904E-3</v>
      </c>
      <c r="I222">
        <f t="shared" si="186"/>
        <v>6.244184935689694E-3</v>
      </c>
      <c r="J222">
        <f t="shared" si="187"/>
        <v>3.4886824482428572E-3</v>
      </c>
      <c r="K222">
        <f t="shared" si="188"/>
        <v>1.6158454209791163E-2</v>
      </c>
      <c r="M222">
        <f t="shared" si="169"/>
        <v>-5.8450707613869838E-4</v>
      </c>
      <c r="N222">
        <f t="shared" si="170"/>
        <v>-6.6458478323117411E-4</v>
      </c>
      <c r="O222">
        <f t="shared" si="171"/>
        <v>-1.3389726235904079E-3</v>
      </c>
      <c r="P222">
        <f t="shared" si="172"/>
        <v>-1.995749131235124E-4</v>
      </c>
      <c r="R222">
        <f t="shared" si="173"/>
        <v>-0.10724049154130019</v>
      </c>
      <c r="S222">
        <f t="shared" si="174"/>
        <v>-0.14888196829226197</v>
      </c>
      <c r="T222">
        <f t="shared" si="175"/>
        <v>-0.21443513242813866</v>
      </c>
      <c r="U222">
        <f t="shared" si="176"/>
        <v>-5.7206385529308401E-2</v>
      </c>
      <c r="V222">
        <f t="shared" si="189"/>
        <v>-1.23511141927537E-2</v>
      </c>
      <c r="X222" s="5">
        <f t="shared" si="177"/>
        <v>-0.10724049154130019</v>
      </c>
      <c r="Y222" s="5">
        <f t="shared" si="178"/>
        <v>-0.14888196829226197</v>
      </c>
      <c r="Z222" s="5">
        <f t="shared" si="179"/>
        <v>-0.21443513242813866</v>
      </c>
      <c r="AA222" s="5">
        <f t="shared" si="180"/>
        <v>-5.7206385529308401E-2</v>
      </c>
      <c r="AB222" s="5">
        <f t="shared" si="190"/>
        <v>-1.23511141927537E-2</v>
      </c>
      <c r="AD222" s="6">
        <f t="shared" si="191"/>
        <v>0.33333333333333331</v>
      </c>
      <c r="AE222" s="6">
        <f t="shared" si="192"/>
        <v>0.33333333333333331</v>
      </c>
      <c r="AF222" s="6">
        <f t="shared" si="193"/>
        <v>0.33333333333333331</v>
      </c>
      <c r="AG222" s="6">
        <f t="shared" si="194"/>
        <v>0.33333333333333331</v>
      </c>
      <c r="AH222" s="6">
        <f t="shared" si="195"/>
        <v>0.33333333333333331</v>
      </c>
      <c r="AI222" s="6">
        <f t="shared" si="196"/>
        <v>1</v>
      </c>
      <c r="AK222" s="6">
        <f t="shared" si="181"/>
        <v>0.33333333333333331</v>
      </c>
      <c r="AL222" s="6">
        <f t="shared" si="182"/>
        <v>0.33333333333333331</v>
      </c>
      <c r="AM222" s="6">
        <f t="shared" si="183"/>
        <v>0.33333333333333331</v>
      </c>
      <c r="AN222" s="6">
        <f t="shared" si="197"/>
        <v>0.33333333333333331</v>
      </c>
      <c r="AO222" s="6">
        <f t="shared" si="198"/>
        <v>0.33333333333333331</v>
      </c>
      <c r="AP222" s="6">
        <f t="shared" si="199"/>
        <v>0.33333333333333331</v>
      </c>
      <c r="AQ222" s="6"/>
      <c r="AR222" s="6">
        <f t="shared" si="200"/>
        <v>1.5636001080866358E-3</v>
      </c>
      <c r="AS222" s="6">
        <f t="shared" si="201"/>
        <v>1.0015636001080865</v>
      </c>
      <c r="AT222" s="6">
        <f t="shared" si="202"/>
        <v>1.2436175717861868</v>
      </c>
      <c r="AU222" s="5"/>
      <c r="AV222" s="6">
        <f t="shared" si="203"/>
        <v>0.33333333333333331</v>
      </c>
      <c r="AW222" s="6">
        <f t="shared" si="204"/>
        <v>0.33333333333333331</v>
      </c>
      <c r="AX222" s="6">
        <f t="shared" si="205"/>
        <v>0.33333333333333331</v>
      </c>
      <c r="AZ222">
        <f t="shared" si="206"/>
        <v>0.33333333333333331</v>
      </c>
      <c r="BA222">
        <f t="shared" si="207"/>
        <v>0.33333333333333331</v>
      </c>
      <c r="BB222">
        <f t="shared" si="208"/>
        <v>0.33333333333333331</v>
      </c>
      <c r="BD222">
        <f t="shared" ref="BD222:BD281" si="215">MIN(MAX(AV222,-1),1)</f>
        <v>0.33333333333333331</v>
      </c>
      <c r="BE222">
        <f t="shared" ref="BE222:BE281" si="216">MIN(MAX(AW222,-1),1)</f>
        <v>0.33333333333333331</v>
      </c>
      <c r="BF222">
        <f t="shared" ref="BF222:BF281" si="217">MIN(MAX(AX222,-1),1)</f>
        <v>0.33333333333333331</v>
      </c>
      <c r="BH222">
        <v>5.534791250039907E-3</v>
      </c>
      <c r="BI222">
        <v>2.9032763492034671E-3</v>
      </c>
      <c r="BJ222">
        <v>-3.7472672749834669E-3</v>
      </c>
      <c r="BL222">
        <f t="shared" si="167"/>
        <v>1.5636001080866358E-3</v>
      </c>
      <c r="BM222">
        <f t="shared" si="168"/>
        <v>1.5636001080866358E-3</v>
      </c>
      <c r="BN222">
        <f t="shared" si="209"/>
        <v>1.5636001080866358E-3</v>
      </c>
      <c r="BO222">
        <f t="shared" si="210"/>
        <v>1.5636001080866358E-3</v>
      </c>
      <c r="BQ222">
        <f t="shared" si="211"/>
        <v>332.93872045048005</v>
      </c>
      <c r="BR222">
        <f t="shared" si="212"/>
        <v>-18272690.408288892</v>
      </c>
      <c r="BS222">
        <f t="shared" si="213"/>
        <v>1.7011205818292954</v>
      </c>
      <c r="BT222">
        <f t="shared" si="214"/>
        <v>1.7632642000539633</v>
      </c>
    </row>
    <row r="223" spans="1:72" x14ac:dyDescent="0.25">
      <c r="A223" s="2">
        <v>43251</v>
      </c>
      <c r="B223">
        <v>-1.7350361593507588E-2</v>
      </c>
      <c r="C223">
        <v>-1.6642800656658512E-2</v>
      </c>
      <c r="D223">
        <v>-9.6845544856985384E-3</v>
      </c>
      <c r="E223">
        <v>-1.3984877800843761E-2</v>
      </c>
      <c r="G223">
        <f t="shared" si="184"/>
        <v>5.6636791999831286E-3</v>
      </c>
      <c r="H223">
        <f t="shared" si="185"/>
        <v>4.5663186946472067E-3</v>
      </c>
      <c r="I223">
        <f t="shared" si="186"/>
        <v>6.3751916368201891E-3</v>
      </c>
      <c r="J223">
        <f t="shared" si="187"/>
        <v>3.5250783964066602E-3</v>
      </c>
      <c r="K223">
        <f t="shared" si="188"/>
        <v>1.6605189531450525E-2</v>
      </c>
      <c r="M223">
        <f t="shared" si="169"/>
        <v>-1.5928060474249693E-3</v>
      </c>
      <c r="N223">
        <f t="shared" si="170"/>
        <v>-1.8686023550810046E-3</v>
      </c>
      <c r="O223">
        <f t="shared" si="171"/>
        <v>-1.8963213888527253E-3</v>
      </c>
      <c r="P223">
        <f t="shared" si="172"/>
        <v>-1.1274355714785407E-3</v>
      </c>
      <c r="R223">
        <f t="shared" si="173"/>
        <v>-0.2812316854792401</v>
      </c>
      <c r="S223">
        <f t="shared" si="174"/>
        <v>-0.4092141788682957</v>
      </c>
      <c r="T223">
        <f t="shared" si="175"/>
        <v>-0.29745323699768345</v>
      </c>
      <c r="U223">
        <f t="shared" si="176"/>
        <v>-0.31983276531603055</v>
      </c>
      <c r="V223">
        <f t="shared" si="189"/>
        <v>-6.7896579520706921E-2</v>
      </c>
      <c r="X223" s="5">
        <f t="shared" si="177"/>
        <v>-0.2812316854792401</v>
      </c>
      <c r="Y223" s="5">
        <f t="shared" si="178"/>
        <v>-0.4092141788682957</v>
      </c>
      <c r="Z223" s="5">
        <f t="shared" si="179"/>
        <v>-0.29745323699768345</v>
      </c>
      <c r="AA223" s="5">
        <f t="shared" si="180"/>
        <v>-0.31983276531603055</v>
      </c>
      <c r="AB223" s="5">
        <f t="shared" si="190"/>
        <v>-6.7896579520706921E-2</v>
      </c>
      <c r="AD223" s="6">
        <f t="shared" si="191"/>
        <v>0.33333333333333331</v>
      </c>
      <c r="AE223" s="6">
        <f t="shared" si="192"/>
        <v>0.33333333333333331</v>
      </c>
      <c r="AF223" s="6">
        <f t="shared" si="193"/>
        <v>0.33333333333333331</v>
      </c>
      <c r="AG223" s="6">
        <f t="shared" si="194"/>
        <v>0.33333333333333331</v>
      </c>
      <c r="AH223" s="6">
        <f t="shared" si="195"/>
        <v>0.33333333333333331</v>
      </c>
      <c r="AI223" s="6">
        <f t="shared" si="196"/>
        <v>1</v>
      </c>
      <c r="AK223" s="6">
        <f t="shared" si="181"/>
        <v>0.33333333333333331</v>
      </c>
      <c r="AL223" s="6">
        <f t="shared" si="182"/>
        <v>0.33333333333333331</v>
      </c>
      <c r="AM223" s="6">
        <f t="shared" si="183"/>
        <v>0.33333333333333331</v>
      </c>
      <c r="AN223" s="6">
        <f t="shared" si="197"/>
        <v>0.33333333333333331</v>
      </c>
      <c r="AO223" s="6">
        <f t="shared" si="198"/>
        <v>0.33333333333333331</v>
      </c>
      <c r="AP223" s="6">
        <f t="shared" si="199"/>
        <v>0.33333333333333331</v>
      </c>
      <c r="AQ223" s="6"/>
      <c r="AR223" s="6">
        <f t="shared" si="200"/>
        <v>-1.4559238911954878E-2</v>
      </c>
      <c r="AS223" s="6">
        <f t="shared" si="201"/>
        <v>0.98544076108804513</v>
      </c>
      <c r="AT223" s="6">
        <f t="shared" si="202"/>
        <v>1.2255114464434465</v>
      </c>
      <c r="AU223" s="5"/>
      <c r="AV223" s="6">
        <f t="shared" si="203"/>
        <v>0.33333333333333331</v>
      </c>
      <c r="AW223" s="6">
        <f t="shared" si="204"/>
        <v>0.33333333333333331</v>
      </c>
      <c r="AX223" s="6">
        <f t="shared" si="205"/>
        <v>0.33333333333333331</v>
      </c>
      <c r="AZ223">
        <f t="shared" si="206"/>
        <v>0.33333333333333331</v>
      </c>
      <c r="BA223">
        <f t="shared" si="207"/>
        <v>0.33333333333333331</v>
      </c>
      <c r="BB223">
        <f t="shared" si="208"/>
        <v>0.33333333333333331</v>
      </c>
      <c r="BD223">
        <f t="shared" si="215"/>
        <v>0.33333333333333331</v>
      </c>
      <c r="BE223">
        <f t="shared" si="216"/>
        <v>0.33333333333333331</v>
      </c>
      <c r="BF223">
        <f t="shared" si="217"/>
        <v>0.33333333333333331</v>
      </c>
      <c r="BH223">
        <v>-1.7350361593507588E-2</v>
      </c>
      <c r="BI223">
        <v>-9.6845544856985384E-3</v>
      </c>
      <c r="BJ223">
        <v>-1.6642800656658512E-2</v>
      </c>
      <c r="BL223">
        <f t="shared" si="167"/>
        <v>-1.4559238911954878E-2</v>
      </c>
      <c r="BM223">
        <f t="shared" si="168"/>
        <v>-1.4559238911954878E-2</v>
      </c>
      <c r="BN223">
        <f t="shared" si="209"/>
        <v>-1.4559238911954878E-2</v>
      </c>
      <c r="BO223">
        <f t="shared" si="210"/>
        <v>-1.4559238911954878E-2</v>
      </c>
      <c r="BQ223">
        <f t="shared" si="211"/>
        <v>328.09138607640097</v>
      </c>
      <c r="BR223">
        <f t="shared" si="212"/>
        <v>-18006653.943070427</v>
      </c>
      <c r="BS223">
        <f t="shared" si="213"/>
        <v>1.676353560860399</v>
      </c>
      <c r="BT223">
        <f t="shared" si="214"/>
        <v>1.7375924153004807</v>
      </c>
    </row>
    <row r="224" spans="1:72" x14ac:dyDescent="0.25">
      <c r="A224" s="2">
        <v>43280</v>
      </c>
      <c r="B224">
        <v>9.3108577175789724E-3</v>
      </c>
      <c r="C224">
        <v>-7.4769171974066722E-3</v>
      </c>
      <c r="D224">
        <v>7.8889790962315548E-3</v>
      </c>
      <c r="E224">
        <v>3.853195427690173E-3</v>
      </c>
      <c r="G224">
        <f t="shared" si="184"/>
        <v>7.4385884358924674E-3</v>
      </c>
      <c r="H224">
        <f t="shared" si="185"/>
        <v>6.3390664065754547E-3</v>
      </c>
      <c r="I224">
        <f t="shared" si="186"/>
        <v>6.8076978794514931E-3</v>
      </c>
      <c r="J224">
        <f t="shared" si="187"/>
        <v>5.3499486836424874E-3</v>
      </c>
      <c r="K224">
        <f t="shared" si="188"/>
        <v>2.0585352721919414E-2</v>
      </c>
      <c r="M224">
        <f t="shared" si="169"/>
        <v>-4.8571848755432753E-4</v>
      </c>
      <c r="N224">
        <f t="shared" si="170"/>
        <v>-2.6606298256007192E-3</v>
      </c>
      <c r="O224">
        <f t="shared" si="171"/>
        <v>-1.2714597296743142E-3</v>
      </c>
      <c r="P224">
        <f t="shared" si="172"/>
        <v>-8.1582917666961547E-4</v>
      </c>
      <c r="R224">
        <f t="shared" si="173"/>
        <v>-6.5297131537840211E-2</v>
      </c>
      <c r="S224">
        <f t="shared" si="174"/>
        <v>-0.41971950677798114</v>
      </c>
      <c r="T224">
        <f t="shared" si="175"/>
        <v>-0.18676794302404584</v>
      </c>
      <c r="U224">
        <f t="shared" si="176"/>
        <v>-0.15249289757937678</v>
      </c>
      <c r="V224">
        <f t="shared" si="189"/>
        <v>-3.9631537418395334E-2</v>
      </c>
      <c r="X224" s="5">
        <f t="shared" si="177"/>
        <v>-6.5297131537840211E-2</v>
      </c>
      <c r="Y224" s="5">
        <f t="shared" si="178"/>
        <v>-0.41971950677798114</v>
      </c>
      <c r="Z224" s="5">
        <f t="shared" si="179"/>
        <v>-0.18676794302404584</v>
      </c>
      <c r="AA224" s="5">
        <f t="shared" si="180"/>
        <v>-0.15249289757937678</v>
      </c>
      <c r="AB224" s="5">
        <f t="shared" si="190"/>
        <v>-3.9631537418395334E-2</v>
      </c>
      <c r="AD224" s="6">
        <f t="shared" si="191"/>
        <v>0.33333333333333331</v>
      </c>
      <c r="AE224" s="6">
        <f t="shared" si="192"/>
        <v>0.33333333333333331</v>
      </c>
      <c r="AF224" s="6">
        <f t="shared" si="193"/>
        <v>0.33333333333333331</v>
      </c>
      <c r="AG224" s="6">
        <f t="shared" si="194"/>
        <v>0.33333333333333331</v>
      </c>
      <c r="AH224" s="6">
        <f t="shared" si="195"/>
        <v>0.33333333333333331</v>
      </c>
      <c r="AI224" s="6">
        <f t="shared" si="196"/>
        <v>1</v>
      </c>
      <c r="AK224" s="6">
        <f t="shared" si="181"/>
        <v>0.33333333333333331</v>
      </c>
      <c r="AL224" s="6">
        <f t="shared" si="182"/>
        <v>0.33333333333333331</v>
      </c>
      <c r="AM224" s="6">
        <f t="shared" si="183"/>
        <v>0.33333333333333331</v>
      </c>
      <c r="AN224" s="6">
        <f t="shared" si="197"/>
        <v>0.33333333333333331</v>
      </c>
      <c r="AO224" s="6">
        <f t="shared" si="198"/>
        <v>0.33333333333333331</v>
      </c>
      <c r="AP224" s="6">
        <f t="shared" si="199"/>
        <v>0.33333333333333331</v>
      </c>
      <c r="AQ224" s="6"/>
      <c r="AR224" s="6">
        <f t="shared" si="200"/>
        <v>3.240973205467952E-3</v>
      </c>
      <c r="AS224" s="6">
        <f t="shared" si="201"/>
        <v>1.0032409732054679</v>
      </c>
      <c r="AT224" s="6">
        <f t="shared" si="202"/>
        <v>1.2294832962043638</v>
      </c>
      <c r="AU224" s="5"/>
      <c r="AV224" s="6">
        <f t="shared" si="203"/>
        <v>0.33333333333333331</v>
      </c>
      <c r="AW224" s="6">
        <f t="shared" si="204"/>
        <v>0.33333333333333331</v>
      </c>
      <c r="AX224" s="6">
        <f t="shared" si="205"/>
        <v>0.33333333333333331</v>
      </c>
      <c r="AZ224">
        <f t="shared" si="206"/>
        <v>0.33333333333333331</v>
      </c>
      <c r="BA224">
        <f t="shared" si="207"/>
        <v>0.33333333333333331</v>
      </c>
      <c r="BB224">
        <f t="shared" si="208"/>
        <v>0.33333333333333331</v>
      </c>
      <c r="BD224">
        <f t="shared" si="215"/>
        <v>0.33333333333333331</v>
      </c>
      <c r="BE224">
        <f t="shared" si="216"/>
        <v>0.33333333333333331</v>
      </c>
      <c r="BF224">
        <f t="shared" si="217"/>
        <v>0.33333333333333331</v>
      </c>
      <c r="BH224">
        <v>9.3108577175789724E-3</v>
      </c>
      <c r="BI224">
        <v>7.8889790962315548E-3</v>
      </c>
      <c r="BJ224">
        <v>-7.4769171974066722E-3</v>
      </c>
      <c r="BL224">
        <f t="shared" si="167"/>
        <v>3.240973205467952E-3</v>
      </c>
      <c r="BM224">
        <f t="shared" si="168"/>
        <v>3.240973205467952E-3</v>
      </c>
      <c r="BN224">
        <f t="shared" si="209"/>
        <v>3.240973205467952E-3</v>
      </c>
      <c r="BO224">
        <f t="shared" si="210"/>
        <v>3.240973205467952E-3</v>
      </c>
      <c r="BQ224">
        <f t="shared" si="211"/>
        <v>329.15472146761942</v>
      </c>
      <c r="BR224">
        <f t="shared" si="212"/>
        <v>-18065013.02602005</v>
      </c>
      <c r="BS224">
        <f t="shared" si="213"/>
        <v>1.6817865778340382</v>
      </c>
      <c r="BT224">
        <f t="shared" si="214"/>
        <v>1.7432239057604939</v>
      </c>
    </row>
    <row r="225" spans="1:72" x14ac:dyDescent="0.25">
      <c r="A225" s="2">
        <v>43312</v>
      </c>
      <c r="B225">
        <v>3.7699635899981032E-3</v>
      </c>
      <c r="C225">
        <v>-8.6170357537705324E-3</v>
      </c>
      <c r="D225">
        <v>-3.5132639366414879E-3</v>
      </c>
      <c r="E225">
        <v>-2.1227787001379728E-3</v>
      </c>
      <c r="G225">
        <f t="shared" si="184"/>
        <v>8.0373812959576435E-3</v>
      </c>
      <c r="H225">
        <f t="shared" si="185"/>
        <v>6.4737971651573495E-3</v>
      </c>
      <c r="I225">
        <f t="shared" si="186"/>
        <v>7.3163333713006963E-3</v>
      </c>
      <c r="J225">
        <f t="shared" si="187"/>
        <v>5.5415366231547783E-3</v>
      </c>
      <c r="K225">
        <f t="shared" si="188"/>
        <v>2.1827511832415689E-2</v>
      </c>
      <c r="M225">
        <f t="shared" si="169"/>
        <v>-5.2936475468014444E-5</v>
      </c>
      <c r="N225">
        <f t="shared" si="170"/>
        <v>-3.3019527855633881E-3</v>
      </c>
      <c r="O225">
        <f t="shared" si="171"/>
        <v>-1.1891459018901697E-3</v>
      </c>
      <c r="P225">
        <f t="shared" si="172"/>
        <v>-8.5618693464907048E-4</v>
      </c>
      <c r="R225">
        <f t="shared" si="173"/>
        <v>-6.586283954779967E-3</v>
      </c>
      <c r="S225">
        <f t="shared" si="174"/>
        <v>-0.5100488478902061</v>
      </c>
      <c r="T225">
        <f t="shared" si="175"/>
        <v>-0.16253303964452395</v>
      </c>
      <c r="U225">
        <f t="shared" si="176"/>
        <v>-0.15450352363847522</v>
      </c>
      <c r="V225">
        <f t="shared" si="189"/>
        <v>-3.9225127500678338E-2</v>
      </c>
      <c r="X225" s="5">
        <f t="shared" si="177"/>
        <v>-6.586283954779967E-3</v>
      </c>
      <c r="Y225" s="5">
        <f t="shared" si="178"/>
        <v>-0.5100488478902061</v>
      </c>
      <c r="Z225" s="5">
        <f t="shared" si="179"/>
        <v>-0.16253303964452395</v>
      </c>
      <c r="AA225" s="5">
        <f t="shared" si="180"/>
        <v>-0.15450352363847522</v>
      </c>
      <c r="AB225" s="5">
        <f t="shared" si="190"/>
        <v>-3.9225127500678338E-2</v>
      </c>
      <c r="AD225" s="6">
        <f t="shared" si="191"/>
        <v>0.33333333333333331</v>
      </c>
      <c r="AE225" s="6">
        <f t="shared" si="192"/>
        <v>0.33333333333333331</v>
      </c>
      <c r="AF225" s="6">
        <f t="shared" si="193"/>
        <v>0.33333333333333331</v>
      </c>
      <c r="AG225" s="6">
        <f t="shared" si="194"/>
        <v>0.33333333333333331</v>
      </c>
      <c r="AH225" s="6">
        <f t="shared" si="195"/>
        <v>0.33333333333333331</v>
      </c>
      <c r="AI225" s="6">
        <f t="shared" si="196"/>
        <v>1</v>
      </c>
      <c r="AK225" s="6">
        <f t="shared" si="181"/>
        <v>0.33333333333333331</v>
      </c>
      <c r="AL225" s="6">
        <f t="shared" si="182"/>
        <v>0.33333333333333331</v>
      </c>
      <c r="AM225" s="6">
        <f t="shared" si="183"/>
        <v>0.33333333333333331</v>
      </c>
      <c r="AN225" s="6">
        <f t="shared" si="197"/>
        <v>0.33333333333333331</v>
      </c>
      <c r="AO225" s="6">
        <f t="shared" si="198"/>
        <v>0.33333333333333331</v>
      </c>
      <c r="AP225" s="6">
        <f t="shared" si="199"/>
        <v>0.33333333333333331</v>
      </c>
      <c r="AQ225" s="6"/>
      <c r="AR225" s="6">
        <f t="shared" si="200"/>
        <v>-2.7867787001379721E-3</v>
      </c>
      <c r="AS225" s="6">
        <f t="shared" si="201"/>
        <v>0.99721322129986201</v>
      </c>
      <c r="AT225" s="6">
        <f t="shared" si="202"/>
        <v>1.226056998342326</v>
      </c>
      <c r="AU225" s="5"/>
      <c r="AV225" s="6">
        <f t="shared" si="203"/>
        <v>0.33333333333333331</v>
      </c>
      <c r="AW225" s="6">
        <f t="shared" si="204"/>
        <v>0.33333333333333331</v>
      </c>
      <c r="AX225" s="6">
        <f t="shared" si="205"/>
        <v>0.33333333333333331</v>
      </c>
      <c r="AZ225">
        <f t="shared" si="206"/>
        <v>0.33333333333333331</v>
      </c>
      <c r="BA225">
        <f t="shared" si="207"/>
        <v>0.33333333333333331</v>
      </c>
      <c r="BB225">
        <f t="shared" si="208"/>
        <v>0.33333333333333331</v>
      </c>
      <c r="BD225">
        <f t="shared" si="215"/>
        <v>0.33333333333333331</v>
      </c>
      <c r="BE225">
        <f t="shared" si="216"/>
        <v>0.33333333333333331</v>
      </c>
      <c r="BF225">
        <f t="shared" si="217"/>
        <v>0.33333333333333331</v>
      </c>
      <c r="BH225">
        <v>3.7699635899981032E-3</v>
      </c>
      <c r="BI225">
        <v>-3.5132639366414879E-3</v>
      </c>
      <c r="BJ225">
        <v>-8.6170357537705324E-3</v>
      </c>
      <c r="BL225">
        <f t="shared" si="167"/>
        <v>-2.7867787001379721E-3</v>
      </c>
      <c r="BM225">
        <f t="shared" si="168"/>
        <v>-2.7867787001379721E-3</v>
      </c>
      <c r="BN225">
        <f t="shared" si="209"/>
        <v>-2.7867787001379721E-3</v>
      </c>
      <c r="BO225">
        <f t="shared" si="210"/>
        <v>-2.7867787001379721E-3</v>
      </c>
      <c r="BQ225">
        <f t="shared" si="211"/>
        <v>328.2374401007836</v>
      </c>
      <c r="BR225">
        <f t="shared" si="212"/>
        <v>-18014669.832501423</v>
      </c>
      <c r="BS225">
        <f t="shared" si="213"/>
        <v>1.6770998108207522</v>
      </c>
      <c r="BT225">
        <f t="shared" si="214"/>
        <v>1.7383659265103493</v>
      </c>
    </row>
    <row r="226" spans="1:72" x14ac:dyDescent="0.25">
      <c r="A226" s="2">
        <v>43343</v>
      </c>
      <c r="B226">
        <v>-2.969120156457361E-4</v>
      </c>
      <c r="C226">
        <v>9.3476608153293932E-3</v>
      </c>
      <c r="D226">
        <v>-2.537444710891758E-3</v>
      </c>
      <c r="E226">
        <v>2.7859346962639669E-3</v>
      </c>
      <c r="G226">
        <f t="shared" si="184"/>
        <v>8.1153136788575768E-3</v>
      </c>
      <c r="H226">
        <f t="shared" si="185"/>
        <v>6.4625469358165349E-3</v>
      </c>
      <c r="I226">
        <f t="shared" si="186"/>
        <v>7.3515005817480269E-3</v>
      </c>
      <c r="J226">
        <f t="shared" si="187"/>
        <v>5.5154919993851675E-3</v>
      </c>
      <c r="K226">
        <f t="shared" si="188"/>
        <v>2.1929361196422137E-2</v>
      </c>
      <c r="M226">
        <f t="shared" si="169"/>
        <v>-1.7584075394119983E-4</v>
      </c>
      <c r="N226">
        <f t="shared" si="170"/>
        <v>-2.7483153258488716E-3</v>
      </c>
      <c r="O226">
        <f t="shared" si="171"/>
        <v>-1.2617193514889097E-3</v>
      </c>
      <c r="P226">
        <f t="shared" si="172"/>
        <v>-7.3971488734940363E-4</v>
      </c>
      <c r="R226">
        <f t="shared" si="173"/>
        <v>-2.1667770452214189E-2</v>
      </c>
      <c r="S226">
        <f t="shared" si="174"/>
        <v>-0.4252681416698485</v>
      </c>
      <c r="T226">
        <f t="shared" si="175"/>
        <v>-0.17162745720532885</v>
      </c>
      <c r="U226">
        <f t="shared" si="176"/>
        <v>-0.13411584812957075</v>
      </c>
      <c r="V226">
        <f t="shared" si="189"/>
        <v>-3.3731711595415333E-2</v>
      </c>
      <c r="X226" s="5">
        <f t="shared" si="177"/>
        <v>-2.1667770452214189E-2</v>
      </c>
      <c r="Y226" s="5">
        <f t="shared" si="178"/>
        <v>-0.4252681416698485</v>
      </c>
      <c r="Z226" s="5">
        <f t="shared" si="179"/>
        <v>-0.17162745720532885</v>
      </c>
      <c r="AA226" s="5">
        <f t="shared" si="180"/>
        <v>-0.13411584812957075</v>
      </c>
      <c r="AB226" s="5">
        <f t="shared" si="190"/>
        <v>-3.3731711595415333E-2</v>
      </c>
      <c r="AD226" s="6">
        <f t="shared" si="191"/>
        <v>0.33333333333333331</v>
      </c>
      <c r="AE226" s="6">
        <f t="shared" si="192"/>
        <v>0.33333333333333331</v>
      </c>
      <c r="AF226" s="6">
        <f t="shared" si="193"/>
        <v>0.33333333333333331</v>
      </c>
      <c r="AG226" s="6">
        <f t="shared" si="194"/>
        <v>0.33333333333333331</v>
      </c>
      <c r="AH226" s="6">
        <f t="shared" si="195"/>
        <v>0.33333333333333331</v>
      </c>
      <c r="AI226" s="6">
        <f t="shared" si="196"/>
        <v>1</v>
      </c>
      <c r="AK226" s="6">
        <f t="shared" si="181"/>
        <v>0.33333333333333331</v>
      </c>
      <c r="AL226" s="6">
        <f t="shared" si="182"/>
        <v>0.33333333333333331</v>
      </c>
      <c r="AM226" s="6">
        <f t="shared" si="183"/>
        <v>0.33333333333333331</v>
      </c>
      <c r="AN226" s="6">
        <f t="shared" si="197"/>
        <v>0.33333333333333331</v>
      </c>
      <c r="AO226" s="6">
        <f t="shared" si="198"/>
        <v>0.33333333333333331</v>
      </c>
      <c r="AP226" s="6">
        <f t="shared" si="199"/>
        <v>0.33333333333333331</v>
      </c>
      <c r="AQ226" s="6"/>
      <c r="AR226" s="6">
        <f t="shared" si="200"/>
        <v>2.171101362930633E-3</v>
      </c>
      <c r="AS226" s="6">
        <f t="shared" si="201"/>
        <v>1.0021711013629306</v>
      </c>
      <c r="AT226" s="6">
        <f t="shared" si="202"/>
        <v>1.2287188923624577</v>
      </c>
      <c r="AU226" s="5"/>
      <c r="AV226" s="6">
        <f t="shared" si="203"/>
        <v>0.33333333333333331</v>
      </c>
      <c r="AW226" s="6">
        <f t="shared" si="204"/>
        <v>0.33333333333333331</v>
      </c>
      <c r="AX226" s="6">
        <f t="shared" si="205"/>
        <v>0.33333333333333331</v>
      </c>
      <c r="AZ226">
        <f t="shared" si="206"/>
        <v>0.33333333333333331</v>
      </c>
      <c r="BA226">
        <f t="shared" si="207"/>
        <v>0.33333333333333331</v>
      </c>
      <c r="BB226">
        <f t="shared" si="208"/>
        <v>0.33333333333333331</v>
      </c>
      <c r="BD226">
        <f t="shared" si="215"/>
        <v>0.33333333333333331</v>
      </c>
      <c r="BE226">
        <f t="shared" si="216"/>
        <v>0.33333333333333331</v>
      </c>
      <c r="BF226">
        <f t="shared" si="217"/>
        <v>0.33333333333333331</v>
      </c>
      <c r="BH226">
        <v>-2.969120156457361E-4</v>
      </c>
      <c r="BI226">
        <v>-2.537444710891758E-3</v>
      </c>
      <c r="BJ226">
        <v>9.3476608153293932E-3</v>
      </c>
      <c r="BL226">
        <f t="shared" si="167"/>
        <v>2.171101362930633E-3</v>
      </c>
      <c r="BM226">
        <f t="shared" si="168"/>
        <v>2.171101362930633E-3</v>
      </c>
      <c r="BN226">
        <f t="shared" si="209"/>
        <v>2.171101362930633E-3</v>
      </c>
      <c r="BO226">
        <f t="shared" si="210"/>
        <v>2.171101362930633E-3</v>
      </c>
      <c r="BQ226">
        <f t="shared" si="211"/>
        <v>328.95007685435127</v>
      </c>
      <c r="BR226">
        <f t="shared" si="212"/>
        <v>-18053781.506727513</v>
      </c>
      <c r="BS226">
        <f t="shared" si="213"/>
        <v>1.6807409645057958</v>
      </c>
      <c r="BT226">
        <f t="shared" si="214"/>
        <v>1.742140095142668</v>
      </c>
    </row>
    <row r="227" spans="1:72" x14ac:dyDescent="0.25">
      <c r="A227" s="2">
        <v>43371</v>
      </c>
      <c r="B227">
        <v>8.8085148659063691E-3</v>
      </c>
      <c r="C227">
        <v>-3.656455733375431E-3</v>
      </c>
      <c r="D227">
        <v>5.6054428788695036E-3</v>
      </c>
      <c r="E227">
        <v>4.1349451149112586E-3</v>
      </c>
      <c r="G227">
        <f t="shared" si="184"/>
        <v>8.0455229037668542E-3</v>
      </c>
      <c r="H227">
        <f t="shared" si="185"/>
        <v>7.3883472153431417E-3</v>
      </c>
      <c r="I227">
        <f t="shared" si="186"/>
        <v>7.3278277488312863E-3</v>
      </c>
      <c r="J227">
        <f t="shared" si="187"/>
        <v>5.5379003640691014E-3</v>
      </c>
      <c r="K227">
        <f t="shared" si="188"/>
        <v>2.2761697867941282E-2</v>
      </c>
      <c r="M227">
        <f t="shared" si="169"/>
        <v>7.7574726826776285E-4</v>
      </c>
      <c r="N227">
        <f t="shared" si="170"/>
        <v>-2.5094410732379121E-3</v>
      </c>
      <c r="O227">
        <f t="shared" si="171"/>
        <v>-5.588090520520344E-4</v>
      </c>
      <c r="P227">
        <f t="shared" si="172"/>
        <v>-1.2252231986209519E-4</v>
      </c>
      <c r="R227">
        <f t="shared" si="173"/>
        <v>9.6419745185805608E-2</v>
      </c>
      <c r="S227">
        <f t="shared" si="174"/>
        <v>-0.33964850325748591</v>
      </c>
      <c r="T227">
        <f t="shared" si="175"/>
        <v>-7.6258486308054763E-2</v>
      </c>
      <c r="U227">
        <f t="shared" si="176"/>
        <v>-2.212432723727609E-2</v>
      </c>
      <c r="V227">
        <f t="shared" si="189"/>
        <v>-5.3828286700291269E-3</v>
      </c>
      <c r="X227" s="5">
        <f t="shared" si="177"/>
        <v>9.6419745185805608E-2</v>
      </c>
      <c r="Y227" s="5">
        <f t="shared" si="178"/>
        <v>-0.33964850325748591</v>
      </c>
      <c r="Z227" s="5">
        <f t="shared" si="179"/>
        <v>-7.6258486308054763E-2</v>
      </c>
      <c r="AA227" s="5">
        <f t="shared" si="180"/>
        <v>-2.212432723727609E-2</v>
      </c>
      <c r="AB227" s="5">
        <f t="shared" si="190"/>
        <v>-5.3828286700291269E-3</v>
      </c>
      <c r="AD227" s="6">
        <f t="shared" si="191"/>
        <v>9.6419745185805608E-2</v>
      </c>
      <c r="AE227" s="6">
        <f t="shared" si="192"/>
        <v>0.33333333333333331</v>
      </c>
      <c r="AF227" s="6">
        <f t="shared" si="193"/>
        <v>0.33333333333333331</v>
      </c>
      <c r="AG227" s="6">
        <f t="shared" si="194"/>
        <v>0.33333333333333331</v>
      </c>
      <c r="AH227" s="6">
        <f t="shared" si="195"/>
        <v>0.33333333333333331</v>
      </c>
      <c r="AI227" s="6">
        <f t="shared" si="196"/>
        <v>0.76308641185247228</v>
      </c>
      <c r="AK227" s="6">
        <f t="shared" si="181"/>
        <v>0.33333333333333331</v>
      </c>
      <c r="AL227" s="6">
        <f t="shared" si="182"/>
        <v>0.33333333333333331</v>
      </c>
      <c r="AM227" s="6">
        <f t="shared" si="183"/>
        <v>0.33333333333333331</v>
      </c>
      <c r="AN227" s="6">
        <f t="shared" si="197"/>
        <v>0.12635494969925695</v>
      </c>
      <c r="AO227" s="6">
        <f t="shared" si="198"/>
        <v>0.43682252515037151</v>
      </c>
      <c r="AP227" s="6">
        <f t="shared" si="199"/>
        <v>0.43682252515037151</v>
      </c>
      <c r="AQ227" s="6"/>
      <c r="AR227" s="6">
        <f t="shared" si="200"/>
        <v>1.9643609391870919E-3</v>
      </c>
      <c r="AS227" s="6">
        <f t="shared" si="201"/>
        <v>1.0019643609391871</v>
      </c>
      <c r="AT227" s="6">
        <f t="shared" si="202"/>
        <v>1.2311325397598556</v>
      </c>
      <c r="AU227" s="5"/>
      <c r="AV227" s="6">
        <f t="shared" si="203"/>
        <v>0.33333333333333331</v>
      </c>
      <c r="AW227" s="6">
        <f t="shared" si="204"/>
        <v>0.33333333333333331</v>
      </c>
      <c r="AX227" s="6">
        <f t="shared" si="205"/>
        <v>0.33333333333333331</v>
      </c>
      <c r="AZ227">
        <f t="shared" si="206"/>
        <v>0.33333333333333331</v>
      </c>
      <c r="BA227">
        <f t="shared" si="207"/>
        <v>0.33333333333333331</v>
      </c>
      <c r="BB227">
        <f t="shared" si="208"/>
        <v>0.33333333333333331</v>
      </c>
      <c r="BD227">
        <f t="shared" si="215"/>
        <v>0.33333333333333331</v>
      </c>
      <c r="BE227">
        <f t="shared" si="216"/>
        <v>0.33333333333333331</v>
      </c>
      <c r="BF227">
        <f t="shared" si="217"/>
        <v>0.33333333333333331</v>
      </c>
      <c r="BH227">
        <v>8.8085148659063691E-3</v>
      </c>
      <c r="BI227">
        <v>5.6054428788695036E-3</v>
      </c>
      <c r="BJ227">
        <v>-3.656455733375431E-3</v>
      </c>
      <c r="BL227">
        <f t="shared" si="167"/>
        <v>3.5858340038001472E-3</v>
      </c>
      <c r="BM227">
        <f t="shared" si="168"/>
        <v>3.5858340038001472E-3</v>
      </c>
      <c r="BN227">
        <f t="shared" si="209"/>
        <v>3.5858340038001472E-3</v>
      </c>
      <c r="BO227">
        <f t="shared" si="210"/>
        <v>3.5858340038001472E-3</v>
      </c>
      <c r="BQ227">
        <f t="shared" si="211"/>
        <v>330.1296372254883</v>
      </c>
      <c r="BR227">
        <f t="shared" si="212"/>
        <v>-18118519.370351516</v>
      </c>
      <c r="BS227">
        <f t="shared" si="213"/>
        <v>1.6867678226079006</v>
      </c>
      <c r="BT227">
        <f t="shared" si="214"/>
        <v>1.7483871203352144</v>
      </c>
    </row>
    <row r="228" spans="1:72" x14ac:dyDescent="0.25">
      <c r="A228" s="2">
        <v>43404</v>
      </c>
      <c r="B228">
        <v>-3.2207285968493282E-3</v>
      </c>
      <c r="C228">
        <v>4.3537748654250228E-3</v>
      </c>
      <c r="D228">
        <v>-4.2703709064555086E-3</v>
      </c>
      <c r="E228">
        <v>-2.6569154595993788E-4</v>
      </c>
      <c r="G228">
        <f t="shared" si="184"/>
        <v>8.2347494254234859E-3</v>
      </c>
      <c r="H228">
        <f t="shared" si="185"/>
        <v>7.1607755671380903E-3</v>
      </c>
      <c r="I228">
        <f t="shared" si="186"/>
        <v>7.5489089720785453E-3</v>
      </c>
      <c r="J228">
        <f t="shared" si="187"/>
        <v>5.6925552148078071E-3</v>
      </c>
      <c r="K228">
        <f t="shared" si="188"/>
        <v>2.2944433964640121E-2</v>
      </c>
      <c r="M228">
        <f t="shared" si="169"/>
        <v>2.4800536125733553E-5</v>
      </c>
      <c r="N228">
        <f t="shared" si="170"/>
        <v>-1.5268430457833161E-3</v>
      </c>
      <c r="O228">
        <f t="shared" si="171"/>
        <v>-1.0093373049051776E-3</v>
      </c>
      <c r="P228">
        <f t="shared" si="172"/>
        <v>-1.8740224587989409E-4</v>
      </c>
      <c r="R228">
        <f t="shared" si="173"/>
        <v>3.0116928693866289E-3</v>
      </c>
      <c r="S228">
        <f t="shared" si="174"/>
        <v>-0.21322313923511801</v>
      </c>
      <c r="T228">
        <f t="shared" si="175"/>
        <v>-0.13370638176171606</v>
      </c>
      <c r="U228">
        <f t="shared" si="176"/>
        <v>-3.2920584659839998E-2</v>
      </c>
      <c r="V228">
        <f t="shared" si="189"/>
        <v>-8.1676560933558618E-3</v>
      </c>
      <c r="X228" s="5">
        <f t="shared" si="177"/>
        <v>3.0116928693866289E-3</v>
      </c>
      <c r="Y228" s="5">
        <f t="shared" si="178"/>
        <v>-0.21322313923511801</v>
      </c>
      <c r="Z228" s="5">
        <f t="shared" si="179"/>
        <v>-0.13370638176171606</v>
      </c>
      <c r="AA228" s="5">
        <f t="shared" si="180"/>
        <v>-3.2920584659839998E-2</v>
      </c>
      <c r="AB228" s="5">
        <f t="shared" si="190"/>
        <v>-8.1676560933558618E-3</v>
      </c>
      <c r="AD228" s="6">
        <f t="shared" si="191"/>
        <v>3.0116928693866289E-3</v>
      </c>
      <c r="AE228" s="6">
        <f t="shared" si="192"/>
        <v>0.33333333333333331</v>
      </c>
      <c r="AF228" s="6">
        <f t="shared" si="193"/>
        <v>0.33333333333333331</v>
      </c>
      <c r="AG228" s="6">
        <f t="shared" si="194"/>
        <v>0.33333333333333331</v>
      </c>
      <c r="AH228" s="6">
        <f t="shared" si="195"/>
        <v>0.33333333333333331</v>
      </c>
      <c r="AI228" s="6">
        <f t="shared" si="196"/>
        <v>0.66967835953605326</v>
      </c>
      <c r="AK228" s="6">
        <f t="shared" si="181"/>
        <v>0.33333333333333331</v>
      </c>
      <c r="AL228" s="6">
        <f t="shared" si="182"/>
        <v>0.33333333333333331</v>
      </c>
      <c r="AM228" s="6">
        <f t="shared" si="183"/>
        <v>0.33333333333333331</v>
      </c>
      <c r="AN228" s="6">
        <f t="shared" si="197"/>
        <v>4.4972229227671339E-3</v>
      </c>
      <c r="AO228" s="6">
        <f t="shared" si="198"/>
        <v>0.49775138853861645</v>
      </c>
      <c r="AP228" s="6">
        <f t="shared" si="199"/>
        <v>0.49775138853861645</v>
      </c>
      <c r="AQ228" s="6"/>
      <c r="AR228" s="6">
        <f t="shared" si="200"/>
        <v>2.7030101912931155E-5</v>
      </c>
      <c r="AS228" s="6">
        <f t="shared" si="201"/>
        <v>1.000027030101913</v>
      </c>
      <c r="AT228" s="6">
        <f t="shared" si="202"/>
        <v>1.2311658173978737</v>
      </c>
      <c r="AU228" s="5"/>
      <c r="AV228" s="6">
        <f t="shared" si="203"/>
        <v>0.33333333333333331</v>
      </c>
      <c r="AW228" s="6">
        <f t="shared" si="204"/>
        <v>0.33333333333333331</v>
      </c>
      <c r="AX228" s="6">
        <f t="shared" si="205"/>
        <v>0.33333333333333331</v>
      </c>
      <c r="AZ228">
        <f t="shared" si="206"/>
        <v>0.33333333333333331</v>
      </c>
      <c r="BA228">
        <f t="shared" si="207"/>
        <v>0.33333333333333331</v>
      </c>
      <c r="BB228">
        <f t="shared" si="208"/>
        <v>0.33333333333333331</v>
      </c>
      <c r="BD228">
        <f t="shared" si="215"/>
        <v>0.33333333333333331</v>
      </c>
      <c r="BE228">
        <f t="shared" si="216"/>
        <v>0.33333333333333331</v>
      </c>
      <c r="BF228">
        <f t="shared" si="217"/>
        <v>0.33333333333333331</v>
      </c>
      <c r="BH228">
        <v>-3.2207285968493282E-3</v>
      </c>
      <c r="BI228">
        <v>-4.2703709064555086E-3</v>
      </c>
      <c r="BJ228">
        <v>4.3537748654250228E-3</v>
      </c>
      <c r="BL228">
        <f t="shared" si="167"/>
        <v>-1.0457748792932714E-3</v>
      </c>
      <c r="BM228">
        <f t="shared" si="168"/>
        <v>-1.0457748792932714E-3</v>
      </c>
      <c r="BN228">
        <f t="shared" si="209"/>
        <v>-1.0457748792932714E-3</v>
      </c>
      <c r="BO228">
        <f t="shared" si="210"/>
        <v>-1.0457748792932714E-3</v>
      </c>
      <c r="BQ228">
        <f t="shared" si="211"/>
        <v>329.7843959439677</v>
      </c>
      <c r="BR228">
        <f t="shared" si="212"/>
        <v>-18099571.477944013</v>
      </c>
      <c r="BS228">
        <f t="shared" si="213"/>
        <v>1.6850038431918171</v>
      </c>
      <c r="BT228">
        <f t="shared" si="214"/>
        <v>1.7465587010054879</v>
      </c>
    </row>
    <row r="229" spans="1:72" x14ac:dyDescent="0.25">
      <c r="A229" s="2">
        <v>43434</v>
      </c>
      <c r="B229">
        <v>-1.0020772019329591E-2</v>
      </c>
      <c r="C229">
        <v>-2.315335612124661E-2</v>
      </c>
      <c r="D229">
        <v>-1.423114024801622E-2</v>
      </c>
      <c r="E229">
        <v>-1.511092279619747E-2</v>
      </c>
      <c r="G229">
        <f t="shared" si="184"/>
        <v>8.11935608480659E-3</v>
      </c>
      <c r="H229">
        <f t="shared" si="185"/>
        <v>7.3780806217496062E-3</v>
      </c>
      <c r="I229">
        <f t="shared" si="186"/>
        <v>7.0368342125022593E-3</v>
      </c>
      <c r="J229">
        <f t="shared" si="187"/>
        <v>5.4191528298589992E-3</v>
      </c>
      <c r="K229">
        <f t="shared" si="188"/>
        <v>2.2534270919058456E-2</v>
      </c>
      <c r="M229">
        <f t="shared" si="169"/>
        <v>-1.1671160479971784E-3</v>
      </c>
      <c r="N229">
        <f t="shared" si="170"/>
        <v>-3.312094249079957E-3</v>
      </c>
      <c r="O229">
        <f t="shared" si="171"/>
        <v>-2.7417147199661693E-3</v>
      </c>
      <c r="P229">
        <f t="shared" si="172"/>
        <v>-1.7626395355956311E-3</v>
      </c>
      <c r="R229">
        <f t="shared" si="173"/>
        <v>-0.14374490240441032</v>
      </c>
      <c r="S229">
        <f t="shared" si="174"/>
        <v>-0.44891001045940609</v>
      </c>
      <c r="T229">
        <f t="shared" si="175"/>
        <v>-0.38962332167709701</v>
      </c>
      <c r="U229">
        <f t="shared" si="176"/>
        <v>-0.32526108617635963</v>
      </c>
      <c r="V229">
        <f t="shared" si="189"/>
        <v>-7.8220393370032268E-2</v>
      </c>
      <c r="X229" s="5">
        <f t="shared" si="177"/>
        <v>-0.14374490240441032</v>
      </c>
      <c r="Y229" s="5">
        <f t="shared" si="178"/>
        <v>-0.44891001045940609</v>
      </c>
      <c r="Z229" s="5">
        <f t="shared" si="179"/>
        <v>-0.38962332167709701</v>
      </c>
      <c r="AA229" s="5">
        <f t="shared" si="180"/>
        <v>-0.32526108617635963</v>
      </c>
      <c r="AB229" s="5">
        <f t="shared" si="190"/>
        <v>-7.8220393370032268E-2</v>
      </c>
      <c r="AD229" s="6">
        <f t="shared" si="191"/>
        <v>0.33333333333333331</v>
      </c>
      <c r="AE229" s="6">
        <f t="shared" si="192"/>
        <v>0.33333333333333331</v>
      </c>
      <c r="AF229" s="6">
        <f t="shared" si="193"/>
        <v>0.33333333333333331</v>
      </c>
      <c r="AG229" s="6">
        <f t="shared" si="194"/>
        <v>0.33333333333333331</v>
      </c>
      <c r="AH229" s="6">
        <f t="shared" si="195"/>
        <v>0.33333333333333331</v>
      </c>
      <c r="AI229" s="6">
        <f t="shared" si="196"/>
        <v>1</v>
      </c>
      <c r="AK229" s="6">
        <f t="shared" si="181"/>
        <v>0.33333333333333331</v>
      </c>
      <c r="AL229" s="6">
        <f t="shared" si="182"/>
        <v>0.33333333333333331</v>
      </c>
      <c r="AM229" s="6">
        <f t="shared" si="183"/>
        <v>0.33333333333333331</v>
      </c>
      <c r="AN229" s="6">
        <f t="shared" si="197"/>
        <v>0.33333333333333331</v>
      </c>
      <c r="AO229" s="6">
        <f t="shared" si="198"/>
        <v>0.33333333333333331</v>
      </c>
      <c r="AP229" s="6">
        <f t="shared" si="199"/>
        <v>0.33333333333333331</v>
      </c>
      <c r="AQ229" s="6"/>
      <c r="AR229" s="6">
        <f t="shared" si="200"/>
        <v>-1.5801756129530806E-2</v>
      </c>
      <c r="AS229" s="6">
        <f t="shared" si="201"/>
        <v>0.98419824387046917</v>
      </c>
      <c r="AT229" s="6">
        <f t="shared" si="202"/>
        <v>1.211711235396338</v>
      </c>
      <c r="AU229" s="5"/>
      <c r="AV229" s="6">
        <f t="shared" si="203"/>
        <v>0.33333333333333331</v>
      </c>
      <c r="AW229" s="6">
        <f t="shared" si="204"/>
        <v>0.33333333333333331</v>
      </c>
      <c r="AX229" s="6">
        <f t="shared" si="205"/>
        <v>0.33333333333333331</v>
      </c>
      <c r="AZ229">
        <f t="shared" si="206"/>
        <v>0.33333333333333331</v>
      </c>
      <c r="BA229">
        <f t="shared" si="207"/>
        <v>0.33333333333333331</v>
      </c>
      <c r="BB229">
        <f t="shared" si="208"/>
        <v>0.33333333333333331</v>
      </c>
      <c r="BD229">
        <f t="shared" si="215"/>
        <v>0.33333333333333331</v>
      </c>
      <c r="BE229">
        <f t="shared" si="216"/>
        <v>0.33333333333333331</v>
      </c>
      <c r="BF229">
        <f t="shared" si="217"/>
        <v>0.33333333333333331</v>
      </c>
      <c r="BH229">
        <v>-1.0020772019329591E-2</v>
      </c>
      <c r="BI229">
        <v>-1.423114024801622E-2</v>
      </c>
      <c r="BJ229">
        <v>-2.315335612124661E-2</v>
      </c>
      <c r="BL229">
        <f t="shared" si="167"/>
        <v>-1.5801756129530806E-2</v>
      </c>
      <c r="BM229">
        <f t="shared" si="168"/>
        <v>-1.5801756129530806E-2</v>
      </c>
      <c r="BN229">
        <f t="shared" si="209"/>
        <v>-1.5801756129530806E-2</v>
      </c>
      <c r="BO229">
        <f t="shared" si="210"/>
        <v>-1.5801756129530806E-2</v>
      </c>
      <c r="BQ229">
        <f t="shared" si="211"/>
        <v>324.57322334393649</v>
      </c>
      <c r="BR229">
        <f t="shared" si="212"/>
        <v>-17813566.463400528</v>
      </c>
      <c r="BS229">
        <f t="shared" si="213"/>
        <v>1.6583778233843778</v>
      </c>
      <c r="BT229">
        <f t="shared" si="214"/>
        <v>1.7189600063462891</v>
      </c>
    </row>
    <row r="230" spans="1:72" x14ac:dyDescent="0.25">
      <c r="A230" s="2">
        <v>43465</v>
      </c>
      <c r="B230">
        <v>-6.1688457733727687E-3</v>
      </c>
      <c r="C230">
        <v>-1.113408775877397E-2</v>
      </c>
      <c r="D230">
        <v>-5.095558310529138E-3</v>
      </c>
      <c r="E230">
        <v>-6.7919139475586254E-3</v>
      </c>
      <c r="G230">
        <f t="shared" si="184"/>
        <v>8.5526070943384592E-3</v>
      </c>
      <c r="H230">
        <f t="shared" si="185"/>
        <v>9.5983725411671467E-3</v>
      </c>
      <c r="I230">
        <f t="shared" si="186"/>
        <v>7.7730775775991627E-3</v>
      </c>
      <c r="J230">
        <f t="shared" si="187"/>
        <v>6.8415194126248422E-3</v>
      </c>
      <c r="K230">
        <f t="shared" si="188"/>
        <v>2.5924057213104767E-2</v>
      </c>
      <c r="M230">
        <f t="shared" si="169"/>
        <v>-1.379095151160028E-3</v>
      </c>
      <c r="N230">
        <f t="shared" si="170"/>
        <v>-4.1683303280918692E-3</v>
      </c>
      <c r="O230">
        <f t="shared" si="171"/>
        <v>-2.5678280452682925E-3</v>
      </c>
      <c r="P230">
        <f t="shared" si="172"/>
        <v>-2.0687554483443363E-3</v>
      </c>
      <c r="R230">
        <f t="shared" si="173"/>
        <v>-0.16124851006811045</v>
      </c>
      <c r="S230">
        <f t="shared" si="174"/>
        <v>-0.43427469711287192</v>
      </c>
      <c r="T230">
        <f t="shared" si="175"/>
        <v>-0.33034895376168449</v>
      </c>
      <c r="U230">
        <f t="shared" si="176"/>
        <v>-0.30238245681607007</v>
      </c>
      <c r="V230">
        <f t="shared" si="189"/>
        <v>-7.9800604949234868E-2</v>
      </c>
      <c r="X230" s="5">
        <f t="shared" si="177"/>
        <v>-0.16124851006811045</v>
      </c>
      <c r="Y230" s="5">
        <f t="shared" si="178"/>
        <v>-0.43427469711287192</v>
      </c>
      <c r="Z230" s="5">
        <f t="shared" si="179"/>
        <v>-0.33034895376168449</v>
      </c>
      <c r="AA230" s="5">
        <f t="shared" si="180"/>
        <v>-0.30238245681607007</v>
      </c>
      <c r="AB230" s="5">
        <f t="shared" si="190"/>
        <v>-7.9800604949234868E-2</v>
      </c>
      <c r="AD230" s="6">
        <f t="shared" si="191"/>
        <v>0.33333333333333331</v>
      </c>
      <c r="AE230" s="6">
        <f t="shared" si="192"/>
        <v>0.33333333333333331</v>
      </c>
      <c r="AF230" s="6">
        <f t="shared" si="193"/>
        <v>0.33333333333333331</v>
      </c>
      <c r="AG230" s="6">
        <f t="shared" si="194"/>
        <v>0.33333333333333331</v>
      </c>
      <c r="AH230" s="6">
        <f t="shared" si="195"/>
        <v>0.33333333333333331</v>
      </c>
      <c r="AI230" s="6">
        <f t="shared" si="196"/>
        <v>1</v>
      </c>
      <c r="AK230" s="6">
        <f t="shared" si="181"/>
        <v>0.33333333333333331</v>
      </c>
      <c r="AL230" s="6">
        <f t="shared" si="182"/>
        <v>0.33333333333333331</v>
      </c>
      <c r="AM230" s="6">
        <f t="shared" si="183"/>
        <v>0.33333333333333331</v>
      </c>
      <c r="AN230" s="6">
        <f t="shared" si="197"/>
        <v>0.33333333333333331</v>
      </c>
      <c r="AO230" s="6">
        <f t="shared" si="198"/>
        <v>0.33333333333333331</v>
      </c>
      <c r="AP230" s="6">
        <f t="shared" si="199"/>
        <v>0.33333333333333331</v>
      </c>
      <c r="AQ230" s="6"/>
      <c r="AR230" s="6">
        <f t="shared" si="200"/>
        <v>-7.4661639475586249E-3</v>
      </c>
      <c r="AS230" s="6">
        <f t="shared" si="201"/>
        <v>0.99253383605244139</v>
      </c>
      <c r="AT230" s="6">
        <f t="shared" si="202"/>
        <v>1.2026644006557701</v>
      </c>
      <c r="AU230" s="5"/>
      <c r="AV230" s="6">
        <f t="shared" si="203"/>
        <v>0.33333333333333331</v>
      </c>
      <c r="AW230" s="6">
        <f t="shared" si="204"/>
        <v>0.33333333333333331</v>
      </c>
      <c r="AX230" s="6">
        <f t="shared" si="205"/>
        <v>0.33333333333333331</v>
      </c>
      <c r="AZ230">
        <f t="shared" si="206"/>
        <v>0.33333333333333331</v>
      </c>
      <c r="BA230">
        <f t="shared" si="207"/>
        <v>0.33333333333333331</v>
      </c>
      <c r="BB230">
        <f t="shared" si="208"/>
        <v>0.33333333333333331</v>
      </c>
      <c r="BD230">
        <f t="shared" si="215"/>
        <v>0.33333333333333331</v>
      </c>
      <c r="BE230">
        <f t="shared" si="216"/>
        <v>0.33333333333333331</v>
      </c>
      <c r="BF230">
        <f t="shared" si="217"/>
        <v>0.33333333333333331</v>
      </c>
      <c r="BH230">
        <v>-6.1688457733727687E-3</v>
      </c>
      <c r="BI230">
        <v>-5.095558310529138E-3</v>
      </c>
      <c r="BJ230">
        <v>-1.113408775877397E-2</v>
      </c>
      <c r="BL230">
        <f t="shared" si="167"/>
        <v>-7.4661639475586249E-3</v>
      </c>
      <c r="BM230">
        <f t="shared" si="168"/>
        <v>-7.4661639475586249E-3</v>
      </c>
      <c r="BN230">
        <f t="shared" si="209"/>
        <v>-7.4661639475586249E-3</v>
      </c>
      <c r="BO230">
        <f t="shared" si="210"/>
        <v>-7.4661639475586249E-3</v>
      </c>
      <c r="BQ230">
        <f t="shared" si="211"/>
        <v>322.1499064454631</v>
      </c>
      <c r="BR230">
        <f t="shared" si="212"/>
        <v>-17680567.455694046</v>
      </c>
      <c r="BS230">
        <f t="shared" si="213"/>
        <v>1.6459961026679946</v>
      </c>
      <c r="BT230">
        <f t="shared" si="214"/>
        <v>1.7061259691196113</v>
      </c>
    </row>
    <row r="231" spans="1:72" x14ac:dyDescent="0.25">
      <c r="A231" s="2">
        <v>43496</v>
      </c>
      <c r="B231">
        <v>-3.675093113830945E-3</v>
      </c>
      <c r="C231">
        <v>-3.6972944394181358E-3</v>
      </c>
      <c r="D231">
        <v>1.3738239483885931E-2</v>
      </c>
      <c r="E231">
        <v>2.6618673102122808E-3</v>
      </c>
      <c r="G231">
        <f t="shared" si="184"/>
        <v>7.8324296611477079E-3</v>
      </c>
      <c r="H231">
        <f t="shared" si="185"/>
        <v>9.5835529073197978E-3</v>
      </c>
      <c r="I231">
        <f t="shared" si="186"/>
        <v>7.0407839298648536E-3</v>
      </c>
      <c r="J231">
        <f t="shared" si="187"/>
        <v>6.8089504814836024E-3</v>
      </c>
      <c r="K231">
        <f t="shared" si="188"/>
        <v>2.4456766498332359E-2</v>
      </c>
      <c r="M231">
        <f t="shared" si="169"/>
        <v>-6.3662138663532996E-4</v>
      </c>
      <c r="N231">
        <f t="shared" si="170"/>
        <v>-4.6836315123154901E-3</v>
      </c>
      <c r="O231">
        <f t="shared" si="171"/>
        <v>-4.8310453406948329E-4</v>
      </c>
      <c r="P231">
        <f t="shared" si="172"/>
        <v>-1.3064738451948011E-3</v>
      </c>
      <c r="R231">
        <f t="shared" si="173"/>
        <v>-8.1280191993711948E-2</v>
      </c>
      <c r="S231">
        <f t="shared" si="174"/>
        <v>-0.48871556901806124</v>
      </c>
      <c r="T231">
        <f t="shared" si="175"/>
        <v>-6.8615162584424932E-2</v>
      </c>
      <c r="U231">
        <f t="shared" si="176"/>
        <v>-0.19187595044899394</v>
      </c>
      <c r="V231">
        <f t="shared" si="189"/>
        <v>-5.3419729271401678E-2</v>
      </c>
      <c r="X231" s="5">
        <f t="shared" si="177"/>
        <v>-8.1280191993711948E-2</v>
      </c>
      <c r="Y231" s="5">
        <f t="shared" si="178"/>
        <v>-0.48871556901806124</v>
      </c>
      <c r="Z231" s="5">
        <f t="shared" si="179"/>
        <v>-6.8615162584424932E-2</v>
      </c>
      <c r="AA231" s="5">
        <f t="shared" si="180"/>
        <v>-0.19187595044899394</v>
      </c>
      <c r="AB231" s="5">
        <f t="shared" si="190"/>
        <v>-5.3419729271401678E-2</v>
      </c>
      <c r="AD231" s="6">
        <f t="shared" si="191"/>
        <v>0.33333333333333331</v>
      </c>
      <c r="AE231" s="6">
        <f t="shared" si="192"/>
        <v>0.33333333333333331</v>
      </c>
      <c r="AF231" s="6">
        <f t="shared" si="193"/>
        <v>0.33333333333333331</v>
      </c>
      <c r="AG231" s="6">
        <f t="shared" si="194"/>
        <v>0.33333333333333331</v>
      </c>
      <c r="AH231" s="6">
        <f t="shared" si="195"/>
        <v>0.33333333333333331</v>
      </c>
      <c r="AI231" s="6">
        <f t="shared" si="196"/>
        <v>1</v>
      </c>
      <c r="AK231" s="6">
        <f t="shared" si="181"/>
        <v>0.33333333333333331</v>
      </c>
      <c r="AL231" s="6">
        <f t="shared" si="182"/>
        <v>0.33333333333333331</v>
      </c>
      <c r="AM231" s="6">
        <f t="shared" si="183"/>
        <v>0.33333333333333331</v>
      </c>
      <c r="AN231" s="6">
        <f t="shared" si="197"/>
        <v>0.33333333333333331</v>
      </c>
      <c r="AO231" s="6">
        <f t="shared" si="198"/>
        <v>0.33333333333333331</v>
      </c>
      <c r="AP231" s="6">
        <f t="shared" si="199"/>
        <v>0.33333333333333331</v>
      </c>
      <c r="AQ231" s="6"/>
      <c r="AR231" s="6">
        <f t="shared" si="200"/>
        <v>2.1219506435456162E-3</v>
      </c>
      <c r="AS231" s="6">
        <f t="shared" si="201"/>
        <v>1.0021219506435457</v>
      </c>
      <c r="AT231" s="6">
        <f t="shared" si="202"/>
        <v>1.205216395154711</v>
      </c>
      <c r="AU231" s="5"/>
      <c r="AV231" s="6">
        <f t="shared" si="203"/>
        <v>0.33333333333333331</v>
      </c>
      <c r="AW231" s="6">
        <f t="shared" si="204"/>
        <v>0.33333333333333331</v>
      </c>
      <c r="AX231" s="6">
        <f t="shared" si="205"/>
        <v>0.33333333333333331</v>
      </c>
      <c r="AZ231">
        <f t="shared" si="206"/>
        <v>0.33333333333333331</v>
      </c>
      <c r="BA231">
        <f t="shared" si="207"/>
        <v>0.33333333333333331</v>
      </c>
      <c r="BB231">
        <f t="shared" si="208"/>
        <v>0.33333333333333331</v>
      </c>
      <c r="BD231">
        <f t="shared" si="215"/>
        <v>0.33333333333333331</v>
      </c>
      <c r="BE231">
        <f t="shared" si="216"/>
        <v>0.33333333333333331</v>
      </c>
      <c r="BF231">
        <f t="shared" si="217"/>
        <v>0.33333333333333331</v>
      </c>
      <c r="BH231">
        <v>-3.675093113830945E-3</v>
      </c>
      <c r="BI231">
        <v>1.3738239483885931E-2</v>
      </c>
      <c r="BJ231">
        <v>-3.6972944394181358E-3</v>
      </c>
      <c r="BL231">
        <f t="shared" si="167"/>
        <v>2.1219506435456162E-3</v>
      </c>
      <c r="BM231">
        <f t="shared" si="168"/>
        <v>2.1219506435456162E-3</v>
      </c>
      <c r="BN231">
        <f t="shared" si="209"/>
        <v>2.1219506435456162E-3</v>
      </c>
      <c r="BO231">
        <f t="shared" si="210"/>
        <v>2.1219506435456162E-3</v>
      </c>
      <c r="BQ231">
        <f t="shared" si="211"/>
        <v>322.83349264676326</v>
      </c>
      <c r="BR231">
        <f t="shared" si="212"/>
        <v>-17718084.74718491</v>
      </c>
      <c r="BS231">
        <f t="shared" si="213"/>
        <v>1.6494888251573245</v>
      </c>
      <c r="BT231">
        <f t="shared" si="214"/>
        <v>1.7097462842177547</v>
      </c>
    </row>
    <row r="232" spans="1:72" x14ac:dyDescent="0.25">
      <c r="A232" s="2">
        <v>43524</v>
      </c>
      <c r="B232">
        <v>-3.2003335252209549E-3</v>
      </c>
      <c r="C232">
        <v>-1.7014109433004961E-3</v>
      </c>
      <c r="D232">
        <v>-5.1526392554902328E-3</v>
      </c>
      <c r="E232">
        <v>-2.8871279080038949E-3</v>
      </c>
      <c r="G232">
        <f t="shared" si="184"/>
        <v>7.8765896091228787E-3</v>
      </c>
      <c r="H232">
        <f t="shared" si="185"/>
        <v>9.2597081573713071E-3</v>
      </c>
      <c r="I232">
        <f t="shared" si="186"/>
        <v>8.017497172283233E-3</v>
      </c>
      <c r="J232">
        <f t="shared" si="187"/>
        <v>6.9180588401332689E-3</v>
      </c>
      <c r="K232">
        <f t="shared" si="188"/>
        <v>2.5153794938777417E-2</v>
      </c>
      <c r="M232">
        <f t="shared" si="169"/>
        <v>-9.4762654982541905E-4</v>
      </c>
      <c r="N232">
        <f t="shared" si="170"/>
        <v>-5.0644708686497612E-3</v>
      </c>
      <c r="O232">
        <f t="shared" si="171"/>
        <v>-2.8277896075685788E-4</v>
      </c>
      <c r="P232">
        <f t="shared" si="172"/>
        <v>-1.4845891349576875E-3</v>
      </c>
      <c r="R232">
        <f t="shared" si="173"/>
        <v>-0.12030924509864681</v>
      </c>
      <c r="S232">
        <f t="shared" si="174"/>
        <v>-0.54693633779571393</v>
      </c>
      <c r="T232">
        <f t="shared" si="175"/>
        <v>-3.5270228935587851E-2</v>
      </c>
      <c r="U232">
        <f t="shared" si="176"/>
        <v>-0.21459619949244152</v>
      </c>
      <c r="V232">
        <f t="shared" si="189"/>
        <v>-5.9020483333472103E-2</v>
      </c>
      <c r="X232" s="5">
        <f t="shared" si="177"/>
        <v>-0.12030924509864681</v>
      </c>
      <c r="Y232" s="5">
        <f t="shared" si="178"/>
        <v>-0.54693633779571393</v>
      </c>
      <c r="Z232" s="5">
        <f t="shared" si="179"/>
        <v>-3.5270228935587851E-2</v>
      </c>
      <c r="AA232" s="5">
        <f t="shared" si="180"/>
        <v>-0.21459619949244152</v>
      </c>
      <c r="AB232" s="5">
        <f t="shared" si="190"/>
        <v>-5.9020483333472103E-2</v>
      </c>
      <c r="AD232" s="6">
        <f t="shared" si="191"/>
        <v>0.33333333333333331</v>
      </c>
      <c r="AE232" s="6">
        <f t="shared" si="192"/>
        <v>0.33333333333333331</v>
      </c>
      <c r="AF232" s="6">
        <f t="shared" si="193"/>
        <v>0.33333333333333331</v>
      </c>
      <c r="AG232" s="6">
        <f t="shared" si="194"/>
        <v>0.33333333333333331</v>
      </c>
      <c r="AH232" s="6">
        <f t="shared" si="195"/>
        <v>0.33333333333333331</v>
      </c>
      <c r="AI232" s="6">
        <f t="shared" si="196"/>
        <v>1</v>
      </c>
      <c r="AK232" s="6">
        <f t="shared" si="181"/>
        <v>0.33333333333333331</v>
      </c>
      <c r="AL232" s="6">
        <f t="shared" si="182"/>
        <v>0.33333333333333331</v>
      </c>
      <c r="AM232" s="6">
        <f t="shared" si="183"/>
        <v>0.33333333333333331</v>
      </c>
      <c r="AN232" s="6">
        <f t="shared" si="197"/>
        <v>0.33333333333333331</v>
      </c>
      <c r="AO232" s="6">
        <f t="shared" si="198"/>
        <v>0.33333333333333331</v>
      </c>
      <c r="AP232" s="6">
        <f t="shared" si="199"/>
        <v>0.33333333333333331</v>
      </c>
      <c r="AQ232" s="6"/>
      <c r="AR232" s="6">
        <f t="shared" si="200"/>
        <v>-3.3514612413372276E-3</v>
      </c>
      <c r="AS232" s="6">
        <f t="shared" si="201"/>
        <v>0.99664853875866277</v>
      </c>
      <c r="AT232" s="6">
        <f t="shared" si="202"/>
        <v>1.2011771591189258</v>
      </c>
      <c r="AU232" s="5"/>
      <c r="AV232" s="6">
        <f t="shared" si="203"/>
        <v>0.33333333333333331</v>
      </c>
      <c r="AW232" s="6">
        <f t="shared" si="204"/>
        <v>0.33333333333333331</v>
      </c>
      <c r="AX232" s="6">
        <f t="shared" si="205"/>
        <v>0.33333333333333331</v>
      </c>
      <c r="AZ232">
        <f t="shared" si="206"/>
        <v>0.33333333333333331</v>
      </c>
      <c r="BA232">
        <f t="shared" si="207"/>
        <v>0.33333333333333331</v>
      </c>
      <c r="BB232">
        <f t="shared" si="208"/>
        <v>0.33333333333333331</v>
      </c>
      <c r="BD232">
        <f t="shared" si="215"/>
        <v>0.33333333333333331</v>
      </c>
      <c r="BE232">
        <f t="shared" si="216"/>
        <v>0.33333333333333331</v>
      </c>
      <c r="BF232">
        <f t="shared" si="217"/>
        <v>0.33333333333333331</v>
      </c>
      <c r="BH232">
        <v>-3.2003335252209549E-3</v>
      </c>
      <c r="BI232">
        <v>-5.1526392554902328E-3</v>
      </c>
      <c r="BJ232">
        <v>-1.7014109433004961E-3</v>
      </c>
      <c r="BL232">
        <f t="shared" si="167"/>
        <v>-3.3514612413372276E-3</v>
      </c>
      <c r="BM232">
        <f t="shared" si="168"/>
        <v>-3.3514612413372276E-3</v>
      </c>
      <c r="BN232">
        <f t="shared" si="209"/>
        <v>-3.3514612413372276E-3</v>
      </c>
      <c r="BO232">
        <f t="shared" si="210"/>
        <v>-3.3514612413372276E-3</v>
      </c>
      <c r="BQ232">
        <f t="shared" si="211"/>
        <v>321.75152870875212</v>
      </c>
      <c r="BR232">
        <f t="shared" si="212"/>
        <v>-17658703.272883993</v>
      </c>
      <c r="BS232">
        <f t="shared" si="213"/>
        <v>1.6439606272917908</v>
      </c>
      <c r="BT232">
        <f t="shared" si="214"/>
        <v>1.7040161358136785</v>
      </c>
    </row>
    <row r="233" spans="1:72" x14ac:dyDescent="0.25">
      <c r="A233" s="2">
        <v>43553</v>
      </c>
      <c r="B233">
        <v>-8.3570071905217022E-3</v>
      </c>
      <c r="C233">
        <v>-2.6384088303007102E-3</v>
      </c>
      <c r="D233">
        <v>2.8387530942379941E-4</v>
      </c>
      <c r="E233">
        <v>-3.0823469037995379E-3</v>
      </c>
      <c r="G233">
        <f t="shared" si="184"/>
        <v>7.7483246237906736E-3</v>
      </c>
      <c r="H233">
        <f t="shared" si="185"/>
        <v>9.3165813960518085E-3</v>
      </c>
      <c r="I233">
        <f t="shared" si="186"/>
        <v>7.9473242405270501E-3</v>
      </c>
      <c r="J233">
        <f t="shared" si="187"/>
        <v>6.8514359763549044E-3</v>
      </c>
      <c r="K233">
        <f t="shared" si="188"/>
        <v>2.5012230260369535E-2</v>
      </c>
      <c r="M233">
        <f t="shared" si="169"/>
        <v>-1.9054444836600769E-3</v>
      </c>
      <c r="N233">
        <f t="shared" si="170"/>
        <v>-4.8191317912889102E-3</v>
      </c>
      <c r="O233">
        <f t="shared" si="171"/>
        <v>-6.9486365054838447E-4</v>
      </c>
      <c r="P233">
        <f t="shared" si="172"/>
        <v>-1.8658667273025423E-3</v>
      </c>
      <c r="R233">
        <f t="shared" si="173"/>
        <v>-0.24591696607671115</v>
      </c>
      <c r="S233">
        <f t="shared" si="174"/>
        <v>-0.51726396050499457</v>
      </c>
      <c r="T233">
        <f t="shared" si="175"/>
        <v>-8.7433660628184279E-2</v>
      </c>
      <c r="U233">
        <f t="shared" si="176"/>
        <v>-0.27233221382230871</v>
      </c>
      <c r="V233">
        <f t="shared" si="189"/>
        <v>-7.4598174888022784E-2</v>
      </c>
      <c r="X233" s="5">
        <f t="shared" si="177"/>
        <v>-0.24591696607671115</v>
      </c>
      <c r="Y233" s="5">
        <f t="shared" si="178"/>
        <v>-0.51726396050499457</v>
      </c>
      <c r="Z233" s="5">
        <f t="shared" si="179"/>
        <v>-8.7433660628184279E-2</v>
      </c>
      <c r="AA233" s="5">
        <f t="shared" si="180"/>
        <v>-0.27233221382230871</v>
      </c>
      <c r="AB233" s="5">
        <f t="shared" si="190"/>
        <v>-7.4598174888022784E-2</v>
      </c>
      <c r="AD233" s="6">
        <f t="shared" si="191"/>
        <v>0.33333333333333331</v>
      </c>
      <c r="AE233" s="6">
        <f t="shared" si="192"/>
        <v>0.33333333333333331</v>
      </c>
      <c r="AF233" s="6">
        <f t="shared" si="193"/>
        <v>0.33333333333333331</v>
      </c>
      <c r="AG233" s="6">
        <f t="shared" si="194"/>
        <v>0.33333333333333331</v>
      </c>
      <c r="AH233" s="6">
        <f t="shared" si="195"/>
        <v>0.33333333333333331</v>
      </c>
      <c r="AI233" s="6">
        <f t="shared" si="196"/>
        <v>1</v>
      </c>
      <c r="AK233" s="6">
        <f t="shared" si="181"/>
        <v>0.33333333333333331</v>
      </c>
      <c r="AL233" s="6">
        <f t="shared" si="182"/>
        <v>0.33333333333333331</v>
      </c>
      <c r="AM233" s="6">
        <f t="shared" si="183"/>
        <v>0.33333333333333331</v>
      </c>
      <c r="AN233" s="6">
        <f t="shared" si="197"/>
        <v>0.33333333333333331</v>
      </c>
      <c r="AO233" s="6">
        <f t="shared" si="198"/>
        <v>0.33333333333333331</v>
      </c>
      <c r="AP233" s="6">
        <f t="shared" si="199"/>
        <v>0.33333333333333331</v>
      </c>
      <c r="AQ233" s="6"/>
      <c r="AR233" s="6">
        <f t="shared" si="200"/>
        <v>-3.5705135704662042E-3</v>
      </c>
      <c r="AS233" s="6">
        <f t="shared" si="201"/>
        <v>0.99642948642953377</v>
      </c>
      <c r="AT233" s="6">
        <f t="shared" si="202"/>
        <v>1.1968883397717576</v>
      </c>
      <c r="AU233" s="5"/>
      <c r="AV233" s="6">
        <f t="shared" si="203"/>
        <v>0.33333333333333331</v>
      </c>
      <c r="AW233" s="6">
        <f t="shared" si="204"/>
        <v>0.33333333333333331</v>
      </c>
      <c r="AX233" s="6">
        <f t="shared" si="205"/>
        <v>0.33333333333333331</v>
      </c>
      <c r="AZ233">
        <f t="shared" si="206"/>
        <v>0.33333333333333331</v>
      </c>
      <c r="BA233">
        <f t="shared" si="207"/>
        <v>0.33333333333333331</v>
      </c>
      <c r="BB233">
        <f t="shared" si="208"/>
        <v>0.33333333333333331</v>
      </c>
      <c r="BD233">
        <f t="shared" si="215"/>
        <v>0.33333333333333331</v>
      </c>
      <c r="BE233">
        <f t="shared" si="216"/>
        <v>0.33333333333333331</v>
      </c>
      <c r="BF233">
        <f t="shared" si="217"/>
        <v>0.33333333333333331</v>
      </c>
      <c r="BH233">
        <v>-8.3570071905217022E-3</v>
      </c>
      <c r="BI233">
        <v>2.8387530942379941E-4</v>
      </c>
      <c r="BJ233">
        <v>-2.6384088303007102E-3</v>
      </c>
      <c r="BL233">
        <f t="shared" si="167"/>
        <v>-3.5705135704662042E-3</v>
      </c>
      <c r="BM233">
        <f t="shared" si="168"/>
        <v>-3.5705135704662042E-3</v>
      </c>
      <c r="BN233">
        <f t="shared" si="209"/>
        <v>-3.5705135704662042E-3</v>
      </c>
      <c r="BO233">
        <f t="shared" si="210"/>
        <v>-3.5705135704662042E-3</v>
      </c>
      <c r="BQ233">
        <f t="shared" si="211"/>
        <v>320.60271050917925</v>
      </c>
      <c r="BR233">
        <f t="shared" si="212"/>
        <v>-17595652.633211322</v>
      </c>
      <c r="BS233">
        <f t="shared" si="213"/>
        <v>1.6380908435627333</v>
      </c>
      <c r="BT233">
        <f t="shared" si="214"/>
        <v>1.6979319230764622</v>
      </c>
    </row>
    <row r="234" spans="1:72" x14ac:dyDescent="0.25">
      <c r="A234" s="2">
        <v>43585</v>
      </c>
      <c r="B234">
        <v>7.7115974636560204E-3</v>
      </c>
      <c r="C234">
        <v>-1.258595311997677E-3</v>
      </c>
      <c r="D234">
        <v>-3.7529018975432648E-4</v>
      </c>
      <c r="E234">
        <v>2.5414595428568938E-3</v>
      </c>
      <c r="G234">
        <f t="shared" si="184"/>
        <v>7.9838313544271563E-3</v>
      </c>
      <c r="H234">
        <f t="shared" si="185"/>
        <v>8.6886653384036557E-3</v>
      </c>
      <c r="I234">
        <f t="shared" si="186"/>
        <v>7.747540082878499E-3</v>
      </c>
      <c r="J234">
        <f t="shared" si="187"/>
        <v>6.5747761498023676E-3</v>
      </c>
      <c r="K234">
        <f t="shared" si="188"/>
        <v>2.4420036775709312E-2</v>
      </c>
      <c r="M234">
        <f t="shared" si="169"/>
        <v>-1.3195637646999415E-3</v>
      </c>
      <c r="N234">
        <f t="shared" si="170"/>
        <v>-5.3863226415752146E-3</v>
      </c>
      <c r="O234">
        <f t="shared" si="171"/>
        <v>-1.1108037635279198E-3</v>
      </c>
      <c r="P234">
        <f t="shared" si="172"/>
        <v>-2.0084330480540165E-3</v>
      </c>
      <c r="R234">
        <f t="shared" si="173"/>
        <v>-0.16527951382242353</v>
      </c>
      <c r="S234">
        <f t="shared" si="174"/>
        <v>-0.61992520505627258</v>
      </c>
      <c r="T234">
        <f t="shared" si="175"/>
        <v>-0.14337502634968169</v>
      </c>
      <c r="U234">
        <f t="shared" si="176"/>
        <v>-0.30547550247994198</v>
      </c>
      <c r="V234">
        <f t="shared" si="189"/>
        <v>-8.2245291704548584E-2</v>
      </c>
      <c r="X234" s="5">
        <f t="shared" si="177"/>
        <v>-0.16527951382242353</v>
      </c>
      <c r="Y234" s="5">
        <f t="shared" si="178"/>
        <v>-0.61992520505627258</v>
      </c>
      <c r="Z234" s="5">
        <f t="shared" si="179"/>
        <v>-0.14337502634968169</v>
      </c>
      <c r="AA234" s="5">
        <f t="shared" si="180"/>
        <v>-0.30547550247994198</v>
      </c>
      <c r="AB234" s="5">
        <f t="shared" si="190"/>
        <v>-8.2245291704548584E-2</v>
      </c>
      <c r="AD234" s="6">
        <f t="shared" si="191"/>
        <v>0.33333333333333331</v>
      </c>
      <c r="AE234" s="6">
        <f t="shared" si="192"/>
        <v>0.33333333333333331</v>
      </c>
      <c r="AF234" s="6">
        <f t="shared" si="193"/>
        <v>0.33333333333333331</v>
      </c>
      <c r="AG234" s="6">
        <f t="shared" si="194"/>
        <v>0.33333333333333331</v>
      </c>
      <c r="AH234" s="6">
        <f t="shared" si="195"/>
        <v>0.33333333333333331</v>
      </c>
      <c r="AI234" s="6">
        <f t="shared" si="196"/>
        <v>1</v>
      </c>
      <c r="AK234" s="6">
        <f t="shared" si="181"/>
        <v>0.33333333333333331</v>
      </c>
      <c r="AL234" s="6">
        <f t="shared" si="182"/>
        <v>0.33333333333333331</v>
      </c>
      <c r="AM234" s="6">
        <f t="shared" si="183"/>
        <v>0.33333333333333331</v>
      </c>
      <c r="AN234" s="6">
        <f t="shared" si="197"/>
        <v>0.33333333333333331</v>
      </c>
      <c r="AO234" s="6">
        <f t="shared" si="198"/>
        <v>0.33333333333333331</v>
      </c>
      <c r="AP234" s="6">
        <f t="shared" si="199"/>
        <v>0.33333333333333331</v>
      </c>
      <c r="AQ234" s="6"/>
      <c r="AR234" s="6">
        <f t="shared" si="200"/>
        <v>2.0259039873013387E-3</v>
      </c>
      <c r="AS234" s="6">
        <f t="shared" si="201"/>
        <v>1.0020259039873014</v>
      </c>
      <c r="AT234" s="6">
        <f t="shared" si="202"/>
        <v>1.1993131206316556</v>
      </c>
      <c r="AU234" s="5"/>
      <c r="AV234" s="6">
        <f t="shared" si="203"/>
        <v>0.33333333333333331</v>
      </c>
      <c r="AW234" s="6">
        <f t="shared" si="204"/>
        <v>0.33333333333333331</v>
      </c>
      <c r="AX234" s="6">
        <f t="shared" si="205"/>
        <v>0.33333333333333331</v>
      </c>
      <c r="AZ234">
        <f t="shared" si="206"/>
        <v>0.33333333333333331</v>
      </c>
      <c r="BA234">
        <f t="shared" si="207"/>
        <v>0.33333333333333331</v>
      </c>
      <c r="BB234">
        <f t="shared" si="208"/>
        <v>0.33333333333333331</v>
      </c>
      <c r="BD234">
        <f t="shared" si="215"/>
        <v>0.33333333333333331</v>
      </c>
      <c r="BE234">
        <f t="shared" si="216"/>
        <v>0.33333333333333331</v>
      </c>
      <c r="BF234">
        <f t="shared" si="217"/>
        <v>0.33333333333333331</v>
      </c>
      <c r="BH234">
        <v>7.7115974636560204E-3</v>
      </c>
      <c r="BI234">
        <v>-3.7529018975432648E-4</v>
      </c>
      <c r="BJ234">
        <v>-1.258595311997677E-3</v>
      </c>
      <c r="BL234">
        <f t="shared" si="167"/>
        <v>2.0259039873013387E-3</v>
      </c>
      <c r="BM234">
        <f t="shared" si="168"/>
        <v>2.0259039873013387E-3</v>
      </c>
      <c r="BN234">
        <f t="shared" si="209"/>
        <v>2.0259039873013387E-3</v>
      </c>
      <c r="BO234">
        <f t="shared" si="210"/>
        <v>2.0259039873013387E-3</v>
      </c>
      <c r="BQ234">
        <f t="shared" si="211"/>
        <v>321.25222081873943</v>
      </c>
      <c r="BR234">
        <f t="shared" si="212"/>
        <v>-17631299.736040115</v>
      </c>
      <c r="BS234">
        <f t="shared" si="213"/>
        <v>1.6414094583342689</v>
      </c>
      <c r="BT234">
        <f t="shared" si="214"/>
        <v>1.7013717701295892</v>
      </c>
    </row>
    <row r="235" spans="1:72" x14ac:dyDescent="0.25">
      <c r="A235" s="2">
        <v>43616</v>
      </c>
      <c r="B235">
        <v>-9.2750141258900742E-3</v>
      </c>
      <c r="C235">
        <v>5.4243409202509628E-3</v>
      </c>
      <c r="D235">
        <v>-5.2593514434869327E-3</v>
      </c>
      <c r="E235">
        <v>-2.51398043859757E-3</v>
      </c>
      <c r="G235">
        <f t="shared" si="184"/>
        <v>8.1943357675885176E-3</v>
      </c>
      <c r="H235">
        <f t="shared" si="185"/>
        <v>8.7696250495372611E-3</v>
      </c>
      <c r="I235">
        <f t="shared" si="186"/>
        <v>7.6479268542556586E-3</v>
      </c>
      <c r="J235">
        <f t="shared" si="187"/>
        <v>6.5997225506107026E-3</v>
      </c>
      <c r="K235">
        <f t="shared" si="188"/>
        <v>2.4611887671381436E-2</v>
      </c>
      <c r="M235">
        <f t="shared" si="169"/>
        <v>-2.4587795628484019E-3</v>
      </c>
      <c r="N235">
        <f t="shared" si="170"/>
        <v>-4.6808143188648739E-3</v>
      </c>
      <c r="O235">
        <f t="shared" si="171"/>
        <v>-1.7386982091194892E-3</v>
      </c>
      <c r="P235">
        <f t="shared" si="172"/>
        <v>-2.3678644576280152E-3</v>
      </c>
      <c r="R235">
        <f t="shared" si="173"/>
        <v>-0.30005843458035253</v>
      </c>
      <c r="S235">
        <f t="shared" si="174"/>
        <v>-0.53375307295627905</v>
      </c>
      <c r="T235">
        <f t="shared" si="175"/>
        <v>-0.22734242131931445</v>
      </c>
      <c r="U235">
        <f t="shared" si="176"/>
        <v>-0.35878242448372405</v>
      </c>
      <c r="V235">
        <f t="shared" si="189"/>
        <v>-9.6208161244834334E-2</v>
      </c>
      <c r="X235" s="5">
        <f t="shared" si="177"/>
        <v>-0.30005843458035253</v>
      </c>
      <c r="Y235" s="5">
        <f t="shared" si="178"/>
        <v>-0.53375307295627905</v>
      </c>
      <c r="Z235" s="5">
        <f t="shared" si="179"/>
        <v>-0.22734242131931445</v>
      </c>
      <c r="AA235" s="5">
        <f t="shared" si="180"/>
        <v>-0.35878242448372405</v>
      </c>
      <c r="AB235" s="5">
        <f t="shared" si="190"/>
        <v>-9.6208161244834334E-2</v>
      </c>
      <c r="AD235" s="6">
        <f t="shared" si="191"/>
        <v>0.33333333333333331</v>
      </c>
      <c r="AE235" s="6">
        <f t="shared" si="192"/>
        <v>0.33333333333333331</v>
      </c>
      <c r="AF235" s="6">
        <f t="shared" si="193"/>
        <v>0.33333333333333331</v>
      </c>
      <c r="AG235" s="6">
        <f t="shared" si="194"/>
        <v>0.33333333333333331</v>
      </c>
      <c r="AH235" s="6">
        <f t="shared" si="195"/>
        <v>0.33333333333333331</v>
      </c>
      <c r="AI235" s="6">
        <f t="shared" si="196"/>
        <v>1</v>
      </c>
      <c r="AK235" s="6">
        <f t="shared" si="181"/>
        <v>0.33333333333333331</v>
      </c>
      <c r="AL235" s="6">
        <f t="shared" si="182"/>
        <v>0.33333333333333331</v>
      </c>
      <c r="AM235" s="6">
        <f t="shared" si="183"/>
        <v>0.33333333333333331</v>
      </c>
      <c r="AN235" s="6">
        <f t="shared" si="197"/>
        <v>0.33333333333333331</v>
      </c>
      <c r="AO235" s="6">
        <f t="shared" si="198"/>
        <v>0.33333333333333331</v>
      </c>
      <c r="AP235" s="6">
        <f t="shared" si="199"/>
        <v>0.33333333333333331</v>
      </c>
      <c r="AQ235" s="6"/>
      <c r="AR235" s="6">
        <f t="shared" si="200"/>
        <v>-3.0366748830420146E-3</v>
      </c>
      <c r="AS235" s="6">
        <f t="shared" si="201"/>
        <v>0.99696332511695795</v>
      </c>
      <c r="AT235" s="6">
        <f t="shared" si="202"/>
        <v>1.1956711966013307</v>
      </c>
      <c r="AU235" s="5"/>
      <c r="AV235" s="6">
        <f t="shared" si="203"/>
        <v>0.33333333333333331</v>
      </c>
      <c r="AW235" s="6">
        <f t="shared" si="204"/>
        <v>0.33333333333333331</v>
      </c>
      <c r="AX235" s="6">
        <f t="shared" si="205"/>
        <v>0.33333333333333331</v>
      </c>
      <c r="AZ235">
        <f t="shared" si="206"/>
        <v>0.33333333333333331</v>
      </c>
      <c r="BA235">
        <f t="shared" si="207"/>
        <v>0.33333333333333331</v>
      </c>
      <c r="BB235">
        <f t="shared" si="208"/>
        <v>0.33333333333333331</v>
      </c>
      <c r="BD235">
        <f t="shared" si="215"/>
        <v>0.33333333333333331</v>
      </c>
      <c r="BE235">
        <f t="shared" si="216"/>
        <v>0.33333333333333331</v>
      </c>
      <c r="BF235">
        <f t="shared" si="217"/>
        <v>0.33333333333333331</v>
      </c>
      <c r="BH235">
        <v>-9.2750141258900742E-3</v>
      </c>
      <c r="BI235">
        <v>-5.2593514434869327E-3</v>
      </c>
      <c r="BJ235">
        <v>5.4243409202509628E-3</v>
      </c>
      <c r="BL235">
        <f t="shared" si="167"/>
        <v>-3.0366748830420146E-3</v>
      </c>
      <c r="BM235">
        <f t="shared" si="168"/>
        <v>-3.0366748830420146E-3</v>
      </c>
      <c r="BN235">
        <f t="shared" si="209"/>
        <v>-3.0366748830420146E-3</v>
      </c>
      <c r="BO235">
        <f t="shared" si="210"/>
        <v>-3.0366748830420146E-3</v>
      </c>
      <c r="BQ235">
        <f t="shared" si="211"/>
        <v>320.27668226865768</v>
      </c>
      <c r="BR235">
        <f t="shared" si="212"/>
        <v>-17577759.210976295</v>
      </c>
      <c r="BS235">
        <f t="shared" si="213"/>
        <v>1.6364250314593576</v>
      </c>
      <c r="BT235">
        <f t="shared" si="214"/>
        <v>1.6962052572085198</v>
      </c>
    </row>
    <row r="236" spans="1:72" x14ac:dyDescent="0.25">
      <c r="A236" s="2">
        <v>43644</v>
      </c>
      <c r="B236">
        <v>6.5740115698716406E-3</v>
      </c>
      <c r="C236">
        <v>-3.046484335821617E-5</v>
      </c>
      <c r="D236">
        <v>1.247810855497168E-2</v>
      </c>
      <c r="E236">
        <v>6.8772184271616984E-3</v>
      </c>
      <c r="G236">
        <f t="shared" si="184"/>
        <v>7.0627845621699234E-3</v>
      </c>
      <c r="H236">
        <f t="shared" si="185"/>
        <v>8.5364460579525833E-3</v>
      </c>
      <c r="I236">
        <f t="shared" si="186"/>
        <v>7.313925290340393E-3</v>
      </c>
      <c r="J236">
        <f t="shared" si="187"/>
        <v>5.5015832043438032E-3</v>
      </c>
      <c r="K236">
        <f t="shared" si="188"/>
        <v>2.2913155910462901E-2</v>
      </c>
      <c r="M236">
        <f t="shared" si="169"/>
        <v>-6.1844316566538439E-4</v>
      </c>
      <c r="N236">
        <f t="shared" si="170"/>
        <v>-3.40294233322639E-3</v>
      </c>
      <c r="O236">
        <f t="shared" si="171"/>
        <v>-3.3877975221779797E-5</v>
      </c>
      <c r="P236">
        <f t="shared" si="172"/>
        <v>-7.6308782470451797E-4</v>
      </c>
      <c r="R236">
        <f t="shared" si="173"/>
        <v>-8.7563645786100264E-2</v>
      </c>
      <c r="S236">
        <f t="shared" si="174"/>
        <v>-0.39863689293229904</v>
      </c>
      <c r="T236">
        <f t="shared" si="175"/>
        <v>-4.6319826737255482E-3</v>
      </c>
      <c r="U236">
        <f t="shared" si="176"/>
        <v>-0.1387033143663115</v>
      </c>
      <c r="V236">
        <f t="shared" si="189"/>
        <v>-3.3303479786303332E-2</v>
      </c>
      <c r="X236" s="5">
        <f t="shared" si="177"/>
        <v>-8.7563645786100264E-2</v>
      </c>
      <c r="Y236" s="5">
        <f t="shared" si="178"/>
        <v>-0.39863689293229904</v>
      </c>
      <c r="Z236" s="5">
        <f t="shared" si="179"/>
        <v>-4.6319826737255482E-3</v>
      </c>
      <c r="AA236" s="5">
        <f t="shared" si="180"/>
        <v>-0.1387033143663115</v>
      </c>
      <c r="AB236" s="5">
        <f t="shared" si="190"/>
        <v>-3.3303479786303332E-2</v>
      </c>
      <c r="AD236" s="6">
        <f t="shared" si="191"/>
        <v>0.33333333333333331</v>
      </c>
      <c r="AE236" s="6">
        <f t="shared" si="192"/>
        <v>0.33333333333333331</v>
      </c>
      <c r="AF236" s="6">
        <f t="shared" si="193"/>
        <v>0.33333333333333331</v>
      </c>
      <c r="AG236" s="6">
        <f t="shared" si="194"/>
        <v>0.33333333333333331</v>
      </c>
      <c r="AH236" s="6">
        <f t="shared" si="195"/>
        <v>0.33333333333333331</v>
      </c>
      <c r="AI236" s="6">
        <f t="shared" si="196"/>
        <v>1</v>
      </c>
      <c r="AK236" s="6">
        <f t="shared" si="181"/>
        <v>0.33333333333333331</v>
      </c>
      <c r="AL236" s="6">
        <f t="shared" si="182"/>
        <v>0.33333333333333331</v>
      </c>
      <c r="AM236" s="6">
        <f t="shared" si="183"/>
        <v>0.33333333333333331</v>
      </c>
      <c r="AN236" s="6">
        <f t="shared" si="197"/>
        <v>0.33333333333333331</v>
      </c>
      <c r="AO236" s="6">
        <f t="shared" si="198"/>
        <v>0.33333333333333331</v>
      </c>
      <c r="AP236" s="6">
        <f t="shared" si="199"/>
        <v>0.33333333333333331</v>
      </c>
      <c r="AQ236" s="6"/>
      <c r="AR236" s="6">
        <f t="shared" si="200"/>
        <v>6.3405517604950348E-3</v>
      </c>
      <c r="AS236" s="6">
        <f t="shared" si="201"/>
        <v>1.0063405517604951</v>
      </c>
      <c r="AT236" s="6">
        <f t="shared" si="202"/>
        <v>1.2032524117119145</v>
      </c>
      <c r="AU236" s="5"/>
      <c r="AV236" s="6">
        <f t="shared" si="203"/>
        <v>0.33333333333333331</v>
      </c>
      <c r="AW236" s="6">
        <f t="shared" si="204"/>
        <v>0.33333333333333331</v>
      </c>
      <c r="AX236" s="6">
        <f t="shared" si="205"/>
        <v>0.33333333333333331</v>
      </c>
      <c r="AZ236">
        <f t="shared" si="206"/>
        <v>0.33333333333333331</v>
      </c>
      <c r="BA236">
        <f t="shared" si="207"/>
        <v>0.33333333333333331</v>
      </c>
      <c r="BB236">
        <f t="shared" si="208"/>
        <v>0.33333333333333331</v>
      </c>
      <c r="BD236">
        <f t="shared" si="215"/>
        <v>0.33333333333333331</v>
      </c>
      <c r="BE236">
        <f t="shared" si="216"/>
        <v>0.33333333333333331</v>
      </c>
      <c r="BF236">
        <f t="shared" si="217"/>
        <v>0.33333333333333331</v>
      </c>
      <c r="BH236">
        <v>6.5740115698716406E-3</v>
      </c>
      <c r="BI236">
        <v>1.247810855497168E-2</v>
      </c>
      <c r="BJ236">
        <v>-3.046484335821617E-5</v>
      </c>
      <c r="BL236">
        <f t="shared" si="167"/>
        <v>6.3405517604950348E-3</v>
      </c>
      <c r="BM236">
        <f t="shared" si="168"/>
        <v>6.3405517604950348E-3</v>
      </c>
      <c r="BN236">
        <f t="shared" si="209"/>
        <v>6.3405517604950348E-3</v>
      </c>
      <c r="BO236">
        <f t="shared" si="210"/>
        <v>6.3405517604950348E-3</v>
      </c>
      <c r="BQ236">
        <f t="shared" si="211"/>
        <v>322.30741315026177</v>
      </c>
      <c r="BR236">
        <f t="shared" si="212"/>
        <v>-17689211.903087009</v>
      </c>
      <c r="BS236">
        <f t="shared" si="213"/>
        <v>1.6468008690734954</v>
      </c>
      <c r="BT236">
        <f t="shared" si="214"/>
        <v>1.7069601344382743</v>
      </c>
    </row>
    <row r="237" spans="1:72" x14ac:dyDescent="0.25">
      <c r="A237" s="2">
        <v>43677</v>
      </c>
      <c r="B237">
        <v>2.1442290711813469E-3</v>
      </c>
      <c r="C237">
        <v>-9.1567417950855115E-4</v>
      </c>
      <c r="D237">
        <v>8.9496381844339033E-3</v>
      </c>
      <c r="E237">
        <v>4.0756476920355668E-3</v>
      </c>
      <c r="G237">
        <f t="shared" si="184"/>
        <v>6.7281471514352683E-3</v>
      </c>
      <c r="H237">
        <f t="shared" si="185"/>
        <v>8.5062600048159496E-3</v>
      </c>
      <c r="I237">
        <f t="shared" si="186"/>
        <v>7.9201786175124109E-3</v>
      </c>
      <c r="J237">
        <f t="shared" si="187"/>
        <v>5.8238887968575601E-3</v>
      </c>
      <c r="K237">
        <f t="shared" si="188"/>
        <v>2.3154585773763628E-2</v>
      </c>
      <c r="M237">
        <f t="shared" si="169"/>
        <v>-1.1697222923113552E-3</v>
      </c>
      <c r="N237">
        <f t="shared" si="170"/>
        <v>-2.8982313318496118E-3</v>
      </c>
      <c r="O237">
        <f t="shared" si="171"/>
        <v>4.7711185409170348E-5</v>
      </c>
      <c r="P237">
        <f t="shared" si="172"/>
        <v>-7.4597611206256482E-4</v>
      </c>
      <c r="R237">
        <f t="shared" si="173"/>
        <v>-0.1738550400256669</v>
      </c>
      <c r="S237">
        <f t="shared" si="174"/>
        <v>-0.34071746339857162</v>
      </c>
      <c r="T237">
        <f t="shared" si="175"/>
        <v>6.0240037142187067E-3</v>
      </c>
      <c r="U237">
        <f t="shared" si="176"/>
        <v>-0.1280890034275855</v>
      </c>
      <c r="V237">
        <f t="shared" si="189"/>
        <v>-3.2217208260655973E-2</v>
      </c>
      <c r="X237" s="5">
        <f t="shared" si="177"/>
        <v>-0.1738550400256669</v>
      </c>
      <c r="Y237" s="5">
        <f t="shared" si="178"/>
        <v>-0.34071746339857162</v>
      </c>
      <c r="Z237" s="5">
        <f t="shared" si="179"/>
        <v>6.0240037142187067E-3</v>
      </c>
      <c r="AA237" s="5">
        <f t="shared" si="180"/>
        <v>-0.1280890034275855</v>
      </c>
      <c r="AB237" s="5">
        <f t="shared" si="190"/>
        <v>-3.2217208260655973E-2</v>
      </c>
      <c r="AD237" s="6">
        <f t="shared" si="191"/>
        <v>0.33333333333333331</v>
      </c>
      <c r="AE237" s="6">
        <f t="shared" si="192"/>
        <v>0.33333333333333331</v>
      </c>
      <c r="AF237" s="6">
        <f t="shared" si="193"/>
        <v>6.0240037142187067E-3</v>
      </c>
      <c r="AG237" s="6">
        <f t="shared" si="194"/>
        <v>0.33333333333333331</v>
      </c>
      <c r="AH237" s="6">
        <f t="shared" si="195"/>
        <v>0.33333333333333331</v>
      </c>
      <c r="AI237" s="6">
        <f t="shared" si="196"/>
        <v>0.67269067038088537</v>
      </c>
      <c r="AK237" s="6">
        <f t="shared" si="181"/>
        <v>0.33333333333333331</v>
      </c>
      <c r="AL237" s="6">
        <f t="shared" si="182"/>
        <v>0.33333333333333331</v>
      </c>
      <c r="AM237" s="6">
        <f t="shared" si="183"/>
        <v>0.33333333333333331</v>
      </c>
      <c r="AN237" s="6">
        <f t="shared" si="197"/>
        <v>0.49552245632393871</v>
      </c>
      <c r="AO237" s="6">
        <f t="shared" si="198"/>
        <v>0.49552245632393871</v>
      </c>
      <c r="AP237" s="6">
        <f t="shared" si="199"/>
        <v>8.9550873521225521E-3</v>
      </c>
      <c r="AQ237" s="6"/>
      <c r="AR237" s="6">
        <f t="shared" si="200"/>
        <v>5.4890604103705999E-3</v>
      </c>
      <c r="AS237" s="6">
        <f t="shared" si="201"/>
        <v>1.0054890604103706</v>
      </c>
      <c r="AT237" s="6">
        <f t="shared" si="202"/>
        <v>1.2098571368887254</v>
      </c>
      <c r="AU237" s="5"/>
      <c r="AV237" s="6">
        <f t="shared" si="203"/>
        <v>0.33333333333333331</v>
      </c>
      <c r="AW237" s="6">
        <f t="shared" si="204"/>
        <v>0.33333333333333331</v>
      </c>
      <c r="AX237" s="6">
        <f t="shared" si="205"/>
        <v>0.33333333333333331</v>
      </c>
      <c r="AZ237">
        <f t="shared" si="206"/>
        <v>0.33333333333333331</v>
      </c>
      <c r="BA237">
        <f t="shared" si="207"/>
        <v>0.33333333333333331</v>
      </c>
      <c r="BB237">
        <f t="shared" si="208"/>
        <v>0.33333333333333331</v>
      </c>
      <c r="BD237">
        <f t="shared" si="215"/>
        <v>0.33333333333333331</v>
      </c>
      <c r="BE237">
        <f t="shared" si="216"/>
        <v>0.33333333333333331</v>
      </c>
      <c r="BF237">
        <f t="shared" si="217"/>
        <v>0.33333333333333331</v>
      </c>
      <c r="BH237">
        <v>2.1442290711813469E-3</v>
      </c>
      <c r="BI237">
        <v>8.9496381844339033E-3</v>
      </c>
      <c r="BJ237">
        <v>-9.1567417950855115E-4</v>
      </c>
      <c r="BL237">
        <f t="shared" si="167"/>
        <v>3.3927310253688996E-3</v>
      </c>
      <c r="BM237">
        <f t="shared" si="168"/>
        <v>3.3927310253688996E-3</v>
      </c>
      <c r="BN237">
        <f t="shared" si="209"/>
        <v>3.3927310253688996E-3</v>
      </c>
      <c r="BO237">
        <f t="shared" si="210"/>
        <v>3.3927310253688996E-3</v>
      </c>
      <c r="BQ237">
        <f t="shared" si="211"/>
        <v>323.4009155105631</v>
      </c>
      <c r="BR237">
        <f t="shared" si="212"/>
        <v>-17749226.641124938</v>
      </c>
      <c r="BS237">
        <f t="shared" si="213"/>
        <v>1.6523880214746056</v>
      </c>
      <c r="BT237">
        <f t="shared" si="214"/>
        <v>1.712751391045451</v>
      </c>
    </row>
    <row r="238" spans="1:72" x14ac:dyDescent="0.25">
      <c r="A238" s="2">
        <v>43707</v>
      </c>
      <c r="B238">
        <v>1.4320499910487981E-2</v>
      </c>
      <c r="C238">
        <v>3.1642395344731941E-3</v>
      </c>
      <c r="D238">
        <v>-1.4431491567902631E-2</v>
      </c>
      <c r="E238">
        <v>1.7044159590195111E-3</v>
      </c>
      <c r="G238">
        <f t="shared" si="184"/>
        <v>6.6292135607936521E-3</v>
      </c>
      <c r="H238">
        <f t="shared" si="185"/>
        <v>8.338023591563359E-3</v>
      </c>
      <c r="I238">
        <f t="shared" si="186"/>
        <v>8.3237462238088099E-3</v>
      </c>
      <c r="J238">
        <f t="shared" si="187"/>
        <v>6.0017143854017175E-3</v>
      </c>
      <c r="K238">
        <f t="shared" si="188"/>
        <v>2.3290983376165822E-2</v>
      </c>
      <c r="M238">
        <f t="shared" si="169"/>
        <v>-3.5814257535059582E-4</v>
      </c>
      <c r="N238">
        <f t="shared" si="170"/>
        <v>-1.9919793866000944E-3</v>
      </c>
      <c r="O238">
        <f t="shared" si="171"/>
        <v>-7.9215247853399462E-4</v>
      </c>
      <c r="P238">
        <f t="shared" si="172"/>
        <v>-4.5157652289660435E-4</v>
      </c>
      <c r="R238">
        <f t="shared" si="173"/>
        <v>-5.4024896326875738E-2</v>
      </c>
      <c r="S238">
        <f t="shared" si="174"/>
        <v>-0.23890306434436498</v>
      </c>
      <c r="T238">
        <f t="shared" si="175"/>
        <v>-9.5167783499713499E-2</v>
      </c>
      <c r="U238">
        <f t="shared" si="176"/>
        <v>-7.5241255064552467E-2</v>
      </c>
      <c r="V238">
        <f t="shared" si="189"/>
        <v>-1.9388469589425434E-2</v>
      </c>
      <c r="X238" s="5">
        <f t="shared" si="177"/>
        <v>-5.4024896326875738E-2</v>
      </c>
      <c r="Y238" s="5">
        <f t="shared" si="178"/>
        <v>-0.23890306434436498</v>
      </c>
      <c r="Z238" s="5">
        <f t="shared" si="179"/>
        <v>-9.5167783499713499E-2</v>
      </c>
      <c r="AA238" s="5">
        <f t="shared" si="180"/>
        <v>-7.5241255064552467E-2</v>
      </c>
      <c r="AB238" s="5">
        <f t="shared" si="190"/>
        <v>-1.9388469589425434E-2</v>
      </c>
      <c r="AD238" s="6">
        <f t="shared" si="191"/>
        <v>0.33333333333333331</v>
      </c>
      <c r="AE238" s="6">
        <f t="shared" si="192"/>
        <v>0.33333333333333331</v>
      </c>
      <c r="AF238" s="6">
        <f t="shared" si="193"/>
        <v>0.33333333333333331</v>
      </c>
      <c r="AG238" s="6">
        <f t="shared" si="194"/>
        <v>0.33333333333333331</v>
      </c>
      <c r="AH238" s="6">
        <f t="shared" si="195"/>
        <v>0.33333333333333331</v>
      </c>
      <c r="AI238" s="6">
        <f t="shared" si="196"/>
        <v>1</v>
      </c>
      <c r="AK238" s="6">
        <f t="shared" si="181"/>
        <v>0.33333333333333331</v>
      </c>
      <c r="AL238" s="6">
        <f t="shared" si="182"/>
        <v>0.33333333333333331</v>
      </c>
      <c r="AM238" s="6">
        <f t="shared" si="183"/>
        <v>0.33333333333333331</v>
      </c>
      <c r="AN238" s="6">
        <f t="shared" si="197"/>
        <v>0.33333333333333331</v>
      </c>
      <c r="AO238" s="6">
        <f t="shared" si="198"/>
        <v>0.33333333333333331</v>
      </c>
      <c r="AP238" s="6">
        <f t="shared" si="199"/>
        <v>0.33333333333333331</v>
      </c>
      <c r="AQ238" s="6"/>
      <c r="AR238" s="6">
        <f t="shared" si="200"/>
        <v>1.017749292352848E-3</v>
      </c>
      <c r="AS238" s="6">
        <f t="shared" si="201"/>
        <v>1.0010177492923529</v>
      </c>
      <c r="AT238" s="6">
        <f t="shared" si="202"/>
        <v>1.211088468133642</v>
      </c>
      <c r="AU238" s="5"/>
      <c r="AV238" s="6">
        <f t="shared" si="203"/>
        <v>0.33333333333333331</v>
      </c>
      <c r="AW238" s="6">
        <f t="shared" si="204"/>
        <v>0.33333333333333331</v>
      </c>
      <c r="AX238" s="6">
        <f t="shared" si="205"/>
        <v>0.33333333333333331</v>
      </c>
      <c r="AZ238">
        <f t="shared" si="206"/>
        <v>0.33333333333333331</v>
      </c>
      <c r="BA238">
        <f t="shared" si="207"/>
        <v>0.33333333333333331</v>
      </c>
      <c r="BB238">
        <f t="shared" si="208"/>
        <v>0.33333333333333331</v>
      </c>
      <c r="BD238">
        <f t="shared" si="215"/>
        <v>0.33333333333333331</v>
      </c>
      <c r="BE238">
        <f t="shared" si="216"/>
        <v>0.33333333333333331</v>
      </c>
      <c r="BF238">
        <f t="shared" si="217"/>
        <v>0.33333333333333331</v>
      </c>
      <c r="BH238">
        <v>1.4320499910487981E-2</v>
      </c>
      <c r="BI238">
        <v>-1.4431491567902631E-2</v>
      </c>
      <c r="BJ238">
        <v>3.1642395344731941E-3</v>
      </c>
      <c r="BL238">
        <f t="shared" si="167"/>
        <v>1.017749292352848E-3</v>
      </c>
      <c r="BM238">
        <f t="shared" si="168"/>
        <v>1.017749292352848E-3</v>
      </c>
      <c r="BN238">
        <f t="shared" si="209"/>
        <v>1.017749292352848E-3</v>
      </c>
      <c r="BO238">
        <f t="shared" si="210"/>
        <v>1.017749292352848E-3</v>
      </c>
      <c r="BQ238">
        <f t="shared" si="211"/>
        <v>323.73005656347027</v>
      </c>
      <c r="BR238">
        <f t="shared" si="212"/>
        <v>-17767290.903978754</v>
      </c>
      <c r="BS238">
        <f t="shared" si="213"/>
        <v>1.6540697382141538</v>
      </c>
      <c r="BT238">
        <f t="shared" si="214"/>
        <v>1.714494542561664</v>
      </c>
    </row>
    <row r="239" spans="1:72" x14ac:dyDescent="0.25">
      <c r="A239" s="2">
        <v>43738</v>
      </c>
      <c r="B239">
        <v>-2.306033602459524E-3</v>
      </c>
      <c r="C239">
        <v>1.092478669895708E-2</v>
      </c>
      <c r="D239">
        <v>7.0134202497613802E-3</v>
      </c>
      <c r="E239">
        <v>5.8324466709752014E-3</v>
      </c>
      <c r="G239">
        <f t="shared" si="184"/>
        <v>8.0725398306785434E-3</v>
      </c>
      <c r="H239">
        <f t="shared" si="185"/>
        <v>7.7121397494883783E-3</v>
      </c>
      <c r="I239">
        <f t="shared" si="186"/>
        <v>9.3437708118040818E-3</v>
      </c>
      <c r="J239">
        <f t="shared" si="187"/>
        <v>5.9536624171293946E-3</v>
      </c>
      <c r="K239">
        <f t="shared" si="188"/>
        <v>2.5128450391971001E-2</v>
      </c>
      <c r="M239">
        <f t="shared" si="169"/>
        <v>-5.1269038972088707E-4</v>
      </c>
      <c r="N239">
        <f t="shared" si="170"/>
        <v>-1.8706620109364264E-3</v>
      </c>
      <c r="O239">
        <f t="shared" si="171"/>
        <v>-5.7470558483753205E-5</v>
      </c>
      <c r="P239">
        <f t="shared" si="172"/>
        <v>-2.1722944791881723E-4</v>
      </c>
      <c r="R239">
        <f t="shared" si="173"/>
        <v>-6.3510419332027321E-2</v>
      </c>
      <c r="S239">
        <f t="shared" si="174"/>
        <v>-0.24256069932608854</v>
      </c>
      <c r="T239">
        <f t="shared" si="175"/>
        <v>-6.1506815226193322E-3</v>
      </c>
      <c r="U239">
        <f t="shared" si="176"/>
        <v>-3.6486692173513614E-2</v>
      </c>
      <c r="V239">
        <f t="shared" si="189"/>
        <v>-8.6447609991989801E-3</v>
      </c>
      <c r="X239" s="5">
        <f t="shared" si="177"/>
        <v>-6.3510419332027321E-2</v>
      </c>
      <c r="Y239" s="5">
        <f t="shared" si="178"/>
        <v>-0.24256069932608854</v>
      </c>
      <c r="Z239" s="5">
        <f t="shared" si="179"/>
        <v>-6.1506815226193322E-3</v>
      </c>
      <c r="AA239" s="5">
        <f t="shared" si="180"/>
        <v>-3.6486692173513614E-2</v>
      </c>
      <c r="AB239" s="5">
        <f t="shared" si="190"/>
        <v>-8.6447609991989801E-3</v>
      </c>
      <c r="AD239" s="6">
        <f t="shared" si="191"/>
        <v>0.33333333333333331</v>
      </c>
      <c r="AE239" s="6">
        <f t="shared" si="192"/>
        <v>0.33333333333333331</v>
      </c>
      <c r="AF239" s="6">
        <f t="shared" si="193"/>
        <v>0.33333333333333331</v>
      </c>
      <c r="AG239" s="6">
        <f t="shared" si="194"/>
        <v>0.33333333333333331</v>
      </c>
      <c r="AH239" s="6">
        <f t="shared" si="195"/>
        <v>0.33333333333333331</v>
      </c>
      <c r="AI239" s="6">
        <f t="shared" si="196"/>
        <v>1</v>
      </c>
      <c r="AK239" s="6">
        <f t="shared" si="181"/>
        <v>0.33333333333333331</v>
      </c>
      <c r="AL239" s="6">
        <f t="shared" si="182"/>
        <v>0.33333333333333331</v>
      </c>
      <c r="AM239" s="6">
        <f t="shared" si="183"/>
        <v>0.33333333333333331</v>
      </c>
      <c r="AN239" s="6">
        <f t="shared" si="197"/>
        <v>0.33333333333333331</v>
      </c>
      <c r="AO239" s="6">
        <f t="shared" si="198"/>
        <v>0.33333333333333331</v>
      </c>
      <c r="AP239" s="6">
        <f t="shared" si="199"/>
        <v>0.33333333333333331</v>
      </c>
      <c r="AQ239" s="6"/>
      <c r="AR239" s="6">
        <f t="shared" si="200"/>
        <v>5.2107244487529783E-3</v>
      </c>
      <c r="AS239" s="6">
        <f t="shared" si="201"/>
        <v>1.0052107244487529</v>
      </c>
      <c r="AT239" s="6">
        <f t="shared" si="202"/>
        <v>1.2173991164241487</v>
      </c>
      <c r="AU239" s="5"/>
      <c r="AV239" s="6">
        <f t="shared" si="203"/>
        <v>0.33333333333333331</v>
      </c>
      <c r="AW239" s="6">
        <f t="shared" si="204"/>
        <v>0.33333333333333331</v>
      </c>
      <c r="AX239" s="6">
        <f t="shared" si="205"/>
        <v>0.33333333333333331</v>
      </c>
      <c r="AZ239">
        <f t="shared" si="206"/>
        <v>0.33333333333333331</v>
      </c>
      <c r="BA239">
        <f t="shared" si="207"/>
        <v>0.33333333333333331</v>
      </c>
      <c r="BB239">
        <f t="shared" si="208"/>
        <v>0.33333333333333331</v>
      </c>
      <c r="BD239">
        <f t="shared" si="215"/>
        <v>0.33333333333333331</v>
      </c>
      <c r="BE239">
        <f t="shared" si="216"/>
        <v>0.33333333333333331</v>
      </c>
      <c r="BF239">
        <f t="shared" si="217"/>
        <v>0.33333333333333331</v>
      </c>
      <c r="BH239">
        <v>-2.306033602459524E-3</v>
      </c>
      <c r="BI239">
        <v>7.0134202497613802E-3</v>
      </c>
      <c r="BJ239">
        <v>1.092478669895708E-2</v>
      </c>
      <c r="BL239">
        <f t="shared" si="167"/>
        <v>5.2107244487529783E-3</v>
      </c>
      <c r="BM239">
        <f t="shared" si="168"/>
        <v>5.2107244487529783E-3</v>
      </c>
      <c r="BN239">
        <f t="shared" si="209"/>
        <v>5.2107244487529783E-3</v>
      </c>
      <c r="BO239">
        <f t="shared" si="210"/>
        <v>5.2107244487529783E-3</v>
      </c>
      <c r="BQ239">
        <f t="shared" si="211"/>
        <v>325.41692468400169</v>
      </c>
      <c r="BR239">
        <f t="shared" si="212"/>
        <v>-17859871.361080222</v>
      </c>
      <c r="BS239">
        <f t="shared" si="213"/>
        <v>1.6626886398390086</v>
      </c>
      <c r="BT239">
        <f t="shared" si="214"/>
        <v>1.7234283011918434</v>
      </c>
    </row>
    <row r="240" spans="1:72" x14ac:dyDescent="0.25">
      <c r="A240" s="2">
        <v>43769</v>
      </c>
      <c r="B240">
        <v>-5.8567886889787577E-3</v>
      </c>
      <c r="C240">
        <v>-3.5007856867724941E-3</v>
      </c>
      <c r="D240">
        <v>7.6052700465110883E-3</v>
      </c>
      <c r="E240">
        <v>1.6954112475501261E-5</v>
      </c>
      <c r="G240">
        <f t="shared" si="184"/>
        <v>7.5449182536470333E-3</v>
      </c>
      <c r="H240">
        <f t="shared" si="185"/>
        <v>8.6768260527481499E-3</v>
      </c>
      <c r="I240">
        <f t="shared" si="186"/>
        <v>9.437784633767583E-3</v>
      </c>
      <c r="J240">
        <f t="shared" si="187"/>
        <v>6.0979552867896809E-3</v>
      </c>
      <c r="K240">
        <f t="shared" si="188"/>
        <v>2.5659528940162768E-2</v>
      </c>
      <c r="M240">
        <f t="shared" si="169"/>
        <v>-1.640790663173589E-3</v>
      </c>
      <c r="N240">
        <f t="shared" si="170"/>
        <v>-1.8586873919669694E-3</v>
      </c>
      <c r="O240">
        <f t="shared" si="171"/>
        <v>9.6362300565599465E-5</v>
      </c>
      <c r="P240">
        <f t="shared" si="172"/>
        <v>-5.3399798656772164E-4</v>
      </c>
      <c r="R240">
        <f t="shared" si="173"/>
        <v>-0.21746964089113491</v>
      </c>
      <c r="S240">
        <f t="shared" si="174"/>
        <v>-0.21421282167783928</v>
      </c>
      <c r="T240">
        <f t="shared" si="175"/>
        <v>1.0210266954050152E-2</v>
      </c>
      <c r="U240">
        <f t="shared" si="176"/>
        <v>-8.7570006904535591E-2</v>
      </c>
      <c r="V240">
        <f t="shared" si="189"/>
        <v>-2.0810903731435931E-2</v>
      </c>
      <c r="X240" s="5">
        <f t="shared" si="177"/>
        <v>-0.21746964089113491</v>
      </c>
      <c r="Y240" s="5">
        <f t="shared" si="178"/>
        <v>-0.21421282167783928</v>
      </c>
      <c r="Z240" s="5">
        <f t="shared" si="179"/>
        <v>1.0210266954050152E-2</v>
      </c>
      <c r="AA240" s="5">
        <f t="shared" si="180"/>
        <v>-8.7570006904535591E-2</v>
      </c>
      <c r="AB240" s="5">
        <f t="shared" si="190"/>
        <v>-2.0810903731435931E-2</v>
      </c>
      <c r="AD240" s="6">
        <f t="shared" si="191"/>
        <v>0.33333333333333331</v>
      </c>
      <c r="AE240" s="6">
        <f t="shared" si="192"/>
        <v>0.33333333333333331</v>
      </c>
      <c r="AF240" s="6">
        <f t="shared" si="193"/>
        <v>1.0210266954050152E-2</v>
      </c>
      <c r="AG240" s="6">
        <f t="shared" si="194"/>
        <v>0.33333333333333331</v>
      </c>
      <c r="AH240" s="6">
        <f t="shared" si="195"/>
        <v>0.33333333333333331</v>
      </c>
      <c r="AI240" s="6">
        <f t="shared" si="196"/>
        <v>0.67687693362071677</v>
      </c>
      <c r="AK240" s="6">
        <f t="shared" si="181"/>
        <v>0.33333333333333331</v>
      </c>
      <c r="AL240" s="6">
        <f t="shared" si="182"/>
        <v>0.33333333333333331</v>
      </c>
      <c r="AM240" s="6">
        <f t="shared" si="183"/>
        <v>0.33333333333333331</v>
      </c>
      <c r="AN240" s="6">
        <f t="shared" si="197"/>
        <v>0.49245781142265116</v>
      </c>
      <c r="AO240" s="6">
        <f t="shared" si="198"/>
        <v>0.49245781142265116</v>
      </c>
      <c r="AP240" s="6">
        <f t="shared" si="199"/>
        <v>1.5084377154697671E-2</v>
      </c>
      <c r="AQ240" s="6"/>
      <c r="AR240" s="6">
        <f t="shared" si="200"/>
        <v>8.0824613100663391E-4</v>
      </c>
      <c r="AS240" s="6">
        <f t="shared" si="201"/>
        <v>1.0008082461310066</v>
      </c>
      <c r="AT240" s="6">
        <f t="shared" si="202"/>
        <v>1.2183830745498894</v>
      </c>
      <c r="AU240" s="5"/>
      <c r="AV240" s="6">
        <f t="shared" si="203"/>
        <v>0.33333333333333331</v>
      </c>
      <c r="AW240" s="6">
        <f t="shared" si="204"/>
        <v>0.33333333333333331</v>
      </c>
      <c r="AX240" s="6">
        <f t="shared" si="205"/>
        <v>0.33333333333333331</v>
      </c>
      <c r="AZ240">
        <f t="shared" si="206"/>
        <v>0.33333333333333331</v>
      </c>
      <c r="BA240">
        <f t="shared" si="207"/>
        <v>0.33333333333333331</v>
      </c>
      <c r="BB240">
        <f t="shared" si="208"/>
        <v>0.33333333333333331</v>
      </c>
      <c r="BD240">
        <f t="shared" si="215"/>
        <v>0.33333333333333331</v>
      </c>
      <c r="BE240">
        <f t="shared" si="216"/>
        <v>0.33333333333333331</v>
      </c>
      <c r="BF240">
        <f t="shared" si="217"/>
        <v>0.33333333333333331</v>
      </c>
      <c r="BH240">
        <v>-5.8567886889787577E-3</v>
      </c>
      <c r="BI240">
        <v>7.6052700465110883E-3</v>
      </c>
      <c r="BJ240">
        <v>-3.5007856867724941E-3</v>
      </c>
      <c r="BL240">
        <f t="shared" si="167"/>
        <v>-5.841014430800547E-4</v>
      </c>
      <c r="BM240">
        <f t="shared" si="168"/>
        <v>-5.841014430800547E-4</v>
      </c>
      <c r="BN240">
        <f t="shared" si="209"/>
        <v>-5.841014430800547E-4</v>
      </c>
      <c r="BO240">
        <f t="shared" si="210"/>
        <v>-5.841014430800547E-4</v>
      </c>
      <c r="BQ240">
        <f t="shared" si="211"/>
        <v>325.22684818869106</v>
      </c>
      <c r="BR240">
        <f t="shared" si="212"/>
        <v>-17849439.384444989</v>
      </c>
      <c r="BS240">
        <f t="shared" si="213"/>
        <v>1.6617174610050858</v>
      </c>
      <c r="BT240">
        <f t="shared" si="214"/>
        <v>1.7224216442340723</v>
      </c>
    </row>
    <row r="241" spans="1:72" x14ac:dyDescent="0.25">
      <c r="A241" s="2">
        <v>43798</v>
      </c>
      <c r="B241">
        <v>-7.8070120831563528E-3</v>
      </c>
      <c r="C241">
        <v>-8.9389374999119045E-3</v>
      </c>
      <c r="D241">
        <v>-5.9769822941778926E-3</v>
      </c>
      <c r="E241">
        <v>-7.0458661813042741E-3</v>
      </c>
      <c r="G241">
        <f t="shared" si="184"/>
        <v>7.6439836379654236E-3</v>
      </c>
      <c r="H241">
        <f t="shared" si="185"/>
        <v>8.4706482345532769E-3</v>
      </c>
      <c r="I241">
        <f t="shared" si="186"/>
        <v>9.630512658634495E-3</v>
      </c>
      <c r="J241">
        <f t="shared" si="187"/>
        <v>6.0998249006292094E-3</v>
      </c>
      <c r="K241">
        <f t="shared" si="188"/>
        <v>2.5745144531153195E-2</v>
      </c>
      <c r="M241">
        <f t="shared" si="169"/>
        <v>-1.9935817005818221E-3</v>
      </c>
      <c r="N241">
        <f t="shared" si="170"/>
        <v>-2.8812037277621176E-3</v>
      </c>
      <c r="O241">
        <f t="shared" si="171"/>
        <v>-3.4915498489968664E-5</v>
      </c>
      <c r="P241">
        <f t="shared" si="172"/>
        <v>-1.0555498815942089E-3</v>
      </c>
      <c r="R241">
        <f t="shared" si="173"/>
        <v>-0.26080402510024836</v>
      </c>
      <c r="S241">
        <f t="shared" si="174"/>
        <v>-0.34013969745658618</v>
      </c>
      <c r="T241">
        <f t="shared" si="175"/>
        <v>-3.6255077717658401E-3</v>
      </c>
      <c r="U241">
        <f t="shared" si="176"/>
        <v>-0.17304593144720051</v>
      </c>
      <c r="V241">
        <f t="shared" si="189"/>
        <v>-4.0999959441553303E-2</v>
      </c>
      <c r="X241" s="5">
        <f t="shared" si="177"/>
        <v>-0.26080402510024836</v>
      </c>
      <c r="Y241" s="5">
        <f t="shared" si="178"/>
        <v>-0.34013969745658618</v>
      </c>
      <c r="Z241" s="5">
        <f t="shared" si="179"/>
        <v>-3.6255077717658401E-3</v>
      </c>
      <c r="AA241" s="5">
        <f t="shared" si="180"/>
        <v>-0.17304593144720051</v>
      </c>
      <c r="AB241" s="5">
        <f t="shared" si="190"/>
        <v>-4.0999959441553303E-2</v>
      </c>
      <c r="AD241" s="6">
        <f t="shared" si="191"/>
        <v>0.33333333333333331</v>
      </c>
      <c r="AE241" s="6">
        <f t="shared" si="192"/>
        <v>0.33333333333333331</v>
      </c>
      <c r="AF241" s="6">
        <f t="shared" si="193"/>
        <v>0.33333333333333331</v>
      </c>
      <c r="AG241" s="6">
        <f t="shared" si="194"/>
        <v>0.33333333333333331</v>
      </c>
      <c r="AH241" s="6">
        <f t="shared" si="195"/>
        <v>0.33333333333333331</v>
      </c>
      <c r="AI241" s="6">
        <f t="shared" si="196"/>
        <v>1</v>
      </c>
      <c r="AK241" s="6">
        <f t="shared" si="181"/>
        <v>0.33333333333333331</v>
      </c>
      <c r="AL241" s="6">
        <f t="shared" si="182"/>
        <v>0.33333333333333331</v>
      </c>
      <c r="AM241" s="6">
        <f t="shared" si="183"/>
        <v>0.33333333333333331</v>
      </c>
      <c r="AN241" s="6">
        <f t="shared" si="197"/>
        <v>0.33333333333333331</v>
      </c>
      <c r="AO241" s="6">
        <f t="shared" si="198"/>
        <v>0.33333333333333331</v>
      </c>
      <c r="AP241" s="6">
        <f t="shared" si="199"/>
        <v>0.33333333333333331</v>
      </c>
      <c r="AQ241" s="6"/>
      <c r="AR241" s="6">
        <f t="shared" si="200"/>
        <v>-7.5743106257487166E-3</v>
      </c>
      <c r="AS241" s="6">
        <f t="shared" si="201"/>
        <v>0.99242568937425124</v>
      </c>
      <c r="AT241" s="6">
        <f t="shared" si="202"/>
        <v>1.2091546626820937</v>
      </c>
      <c r="AU241" s="5"/>
      <c r="AV241" s="6">
        <f t="shared" si="203"/>
        <v>0.33333333333333331</v>
      </c>
      <c r="AW241" s="6">
        <f t="shared" si="204"/>
        <v>0.33333333333333331</v>
      </c>
      <c r="AX241" s="6">
        <f t="shared" si="205"/>
        <v>0.33333333333333331</v>
      </c>
      <c r="AZ241">
        <f t="shared" si="206"/>
        <v>0.33333333333333331</v>
      </c>
      <c r="BA241">
        <f t="shared" si="207"/>
        <v>0.33333333333333331</v>
      </c>
      <c r="BB241">
        <f t="shared" si="208"/>
        <v>0.33333333333333331</v>
      </c>
      <c r="BD241">
        <f t="shared" si="215"/>
        <v>0.33333333333333331</v>
      </c>
      <c r="BE241">
        <f t="shared" si="216"/>
        <v>0.33333333333333331</v>
      </c>
      <c r="BF241">
        <f t="shared" si="217"/>
        <v>0.33333333333333331</v>
      </c>
      <c r="BH241">
        <v>-7.8070120831563528E-3</v>
      </c>
      <c r="BI241">
        <v>-5.9769822941778926E-3</v>
      </c>
      <c r="BJ241">
        <v>-8.9389374999119045E-3</v>
      </c>
      <c r="BL241">
        <f t="shared" si="167"/>
        <v>-7.5743106257487166E-3</v>
      </c>
      <c r="BM241">
        <f t="shared" si="168"/>
        <v>-7.5743106257487166E-3</v>
      </c>
      <c r="BN241">
        <f t="shared" si="209"/>
        <v>-7.5743106257487166E-3</v>
      </c>
      <c r="BO241">
        <f t="shared" si="210"/>
        <v>-7.5743106257487166E-3</v>
      </c>
      <c r="BQ241">
        <f t="shared" si="211"/>
        <v>322.76347901667668</v>
      </c>
      <c r="BR241">
        <f t="shared" si="212"/>
        <v>-17714242.18605173</v>
      </c>
      <c r="BS241">
        <f t="shared" si="213"/>
        <v>1.6491310967832027</v>
      </c>
      <c r="BT241">
        <f t="shared" si="214"/>
        <v>1.7093754876721305</v>
      </c>
    </row>
    <row r="242" spans="1:72" x14ac:dyDescent="0.25">
      <c r="A242" s="2">
        <v>43830</v>
      </c>
      <c r="B242">
        <v>-2.1466044569502501E-3</v>
      </c>
      <c r="C242">
        <v>-8.0935058049577992E-3</v>
      </c>
      <c r="D242">
        <v>8.4888756882609794E-3</v>
      </c>
      <c r="E242">
        <v>7.4032919895420686E-5</v>
      </c>
      <c r="G242">
        <f t="shared" si="184"/>
        <v>7.4439860729596762E-3</v>
      </c>
      <c r="H242">
        <f t="shared" si="185"/>
        <v>5.9069912642434287E-3</v>
      </c>
      <c r="I242">
        <f t="shared" si="186"/>
        <v>8.7393458364341085E-3</v>
      </c>
      <c r="J242">
        <f t="shared" si="187"/>
        <v>4.6136597128317493E-3</v>
      </c>
      <c r="K242">
        <f t="shared" si="188"/>
        <v>2.2090323173637214E-2</v>
      </c>
      <c r="M242">
        <f t="shared" si="169"/>
        <v>-1.3878765034757183E-3</v>
      </c>
      <c r="N242">
        <f t="shared" si="170"/>
        <v>-1.7227537034322088E-3</v>
      </c>
      <c r="O242">
        <f t="shared" si="171"/>
        <v>1.7127780350698158E-3</v>
      </c>
      <c r="P242">
        <f t="shared" si="172"/>
        <v>1.1252363502832095E-4</v>
      </c>
      <c r="R242">
        <f t="shared" si="173"/>
        <v>-0.18644265180951747</v>
      </c>
      <c r="S242">
        <f t="shared" si="174"/>
        <v>-0.29164656360006658</v>
      </c>
      <c r="T242">
        <f t="shared" si="175"/>
        <v>0.19598469578000771</v>
      </c>
      <c r="U242">
        <f t="shared" si="176"/>
        <v>2.438923588477156E-2</v>
      </c>
      <c r="V242">
        <f t="shared" si="189"/>
        <v>5.0937975938082991E-3</v>
      </c>
      <c r="X242" s="5">
        <f t="shared" si="177"/>
        <v>-0.18644265180951747</v>
      </c>
      <c r="Y242" s="5">
        <f t="shared" si="178"/>
        <v>-0.29164656360006658</v>
      </c>
      <c r="Z242" s="5">
        <f t="shared" si="179"/>
        <v>0.19598469578000771</v>
      </c>
      <c r="AA242" s="5">
        <f t="shared" si="180"/>
        <v>2.438923588477156E-2</v>
      </c>
      <c r="AB242" s="5">
        <f t="shared" si="190"/>
        <v>5.0937975938082991E-3</v>
      </c>
      <c r="AD242" s="6">
        <f t="shared" si="191"/>
        <v>0.33333333333333331</v>
      </c>
      <c r="AE242" s="6">
        <f t="shared" si="192"/>
        <v>0.33333333333333331</v>
      </c>
      <c r="AF242" s="6">
        <f t="shared" si="193"/>
        <v>0.19598469578000771</v>
      </c>
      <c r="AG242" s="6">
        <f t="shared" si="194"/>
        <v>2.438923588477156E-2</v>
      </c>
      <c r="AH242" s="6">
        <f t="shared" si="195"/>
        <v>5.0937975938082991E-3</v>
      </c>
      <c r="AI242" s="6">
        <f t="shared" si="196"/>
        <v>0.86265136244667429</v>
      </c>
      <c r="AK242" s="6">
        <f t="shared" si="181"/>
        <v>0.33333333333333331</v>
      </c>
      <c r="AL242" s="6">
        <f t="shared" si="182"/>
        <v>0.33333333333333331</v>
      </c>
      <c r="AM242" s="6">
        <f t="shared" si="183"/>
        <v>8.0357046324021564</v>
      </c>
      <c r="AN242" s="6">
        <f t="shared" si="197"/>
        <v>0.3864056185895593</v>
      </c>
      <c r="AO242" s="6">
        <f t="shared" si="198"/>
        <v>0.3864056185895593</v>
      </c>
      <c r="AP242" s="6">
        <f t="shared" si="199"/>
        <v>0.22718876282088143</v>
      </c>
      <c r="AQ242" s="6"/>
      <c r="AR242" s="6">
        <f t="shared" si="200"/>
        <v>6.1193566768540358E-4</v>
      </c>
      <c r="AS242" s="6">
        <f t="shared" si="201"/>
        <v>1.0006119356676855</v>
      </c>
      <c r="AT242" s="6">
        <f t="shared" si="202"/>
        <v>1.209894587547937</v>
      </c>
      <c r="AU242" s="5"/>
      <c r="AV242" s="6">
        <f t="shared" si="203"/>
        <v>0.33333333333333331</v>
      </c>
      <c r="AW242" s="6">
        <f t="shared" si="204"/>
        <v>0.33333333333333331</v>
      </c>
      <c r="AX242" s="6">
        <f t="shared" si="205"/>
        <v>38.475163602541727</v>
      </c>
      <c r="AZ242">
        <f t="shared" si="206"/>
        <v>0.33333333333333331</v>
      </c>
      <c r="BA242">
        <f t="shared" si="207"/>
        <v>0.33333333333333331</v>
      </c>
      <c r="BB242">
        <f t="shared" si="208"/>
        <v>1</v>
      </c>
      <c r="BD242">
        <f t="shared" si="215"/>
        <v>0.33333333333333331</v>
      </c>
      <c r="BE242">
        <f t="shared" si="216"/>
        <v>0.33333333333333331</v>
      </c>
      <c r="BF242">
        <f t="shared" si="217"/>
        <v>1</v>
      </c>
      <c r="BH242">
        <v>-2.1466044569502501E-3</v>
      </c>
      <c r="BI242">
        <v>8.4888756882609794E-3</v>
      </c>
      <c r="BJ242">
        <v>-8.0935058049577992E-3</v>
      </c>
      <c r="BL242">
        <f t="shared" si="167"/>
        <v>-6.2922931678836225E-2</v>
      </c>
      <c r="BM242">
        <f t="shared" si="168"/>
        <v>-0.30928486955343559</v>
      </c>
      <c r="BN242">
        <f t="shared" si="209"/>
        <v>-5.97941539452089E-3</v>
      </c>
      <c r="BO242">
        <f t="shared" si="210"/>
        <v>-5.97941539452089E-3</v>
      </c>
      <c r="BQ242">
        <f t="shared" si="211"/>
        <v>302.45425467808684</v>
      </c>
      <c r="BR242">
        <f t="shared" si="212"/>
        <v>-12235495.102300756</v>
      </c>
      <c r="BS242">
        <f t="shared" si="213"/>
        <v>1.6392702569155142</v>
      </c>
      <c r="BT242">
        <f t="shared" si="214"/>
        <v>1.6991544215661272</v>
      </c>
    </row>
    <row r="243" spans="1:72" x14ac:dyDescent="0.25">
      <c r="A243" s="2">
        <v>43861</v>
      </c>
      <c r="B243">
        <v>-5.7594227702640506E-3</v>
      </c>
      <c r="C243">
        <v>5.5174843549911914E-3</v>
      </c>
      <c r="D243">
        <v>-5.3039109475239751E-4</v>
      </c>
      <c r="E243">
        <v>2.7558460776936039E-4</v>
      </c>
      <c r="G243">
        <f t="shared" si="184"/>
        <v>7.2951003662602692E-3</v>
      </c>
      <c r="H243">
        <f t="shared" si="185"/>
        <v>5.4924111572959159E-3</v>
      </c>
      <c r="I243">
        <f t="shared" si="186"/>
        <v>8.736877861225999E-3</v>
      </c>
      <c r="J243">
        <f t="shared" si="187"/>
        <v>4.0732180399137008E-3</v>
      </c>
      <c r="K243">
        <f t="shared" si="188"/>
        <v>2.1524389384782183E-2</v>
      </c>
      <c r="M243">
        <f t="shared" si="169"/>
        <v>-1.3563824263135096E-3</v>
      </c>
      <c r="N243">
        <f t="shared" si="170"/>
        <v>-4.4186354083488894E-4</v>
      </c>
      <c r="O243">
        <f t="shared" si="171"/>
        <v>2.063944743975719E-3</v>
      </c>
      <c r="P243">
        <f t="shared" si="172"/>
        <v>6.5617737005355039E-4</v>
      </c>
      <c r="R243">
        <f t="shared" si="173"/>
        <v>-0.1859306052301567</v>
      </c>
      <c r="S243">
        <f t="shared" si="174"/>
        <v>-8.0449829442927584E-2</v>
      </c>
      <c r="T243">
        <f t="shared" si="175"/>
        <v>0.23623367257260669</v>
      </c>
      <c r="U243">
        <f t="shared" si="176"/>
        <v>0.16109556709796288</v>
      </c>
      <c r="V243">
        <f t="shared" si="189"/>
        <v>3.0485295462898011E-2</v>
      </c>
      <c r="X243" s="5">
        <f t="shared" si="177"/>
        <v>-0.1859306052301567</v>
      </c>
      <c r="Y243" s="5">
        <f t="shared" si="178"/>
        <v>-8.0449829442927584E-2</v>
      </c>
      <c r="Z243" s="5">
        <f t="shared" si="179"/>
        <v>0.23623367257260669</v>
      </c>
      <c r="AA243" s="5">
        <f t="shared" si="180"/>
        <v>0.16109556709796288</v>
      </c>
      <c r="AB243" s="5">
        <f t="shared" si="190"/>
        <v>3.0485295462898011E-2</v>
      </c>
      <c r="AD243" s="6">
        <f t="shared" si="191"/>
        <v>0.33333333333333331</v>
      </c>
      <c r="AE243" s="6">
        <f t="shared" si="192"/>
        <v>0.33333333333333331</v>
      </c>
      <c r="AF243" s="6">
        <f t="shared" si="193"/>
        <v>0.23623367257260669</v>
      </c>
      <c r="AG243" s="6">
        <f t="shared" si="194"/>
        <v>0.16109556709796288</v>
      </c>
      <c r="AH243" s="6">
        <f t="shared" si="195"/>
        <v>3.0485295462898011E-2</v>
      </c>
      <c r="AI243" s="6">
        <f t="shared" si="196"/>
        <v>0.90290033923927338</v>
      </c>
      <c r="AK243" s="6">
        <f t="shared" si="181"/>
        <v>0.33333333333333331</v>
      </c>
      <c r="AL243" s="6">
        <f t="shared" si="182"/>
        <v>0.33333333333333331</v>
      </c>
      <c r="AM243" s="6">
        <f t="shared" si="183"/>
        <v>1.4664194479600547</v>
      </c>
      <c r="AN243" s="6">
        <f t="shared" si="197"/>
        <v>0.3691806491225586</v>
      </c>
      <c r="AO243" s="6">
        <f t="shared" si="198"/>
        <v>0.3691806491225586</v>
      </c>
      <c r="AP243" s="6">
        <f t="shared" si="199"/>
        <v>0.26163870175488274</v>
      </c>
      <c r="AQ243" s="6"/>
      <c r="AR243" s="6">
        <f t="shared" si="200"/>
        <v>-8.7849012195406924E-4</v>
      </c>
      <c r="AS243" s="6">
        <f t="shared" si="201"/>
        <v>0.99912150987804593</v>
      </c>
      <c r="AT243" s="6">
        <f t="shared" si="202"/>
        <v>1.2088317071041705</v>
      </c>
      <c r="AU243" s="5"/>
      <c r="AV243" s="6">
        <f t="shared" si="203"/>
        <v>0.33333333333333331</v>
      </c>
      <c r="AW243" s="6">
        <f t="shared" si="204"/>
        <v>0.33333333333333331</v>
      </c>
      <c r="AX243" s="6">
        <f t="shared" si="205"/>
        <v>7.7491022798225391</v>
      </c>
      <c r="AZ243">
        <f t="shared" si="206"/>
        <v>0.33333333333333331</v>
      </c>
      <c r="BA243">
        <f t="shared" si="207"/>
        <v>0.33333333333333331</v>
      </c>
      <c r="BB243">
        <f t="shared" si="208"/>
        <v>1</v>
      </c>
      <c r="BD243">
        <f t="shared" si="215"/>
        <v>0.33333333333333331</v>
      </c>
      <c r="BE243">
        <f t="shared" si="216"/>
        <v>0.33333333333333331</v>
      </c>
      <c r="BF243">
        <f t="shared" si="217"/>
        <v>1</v>
      </c>
      <c r="BH243">
        <v>-5.7594227702640506E-3</v>
      </c>
      <c r="BI243">
        <v>-5.3039109475239751E-4</v>
      </c>
      <c r="BJ243">
        <v>5.5174843549911914E-3</v>
      </c>
      <c r="BL243">
        <f t="shared" si="167"/>
        <v>5.9943417403022711E-3</v>
      </c>
      <c r="BM243">
        <f t="shared" si="168"/>
        <v>4.065894597247529E-2</v>
      </c>
      <c r="BN243">
        <f t="shared" si="209"/>
        <v>3.4208797333190421E-3</v>
      </c>
      <c r="BO243">
        <f t="shared" si="210"/>
        <v>3.4208797333190421E-3</v>
      </c>
      <c r="BQ243">
        <f t="shared" si="211"/>
        <v>304.26726884143574</v>
      </c>
      <c r="BR243">
        <f t="shared" si="212"/>
        <v>-12732977.436611688</v>
      </c>
      <c r="BS243">
        <f t="shared" si="213"/>
        <v>1.6448780033148291</v>
      </c>
      <c r="BT243">
        <f t="shared" si="214"/>
        <v>1.7049670244906423</v>
      </c>
    </row>
    <row r="244" spans="1:72" x14ac:dyDescent="0.25">
      <c r="A244" s="2">
        <v>43889</v>
      </c>
      <c r="B244">
        <v>-9.3782306630657737E-3</v>
      </c>
      <c r="C244">
        <v>-4.4811037620590298E-3</v>
      </c>
      <c r="D244">
        <v>-4.4908668120406453E-3</v>
      </c>
      <c r="E244">
        <v>-5.5769559679440389E-3</v>
      </c>
      <c r="G244">
        <f t="shared" si="184"/>
        <v>7.3890659802260325E-3</v>
      </c>
      <c r="H244">
        <f t="shared" si="185"/>
        <v>5.7114296381006076E-3</v>
      </c>
      <c r="I244">
        <f t="shared" si="186"/>
        <v>7.9732977942996632E-3</v>
      </c>
      <c r="J244">
        <f t="shared" si="187"/>
        <v>4.0260634297980815E-3</v>
      </c>
      <c r="K244">
        <f t="shared" si="188"/>
        <v>2.1073793412626302E-2</v>
      </c>
      <c r="M244">
        <f t="shared" si="169"/>
        <v>-1.7950853147161887E-3</v>
      </c>
      <c r="N244">
        <f t="shared" si="170"/>
        <v>-5.0215656565341931E-4</v>
      </c>
      <c r="O244">
        <f t="shared" si="171"/>
        <v>6.6170579813521326E-4</v>
      </c>
      <c r="P244">
        <f t="shared" si="172"/>
        <v>2.2421733272295281E-5</v>
      </c>
      <c r="R244">
        <f t="shared" si="173"/>
        <v>-0.24293805462287629</v>
      </c>
      <c r="S244">
        <f t="shared" si="174"/>
        <v>-8.7921343248906145E-2</v>
      </c>
      <c r="T244">
        <f t="shared" si="175"/>
        <v>8.299022753273877E-2</v>
      </c>
      <c r="U244">
        <f t="shared" si="176"/>
        <v>5.5691455594925375E-3</v>
      </c>
      <c r="V244">
        <f t="shared" si="189"/>
        <v>1.0639628487038961E-3</v>
      </c>
      <c r="X244" s="5">
        <f t="shared" si="177"/>
        <v>-0.24293805462287629</v>
      </c>
      <c r="Y244" s="5">
        <f t="shared" si="178"/>
        <v>-8.7921343248906145E-2</v>
      </c>
      <c r="Z244" s="5">
        <f t="shared" si="179"/>
        <v>8.299022753273877E-2</v>
      </c>
      <c r="AA244" s="5">
        <f t="shared" si="180"/>
        <v>5.5691455594925375E-3</v>
      </c>
      <c r="AB244" s="5">
        <f t="shared" si="190"/>
        <v>1.0639628487038961E-3</v>
      </c>
      <c r="AD244" s="6">
        <f t="shared" si="191"/>
        <v>0.33333333333333331</v>
      </c>
      <c r="AE244" s="6">
        <f t="shared" si="192"/>
        <v>0.33333333333333331</v>
      </c>
      <c r="AF244" s="6">
        <f t="shared" si="193"/>
        <v>8.299022753273877E-2</v>
      </c>
      <c r="AG244" s="6">
        <f t="shared" si="194"/>
        <v>5.5691455594925375E-3</v>
      </c>
      <c r="AH244" s="6">
        <f t="shared" si="195"/>
        <v>1.0639628487038961E-3</v>
      </c>
      <c r="AI244" s="6">
        <f t="shared" si="196"/>
        <v>0.7496568941994054</v>
      </c>
      <c r="AK244" s="6">
        <f t="shared" si="181"/>
        <v>0.33333333333333331</v>
      </c>
      <c r="AL244" s="6">
        <f t="shared" si="182"/>
        <v>0.33333333333333331</v>
      </c>
      <c r="AM244" s="6">
        <f t="shared" si="183"/>
        <v>14.901788191059754</v>
      </c>
      <c r="AN244" s="6">
        <f t="shared" si="197"/>
        <v>0.44464785945751356</v>
      </c>
      <c r="AO244" s="6">
        <f t="shared" si="198"/>
        <v>0.44464785945751356</v>
      </c>
      <c r="AP244" s="6">
        <f t="shared" si="199"/>
        <v>0.11070428108497291</v>
      </c>
      <c r="AQ244" s="6"/>
      <c r="AR244" s="6">
        <f t="shared" si="200"/>
        <v>-6.6629418753595872E-3</v>
      </c>
      <c r="AS244" s="6">
        <f t="shared" si="201"/>
        <v>0.99333705812464046</v>
      </c>
      <c r="AT244" s="6">
        <f t="shared" si="202"/>
        <v>1.2007773317026438</v>
      </c>
      <c r="AU244" s="5"/>
      <c r="AV244" s="6">
        <f t="shared" si="203"/>
        <v>0.33333333333333331</v>
      </c>
      <c r="AW244" s="6">
        <f t="shared" si="204"/>
        <v>0.33333333333333331</v>
      </c>
      <c r="AX244" s="6">
        <f t="shared" si="205"/>
        <v>78.001057681512322</v>
      </c>
      <c r="AZ244">
        <f t="shared" si="206"/>
        <v>0.33333333333333331</v>
      </c>
      <c r="BA244">
        <f t="shared" si="207"/>
        <v>0.33333333333333331</v>
      </c>
      <c r="BB244">
        <f t="shared" si="208"/>
        <v>1</v>
      </c>
      <c r="BD244">
        <f t="shared" si="215"/>
        <v>0.33333333333333331</v>
      </c>
      <c r="BE244">
        <f t="shared" si="216"/>
        <v>0.33333333333333331</v>
      </c>
      <c r="BF244">
        <f t="shared" si="217"/>
        <v>1</v>
      </c>
      <c r="BH244">
        <v>-9.3782306630657737E-3</v>
      </c>
      <c r="BI244">
        <v>-4.4908668120406453E-3</v>
      </c>
      <c r="BJ244">
        <v>-4.4811037620590298E-3</v>
      </c>
      <c r="BL244">
        <f t="shared" si="167"/>
        <v>-7.1399491616066832E-2</v>
      </c>
      <c r="BM244">
        <f t="shared" si="168"/>
        <v>-0.35415386551291039</v>
      </c>
      <c r="BN244">
        <f t="shared" si="209"/>
        <v>-9.1041362537611706E-3</v>
      </c>
      <c r="BO244">
        <f t="shared" si="210"/>
        <v>-9.1041362537611706E-3</v>
      </c>
      <c r="BQ244">
        <f t="shared" si="211"/>
        <v>282.54274053074806</v>
      </c>
      <c r="BR244">
        <f t="shared" si="212"/>
        <v>-8223544.2579469895</v>
      </c>
      <c r="BS244">
        <f t="shared" si="213"/>
        <v>1.6299028098518362</v>
      </c>
      <c r="BT244">
        <f t="shared" si="214"/>
        <v>1.6894447723915098</v>
      </c>
    </row>
    <row r="245" spans="1:72" x14ac:dyDescent="0.25">
      <c r="A245" s="2">
        <v>43921</v>
      </c>
      <c r="B245">
        <v>-1.7437905433769031E-2</v>
      </c>
      <c r="C245">
        <v>1.600206406916501E-2</v>
      </c>
      <c r="D245">
        <v>-1.6733896398371809E-2</v>
      </c>
      <c r="E245">
        <v>-5.4414681432141641E-3</v>
      </c>
      <c r="G245">
        <f t="shared" si="184"/>
        <v>7.7502966223155197E-3</v>
      </c>
      <c r="H245">
        <f t="shared" si="185"/>
        <v>5.8342095164042101E-3</v>
      </c>
      <c r="I245">
        <f t="shared" si="186"/>
        <v>7.9283487370435547E-3</v>
      </c>
      <c r="J245">
        <f t="shared" si="187"/>
        <v>4.2968900131336689E-3</v>
      </c>
      <c r="K245">
        <f t="shared" si="188"/>
        <v>2.1512854875763286E-2</v>
      </c>
      <c r="M245">
        <f t="shared" si="169"/>
        <v>-2.8902831538352713E-3</v>
      </c>
      <c r="N245">
        <f t="shared" si="170"/>
        <v>8.5964920453623515E-4</v>
      </c>
      <c r="O245">
        <f t="shared" si="171"/>
        <v>-2.2916013593260052E-4</v>
      </c>
      <c r="P245">
        <f t="shared" si="172"/>
        <v>-1.7406597712849505E-4</v>
      </c>
      <c r="R245">
        <f t="shared" si="173"/>
        <v>-0.37292548849204626</v>
      </c>
      <c r="S245">
        <f t="shared" si="174"/>
        <v>0.14734630323424885</v>
      </c>
      <c r="T245">
        <f t="shared" si="175"/>
        <v>-2.890389203768215E-2</v>
      </c>
      <c r="U245">
        <f t="shared" si="176"/>
        <v>-4.0509758592017317E-2</v>
      </c>
      <c r="V245">
        <f t="shared" si="189"/>
        <v>-8.0912541888896617E-3</v>
      </c>
      <c r="X245" s="5">
        <f t="shared" si="177"/>
        <v>-0.37292548849204626</v>
      </c>
      <c r="Y245" s="5">
        <f t="shared" si="178"/>
        <v>0.14734630323424885</v>
      </c>
      <c r="Z245" s="5">
        <f t="shared" si="179"/>
        <v>-2.890389203768215E-2</v>
      </c>
      <c r="AA245" s="5">
        <f t="shared" si="180"/>
        <v>-4.0509758592017317E-2</v>
      </c>
      <c r="AB245" s="5">
        <f t="shared" si="190"/>
        <v>-8.0912541888896617E-3</v>
      </c>
      <c r="AD245" s="6">
        <f t="shared" si="191"/>
        <v>0.33333333333333331</v>
      </c>
      <c r="AE245" s="6">
        <f t="shared" si="192"/>
        <v>0.14734630323424885</v>
      </c>
      <c r="AF245" s="6">
        <f t="shared" si="193"/>
        <v>0.33333333333333331</v>
      </c>
      <c r="AG245" s="6">
        <f t="shared" si="194"/>
        <v>0.33333333333333331</v>
      </c>
      <c r="AH245" s="6">
        <f t="shared" si="195"/>
        <v>0.33333333333333331</v>
      </c>
      <c r="AI245" s="6">
        <f t="shared" si="196"/>
        <v>0.81401296990091554</v>
      </c>
      <c r="AK245" s="6">
        <f t="shared" si="181"/>
        <v>0.33333333333333331</v>
      </c>
      <c r="AL245" s="6">
        <f t="shared" si="182"/>
        <v>0.33333333333333331</v>
      </c>
      <c r="AM245" s="6">
        <f t="shared" si="183"/>
        <v>0.33333333333333331</v>
      </c>
      <c r="AN245" s="6">
        <f t="shared" si="197"/>
        <v>0.40949388481354027</v>
      </c>
      <c r="AO245" s="6">
        <f t="shared" si="198"/>
        <v>0.18101223037291944</v>
      </c>
      <c r="AP245" s="6">
        <f t="shared" si="199"/>
        <v>0.40949388481354027</v>
      </c>
      <c r="AQ245" s="6"/>
      <c r="AR245" s="6">
        <f t="shared" si="200"/>
        <v>-3.6170081682663198E-3</v>
      </c>
      <c r="AS245" s="6">
        <f t="shared" si="201"/>
        <v>0.99638299183173373</v>
      </c>
      <c r="AT245" s="6">
        <f t="shared" si="202"/>
        <v>1.1964341102856064</v>
      </c>
      <c r="AU245" s="5"/>
      <c r="AV245" s="6">
        <f t="shared" si="203"/>
        <v>0.33333333333333331</v>
      </c>
      <c r="AW245" s="6">
        <f t="shared" si="204"/>
        <v>0.33333333333333331</v>
      </c>
      <c r="AX245" s="6">
        <f t="shared" si="205"/>
        <v>0.33333333333333331</v>
      </c>
      <c r="AZ245">
        <f t="shared" si="206"/>
        <v>0.33333333333333331</v>
      </c>
      <c r="BA245">
        <f t="shared" si="207"/>
        <v>0.33333333333333331</v>
      </c>
      <c r="BB245">
        <f t="shared" si="208"/>
        <v>0.33333333333333331</v>
      </c>
      <c r="BD245">
        <f t="shared" si="215"/>
        <v>0.33333333333333331</v>
      </c>
      <c r="BE245">
        <f t="shared" si="216"/>
        <v>0.33333333333333331</v>
      </c>
      <c r="BF245">
        <f t="shared" si="217"/>
        <v>0.33333333333333331</v>
      </c>
      <c r="BH245">
        <v>-1.7437905433769031E-2</v>
      </c>
      <c r="BI245">
        <v>-1.6733896398371809E-2</v>
      </c>
      <c r="BJ245">
        <v>1.600206406916501E-2</v>
      </c>
      <c r="BL245">
        <f t="shared" si="167"/>
        <v>-6.0565792543252756E-3</v>
      </c>
      <c r="BM245">
        <f t="shared" si="168"/>
        <v>-6.0565792543252756E-3</v>
      </c>
      <c r="BN245">
        <f t="shared" si="209"/>
        <v>-6.0565792543252756E-3</v>
      </c>
      <c r="BO245">
        <f t="shared" si="210"/>
        <v>-6.0565792543252756E-3</v>
      </c>
      <c r="BQ245">
        <f t="shared" si="211"/>
        <v>280.83149802998935</v>
      </c>
      <c r="BR245">
        <f t="shared" si="212"/>
        <v>-8173737.7103972826</v>
      </c>
      <c r="BS245">
        <f t="shared" si="213"/>
        <v>1.6200311743071212</v>
      </c>
      <c r="BT245">
        <f t="shared" si="214"/>
        <v>1.6792125162317151</v>
      </c>
    </row>
    <row r="246" spans="1:72" x14ac:dyDescent="0.25">
      <c r="A246" s="2">
        <v>43951</v>
      </c>
      <c r="B246">
        <v>-1.7645307094448719E-2</v>
      </c>
      <c r="C246">
        <v>-1.3375725597453519E-4</v>
      </c>
      <c r="D246">
        <v>-1.4275627091327001E-2</v>
      </c>
      <c r="E246">
        <v>-1.0204063813916749E-2</v>
      </c>
      <c r="G246">
        <f t="shared" si="184"/>
        <v>8.8298666943393174E-3</v>
      </c>
      <c r="H246">
        <f t="shared" si="185"/>
        <v>7.4441090309102769E-3</v>
      </c>
      <c r="I246">
        <f t="shared" si="186"/>
        <v>9.4689327285355021E-3</v>
      </c>
      <c r="J246">
        <f t="shared" si="187"/>
        <v>4.51251406345223E-3</v>
      </c>
      <c r="K246">
        <f t="shared" si="188"/>
        <v>2.5742908453785095E-2</v>
      </c>
      <c r="M246">
        <f t="shared" si="169"/>
        <v>-3.6047677618296571E-3</v>
      </c>
      <c r="N246">
        <f t="shared" si="170"/>
        <v>1.0523147102536332E-3</v>
      </c>
      <c r="O246">
        <f t="shared" si="171"/>
        <v>-1.3491218590672776E-3</v>
      </c>
      <c r="P246">
        <f t="shared" si="172"/>
        <v>-7.2189035482981894E-4</v>
      </c>
      <c r="R246">
        <f t="shared" si="173"/>
        <v>-0.40824713289733067</v>
      </c>
      <c r="S246">
        <f t="shared" si="174"/>
        <v>0.14136207649351887</v>
      </c>
      <c r="T246">
        <f t="shared" si="175"/>
        <v>-0.1424787669049094</v>
      </c>
      <c r="U246">
        <f t="shared" si="176"/>
        <v>-0.15997520332990336</v>
      </c>
      <c r="V246">
        <f t="shared" si="189"/>
        <v>-2.8042299731819004E-2</v>
      </c>
      <c r="X246" s="5">
        <f t="shared" si="177"/>
        <v>-0.40824713289733067</v>
      </c>
      <c r="Y246" s="5">
        <f t="shared" si="178"/>
        <v>0.14136207649351887</v>
      </c>
      <c r="Z246" s="5">
        <f t="shared" si="179"/>
        <v>-0.1424787669049094</v>
      </c>
      <c r="AA246" s="5">
        <f t="shared" si="180"/>
        <v>-0.15997520332990336</v>
      </c>
      <c r="AB246" s="5">
        <f t="shared" si="190"/>
        <v>-2.8042299731819004E-2</v>
      </c>
      <c r="AD246" s="6">
        <f t="shared" si="191"/>
        <v>0.33333333333333331</v>
      </c>
      <c r="AE246" s="6">
        <f t="shared" si="192"/>
        <v>0.14136207649351887</v>
      </c>
      <c r="AF246" s="6">
        <f t="shared" si="193"/>
        <v>0.33333333333333331</v>
      </c>
      <c r="AG246" s="6">
        <f t="shared" si="194"/>
        <v>0.33333333333333331</v>
      </c>
      <c r="AH246" s="6">
        <f t="shared" si="195"/>
        <v>0.33333333333333331</v>
      </c>
      <c r="AI246" s="6">
        <f t="shared" si="196"/>
        <v>0.80802874316018558</v>
      </c>
      <c r="AK246" s="6">
        <f t="shared" si="181"/>
        <v>0.33333333333333331</v>
      </c>
      <c r="AL246" s="6">
        <f t="shared" si="182"/>
        <v>0.33333333333333331</v>
      </c>
      <c r="AM246" s="6">
        <f t="shared" si="183"/>
        <v>0.33333333333333331</v>
      </c>
      <c r="AN246" s="6">
        <f t="shared" si="197"/>
        <v>0.41252657922745761</v>
      </c>
      <c r="AO246" s="6">
        <f t="shared" si="198"/>
        <v>0.17494684154508464</v>
      </c>
      <c r="AP246" s="6">
        <f t="shared" si="199"/>
        <v>0.41252657922745761</v>
      </c>
      <c r="AQ246" s="6"/>
      <c r="AR246" s="6">
        <f t="shared" si="200"/>
        <v>-9.8318124690480475E-3</v>
      </c>
      <c r="AS246" s="6">
        <f t="shared" si="201"/>
        <v>0.99016818753095193</v>
      </c>
      <c r="AT246" s="6">
        <f t="shared" si="202"/>
        <v>1.184670994481706</v>
      </c>
      <c r="AU246" s="5"/>
      <c r="AV246" s="6">
        <f t="shared" si="203"/>
        <v>0.33333333333333331</v>
      </c>
      <c r="AW246" s="6">
        <f t="shared" si="204"/>
        <v>0.33333333333333331</v>
      </c>
      <c r="AX246" s="6">
        <f t="shared" si="205"/>
        <v>0.33333333333333331</v>
      </c>
      <c r="AZ246">
        <f t="shared" si="206"/>
        <v>0.33333333333333331</v>
      </c>
      <c r="BA246">
        <f t="shared" si="207"/>
        <v>0.33333333333333331</v>
      </c>
      <c r="BB246">
        <f t="shared" si="208"/>
        <v>0.33333333333333331</v>
      </c>
      <c r="BD246">
        <f t="shared" si="215"/>
        <v>0.33333333333333331</v>
      </c>
      <c r="BE246">
        <f t="shared" si="216"/>
        <v>0.33333333333333331</v>
      </c>
      <c r="BF246">
        <f t="shared" si="217"/>
        <v>0.33333333333333331</v>
      </c>
      <c r="BH246">
        <v>-1.7645307094448719E-2</v>
      </c>
      <c r="BI246">
        <v>-1.4275627091327001E-2</v>
      </c>
      <c r="BJ246">
        <v>-1.3375725597453519E-4</v>
      </c>
      <c r="BL246">
        <f t="shared" si="167"/>
        <v>-1.0684897147250084E-2</v>
      </c>
      <c r="BM246">
        <f t="shared" si="168"/>
        <v>-1.0684897147250084E-2</v>
      </c>
      <c r="BN246">
        <f t="shared" si="209"/>
        <v>-1.0684897147250084E-2</v>
      </c>
      <c r="BO246">
        <f t="shared" si="210"/>
        <v>-1.0684897147250084E-2</v>
      </c>
      <c r="BQ246">
        <f t="shared" si="211"/>
        <v>277.83084235783076</v>
      </c>
      <c r="BR246">
        <f t="shared" si="212"/>
        <v>-8086402.1636530887</v>
      </c>
      <c r="BS246">
        <f t="shared" si="213"/>
        <v>1.6027213078343108</v>
      </c>
      <c r="BT246">
        <f t="shared" si="214"/>
        <v>1.6612703032074043</v>
      </c>
    </row>
    <row r="247" spans="1:72" x14ac:dyDescent="0.25">
      <c r="A247" s="2">
        <v>43980</v>
      </c>
      <c r="B247">
        <v>1.147893352246626E-2</v>
      </c>
      <c r="C247">
        <v>6.4969562193285839E-3</v>
      </c>
      <c r="D247">
        <v>6.6133817469488194E-3</v>
      </c>
      <c r="E247">
        <v>8.6467293851367755E-3</v>
      </c>
      <c r="G247">
        <f t="shared" si="184"/>
        <v>9.2070378827002804E-3</v>
      </c>
      <c r="H247">
        <f t="shared" si="185"/>
        <v>7.4180432277382172E-3</v>
      </c>
      <c r="I247">
        <f t="shared" si="186"/>
        <v>1.0296774704094173E-2</v>
      </c>
      <c r="J247">
        <f t="shared" si="187"/>
        <v>5.307438655786742E-3</v>
      </c>
      <c r="K247">
        <f t="shared" si="188"/>
        <v>2.6921855814532672E-2</v>
      </c>
      <c r="M247">
        <f t="shared" si="169"/>
        <v>-3.3149726803827157E-3</v>
      </c>
      <c r="N247">
        <f t="shared" si="170"/>
        <v>1.64889559727873E-3</v>
      </c>
      <c r="O247">
        <f t="shared" si="171"/>
        <v>-8.1153171009011246E-4</v>
      </c>
      <c r="P247">
        <f t="shared" si="172"/>
        <v>-2.5225421311598193E-4</v>
      </c>
      <c r="R247">
        <f t="shared" si="173"/>
        <v>-0.36004768554405969</v>
      </c>
      <c r="S247">
        <f t="shared" si="174"/>
        <v>0.22228174555697258</v>
      </c>
      <c r="T247">
        <f t="shared" si="175"/>
        <v>-7.8814165931729435E-2</v>
      </c>
      <c r="U247">
        <f t="shared" si="176"/>
        <v>-4.7528427453598018E-2</v>
      </c>
      <c r="V247">
        <f t="shared" si="189"/>
        <v>-9.3698671760886823E-3</v>
      </c>
      <c r="X247" s="5">
        <f t="shared" si="177"/>
        <v>-0.36004768554405969</v>
      </c>
      <c r="Y247" s="5">
        <f t="shared" si="178"/>
        <v>0.22228174555697258</v>
      </c>
      <c r="Z247" s="5">
        <f t="shared" si="179"/>
        <v>-7.8814165931729435E-2</v>
      </c>
      <c r="AA247" s="5">
        <f t="shared" si="180"/>
        <v>-4.7528427453598018E-2</v>
      </c>
      <c r="AB247" s="5">
        <f t="shared" si="190"/>
        <v>-9.3698671760886823E-3</v>
      </c>
      <c r="AD247" s="6">
        <f t="shared" si="191"/>
        <v>0.33333333333333331</v>
      </c>
      <c r="AE247" s="6">
        <f t="shared" si="192"/>
        <v>0.22228174555697258</v>
      </c>
      <c r="AF247" s="6">
        <f t="shared" si="193"/>
        <v>0.33333333333333331</v>
      </c>
      <c r="AG247" s="6">
        <f t="shared" si="194"/>
        <v>0.33333333333333331</v>
      </c>
      <c r="AH247" s="6">
        <f t="shared" si="195"/>
        <v>0.33333333333333331</v>
      </c>
      <c r="AI247" s="6">
        <f t="shared" si="196"/>
        <v>0.88894841222363929</v>
      </c>
      <c r="AK247" s="6">
        <f t="shared" si="181"/>
        <v>0.33333333333333331</v>
      </c>
      <c r="AL247" s="6">
        <f t="shared" si="182"/>
        <v>0.33333333333333331</v>
      </c>
      <c r="AM247" s="6">
        <f t="shared" si="183"/>
        <v>0.33333333333333331</v>
      </c>
      <c r="AN247" s="6">
        <f t="shared" si="197"/>
        <v>0.37497489027459358</v>
      </c>
      <c r="AO247" s="6">
        <f t="shared" si="198"/>
        <v>0.25005021945081279</v>
      </c>
      <c r="AP247" s="6">
        <f t="shared" si="199"/>
        <v>0.37497489027459358</v>
      </c>
      <c r="AQ247" s="6"/>
      <c r="AR247" s="6">
        <f t="shared" si="200"/>
        <v>8.3941848406542674E-3</v>
      </c>
      <c r="AS247" s="6">
        <f t="shared" si="201"/>
        <v>1.0083941848406544</v>
      </c>
      <c r="AT247" s="6">
        <f t="shared" si="202"/>
        <v>1.1946153417847472</v>
      </c>
      <c r="AU247" s="5"/>
      <c r="AV247" s="6">
        <f t="shared" si="203"/>
        <v>0.33333333333333331</v>
      </c>
      <c r="AW247" s="6">
        <f t="shared" si="204"/>
        <v>0.33333333333333331</v>
      </c>
      <c r="AX247" s="6">
        <f t="shared" si="205"/>
        <v>0.33333333333333331</v>
      </c>
      <c r="AZ247">
        <f t="shared" si="206"/>
        <v>0.33333333333333331</v>
      </c>
      <c r="BA247">
        <f t="shared" si="207"/>
        <v>0.33333333333333331</v>
      </c>
      <c r="BB247">
        <f t="shared" si="208"/>
        <v>0.33333333333333331</v>
      </c>
      <c r="BD247">
        <f t="shared" si="215"/>
        <v>0.33333333333333331</v>
      </c>
      <c r="BE247">
        <f t="shared" si="216"/>
        <v>0.33333333333333331</v>
      </c>
      <c r="BF247">
        <f t="shared" si="217"/>
        <v>0.33333333333333331</v>
      </c>
      <c r="BH247">
        <v>1.147893352246626E-2</v>
      </c>
      <c r="BI247">
        <v>6.6133817469488194E-3</v>
      </c>
      <c r="BJ247">
        <v>6.4969562193285839E-3</v>
      </c>
      <c r="BL247">
        <f t="shared" si="167"/>
        <v>8.196423829581221E-3</v>
      </c>
      <c r="BM247">
        <f t="shared" si="168"/>
        <v>8.196423829581221E-3</v>
      </c>
      <c r="BN247">
        <f t="shared" si="209"/>
        <v>8.196423829581221E-3</v>
      </c>
      <c r="BO247">
        <f t="shared" si="210"/>
        <v>8.196423829581221E-3</v>
      </c>
      <c r="BQ247">
        <f t="shared" si="211"/>
        <v>280.10806169472511</v>
      </c>
      <c r="BR247">
        <f t="shared" si="212"/>
        <v>-8152681.7430428322</v>
      </c>
      <c r="BS247">
        <f t="shared" si="213"/>
        <v>1.6158578909540215</v>
      </c>
      <c r="BT247">
        <f t="shared" si="214"/>
        <v>1.6748867787079893</v>
      </c>
    </row>
    <row r="248" spans="1:72" x14ac:dyDescent="0.25">
      <c r="A248" s="2">
        <v>44012</v>
      </c>
      <c r="B248">
        <v>-8.8919082723874093E-4</v>
      </c>
      <c r="C248">
        <v>2.98424159134355E-3</v>
      </c>
      <c r="D248">
        <v>6.355105513938553E-3</v>
      </c>
      <c r="E248">
        <v>3.3740520926811199E-3</v>
      </c>
      <c r="G248">
        <f t="shared" si="184"/>
        <v>1.0140291862276512E-2</v>
      </c>
      <c r="H248">
        <f t="shared" si="185"/>
        <v>7.4791925410284512E-3</v>
      </c>
      <c r="I248">
        <f t="shared" si="186"/>
        <v>1.0464446394576622E-2</v>
      </c>
      <c r="J248">
        <f t="shared" si="187"/>
        <v>5.9551925505917022E-3</v>
      </c>
      <c r="K248">
        <f t="shared" si="188"/>
        <v>2.8083930797881587E-2</v>
      </c>
      <c r="M248">
        <f t="shared" si="169"/>
        <v>-2.6699093497172285E-3</v>
      </c>
      <c r="N248">
        <f t="shared" si="170"/>
        <v>1.4611956489012368E-3</v>
      </c>
      <c r="O248">
        <f t="shared" si="171"/>
        <v>8.1888055865694123E-5</v>
      </c>
      <c r="P248">
        <f t="shared" si="172"/>
        <v>2.0067136621314808E-4</v>
      </c>
      <c r="R248">
        <f t="shared" si="173"/>
        <v>-0.2632970910482087</v>
      </c>
      <c r="S248">
        <f t="shared" si="174"/>
        <v>0.1953681016881951</v>
      </c>
      <c r="T248">
        <f t="shared" si="175"/>
        <v>7.8253595821498982E-3</v>
      </c>
      <c r="U248">
        <f t="shared" si="176"/>
        <v>3.3696872856480445E-2</v>
      </c>
      <c r="V248">
        <f t="shared" si="189"/>
        <v>7.1454159197787588E-3</v>
      </c>
      <c r="X248" s="5">
        <f t="shared" si="177"/>
        <v>-0.2632970910482087</v>
      </c>
      <c r="Y248" s="5">
        <f t="shared" si="178"/>
        <v>0.1953681016881951</v>
      </c>
      <c r="Z248" s="5">
        <f t="shared" si="179"/>
        <v>7.8253595821498982E-3</v>
      </c>
      <c r="AA248" s="5">
        <f t="shared" si="180"/>
        <v>3.3696872856480445E-2</v>
      </c>
      <c r="AB248" s="5">
        <f t="shared" si="190"/>
        <v>7.1454159197787588E-3</v>
      </c>
      <c r="AD248" s="6">
        <f t="shared" si="191"/>
        <v>0.33333333333333331</v>
      </c>
      <c r="AE248" s="6">
        <f t="shared" si="192"/>
        <v>0.1953681016881951</v>
      </c>
      <c r="AF248" s="6">
        <f t="shared" si="193"/>
        <v>7.8253595821498982E-3</v>
      </c>
      <c r="AG248" s="6">
        <f t="shared" si="194"/>
        <v>3.3696872856480445E-2</v>
      </c>
      <c r="AH248" s="6">
        <f t="shared" si="195"/>
        <v>7.1454159197787588E-3</v>
      </c>
      <c r="AI248" s="6">
        <f t="shared" si="196"/>
        <v>0.53652679460367836</v>
      </c>
      <c r="AK248" s="6">
        <f t="shared" si="181"/>
        <v>0.33333333333333331</v>
      </c>
      <c r="AL248" s="6">
        <f t="shared" si="182"/>
        <v>5.7978110467488886</v>
      </c>
      <c r="AM248" s="6">
        <f t="shared" si="183"/>
        <v>0.23222806506346055</v>
      </c>
      <c r="AN248" s="6">
        <f t="shared" si="197"/>
        <v>0.62127993734135867</v>
      </c>
      <c r="AO248" s="6">
        <f t="shared" si="198"/>
        <v>0.36413484592602613</v>
      </c>
      <c r="AP248" s="6">
        <f t="shared" si="199"/>
        <v>1.4585216732615069E-2</v>
      </c>
      <c r="AQ248" s="6"/>
      <c r="AR248" s="6">
        <f t="shared" si="200"/>
        <v>1.8052047561224883E-3</v>
      </c>
      <c r="AS248" s="6">
        <f t="shared" si="201"/>
        <v>1.0018052047561226</v>
      </c>
      <c r="AT248" s="6">
        <f t="shared" si="202"/>
        <v>1.196771867081474</v>
      </c>
      <c r="AU248" s="5"/>
      <c r="AV248" s="6">
        <f t="shared" si="203"/>
        <v>0.33333333333333331</v>
      </c>
      <c r="AW248" s="6">
        <f t="shared" si="204"/>
        <v>27.341739638613539</v>
      </c>
      <c r="AX248" s="6">
        <f t="shared" si="205"/>
        <v>1.0951580243900194</v>
      </c>
      <c r="AZ248">
        <f t="shared" si="206"/>
        <v>0.33333333333333331</v>
      </c>
      <c r="BA248">
        <f t="shared" si="207"/>
        <v>1</v>
      </c>
      <c r="BB248">
        <f t="shared" si="208"/>
        <v>0.23222806506346055</v>
      </c>
      <c r="BD248">
        <f t="shared" si="215"/>
        <v>0.33333333333333331</v>
      </c>
      <c r="BE248">
        <f t="shared" si="216"/>
        <v>1</v>
      </c>
      <c r="BF248">
        <f t="shared" si="217"/>
        <v>1</v>
      </c>
      <c r="BH248">
        <v>-8.8919082723874093E-4</v>
      </c>
      <c r="BI248">
        <v>6.355105513938553E-3</v>
      </c>
      <c r="BJ248">
        <v>2.98424159134355E-3</v>
      </c>
      <c r="BL248">
        <f t="shared" si="167"/>
        <v>3.7242328659994411E-2</v>
      </c>
      <c r="BM248">
        <f t="shared" si="168"/>
        <v>0.17673145952109065</v>
      </c>
      <c r="BN248">
        <f t="shared" si="209"/>
        <v>6.7517332219652545E-3</v>
      </c>
      <c r="BO248">
        <f t="shared" si="210"/>
        <v>9.0429501628691896E-3</v>
      </c>
      <c r="BQ248">
        <f t="shared" si="211"/>
        <v>290.53993818867406</v>
      </c>
      <c r="BR248">
        <f t="shared" si="212"/>
        <v>-9593517.0865017418</v>
      </c>
      <c r="BS248">
        <f t="shared" si="213"/>
        <v>1.6267677323583507</v>
      </c>
      <c r="BT248">
        <f t="shared" si="214"/>
        <v>1.6900326963762944</v>
      </c>
    </row>
    <row r="249" spans="1:72" x14ac:dyDescent="0.25">
      <c r="A249" s="2">
        <v>44043</v>
      </c>
      <c r="B249">
        <v>-4.5372469423336738E-4</v>
      </c>
      <c r="C249">
        <v>-1.727170215945787E-5</v>
      </c>
      <c r="D249">
        <v>7.994587996825956E-3</v>
      </c>
      <c r="E249">
        <v>3.0744749779221549E-3</v>
      </c>
      <c r="G249">
        <f t="shared" si="184"/>
        <v>9.7325368135729156E-3</v>
      </c>
      <c r="H249">
        <f t="shared" si="185"/>
        <v>7.4798154721326567E-3</v>
      </c>
      <c r="I249">
        <f t="shared" si="186"/>
        <v>9.9119391321761327E-3</v>
      </c>
      <c r="J249">
        <f t="shared" si="187"/>
        <v>5.6626854488630168E-3</v>
      </c>
      <c r="K249">
        <f t="shared" si="188"/>
        <v>2.7124291417881703E-2</v>
      </c>
      <c r="M249">
        <f t="shared" si="169"/>
        <v>-3.2105044469560753E-3</v>
      </c>
      <c r="N249">
        <f t="shared" si="170"/>
        <v>1.4622105059165259E-3</v>
      </c>
      <c r="O249">
        <f t="shared" si="171"/>
        <v>-2.6299814091474566E-4</v>
      </c>
      <c r="P249">
        <f t="shared" si="172"/>
        <v>-9.1847360651431696E-5</v>
      </c>
      <c r="R249">
        <f t="shared" si="173"/>
        <v>-0.32987334221831377</v>
      </c>
      <c r="S249">
        <f t="shared" si="174"/>
        <v>0.1954875105360879</v>
      </c>
      <c r="T249">
        <f t="shared" si="175"/>
        <v>-2.6533470132095668E-2</v>
      </c>
      <c r="U249">
        <f t="shared" si="176"/>
        <v>-1.6219753239140853E-2</v>
      </c>
      <c r="V249">
        <f t="shared" si="189"/>
        <v>-3.3861662683243874E-3</v>
      </c>
      <c r="X249" s="5">
        <f t="shared" si="177"/>
        <v>-0.32987334221831377</v>
      </c>
      <c r="Y249" s="5">
        <f t="shared" si="178"/>
        <v>0.1954875105360879</v>
      </c>
      <c r="Z249" s="5">
        <f t="shared" si="179"/>
        <v>-2.6533470132095668E-2</v>
      </c>
      <c r="AA249" s="5">
        <f t="shared" si="180"/>
        <v>-1.6219753239140853E-2</v>
      </c>
      <c r="AB249" s="5">
        <f t="shared" si="190"/>
        <v>-3.3861662683243874E-3</v>
      </c>
      <c r="AD249" s="6">
        <f t="shared" si="191"/>
        <v>0.33333333333333331</v>
      </c>
      <c r="AE249" s="6">
        <f t="shared" si="192"/>
        <v>0.1954875105360879</v>
      </c>
      <c r="AF249" s="6">
        <f t="shared" si="193"/>
        <v>0.33333333333333331</v>
      </c>
      <c r="AG249" s="6">
        <f t="shared" si="194"/>
        <v>0.33333333333333331</v>
      </c>
      <c r="AH249" s="6">
        <f t="shared" si="195"/>
        <v>0.33333333333333331</v>
      </c>
      <c r="AI249" s="6">
        <f t="shared" si="196"/>
        <v>0.86215417720275456</v>
      </c>
      <c r="AK249" s="6">
        <f t="shared" si="181"/>
        <v>0.33333333333333331</v>
      </c>
      <c r="AL249" s="6">
        <f t="shared" si="182"/>
        <v>0.33333333333333331</v>
      </c>
      <c r="AM249" s="6">
        <f t="shared" si="183"/>
        <v>0.33333333333333331</v>
      </c>
      <c r="AN249" s="6">
        <f t="shared" si="197"/>
        <v>0.38662845016285602</v>
      </c>
      <c r="AO249" s="6">
        <f t="shared" si="198"/>
        <v>0.22674309967428796</v>
      </c>
      <c r="AP249" s="6">
        <f t="shared" si="199"/>
        <v>0.38662845016285602</v>
      </c>
      <c r="AQ249" s="6"/>
      <c r="AR249" s="6">
        <f t="shared" si="200"/>
        <v>1.6306170562495254E-3</v>
      </c>
      <c r="AS249" s="6">
        <f t="shared" si="201"/>
        <v>1.0016306170562495</v>
      </c>
      <c r="AT249" s="6">
        <f t="shared" si="202"/>
        <v>1.1987233437003766</v>
      </c>
      <c r="AU249" s="5"/>
      <c r="AV249" s="6">
        <f t="shared" si="203"/>
        <v>0.33333333333333331</v>
      </c>
      <c r="AW249" s="6">
        <f t="shared" si="204"/>
        <v>0.33333333333333331</v>
      </c>
      <c r="AX249" s="6">
        <f t="shared" si="205"/>
        <v>0.33333333333333331</v>
      </c>
      <c r="AZ249">
        <f t="shared" si="206"/>
        <v>0.33333333333333331</v>
      </c>
      <c r="BA249">
        <f t="shared" si="207"/>
        <v>0.33333333333333331</v>
      </c>
      <c r="BB249">
        <f t="shared" si="208"/>
        <v>0.33333333333333331</v>
      </c>
      <c r="BD249">
        <f t="shared" si="215"/>
        <v>0.33333333333333331</v>
      </c>
      <c r="BE249">
        <f t="shared" si="216"/>
        <v>0.33333333333333331</v>
      </c>
      <c r="BF249">
        <f t="shared" si="217"/>
        <v>0.33333333333333331</v>
      </c>
      <c r="BH249">
        <v>-4.5372469423336738E-4</v>
      </c>
      <c r="BI249">
        <v>7.994587996825956E-3</v>
      </c>
      <c r="BJ249">
        <v>-1.727170215945787E-5</v>
      </c>
      <c r="BL249">
        <f t="shared" si="167"/>
        <v>2.5078638668110434E-3</v>
      </c>
      <c r="BM249">
        <f t="shared" si="168"/>
        <v>2.5078638668110434E-3</v>
      </c>
      <c r="BN249">
        <f t="shared" si="209"/>
        <v>2.5078638668110434E-3</v>
      </c>
      <c r="BO249">
        <f t="shared" si="210"/>
        <v>2.5078638668110434E-3</v>
      </c>
      <c r="BQ249">
        <f t="shared" si="211"/>
        <v>291.26857280152296</v>
      </c>
      <c r="BR249">
        <f t="shared" si="212"/>
        <v>-9617576.3213586137</v>
      </c>
      <c r="BS249">
        <f t="shared" si="213"/>
        <v>1.6308474443740264</v>
      </c>
      <c r="BT249">
        <f t="shared" si="214"/>
        <v>1.6942710683092657</v>
      </c>
    </row>
    <row r="250" spans="1:72" x14ac:dyDescent="0.25">
      <c r="A250" s="2">
        <v>44074</v>
      </c>
      <c r="B250">
        <v>3.8715587566819418E-4</v>
      </c>
      <c r="C250">
        <v>2.44082189503902E-3</v>
      </c>
      <c r="D250">
        <v>1.036735093376304E-2</v>
      </c>
      <c r="E250">
        <v>4.9908873459345304E-3</v>
      </c>
      <c r="G250">
        <f t="shared" si="184"/>
        <v>9.6253243311938408E-3</v>
      </c>
      <c r="H250">
        <f t="shared" si="185"/>
        <v>7.4569660994863556E-3</v>
      </c>
      <c r="I250">
        <f t="shared" si="186"/>
        <v>9.8286989803759387E-3</v>
      </c>
      <c r="J250">
        <f t="shared" si="187"/>
        <v>5.5984720756713626E-3</v>
      </c>
      <c r="K250">
        <f t="shared" si="188"/>
        <v>2.6910989411056137E-2</v>
      </c>
      <c r="M250">
        <f t="shared" si="169"/>
        <v>-3.3456639235340101E-3</v>
      </c>
      <c r="N250">
        <f t="shared" si="170"/>
        <v>1.7204025116509547E-3</v>
      </c>
      <c r="O250">
        <f t="shared" si="171"/>
        <v>-1.5394331404327362E-4</v>
      </c>
      <c r="P250">
        <f t="shared" si="172"/>
        <v>-2.1444310351511587E-5</v>
      </c>
      <c r="R250">
        <f t="shared" si="173"/>
        <v>-0.34758973395746795</v>
      </c>
      <c r="S250">
        <f t="shared" si="174"/>
        <v>0.23071078622302682</v>
      </c>
      <c r="T250">
        <f t="shared" si="175"/>
        <v>-1.5662633920383369E-2</v>
      </c>
      <c r="U250">
        <f t="shared" si="176"/>
        <v>-3.8303862306824149E-3</v>
      </c>
      <c r="V250">
        <f t="shared" si="189"/>
        <v>-7.9686071827226776E-4</v>
      </c>
      <c r="X250" s="5">
        <f t="shared" si="177"/>
        <v>-0.34758973395746795</v>
      </c>
      <c r="Y250" s="5">
        <f t="shared" si="178"/>
        <v>0.23071078622302682</v>
      </c>
      <c r="Z250" s="5">
        <f t="shared" si="179"/>
        <v>-1.5662633920383369E-2</v>
      </c>
      <c r="AA250" s="5">
        <f t="shared" si="180"/>
        <v>-3.8303862306824149E-3</v>
      </c>
      <c r="AB250" s="5">
        <f t="shared" si="190"/>
        <v>-7.9686071827226776E-4</v>
      </c>
      <c r="AD250" s="6">
        <f t="shared" si="191"/>
        <v>0.33333333333333331</v>
      </c>
      <c r="AE250" s="6">
        <f t="shared" si="192"/>
        <v>0.23071078622302682</v>
      </c>
      <c r="AF250" s="6">
        <f t="shared" si="193"/>
        <v>0.33333333333333331</v>
      </c>
      <c r="AG250" s="6">
        <f t="shared" si="194"/>
        <v>0.33333333333333331</v>
      </c>
      <c r="AH250" s="6">
        <f t="shared" si="195"/>
        <v>0.33333333333333331</v>
      </c>
      <c r="AI250" s="6">
        <f t="shared" si="196"/>
        <v>0.89737745288969339</v>
      </c>
      <c r="AK250" s="6">
        <f t="shared" si="181"/>
        <v>0.33333333333333331</v>
      </c>
      <c r="AL250" s="6">
        <f t="shared" si="182"/>
        <v>0.33333333333333331</v>
      </c>
      <c r="AM250" s="6">
        <f t="shared" si="183"/>
        <v>0.33333333333333331</v>
      </c>
      <c r="AN250" s="6">
        <f t="shared" si="197"/>
        <v>0.37145276188960258</v>
      </c>
      <c r="AO250" s="6">
        <f t="shared" si="198"/>
        <v>0.25709447622079495</v>
      </c>
      <c r="AP250" s="6">
        <f t="shared" si="199"/>
        <v>0.37145276188960258</v>
      </c>
      <c r="AQ250" s="6"/>
      <c r="AR250" s="6">
        <f t="shared" si="200"/>
        <v>3.7158488116045742E-3</v>
      </c>
      <c r="AS250" s="6">
        <f t="shared" si="201"/>
        <v>1.0037158488116045</v>
      </c>
      <c r="AT250" s="6">
        <f t="shared" si="202"/>
        <v>1.2031776184125083</v>
      </c>
      <c r="AU250" s="5"/>
      <c r="AV250" s="6">
        <f t="shared" si="203"/>
        <v>0.33333333333333331</v>
      </c>
      <c r="AW250" s="6">
        <f t="shared" si="204"/>
        <v>0.33333333333333331</v>
      </c>
      <c r="AX250" s="6">
        <f t="shared" si="205"/>
        <v>0.33333333333333331</v>
      </c>
      <c r="AZ250">
        <f t="shared" si="206"/>
        <v>0.33333333333333331</v>
      </c>
      <c r="BA250">
        <f t="shared" si="207"/>
        <v>0.33333333333333331</v>
      </c>
      <c r="BB250">
        <f t="shared" si="208"/>
        <v>0.33333333333333331</v>
      </c>
      <c r="BD250">
        <f t="shared" si="215"/>
        <v>0.33333333333333331</v>
      </c>
      <c r="BE250">
        <f t="shared" si="216"/>
        <v>0.33333333333333331</v>
      </c>
      <c r="BF250">
        <f t="shared" si="217"/>
        <v>0.33333333333333331</v>
      </c>
      <c r="BH250">
        <v>3.8715587566819418E-4</v>
      </c>
      <c r="BI250">
        <v>1.036735093376304E-2</v>
      </c>
      <c r="BJ250">
        <v>2.44082189503902E-3</v>
      </c>
      <c r="BL250">
        <f t="shared" si="167"/>
        <v>4.3984429014900846E-3</v>
      </c>
      <c r="BM250">
        <f t="shared" si="168"/>
        <v>4.3984429014900846E-3</v>
      </c>
      <c r="BN250">
        <f t="shared" si="209"/>
        <v>4.3984429014900846E-3</v>
      </c>
      <c r="BO250">
        <f t="shared" si="210"/>
        <v>4.3984429014900846E-3</v>
      </c>
      <c r="BQ250">
        <f t="shared" si="211"/>
        <v>292.54970098798896</v>
      </c>
      <c r="BR250">
        <f t="shared" si="212"/>
        <v>-9659878.6816588324</v>
      </c>
      <c r="BS250">
        <f t="shared" si="213"/>
        <v>1.6380206337391465</v>
      </c>
      <c r="BT250">
        <f t="shared" si="214"/>
        <v>1.7017232228628705</v>
      </c>
    </row>
    <row r="251" spans="1:72" x14ac:dyDescent="0.25">
      <c r="A251" s="2">
        <v>44104</v>
      </c>
      <c r="B251">
        <v>2.8721527763478131E-3</v>
      </c>
      <c r="C251">
        <v>-2.5979215700928779E-3</v>
      </c>
      <c r="D251">
        <v>1.365228310305909E-3</v>
      </c>
      <c r="E251">
        <v>1.1173198388536149E-3</v>
      </c>
      <c r="G251">
        <f t="shared" si="184"/>
        <v>7.9550414865712689E-3</v>
      </c>
      <c r="H251">
        <f t="shared" si="185"/>
        <v>7.4466200048658813E-3</v>
      </c>
      <c r="I251">
        <f t="shared" si="186"/>
        <v>9.3503682280361641E-3</v>
      </c>
      <c r="J251">
        <f t="shared" si="187"/>
        <v>5.7899761862670943E-3</v>
      </c>
      <c r="K251">
        <f t="shared" si="188"/>
        <v>2.4752029719473316E-2</v>
      </c>
      <c r="M251">
        <f t="shared" si="169"/>
        <v>-4.2263060107755619E-3</v>
      </c>
      <c r="N251">
        <f t="shared" si="170"/>
        <v>1.2771593497612568E-3</v>
      </c>
      <c r="O251">
        <f t="shared" si="171"/>
        <v>1.0611889842804599E-3</v>
      </c>
      <c r="P251">
        <f t="shared" si="172"/>
        <v>-6.6605550364272782E-5</v>
      </c>
      <c r="R251">
        <f t="shared" si="173"/>
        <v>-0.53127391201037688</v>
      </c>
      <c r="S251">
        <f t="shared" si="174"/>
        <v>0.17150859704492996</v>
      </c>
      <c r="T251">
        <f t="shared" si="175"/>
        <v>0.11349167844519627</v>
      </c>
      <c r="U251">
        <f t="shared" si="176"/>
        <v>-1.1503596598937762E-2</v>
      </c>
      <c r="V251">
        <f t="shared" si="189"/>
        <v>-2.6909126693505782E-3</v>
      </c>
      <c r="X251" s="5">
        <f t="shared" si="177"/>
        <v>-0.53127391201037688</v>
      </c>
      <c r="Y251" s="5">
        <f t="shared" si="178"/>
        <v>0.17150859704492996</v>
      </c>
      <c r="Z251" s="5">
        <f t="shared" si="179"/>
        <v>0.11349167844519627</v>
      </c>
      <c r="AA251" s="5">
        <f t="shared" si="180"/>
        <v>-1.1503596598937762E-2</v>
      </c>
      <c r="AB251" s="5">
        <f t="shared" si="190"/>
        <v>-2.6909126693505782E-3</v>
      </c>
      <c r="AD251" s="6">
        <f t="shared" si="191"/>
        <v>0.33333333333333331</v>
      </c>
      <c r="AE251" s="6">
        <f t="shared" si="192"/>
        <v>0.17150859704492996</v>
      </c>
      <c r="AF251" s="6">
        <f t="shared" si="193"/>
        <v>0.11349167844519627</v>
      </c>
      <c r="AG251" s="6">
        <f t="shared" si="194"/>
        <v>0.33333333333333331</v>
      </c>
      <c r="AH251" s="6">
        <f t="shared" si="195"/>
        <v>0.33333333333333331</v>
      </c>
      <c r="AI251" s="6">
        <f t="shared" si="196"/>
        <v>0.61833360882345956</v>
      </c>
      <c r="AK251" s="6">
        <f t="shared" si="181"/>
        <v>0.33333333333333331</v>
      </c>
      <c r="AL251" s="6">
        <f t="shared" si="182"/>
        <v>0.33333333333333331</v>
      </c>
      <c r="AM251" s="6">
        <f t="shared" si="183"/>
        <v>0.33333333333333331</v>
      </c>
      <c r="AN251" s="6">
        <f t="shared" si="197"/>
        <v>0.53908331777013807</v>
      </c>
      <c r="AO251" s="6">
        <f t="shared" si="198"/>
        <v>0.27737227056324765</v>
      </c>
      <c r="AP251" s="6">
        <f t="shared" si="199"/>
        <v>0.18354441166661423</v>
      </c>
      <c r="AQ251" s="6"/>
      <c r="AR251" s="6">
        <f t="shared" si="200"/>
        <v>1.4501721379443643E-3</v>
      </c>
      <c r="AS251" s="6">
        <f t="shared" si="201"/>
        <v>1.0014501721379443</v>
      </c>
      <c r="AT251" s="6">
        <f t="shared" si="202"/>
        <v>1.2049224330717283</v>
      </c>
      <c r="AU251" s="5"/>
      <c r="AV251" s="6">
        <f t="shared" si="203"/>
        <v>0.33333333333333331</v>
      </c>
      <c r="AW251" s="6">
        <f t="shared" si="204"/>
        <v>0.33333333333333331</v>
      </c>
      <c r="AX251" s="6">
        <f t="shared" si="205"/>
        <v>0.33333333333333331</v>
      </c>
      <c r="AZ251">
        <f t="shared" si="206"/>
        <v>0.33333333333333331</v>
      </c>
      <c r="BA251">
        <f t="shared" si="207"/>
        <v>0.33333333333333331</v>
      </c>
      <c r="BB251">
        <f t="shared" si="208"/>
        <v>0.33333333333333331</v>
      </c>
      <c r="BD251">
        <f t="shared" si="215"/>
        <v>0.33333333333333331</v>
      </c>
      <c r="BE251">
        <f t="shared" si="216"/>
        <v>0.33333333333333331</v>
      </c>
      <c r="BF251">
        <f t="shared" si="217"/>
        <v>0.33333333333333331</v>
      </c>
      <c r="BH251">
        <v>2.8721527763478131E-3</v>
      </c>
      <c r="BI251">
        <v>1.365228310305909E-3</v>
      </c>
      <c r="BJ251">
        <v>-2.5979215700928779E-3</v>
      </c>
      <c r="BL251">
        <f t="shared" si="167"/>
        <v>5.4648650552028134E-4</v>
      </c>
      <c r="BM251">
        <f t="shared" si="168"/>
        <v>5.4648650552028134E-4</v>
      </c>
      <c r="BN251">
        <f t="shared" si="209"/>
        <v>5.4648650552028134E-4</v>
      </c>
      <c r="BO251">
        <f t="shared" si="210"/>
        <v>5.4648650552028134E-4</v>
      </c>
      <c r="BQ251">
        <f t="shared" si="211"/>
        <v>292.70957545177288</v>
      </c>
      <c r="BR251">
        <f t="shared" si="212"/>
        <v>-9665157.6750033218</v>
      </c>
      <c r="BS251">
        <f t="shared" si="213"/>
        <v>1.6389157899112488</v>
      </c>
      <c r="BT251">
        <f t="shared" si="214"/>
        <v>1.7026531916402954</v>
      </c>
    </row>
    <row r="252" spans="1:72" x14ac:dyDescent="0.25">
      <c r="A252" s="2">
        <v>44134</v>
      </c>
      <c r="B252">
        <v>4.1287737939029847E-3</v>
      </c>
      <c r="C252">
        <v>-3.057189589309083E-3</v>
      </c>
      <c r="D252">
        <v>1.352629892794467E-3</v>
      </c>
      <c r="E252">
        <v>1.460571365796122E-3</v>
      </c>
      <c r="G252">
        <f t="shared" si="184"/>
        <v>8.2390529530786925E-3</v>
      </c>
      <c r="H252">
        <f t="shared" si="185"/>
        <v>6.9111776702511637E-3</v>
      </c>
      <c r="I252">
        <f t="shared" si="186"/>
        <v>9.1623831297456167E-3</v>
      </c>
      <c r="J252">
        <f t="shared" si="187"/>
        <v>5.4986100228301251E-3</v>
      </c>
      <c r="K252">
        <f t="shared" si="188"/>
        <v>2.4312613753075474E-2</v>
      </c>
      <c r="M252">
        <f t="shared" si="169"/>
        <v>-3.7313208264399831E-3</v>
      </c>
      <c r="N252">
        <f t="shared" si="170"/>
        <v>2.0162271220232106E-4</v>
      </c>
      <c r="O252">
        <f t="shared" si="171"/>
        <v>6.2574357220608211E-4</v>
      </c>
      <c r="P252">
        <f t="shared" si="172"/>
        <v>-4.0290365076266357E-4</v>
      </c>
      <c r="R252">
        <f t="shared" si="173"/>
        <v>-0.45288224844406394</v>
      </c>
      <c r="S252">
        <f t="shared" si="174"/>
        <v>2.9173423376191943E-2</v>
      </c>
      <c r="T252">
        <f t="shared" si="175"/>
        <v>6.829484898689836E-2</v>
      </c>
      <c r="U252">
        <f t="shared" si="176"/>
        <v>-7.3273727194657412E-2</v>
      </c>
      <c r="V252">
        <f t="shared" si="189"/>
        <v>-1.6571794988998148E-2</v>
      </c>
      <c r="X252" s="5">
        <f t="shared" si="177"/>
        <v>-0.45288224844406394</v>
      </c>
      <c r="Y252" s="5">
        <f t="shared" si="178"/>
        <v>2.9173423376191943E-2</v>
      </c>
      <c r="Z252" s="5">
        <f t="shared" si="179"/>
        <v>6.829484898689836E-2</v>
      </c>
      <c r="AA252" s="5">
        <f t="shared" si="180"/>
        <v>-7.3273727194657412E-2</v>
      </c>
      <c r="AB252" s="5">
        <f t="shared" si="190"/>
        <v>-1.6571794988998148E-2</v>
      </c>
      <c r="AD252" s="6">
        <f t="shared" si="191"/>
        <v>0.33333333333333331</v>
      </c>
      <c r="AE252" s="6">
        <f t="shared" si="192"/>
        <v>2.9173423376191943E-2</v>
      </c>
      <c r="AF252" s="6">
        <f t="shared" si="193"/>
        <v>6.829484898689836E-2</v>
      </c>
      <c r="AG252" s="6">
        <f t="shared" si="194"/>
        <v>0.33333333333333331</v>
      </c>
      <c r="AH252" s="6">
        <f t="shared" si="195"/>
        <v>0.33333333333333331</v>
      </c>
      <c r="AI252" s="6">
        <f t="shared" si="196"/>
        <v>0.43080160569642362</v>
      </c>
      <c r="AK252" s="6">
        <f t="shared" si="181"/>
        <v>0.33333333333333331</v>
      </c>
      <c r="AL252" s="6">
        <f t="shared" si="182"/>
        <v>0.33333333333333331</v>
      </c>
      <c r="AM252" s="6">
        <f t="shared" si="183"/>
        <v>0.33333333333333331</v>
      </c>
      <c r="AN252" s="6">
        <f t="shared" si="197"/>
        <v>0.77375137168877206</v>
      </c>
      <c r="AO252" s="6">
        <f t="shared" si="198"/>
        <v>6.7718929062557415E-2</v>
      </c>
      <c r="AP252" s="6">
        <f t="shared" si="199"/>
        <v>0.15852969924867047</v>
      </c>
      <c r="AQ252" s="6"/>
      <c r="AR252" s="6">
        <f t="shared" si="200"/>
        <v>2.8015876880437976E-3</v>
      </c>
      <c r="AS252" s="6">
        <f t="shared" si="201"/>
        <v>1.0028015876880438</v>
      </c>
      <c r="AT252" s="6">
        <f t="shared" si="202"/>
        <v>1.2082981289252699</v>
      </c>
      <c r="AU252" s="5"/>
      <c r="AV252" s="6">
        <f t="shared" si="203"/>
        <v>0.33333333333333331</v>
      </c>
      <c r="AW252" s="6">
        <f t="shared" si="204"/>
        <v>0.33333333333333331</v>
      </c>
      <c r="AX252" s="6">
        <f t="shared" si="205"/>
        <v>0.33333333333333331</v>
      </c>
      <c r="AZ252">
        <f t="shared" si="206"/>
        <v>0.33333333333333331</v>
      </c>
      <c r="BA252">
        <f t="shared" si="207"/>
        <v>0.33333333333333331</v>
      </c>
      <c r="BB252">
        <f t="shared" si="208"/>
        <v>0.33333333333333331</v>
      </c>
      <c r="BD252">
        <f t="shared" si="215"/>
        <v>0.33333333333333331</v>
      </c>
      <c r="BE252">
        <f t="shared" si="216"/>
        <v>0.33333333333333331</v>
      </c>
      <c r="BF252">
        <f t="shared" si="217"/>
        <v>0.33333333333333331</v>
      </c>
      <c r="BH252">
        <v>4.1287737939029847E-3</v>
      </c>
      <c r="BI252">
        <v>1.352629892794467E-3</v>
      </c>
      <c r="BJ252">
        <v>-3.057189589309083E-3</v>
      </c>
      <c r="BL252">
        <f t="shared" si="167"/>
        <v>8.0807136579612283E-4</v>
      </c>
      <c r="BM252">
        <f t="shared" si="168"/>
        <v>8.0807136579612283E-4</v>
      </c>
      <c r="BN252">
        <f t="shared" si="209"/>
        <v>8.0807136579612283E-4</v>
      </c>
      <c r="BO252">
        <f t="shared" si="210"/>
        <v>8.0807136579612283E-4</v>
      </c>
      <c r="BQ252">
        <f t="shared" si="211"/>
        <v>292.94610567818978</v>
      </c>
      <c r="BR252">
        <f t="shared" si="212"/>
        <v>-9672967.8121663965</v>
      </c>
      <c r="BS252">
        <f t="shared" si="213"/>
        <v>1.640240150832027</v>
      </c>
      <c r="BT252">
        <f t="shared" si="214"/>
        <v>1.7040290569303411</v>
      </c>
    </row>
    <row r="253" spans="1:72" x14ac:dyDescent="0.25">
      <c r="A253" s="2">
        <v>44165</v>
      </c>
      <c r="B253">
        <v>-6.8167888703684273E-3</v>
      </c>
      <c r="C253">
        <v>8.7700390886085635E-3</v>
      </c>
      <c r="D253">
        <v>6.5727071609224894E-3</v>
      </c>
      <c r="E253">
        <v>3.4860969041653179E-3</v>
      </c>
      <c r="G253">
        <f t="shared" si="184"/>
        <v>8.5744724680379362E-3</v>
      </c>
      <c r="H253">
        <f t="shared" si="185"/>
        <v>6.8891406212299375E-3</v>
      </c>
      <c r="I253">
        <f t="shared" si="186"/>
        <v>8.8996477587226768E-3</v>
      </c>
      <c r="J253">
        <f t="shared" si="187"/>
        <v>5.5280506249093461E-3</v>
      </c>
      <c r="K253">
        <f t="shared" si="188"/>
        <v>2.436326084799055E-2</v>
      </c>
      <c r="M253">
        <f t="shared" si="169"/>
        <v>-3.8051669942391893E-3</v>
      </c>
      <c r="N253">
        <f t="shared" si="170"/>
        <v>1.1455323103085563E-3</v>
      </c>
      <c r="O253">
        <f t="shared" si="171"/>
        <v>5.4631565793003631E-4</v>
      </c>
      <c r="P253">
        <f t="shared" si="172"/>
        <v>-1.3604651294036994E-4</v>
      </c>
      <c r="R253">
        <f t="shared" si="173"/>
        <v>-0.44377855412368139</v>
      </c>
      <c r="S253">
        <f t="shared" si="174"/>
        <v>0.16628087206964884</v>
      </c>
      <c r="T253">
        <f t="shared" si="175"/>
        <v>6.1386211313204417E-2</v>
      </c>
      <c r="U253">
        <f t="shared" si="176"/>
        <v>-2.4610214734167878E-2</v>
      </c>
      <c r="V253">
        <f t="shared" si="189"/>
        <v>-5.5840847327130625E-3</v>
      </c>
      <c r="X253" s="5">
        <f t="shared" si="177"/>
        <v>-0.44377855412368139</v>
      </c>
      <c r="Y253" s="5">
        <f t="shared" si="178"/>
        <v>0.16628087206964884</v>
      </c>
      <c r="Z253" s="5">
        <f t="shared" si="179"/>
        <v>6.1386211313204417E-2</v>
      </c>
      <c r="AA253" s="5">
        <f t="shared" si="180"/>
        <v>-2.4610214734167878E-2</v>
      </c>
      <c r="AB253" s="5">
        <f t="shared" si="190"/>
        <v>-5.5840847327130625E-3</v>
      </c>
      <c r="AD253" s="6">
        <f t="shared" si="191"/>
        <v>0.33333333333333331</v>
      </c>
      <c r="AE253" s="6">
        <f t="shared" si="192"/>
        <v>0.16628087206964884</v>
      </c>
      <c r="AF253" s="6">
        <f t="shared" si="193"/>
        <v>6.1386211313204417E-2</v>
      </c>
      <c r="AG253" s="6">
        <f t="shared" si="194"/>
        <v>0.33333333333333331</v>
      </c>
      <c r="AH253" s="6">
        <f t="shared" si="195"/>
        <v>0.33333333333333331</v>
      </c>
      <c r="AI253" s="6">
        <f t="shared" si="196"/>
        <v>0.56100041671618661</v>
      </c>
      <c r="AK253" s="6">
        <f t="shared" si="181"/>
        <v>0.33333333333333331</v>
      </c>
      <c r="AL253" s="6">
        <f t="shared" si="182"/>
        <v>0.33333333333333331</v>
      </c>
      <c r="AM253" s="6">
        <f t="shared" si="183"/>
        <v>0.33333333333333331</v>
      </c>
      <c r="AN253" s="6">
        <f t="shared" si="197"/>
        <v>0.59417662340519894</v>
      </c>
      <c r="AO253" s="6">
        <f t="shared" si="198"/>
        <v>0.29640062130964745</v>
      </c>
      <c r="AP253" s="6">
        <f t="shared" si="199"/>
        <v>0.10942275528515348</v>
      </c>
      <c r="AQ253" s="6"/>
      <c r="AR253" s="6">
        <f t="shared" si="200"/>
        <v>-1.1425802662438128E-3</v>
      </c>
      <c r="AS253" s="6">
        <f t="shared" si="201"/>
        <v>0.99885741973375619</v>
      </c>
      <c r="AT253" s="6">
        <f t="shared" si="202"/>
        <v>1.2069175513274206</v>
      </c>
      <c r="AU253" s="5"/>
      <c r="AV253" s="6">
        <f t="shared" si="203"/>
        <v>0.33333333333333331</v>
      </c>
      <c r="AW253" s="6">
        <f t="shared" si="204"/>
        <v>0.33333333333333331</v>
      </c>
      <c r="AX253" s="6">
        <f t="shared" si="205"/>
        <v>0.33333333333333331</v>
      </c>
      <c r="AZ253">
        <f t="shared" si="206"/>
        <v>0.33333333333333331</v>
      </c>
      <c r="BA253">
        <f t="shared" si="207"/>
        <v>0.33333333333333331</v>
      </c>
      <c r="BB253">
        <f t="shared" si="208"/>
        <v>0.33333333333333331</v>
      </c>
      <c r="BD253">
        <f t="shared" si="215"/>
        <v>0.33333333333333331</v>
      </c>
      <c r="BE253">
        <f t="shared" si="216"/>
        <v>0.33333333333333331</v>
      </c>
      <c r="BF253">
        <f t="shared" si="217"/>
        <v>0.33333333333333331</v>
      </c>
      <c r="BH253">
        <v>-6.8167888703684273E-3</v>
      </c>
      <c r="BI253">
        <v>6.5727071609224894E-3</v>
      </c>
      <c r="BJ253">
        <v>8.7700390886085635E-3</v>
      </c>
      <c r="BL253">
        <f t="shared" si="167"/>
        <v>2.8419857930542087E-3</v>
      </c>
      <c r="BM253">
        <f t="shared" si="168"/>
        <v>2.8419857930542087E-3</v>
      </c>
      <c r="BN253">
        <f t="shared" si="209"/>
        <v>2.8419857930542087E-3</v>
      </c>
      <c r="BO253">
        <f t="shared" si="210"/>
        <v>2.8419857930542087E-3</v>
      </c>
      <c r="BQ253">
        <f t="shared" si="211"/>
        <v>293.77865434865777</v>
      </c>
      <c r="BR253">
        <f t="shared" si="212"/>
        <v>-9700458.2492652442</v>
      </c>
      <c r="BS253">
        <f t="shared" si="213"/>
        <v>1.6449016900378886</v>
      </c>
      <c r="BT253">
        <f t="shared" si="214"/>
        <v>1.7088718833010887</v>
      </c>
    </row>
    <row r="254" spans="1:72" x14ac:dyDescent="0.25">
      <c r="A254" s="2">
        <v>44196</v>
      </c>
      <c r="B254">
        <v>-8.6334541636327294E-3</v>
      </c>
      <c r="C254">
        <v>1.538102227436617E-3</v>
      </c>
      <c r="D254">
        <v>5.8240100048492852E-3</v>
      </c>
      <c r="E254">
        <v>2.177471339955015E-4</v>
      </c>
      <c r="G254">
        <f t="shared" si="184"/>
        <v>8.5344953511300239E-3</v>
      </c>
      <c r="H254">
        <f t="shared" si="185"/>
        <v>6.5703820983666339E-3</v>
      </c>
      <c r="I254">
        <f t="shared" si="186"/>
        <v>8.865076231171793E-3</v>
      </c>
      <c r="J254">
        <f t="shared" si="187"/>
        <v>5.2104931032485218E-3</v>
      </c>
      <c r="K254">
        <f t="shared" si="188"/>
        <v>2.3969953680668451E-2</v>
      </c>
      <c r="M254">
        <f t="shared" si="169"/>
        <v>-3.8687394619681412E-3</v>
      </c>
      <c r="N254">
        <f t="shared" si="170"/>
        <v>1.9514584431815198E-3</v>
      </c>
      <c r="O254">
        <f t="shared" si="171"/>
        <v>1.4540842963167422E-3</v>
      </c>
      <c r="P254">
        <f t="shared" si="172"/>
        <v>4.2269297285192045E-4</v>
      </c>
      <c r="R254">
        <f t="shared" si="173"/>
        <v>-0.45330617720190031</v>
      </c>
      <c r="S254">
        <f t="shared" si="174"/>
        <v>0.29700836480524367</v>
      </c>
      <c r="T254">
        <f t="shared" si="175"/>
        <v>0.16402389087234506</v>
      </c>
      <c r="U254">
        <f t="shared" si="176"/>
        <v>8.1123410870343401E-2</v>
      </c>
      <c r="V254">
        <f t="shared" si="189"/>
        <v>1.7634284090954189E-2</v>
      </c>
      <c r="X254" s="5">
        <f t="shared" si="177"/>
        <v>-0.45330617720190031</v>
      </c>
      <c r="Y254" s="5">
        <f t="shared" si="178"/>
        <v>0.29700836480524367</v>
      </c>
      <c r="Z254" s="5">
        <f t="shared" si="179"/>
        <v>0.16402389087234506</v>
      </c>
      <c r="AA254" s="5">
        <f t="shared" si="180"/>
        <v>8.1123410870343401E-2</v>
      </c>
      <c r="AB254" s="5">
        <f t="shared" si="190"/>
        <v>1.7634284090954189E-2</v>
      </c>
      <c r="AD254" s="6">
        <f t="shared" si="191"/>
        <v>0.33333333333333331</v>
      </c>
      <c r="AE254" s="6">
        <f t="shared" si="192"/>
        <v>0.29700836480524367</v>
      </c>
      <c r="AF254" s="6">
        <f t="shared" si="193"/>
        <v>0.16402389087234506</v>
      </c>
      <c r="AG254" s="6">
        <f t="shared" si="194"/>
        <v>8.1123410870343401E-2</v>
      </c>
      <c r="AH254" s="6">
        <f t="shared" si="195"/>
        <v>1.7634284090954189E-2</v>
      </c>
      <c r="AI254" s="6">
        <f t="shared" si="196"/>
        <v>0.79436558901092202</v>
      </c>
      <c r="AK254" s="6">
        <f t="shared" si="181"/>
        <v>0.33333333333333331</v>
      </c>
      <c r="AL254" s="6">
        <f t="shared" si="182"/>
        <v>3.6611917770560876</v>
      </c>
      <c r="AM254" s="6">
        <f t="shared" si="183"/>
        <v>2.0219057496793185</v>
      </c>
      <c r="AN254" s="6">
        <f t="shared" si="197"/>
        <v>0.41962207067450175</v>
      </c>
      <c r="AO254" s="6">
        <f t="shared" si="198"/>
        <v>0.37389379514167248</v>
      </c>
      <c r="AP254" s="6">
        <f t="shared" si="199"/>
        <v>0.20648413418382583</v>
      </c>
      <c r="AQ254" s="6"/>
      <c r="AR254" s="6">
        <f t="shared" si="200"/>
        <v>-1.1276330028423308E-3</v>
      </c>
      <c r="AS254" s="6">
        <f t="shared" si="201"/>
        <v>0.99887236699715765</v>
      </c>
      <c r="AT254" s="6">
        <f t="shared" si="202"/>
        <v>1.2055565912648341</v>
      </c>
      <c r="AU254" s="5"/>
      <c r="AV254" s="6">
        <f t="shared" si="203"/>
        <v>0.33333333333333331</v>
      </c>
      <c r="AW254" s="6">
        <f t="shared" si="204"/>
        <v>16.842666437340615</v>
      </c>
      <c r="AX254" s="6">
        <f t="shared" si="205"/>
        <v>9.3014204617744571</v>
      </c>
      <c r="AZ254">
        <f t="shared" si="206"/>
        <v>0.33333333333333331</v>
      </c>
      <c r="BA254">
        <f t="shared" si="207"/>
        <v>1</v>
      </c>
      <c r="BB254">
        <f t="shared" si="208"/>
        <v>1</v>
      </c>
      <c r="BD254">
        <f t="shared" si="215"/>
        <v>0.33333333333333331</v>
      </c>
      <c r="BE254">
        <f t="shared" si="216"/>
        <v>1</v>
      </c>
      <c r="BF254">
        <f t="shared" si="217"/>
        <v>1</v>
      </c>
      <c r="BH254">
        <v>-8.6334541636327294E-3</v>
      </c>
      <c r="BI254">
        <v>5.8240100048492852E-3</v>
      </c>
      <c r="BJ254">
        <v>1.538102227436617E-3</v>
      </c>
      <c r="BL254">
        <f t="shared" si="167"/>
        <v>2.1554897221951006E-2</v>
      </c>
      <c r="BM254">
        <f t="shared" si="168"/>
        <v>0.10952057531544658</v>
      </c>
      <c r="BN254">
        <f t="shared" si="209"/>
        <v>4.4842941777416588E-3</v>
      </c>
      <c r="BO254">
        <f t="shared" si="210"/>
        <v>4.4842941777416588E-3</v>
      </c>
      <c r="BQ254">
        <f t="shared" si="211"/>
        <v>300.11102304914618</v>
      </c>
      <c r="BR254">
        <f t="shared" si="212"/>
        <v>-10762858.017548244</v>
      </c>
      <c r="BS254">
        <f t="shared" si="213"/>
        <v>1.6522779131094829</v>
      </c>
      <c r="BT254">
        <f t="shared" si="214"/>
        <v>1.7165349675378823</v>
      </c>
    </row>
    <row r="255" spans="1:72" x14ac:dyDescent="0.25">
      <c r="A255" s="2">
        <v>44225</v>
      </c>
      <c r="B255">
        <v>-1.107607974797295E-3</v>
      </c>
      <c r="C255">
        <v>7.3129672976333254E-4</v>
      </c>
      <c r="D255">
        <v>3.5851664662559322E-3</v>
      </c>
      <c r="E255">
        <v>1.6004795181851011E-3</v>
      </c>
      <c r="G255">
        <f t="shared" si="184"/>
        <v>8.647622935936787E-3</v>
      </c>
      <c r="H255">
        <f t="shared" si="185"/>
        <v>5.7662378084782136E-3</v>
      </c>
      <c r="I255">
        <f t="shared" si="186"/>
        <v>8.6946202450576965E-3</v>
      </c>
      <c r="J255">
        <f t="shared" si="187"/>
        <v>5.209741147356348E-3</v>
      </c>
      <c r="K255">
        <f t="shared" si="188"/>
        <v>2.3108480989472699E-2</v>
      </c>
      <c r="M255">
        <f t="shared" si="169"/>
        <v>-3.7888166556486833E-3</v>
      </c>
      <c r="N255">
        <f t="shared" si="170"/>
        <v>2.6302894073908373E-3</v>
      </c>
      <c r="O255">
        <f t="shared" si="171"/>
        <v>1.0768758946240462E-3</v>
      </c>
      <c r="P255">
        <f t="shared" si="172"/>
        <v>5.4011194195112682E-4</v>
      </c>
      <c r="R255">
        <f t="shared" si="173"/>
        <v>-0.43813388762633937</v>
      </c>
      <c r="S255">
        <f t="shared" si="174"/>
        <v>0.45615347385143751</v>
      </c>
      <c r="T255">
        <f t="shared" si="175"/>
        <v>0.1238554260303867</v>
      </c>
      <c r="U255">
        <f t="shared" si="176"/>
        <v>0.10367346988539025</v>
      </c>
      <c r="V255">
        <f t="shared" si="189"/>
        <v>2.337288817024279E-2</v>
      </c>
      <c r="X255" s="5">
        <f t="shared" si="177"/>
        <v>-0.43813388762633937</v>
      </c>
      <c r="Y255" s="5">
        <f t="shared" si="178"/>
        <v>0.45615347385143751</v>
      </c>
      <c r="Z255" s="5">
        <f t="shared" si="179"/>
        <v>0.1238554260303867</v>
      </c>
      <c r="AA255" s="5">
        <f t="shared" si="180"/>
        <v>0.10367346988539025</v>
      </c>
      <c r="AB255" s="5">
        <f t="shared" si="190"/>
        <v>2.337288817024279E-2</v>
      </c>
      <c r="AD255" s="6">
        <f t="shared" si="191"/>
        <v>0.33333333333333331</v>
      </c>
      <c r="AE255" s="6">
        <f t="shared" si="192"/>
        <v>0.45615347385143751</v>
      </c>
      <c r="AF255" s="6">
        <f t="shared" si="193"/>
        <v>0.1238554260303867</v>
      </c>
      <c r="AG255" s="6">
        <f t="shared" si="194"/>
        <v>0.10367346988539025</v>
      </c>
      <c r="AH255" s="6">
        <f t="shared" si="195"/>
        <v>2.337288817024279E-2</v>
      </c>
      <c r="AI255" s="6">
        <f t="shared" si="196"/>
        <v>0.91334223321515751</v>
      </c>
      <c r="AK255" s="6">
        <f t="shared" si="181"/>
        <v>0.33333333333333331</v>
      </c>
      <c r="AL255" s="6">
        <f t="shared" si="182"/>
        <v>4.3999055337465753</v>
      </c>
      <c r="AM255" s="6">
        <f t="shared" si="183"/>
        <v>1.1946684736925208</v>
      </c>
      <c r="AN255" s="6">
        <f t="shared" si="197"/>
        <v>0.36495994733532644</v>
      </c>
      <c r="AO255" s="6">
        <f t="shared" si="198"/>
        <v>0.49943324338094053</v>
      </c>
      <c r="AP255" s="6">
        <f t="shared" si="199"/>
        <v>0.13560680928373306</v>
      </c>
      <c r="AQ255" s="6"/>
      <c r="AR255" s="6">
        <f t="shared" si="200"/>
        <v>1.4854875843154109E-3</v>
      </c>
      <c r="AS255" s="6">
        <f t="shared" si="201"/>
        <v>1.0014854875843153</v>
      </c>
      <c r="AT255" s="6">
        <f t="shared" si="202"/>
        <v>1.2073474306133474</v>
      </c>
      <c r="AU255" s="5"/>
      <c r="AV255" s="6">
        <f t="shared" si="203"/>
        <v>0.33333333333333331</v>
      </c>
      <c r="AW255" s="6">
        <f t="shared" si="204"/>
        <v>19.516350334152953</v>
      </c>
      <c r="AX255" s="6">
        <f t="shared" si="205"/>
        <v>5.2991066028405225</v>
      </c>
      <c r="AZ255">
        <f t="shared" si="206"/>
        <v>0.33333333333333331</v>
      </c>
      <c r="BA255">
        <f t="shared" si="207"/>
        <v>1</v>
      </c>
      <c r="BB255">
        <f t="shared" si="208"/>
        <v>1</v>
      </c>
      <c r="BD255">
        <f t="shared" si="215"/>
        <v>0.33333333333333331</v>
      </c>
      <c r="BE255">
        <f t="shared" si="216"/>
        <v>1</v>
      </c>
      <c r="BF255">
        <f t="shared" si="217"/>
        <v>1</v>
      </c>
      <c r="BH255">
        <v>-1.107607974797295E-3</v>
      </c>
      <c r="BI255">
        <v>3.5851664662559322E-3</v>
      </c>
      <c r="BJ255">
        <v>7.3129672976333254E-4</v>
      </c>
      <c r="BL255">
        <f t="shared" si="167"/>
        <v>1.6278848263979056E-2</v>
      </c>
      <c r="BM255">
        <f t="shared" si="168"/>
        <v>7.3475381432766718E-2</v>
      </c>
      <c r="BN255">
        <f t="shared" si="209"/>
        <v>3.9472605377534999E-3</v>
      </c>
      <c r="BO255">
        <f t="shared" si="210"/>
        <v>3.9472605377534999E-3</v>
      </c>
      <c r="BQ255">
        <f t="shared" si="211"/>
        <v>304.99648485571078</v>
      </c>
      <c r="BR255">
        <f t="shared" si="212"/>
        <v>-11553663.115694312</v>
      </c>
      <c r="BS255">
        <f t="shared" si="213"/>
        <v>1.6587998845133016</v>
      </c>
      <c r="BT255">
        <f t="shared" si="214"/>
        <v>1.7233105782769185</v>
      </c>
    </row>
    <row r="256" spans="1:72" x14ac:dyDescent="0.25">
      <c r="A256" s="2">
        <v>44253</v>
      </c>
      <c r="B256">
        <v>1.077222962177718E-2</v>
      </c>
      <c r="C256">
        <v>2.2720346366230052E-3</v>
      </c>
      <c r="D256">
        <v>-7.0379722401239606E-3</v>
      </c>
      <c r="E256">
        <v>2.4944306727587399E-3</v>
      </c>
      <c r="G256">
        <f t="shared" si="184"/>
        <v>8.6664256255537201E-3</v>
      </c>
      <c r="H256">
        <f t="shared" si="185"/>
        <v>5.7257045471284388E-3</v>
      </c>
      <c r="I256">
        <f t="shared" si="186"/>
        <v>8.7155966026850485E-3</v>
      </c>
      <c r="J256">
        <f t="shared" si="187"/>
        <v>5.2196978560276703E-3</v>
      </c>
      <c r="K256">
        <f t="shared" si="188"/>
        <v>2.310772677536721E-2</v>
      </c>
      <c r="M256">
        <f t="shared" si="169"/>
        <v>-2.5171510870301275E-3</v>
      </c>
      <c r="N256">
        <f t="shared" si="170"/>
        <v>2.3806394290548229E-3</v>
      </c>
      <c r="O256">
        <f t="shared" si="171"/>
        <v>5.7629272959546407E-4</v>
      </c>
      <c r="P256">
        <f t="shared" si="172"/>
        <v>7.1079240848877126E-4</v>
      </c>
      <c r="R256">
        <f t="shared" si="173"/>
        <v>-0.29044858812473801</v>
      </c>
      <c r="S256">
        <f t="shared" si="174"/>
        <v>0.41578104658731713</v>
      </c>
      <c r="T256">
        <f t="shared" si="175"/>
        <v>6.612200585533333E-2</v>
      </c>
      <c r="U256">
        <f t="shared" si="176"/>
        <v>0.13617501014315478</v>
      </c>
      <c r="V256">
        <f t="shared" si="189"/>
        <v>3.0759945164596396E-2</v>
      </c>
      <c r="X256" s="5">
        <f t="shared" si="177"/>
        <v>-0.29044858812473801</v>
      </c>
      <c r="Y256" s="5">
        <f t="shared" si="178"/>
        <v>0.41578104658731713</v>
      </c>
      <c r="Z256" s="5">
        <f t="shared" si="179"/>
        <v>6.612200585533333E-2</v>
      </c>
      <c r="AA256" s="5">
        <f t="shared" si="180"/>
        <v>0.13617501014315478</v>
      </c>
      <c r="AB256" s="5">
        <f t="shared" si="190"/>
        <v>3.0759945164596396E-2</v>
      </c>
      <c r="AD256" s="6">
        <f t="shared" si="191"/>
        <v>0.33333333333333331</v>
      </c>
      <c r="AE256" s="6">
        <f t="shared" si="192"/>
        <v>0.41578104658731713</v>
      </c>
      <c r="AF256" s="6">
        <f t="shared" si="193"/>
        <v>6.612200585533333E-2</v>
      </c>
      <c r="AG256" s="6">
        <f t="shared" si="194"/>
        <v>0.13617501014315478</v>
      </c>
      <c r="AH256" s="6">
        <f t="shared" si="195"/>
        <v>3.0759945164596396E-2</v>
      </c>
      <c r="AI256" s="6">
        <f t="shared" si="196"/>
        <v>0.81523638577598379</v>
      </c>
      <c r="AK256" s="6">
        <f t="shared" si="181"/>
        <v>0.33333333333333331</v>
      </c>
      <c r="AL256" s="6">
        <f t="shared" si="182"/>
        <v>3.0532844914072328</v>
      </c>
      <c r="AM256" s="6">
        <f t="shared" si="183"/>
        <v>0.4855663736380279</v>
      </c>
      <c r="AN256" s="6">
        <f t="shared" si="197"/>
        <v>0.40887936204668973</v>
      </c>
      <c r="AO256" s="6">
        <f t="shared" si="198"/>
        <v>0.51001286723918171</v>
      </c>
      <c r="AP256" s="6">
        <f t="shared" si="199"/>
        <v>8.110777071412853E-2</v>
      </c>
      <c r="AQ256" s="6"/>
      <c r="AR256" s="6">
        <f t="shared" si="200"/>
        <v>9.9936563819909567E-4</v>
      </c>
      <c r="AS256" s="6">
        <f t="shared" si="201"/>
        <v>1.000999365638199</v>
      </c>
      <c r="AT256" s="6">
        <f t="shared" si="202"/>
        <v>1.2085540121488703</v>
      </c>
      <c r="AU256" s="5"/>
      <c r="AV256" s="6">
        <f t="shared" si="203"/>
        <v>0.33333333333333331</v>
      </c>
      <c r="AW256" s="6">
        <f t="shared" si="204"/>
        <v>13.516963192309795</v>
      </c>
      <c r="AX256" s="6">
        <f t="shared" si="205"/>
        <v>2.1496139054057029</v>
      </c>
      <c r="AZ256">
        <f t="shared" si="206"/>
        <v>0.33333333333333331</v>
      </c>
      <c r="BA256">
        <f t="shared" si="207"/>
        <v>1</v>
      </c>
      <c r="BB256">
        <f t="shared" si="208"/>
        <v>0.4855663736380279</v>
      </c>
      <c r="BD256">
        <f t="shared" si="215"/>
        <v>0.33333333333333331</v>
      </c>
      <c r="BE256">
        <f t="shared" si="216"/>
        <v>1</v>
      </c>
      <c r="BF256">
        <f t="shared" si="217"/>
        <v>1</v>
      </c>
      <c r="BH256">
        <v>1.077222962177718E-2</v>
      </c>
      <c r="BI256">
        <v>-7.0379722401239606E-3</v>
      </c>
      <c r="BJ256">
        <v>2.2720346366230052E-3</v>
      </c>
      <c r="BL256">
        <f t="shared" si="167"/>
        <v>-1.6794964665181024E-2</v>
      </c>
      <c r="BM256">
        <f t="shared" si="168"/>
        <v>-8.6657271262546423E-2</v>
      </c>
      <c r="BN256">
        <f t="shared" si="209"/>
        <v>-2.344005413579874E-3</v>
      </c>
      <c r="BO256">
        <f t="shared" si="210"/>
        <v>-1.1751943962418957E-3</v>
      </c>
      <c r="BQ256">
        <f t="shared" si="211"/>
        <v>299.8740796695547</v>
      </c>
      <c r="BR256">
        <f t="shared" si="212"/>
        <v>-10552454.197001513</v>
      </c>
      <c r="BS256">
        <f t="shared" si="213"/>
        <v>1.6549116486039568</v>
      </c>
      <c r="BT256">
        <f t="shared" si="214"/>
        <v>1.7212853533423431</v>
      </c>
    </row>
    <row r="257" spans="1:72" x14ac:dyDescent="0.25">
      <c r="A257" s="2">
        <v>44286</v>
      </c>
      <c r="B257">
        <v>4.2187038504877226E-3</v>
      </c>
      <c r="C257">
        <v>-4.3609761852494739E-4</v>
      </c>
      <c r="D257">
        <v>-3.3576878612055182E-3</v>
      </c>
      <c r="E257">
        <v>7.2922279025241881E-4</v>
      </c>
      <c r="G257">
        <f t="shared" si="184"/>
        <v>9.3735795364464601E-3</v>
      </c>
      <c r="H257">
        <f t="shared" si="185"/>
        <v>5.3054538819878568E-3</v>
      </c>
      <c r="I257">
        <f t="shared" si="186"/>
        <v>8.8962225616176348E-3</v>
      </c>
      <c r="J257">
        <f t="shared" si="187"/>
        <v>4.864656897994148E-3</v>
      </c>
      <c r="K257">
        <f t="shared" si="188"/>
        <v>2.3575255980051953E-2</v>
      </c>
      <c r="M257">
        <f t="shared" si="169"/>
        <v>-1.4712330475260119E-3</v>
      </c>
      <c r="N257">
        <f t="shared" si="170"/>
        <v>2.6917937477882138E-3</v>
      </c>
      <c r="O257">
        <f t="shared" si="171"/>
        <v>6.6346034119816634E-4</v>
      </c>
      <c r="P257">
        <f t="shared" si="172"/>
        <v>1.1958830821961911E-3</v>
      </c>
      <c r="R257">
        <f t="shared" si="173"/>
        <v>-0.156955306327273</v>
      </c>
      <c r="S257">
        <f t="shared" si="174"/>
        <v>0.50736351830838033</v>
      </c>
      <c r="T257">
        <f t="shared" si="175"/>
        <v>7.4577758886185813E-2</v>
      </c>
      <c r="U257">
        <f t="shared" si="176"/>
        <v>0.24583092030381248</v>
      </c>
      <c r="V257">
        <f t="shared" si="189"/>
        <v>5.0726197128382389E-2</v>
      </c>
      <c r="X257" s="5">
        <f t="shared" si="177"/>
        <v>-0.156955306327273</v>
      </c>
      <c r="Y257" s="5">
        <f t="shared" si="178"/>
        <v>0.50736351830838033</v>
      </c>
      <c r="Z257" s="5">
        <f t="shared" si="179"/>
        <v>7.4577758886185813E-2</v>
      </c>
      <c r="AA257" s="5">
        <f t="shared" si="180"/>
        <v>0.24583092030381248</v>
      </c>
      <c r="AB257" s="5">
        <f t="shared" si="190"/>
        <v>5.0726197128382389E-2</v>
      </c>
      <c r="AD257" s="6">
        <f t="shared" si="191"/>
        <v>0.33333333333333331</v>
      </c>
      <c r="AE257" s="6">
        <f t="shared" si="192"/>
        <v>0.50736351830838033</v>
      </c>
      <c r="AF257" s="6">
        <f t="shared" si="193"/>
        <v>7.4577758886185813E-2</v>
      </c>
      <c r="AG257" s="6">
        <f t="shared" si="194"/>
        <v>0.24583092030381248</v>
      </c>
      <c r="AH257" s="6">
        <f t="shared" si="195"/>
        <v>5.0726197128382389E-2</v>
      </c>
      <c r="AI257" s="6">
        <f t="shared" si="196"/>
        <v>0.91527461052789949</v>
      </c>
      <c r="AK257" s="6">
        <f t="shared" si="181"/>
        <v>0.33333333333333331</v>
      </c>
      <c r="AL257" s="6">
        <f t="shared" si="182"/>
        <v>2.0638718582729556</v>
      </c>
      <c r="AM257" s="6">
        <f t="shared" si="183"/>
        <v>0.30337013258551115</v>
      </c>
      <c r="AN257" s="6">
        <f t="shared" si="197"/>
        <v>0.36418942413477184</v>
      </c>
      <c r="AO257" s="6">
        <f t="shared" si="198"/>
        <v>0.55432928267916248</v>
      </c>
      <c r="AP257" s="6">
        <f t="shared" si="199"/>
        <v>8.1481293186065631E-2</v>
      </c>
      <c r="AQ257" s="6"/>
      <c r="AR257" s="6">
        <f t="shared" si="200"/>
        <v>-3.6039117557109407E-4</v>
      </c>
      <c r="AS257" s="6">
        <f t="shared" si="201"/>
        <v>0.99963960882442893</v>
      </c>
      <c r="AT257" s="6">
        <f t="shared" si="202"/>
        <v>1.2081184599476908</v>
      </c>
      <c r="AU257" s="5"/>
      <c r="AV257" s="6">
        <f t="shared" si="203"/>
        <v>0.33333333333333331</v>
      </c>
      <c r="AW257" s="6">
        <f t="shared" si="204"/>
        <v>10.002001865511414</v>
      </c>
      <c r="AX257" s="6">
        <f t="shared" si="205"/>
        <v>1.4702020476212274</v>
      </c>
      <c r="AZ257">
        <f t="shared" si="206"/>
        <v>0.33333333333333331</v>
      </c>
      <c r="BA257">
        <f t="shared" si="207"/>
        <v>1</v>
      </c>
      <c r="BB257">
        <f t="shared" si="208"/>
        <v>0.30337013258551115</v>
      </c>
      <c r="BD257">
        <f t="shared" si="215"/>
        <v>0.33333333333333331</v>
      </c>
      <c r="BE257">
        <f t="shared" si="216"/>
        <v>1</v>
      </c>
      <c r="BF257">
        <f t="shared" si="217"/>
        <v>1</v>
      </c>
      <c r="BH257">
        <v>4.2187038504877226E-3</v>
      </c>
      <c r="BI257">
        <v>-3.3576878612055182E-3</v>
      </c>
      <c r="BJ257">
        <v>-4.3609761852494739E-4</v>
      </c>
      <c r="BL257">
        <f t="shared" si="167"/>
        <v>-5.6559018611296776E-3</v>
      </c>
      <c r="BM257">
        <f t="shared" si="168"/>
        <v>-3.2818517246471501E-2</v>
      </c>
      <c r="BN257">
        <f t="shared" si="209"/>
        <v>-2.0837522367284163E-3</v>
      </c>
      <c r="BO257">
        <f t="shared" si="210"/>
        <v>-2.3875508629012249E-3</v>
      </c>
      <c r="BQ257">
        <f t="shared" si="211"/>
        <v>298.17802130424712</v>
      </c>
      <c r="BR257">
        <f t="shared" si="212"/>
        <v>-10206138.296944618</v>
      </c>
      <c r="BS257">
        <f t="shared" si="213"/>
        <v>1.6514632227545905</v>
      </c>
      <c r="BT257">
        <f t="shared" si="214"/>
        <v>1.7171756970116714</v>
      </c>
    </row>
    <row r="258" spans="1:72" x14ac:dyDescent="0.25">
      <c r="A258" s="2">
        <v>44316</v>
      </c>
      <c r="B258">
        <v>-1.00656525414556E-2</v>
      </c>
      <c r="C258">
        <v>-7.3606589713197494E-3</v>
      </c>
      <c r="D258">
        <v>1.0575508227793811E-3</v>
      </c>
      <c r="E258">
        <v>-4.9112535633319887E-3</v>
      </c>
      <c r="G258">
        <f t="shared" si="184"/>
        <v>8.1206699098669809E-3</v>
      </c>
      <c r="H258">
        <f t="shared" si="185"/>
        <v>3.4151847933742738E-3</v>
      </c>
      <c r="I258">
        <f t="shared" si="186"/>
        <v>7.1363173603534395E-3</v>
      </c>
      <c r="J258">
        <f t="shared" si="187"/>
        <v>4.3985952268953115E-3</v>
      </c>
      <c r="K258">
        <f t="shared" si="188"/>
        <v>1.8672172063594693E-2</v>
      </c>
      <c r="M258">
        <f t="shared" si="169"/>
        <v>-9.0413667119420952E-4</v>
      </c>
      <c r="N258">
        <f t="shared" si="170"/>
        <v>8.9466120621246338E-4</v>
      </c>
      <c r="O258">
        <f t="shared" si="171"/>
        <v>2.0320332043636423E-3</v>
      </c>
      <c r="P258">
        <f t="shared" si="172"/>
        <v>1.2366688191102044E-3</v>
      </c>
      <c r="R258">
        <f t="shared" si="173"/>
        <v>-0.11133769519379708</v>
      </c>
      <c r="S258">
        <f t="shared" si="174"/>
        <v>0.26196567985081692</v>
      </c>
      <c r="T258">
        <f t="shared" si="175"/>
        <v>0.284745352785572</v>
      </c>
      <c r="U258">
        <f t="shared" si="176"/>
        <v>0.28115085733476097</v>
      </c>
      <c r="V258">
        <f t="shared" si="189"/>
        <v>6.6230581792963927E-2</v>
      </c>
      <c r="X258" s="5">
        <f t="shared" si="177"/>
        <v>-0.11133769519379708</v>
      </c>
      <c r="Y258" s="5">
        <f t="shared" si="178"/>
        <v>0.26196567985081692</v>
      </c>
      <c r="Z258" s="5">
        <f t="shared" si="179"/>
        <v>0.284745352785572</v>
      </c>
      <c r="AA258" s="5">
        <f t="shared" si="180"/>
        <v>0.28115085733476097</v>
      </c>
      <c r="AB258" s="5">
        <f t="shared" si="190"/>
        <v>6.6230581792963927E-2</v>
      </c>
      <c r="AD258" s="6">
        <f t="shared" si="191"/>
        <v>0.33333333333333331</v>
      </c>
      <c r="AE258" s="6">
        <f t="shared" si="192"/>
        <v>0.26196567985081692</v>
      </c>
      <c r="AF258" s="6">
        <f t="shared" si="193"/>
        <v>0.284745352785572</v>
      </c>
      <c r="AG258" s="6">
        <f t="shared" si="194"/>
        <v>0.28115085733476097</v>
      </c>
      <c r="AH258" s="6">
        <f t="shared" si="195"/>
        <v>6.6230581792963927E-2</v>
      </c>
      <c r="AI258" s="6">
        <f t="shared" si="196"/>
        <v>0.88004436596972224</v>
      </c>
      <c r="AK258" s="6">
        <f t="shared" si="181"/>
        <v>0.33333333333333331</v>
      </c>
      <c r="AL258" s="6">
        <f t="shared" si="182"/>
        <v>0.93176198121601095</v>
      </c>
      <c r="AM258" s="6">
        <f t="shared" si="183"/>
        <v>1.0127849350519005</v>
      </c>
      <c r="AN258" s="6">
        <f t="shared" si="197"/>
        <v>0.37876878282838933</v>
      </c>
      <c r="AO258" s="6">
        <f t="shared" si="198"/>
        <v>0.29767326509971637</v>
      </c>
      <c r="AP258" s="6">
        <f t="shared" si="199"/>
        <v>0.32355795207189431</v>
      </c>
      <c r="AQ258" s="6"/>
      <c r="AR258" s="6">
        <f t="shared" si="200"/>
        <v>-5.8793500977348256E-3</v>
      </c>
      <c r="AS258" s="6">
        <f t="shared" si="201"/>
        <v>0.99412064990226523</v>
      </c>
      <c r="AT258" s="6">
        <f t="shared" si="202"/>
        <v>1.2010155085621221</v>
      </c>
      <c r="AU258" s="5"/>
      <c r="AV258" s="6">
        <f t="shared" si="203"/>
        <v>0.33333333333333331</v>
      </c>
      <c r="AW258" s="6">
        <f t="shared" si="204"/>
        <v>3.955358276478965</v>
      </c>
      <c r="AX258" s="6">
        <f t="shared" si="205"/>
        <v>4.2993032082321552</v>
      </c>
      <c r="AZ258">
        <f t="shared" si="206"/>
        <v>0.33333333333333331</v>
      </c>
      <c r="BA258">
        <f t="shared" si="207"/>
        <v>0.93176198121601095</v>
      </c>
      <c r="BB258">
        <f t="shared" si="208"/>
        <v>1</v>
      </c>
      <c r="BD258">
        <f t="shared" si="215"/>
        <v>0.33333333333333331</v>
      </c>
      <c r="BE258">
        <f t="shared" si="216"/>
        <v>1</v>
      </c>
      <c r="BF258">
        <f t="shared" si="217"/>
        <v>1</v>
      </c>
      <c r="BH258">
        <v>-1.00656525414556E-2</v>
      </c>
      <c r="BI258">
        <v>1.0575508227793811E-3</v>
      </c>
      <c r="BJ258">
        <v>-7.3606589713197494E-3</v>
      </c>
      <c r="BL258">
        <f t="shared" ref="BL258:BL281" si="218">AK258*BH258+AL258*BI258+AM258*BJ258</f>
        <v>-9.824596382156256E-3</v>
      </c>
      <c r="BM258">
        <f t="shared" ref="BM258:BM281" si="219">AV258*BH258+AW258*BI258+AX258*BJ258</f>
        <v>-3.081792984423876E-2</v>
      </c>
      <c r="BN258">
        <f t="shared" si="209"/>
        <v>-9.7304908352687444E-3</v>
      </c>
      <c r="BO258">
        <f t="shared" si="210"/>
        <v>-9.6583256623589027E-3</v>
      </c>
      <c r="BQ258">
        <f t="shared" si="211"/>
        <v>295.24854259490291</v>
      </c>
      <c r="BR258">
        <f t="shared" si="212"/>
        <v>-9891606.2429287806</v>
      </c>
      <c r="BS258">
        <f t="shared" si="213"/>
        <v>1.6353936750007936</v>
      </c>
      <c r="BT258">
        <f t="shared" si="214"/>
        <v>1.7005906549104446</v>
      </c>
    </row>
    <row r="259" spans="1:72" x14ac:dyDescent="0.25">
      <c r="A259" s="2">
        <v>44347</v>
      </c>
      <c r="B259">
        <v>-1.009538960277969E-2</v>
      </c>
      <c r="C259">
        <v>3.667476432659592E-3</v>
      </c>
      <c r="D259">
        <v>6.9742353480874127E-3</v>
      </c>
      <c r="E259">
        <v>7.3494072598910467E-4</v>
      </c>
      <c r="G259">
        <f t="shared" si="184"/>
        <v>6.8271087031719791E-3</v>
      </c>
      <c r="H259">
        <f t="shared" si="185"/>
        <v>4.2744705271306818E-3</v>
      </c>
      <c r="I259">
        <f t="shared" si="186"/>
        <v>4.9829217214483971E-3</v>
      </c>
      <c r="J259">
        <f t="shared" si="187"/>
        <v>3.1905092447264069E-3</v>
      </c>
      <c r="K259">
        <f t="shared" si="188"/>
        <v>1.6084500951751058E-2</v>
      </c>
      <c r="M259">
        <f t="shared" si="169"/>
        <v>-3.2337378721966918E-4</v>
      </c>
      <c r="N259">
        <f t="shared" si="170"/>
        <v>1.1870637976458575E-3</v>
      </c>
      <c r="O259">
        <f t="shared" si="171"/>
        <v>3.6666380073955207E-3</v>
      </c>
      <c r="P259">
        <f t="shared" si="172"/>
        <v>2.07813070679527E-3</v>
      </c>
      <c r="R259">
        <f t="shared" si="173"/>
        <v>-4.7366140086421177E-2</v>
      </c>
      <c r="S259">
        <f t="shared" si="174"/>
        <v>0.27771013745711709</v>
      </c>
      <c r="T259">
        <f t="shared" si="175"/>
        <v>0.73584098092749706</v>
      </c>
      <c r="U259">
        <f t="shared" si="176"/>
        <v>0.6513476524884585</v>
      </c>
      <c r="V259">
        <f t="shared" si="189"/>
        <v>0.12920081966043415</v>
      </c>
      <c r="X259" s="5">
        <f t="shared" si="177"/>
        <v>-4.7366140086421177E-2</v>
      </c>
      <c r="Y259" s="5">
        <f t="shared" si="178"/>
        <v>0.27771013745711709</v>
      </c>
      <c r="Z259" s="5">
        <f t="shared" si="179"/>
        <v>0.73584098092749706</v>
      </c>
      <c r="AA259" s="5">
        <f t="shared" si="180"/>
        <v>0.6513476524884585</v>
      </c>
      <c r="AB259" s="5">
        <f t="shared" si="190"/>
        <v>0.12920081966043415</v>
      </c>
      <c r="AD259" s="6">
        <f t="shared" si="191"/>
        <v>0.33333333333333331</v>
      </c>
      <c r="AE259" s="6">
        <f t="shared" si="192"/>
        <v>0.27771013745711709</v>
      </c>
      <c r="AF259" s="6">
        <f t="shared" si="193"/>
        <v>0.73584098092749706</v>
      </c>
      <c r="AG259" s="6">
        <f t="shared" si="194"/>
        <v>0.6513476524884585</v>
      </c>
      <c r="AH259" s="6">
        <f t="shared" si="195"/>
        <v>0.12920081966043415</v>
      </c>
      <c r="AI259" s="6">
        <f t="shared" si="196"/>
        <v>1.3468844517179475</v>
      </c>
      <c r="AK259" s="6">
        <f t="shared" si="181"/>
        <v>0.33333333333333331</v>
      </c>
      <c r="AL259" s="6">
        <f t="shared" si="182"/>
        <v>0.42636238327739723</v>
      </c>
      <c r="AM259" s="6">
        <f t="shared" si="183"/>
        <v>1.1297207844631569</v>
      </c>
      <c r="AN259" s="6">
        <f t="shared" si="197"/>
        <v>0.24748472885566949</v>
      </c>
      <c r="AO259" s="6">
        <f t="shared" si="198"/>
        <v>0.20618705420713601</v>
      </c>
      <c r="AP259" s="6">
        <f t="shared" si="199"/>
        <v>0.54632821693719447</v>
      </c>
      <c r="AQ259" s="6"/>
      <c r="AR259" s="6">
        <f t="shared" si="200"/>
        <v>9.4318814334724463E-4</v>
      </c>
      <c r="AS259" s="6">
        <f t="shared" si="201"/>
        <v>1.0009431881433473</v>
      </c>
      <c r="AT259" s="6">
        <f t="shared" si="202"/>
        <v>1.2021482921497741</v>
      </c>
      <c r="AU259" s="5"/>
      <c r="AV259" s="6">
        <f t="shared" si="203"/>
        <v>0.33333333333333331</v>
      </c>
      <c r="AW259" s="6">
        <f t="shared" si="204"/>
        <v>2.1494456319007527</v>
      </c>
      <c r="AX259" s="6">
        <f t="shared" si="205"/>
        <v>5.6953274976229702</v>
      </c>
      <c r="AZ259">
        <f t="shared" si="206"/>
        <v>0.33333333333333331</v>
      </c>
      <c r="BA259">
        <f t="shared" si="207"/>
        <v>0.42636238327739723</v>
      </c>
      <c r="BB259">
        <f t="shared" si="208"/>
        <v>1</v>
      </c>
      <c r="BD259">
        <f t="shared" si="215"/>
        <v>0.33333333333333331</v>
      </c>
      <c r="BE259">
        <f t="shared" si="216"/>
        <v>1</v>
      </c>
      <c r="BF259">
        <f t="shared" si="217"/>
        <v>1</v>
      </c>
      <c r="BH259">
        <v>-1.009538960277969E-2</v>
      </c>
      <c r="BI259">
        <v>6.9742353480874127E-3</v>
      </c>
      <c r="BJ259">
        <v>3.667476432659592E-3</v>
      </c>
      <c r="BL259">
        <f t="shared" si="218"/>
        <v>3.7516460894591219E-3</v>
      </c>
      <c r="BM259">
        <f t="shared" si="219"/>
        <v>3.2513089211011453E-2</v>
      </c>
      <c r="BN259">
        <f t="shared" si="209"/>
        <v>3.2758981696143791E-3</v>
      </c>
      <c r="BO259">
        <f t="shared" si="210"/>
        <v>7.2765819131537747E-3</v>
      </c>
      <c r="BQ259">
        <f t="shared" si="211"/>
        <v>296.35621063514759</v>
      </c>
      <c r="BR259">
        <f t="shared" si="212"/>
        <v>-10213212.919145321</v>
      </c>
      <c r="BS259">
        <f t="shared" si="213"/>
        <v>1.6407510581473277</v>
      </c>
      <c r="BT259">
        <f t="shared" si="214"/>
        <v>1.7129651421116441</v>
      </c>
    </row>
    <row r="260" spans="1:72" x14ac:dyDescent="0.25">
      <c r="A260" s="2">
        <v>44377</v>
      </c>
      <c r="B260">
        <v>4.7345862637570412E-3</v>
      </c>
      <c r="C260">
        <v>-1.2659720376170939E-2</v>
      </c>
      <c r="D260">
        <v>-3.6815784113840631E-3</v>
      </c>
      <c r="E260">
        <v>-3.313904174599321E-3</v>
      </c>
      <c r="G260">
        <f t="shared" si="184"/>
        <v>6.5035039546322412E-3</v>
      </c>
      <c r="H260">
        <f t="shared" si="185"/>
        <v>4.012511054413137E-3</v>
      </c>
      <c r="I260">
        <f t="shared" si="186"/>
        <v>5.0051752701087476E-3</v>
      </c>
      <c r="J260">
        <f t="shared" si="187"/>
        <v>2.4713875062937268E-3</v>
      </c>
      <c r="K260">
        <f t="shared" si="188"/>
        <v>1.5521190279154128E-2</v>
      </c>
      <c r="M260">
        <f t="shared" si="169"/>
        <v>-8.421697301973012E-4</v>
      </c>
      <c r="N260">
        <f t="shared" si="170"/>
        <v>-2.8652670970025966E-4</v>
      </c>
      <c r="O260">
        <f t="shared" si="171"/>
        <v>2.8747179952160686E-3</v>
      </c>
      <c r="P260">
        <f t="shared" si="172"/>
        <v>1.158081971430955E-3</v>
      </c>
      <c r="R260">
        <f t="shared" si="173"/>
        <v>-0.12949476713971247</v>
      </c>
      <c r="S260">
        <f t="shared" si="174"/>
        <v>-7.1408329052483219E-2</v>
      </c>
      <c r="T260">
        <f t="shared" si="175"/>
        <v>0.57434911668010569</v>
      </c>
      <c r="U260">
        <f t="shared" si="176"/>
        <v>0.46859586709155915</v>
      </c>
      <c r="V260">
        <f t="shared" si="189"/>
        <v>7.4612961416131038E-2</v>
      </c>
      <c r="X260" s="5">
        <f t="shared" si="177"/>
        <v>-0.12949476713971247</v>
      </c>
      <c r="Y260" s="5">
        <f t="shared" si="178"/>
        <v>-7.1408329052483219E-2</v>
      </c>
      <c r="Z260" s="5">
        <f t="shared" si="179"/>
        <v>0.57434911668010569</v>
      </c>
      <c r="AA260" s="5">
        <f t="shared" si="180"/>
        <v>0.46859586709155915</v>
      </c>
      <c r="AB260" s="5">
        <f t="shared" si="190"/>
        <v>7.4612961416131038E-2</v>
      </c>
      <c r="AD260" s="6">
        <f t="shared" si="191"/>
        <v>0.33333333333333331</v>
      </c>
      <c r="AE260" s="6">
        <f t="shared" si="192"/>
        <v>0.33333333333333331</v>
      </c>
      <c r="AF260" s="6">
        <f t="shared" si="193"/>
        <v>0.57434911668010569</v>
      </c>
      <c r="AG260" s="6">
        <f t="shared" si="194"/>
        <v>0.46859586709155915</v>
      </c>
      <c r="AH260" s="6">
        <f t="shared" si="195"/>
        <v>7.4612961416131038E-2</v>
      </c>
      <c r="AI260" s="6">
        <f t="shared" si="196"/>
        <v>1.2410157833467723</v>
      </c>
      <c r="AK260" s="6">
        <f t="shared" si="181"/>
        <v>0.33333333333333331</v>
      </c>
      <c r="AL260" s="6">
        <f t="shared" si="182"/>
        <v>0.33333333333333331</v>
      </c>
      <c r="AM260" s="6">
        <f t="shared" si="183"/>
        <v>1.2256811402220142</v>
      </c>
      <c r="AN260" s="6">
        <f t="shared" si="197"/>
        <v>0.26859717483560097</v>
      </c>
      <c r="AO260" s="6">
        <f t="shared" si="198"/>
        <v>0.26859717483560097</v>
      </c>
      <c r="AP260" s="6">
        <f t="shared" si="199"/>
        <v>0.46280565032879806</v>
      </c>
      <c r="AQ260" s="6"/>
      <c r="AR260" s="6">
        <f t="shared" si="200"/>
        <v>-5.5761551874474423E-3</v>
      </c>
      <c r="AS260" s="6">
        <f t="shared" si="201"/>
        <v>0.99442384481255253</v>
      </c>
      <c r="AT260" s="6">
        <f t="shared" si="202"/>
        <v>1.195444926714422</v>
      </c>
      <c r="AU260" s="5"/>
      <c r="AV260" s="6">
        <f t="shared" si="203"/>
        <v>0.33333333333333331</v>
      </c>
      <c r="AW260" s="6">
        <f t="shared" si="204"/>
        <v>0.33333333333333331</v>
      </c>
      <c r="AX260" s="6">
        <f t="shared" si="205"/>
        <v>7.6977123783741623</v>
      </c>
      <c r="AZ260">
        <f t="shared" si="206"/>
        <v>0.33333333333333331</v>
      </c>
      <c r="BA260">
        <f t="shared" si="207"/>
        <v>0.33333333333333331</v>
      </c>
      <c r="BB260">
        <f t="shared" si="208"/>
        <v>1</v>
      </c>
      <c r="BD260">
        <f t="shared" si="215"/>
        <v>0.33333333333333331</v>
      </c>
      <c r="BE260">
        <f t="shared" si="216"/>
        <v>0.33333333333333331</v>
      </c>
      <c r="BF260">
        <f t="shared" si="217"/>
        <v>1</v>
      </c>
      <c r="BH260">
        <v>4.7345862637570412E-3</v>
      </c>
      <c r="BI260">
        <v>-3.6815784113840631E-3</v>
      </c>
      <c r="BJ260">
        <v>-1.2659720376170939E-2</v>
      </c>
      <c r="BL260">
        <f t="shared" si="218"/>
        <v>-1.5165777888099405E-2</v>
      </c>
      <c r="BM260">
        <f t="shared" si="219"/>
        <v>-9.7099883628948988E-2</v>
      </c>
      <c r="BN260">
        <f t="shared" si="209"/>
        <v>-1.230871775871328E-2</v>
      </c>
      <c r="BO260">
        <f t="shared" si="210"/>
        <v>-1.230871775871328E-2</v>
      </c>
      <c r="BQ260">
        <f t="shared" si="211"/>
        <v>291.86173816889612</v>
      </c>
      <c r="BR260">
        <f t="shared" si="212"/>
        <v>-9221511.133218633</v>
      </c>
      <c r="BS260">
        <f t="shared" si="213"/>
        <v>1.6205555164602821</v>
      </c>
      <c r="BT260">
        <f t="shared" si="214"/>
        <v>1.6918807376468779</v>
      </c>
    </row>
    <row r="261" spans="1:72" x14ac:dyDescent="0.25">
      <c r="A261" s="2">
        <v>44407</v>
      </c>
      <c r="B261">
        <v>-1.452658444230212E-3</v>
      </c>
      <c r="C261">
        <v>-6.6046540425540798E-3</v>
      </c>
      <c r="D261">
        <v>-5.3802900879686066E-3</v>
      </c>
      <c r="E261">
        <v>-3.895867524917631E-3</v>
      </c>
      <c r="G261">
        <f t="shared" si="184"/>
        <v>6.7348530165667417E-3</v>
      </c>
      <c r="H261">
        <f t="shared" si="185"/>
        <v>5.4885599245097626E-3</v>
      </c>
      <c r="I261">
        <f t="shared" si="186"/>
        <v>5.3002072005913278E-3</v>
      </c>
      <c r="J261">
        <f t="shared" si="187"/>
        <v>2.7556685295167596E-3</v>
      </c>
      <c r="K261">
        <f t="shared" si="188"/>
        <v>1.7523620141667834E-2</v>
      </c>
      <c r="M261">
        <f t="shared" si="169"/>
        <v>-8.8551339304279904E-4</v>
      </c>
      <c r="N261">
        <f t="shared" si="170"/>
        <v>-1.0241340661539234E-3</v>
      </c>
      <c r="O261">
        <f t="shared" si="171"/>
        <v>1.9719952566078251E-3</v>
      </c>
      <c r="P261">
        <f t="shared" si="172"/>
        <v>5.9885738546182051E-4</v>
      </c>
      <c r="R261">
        <f t="shared" si="173"/>
        <v>-0.13148221510767452</v>
      </c>
      <c r="S261">
        <f t="shared" si="174"/>
        <v>-0.18659431257742876</v>
      </c>
      <c r="T261">
        <f t="shared" si="175"/>
        <v>0.37206003123572523</v>
      </c>
      <c r="U261">
        <f t="shared" si="176"/>
        <v>0.21731836723005199</v>
      </c>
      <c r="V261">
        <f t="shared" si="189"/>
        <v>3.4174296213934217E-2</v>
      </c>
      <c r="X261" s="5">
        <f t="shared" si="177"/>
        <v>-0.13148221510767452</v>
      </c>
      <c r="Y261" s="5">
        <f t="shared" si="178"/>
        <v>-0.18659431257742876</v>
      </c>
      <c r="Z261" s="5">
        <f t="shared" si="179"/>
        <v>0.37206003123572523</v>
      </c>
      <c r="AA261" s="5">
        <f t="shared" si="180"/>
        <v>0.21731836723005199</v>
      </c>
      <c r="AB261" s="5">
        <f t="shared" si="190"/>
        <v>3.4174296213934217E-2</v>
      </c>
      <c r="AD261" s="6">
        <f t="shared" si="191"/>
        <v>0.33333333333333331</v>
      </c>
      <c r="AE261" s="6">
        <f t="shared" si="192"/>
        <v>0.33333333333333331</v>
      </c>
      <c r="AF261" s="6">
        <f t="shared" si="193"/>
        <v>0.37206003123572523</v>
      </c>
      <c r="AG261" s="6">
        <f t="shared" si="194"/>
        <v>0.21731836723005199</v>
      </c>
      <c r="AH261" s="6">
        <f t="shared" si="195"/>
        <v>3.4174296213934217E-2</v>
      </c>
      <c r="AI261" s="6">
        <f t="shared" si="196"/>
        <v>1.0387266979023919</v>
      </c>
      <c r="AK261" s="6">
        <f t="shared" si="181"/>
        <v>0.33333333333333331</v>
      </c>
      <c r="AL261" s="6">
        <f t="shared" si="182"/>
        <v>0.33333333333333331</v>
      </c>
      <c r="AM261" s="6">
        <f t="shared" si="183"/>
        <v>1.7120505550359884</v>
      </c>
      <c r="AN261" s="6">
        <f t="shared" si="197"/>
        <v>0.3209057146663003</v>
      </c>
      <c r="AO261" s="6">
        <f t="shared" si="198"/>
        <v>0.3209057146663003</v>
      </c>
      <c r="AP261" s="6">
        <f t="shared" si="199"/>
        <v>0.35818857066739929</v>
      </c>
      <c r="AQ261" s="6"/>
      <c r="AR261" s="6">
        <f t="shared" si="200"/>
        <v>-4.558443823258416E-3</v>
      </c>
      <c r="AS261" s="6">
        <f t="shared" si="201"/>
        <v>0.99544155617674157</v>
      </c>
      <c r="AT261" s="6">
        <f t="shared" si="202"/>
        <v>1.189995558172195</v>
      </c>
      <c r="AU261" s="5"/>
      <c r="AV261" s="6">
        <f t="shared" si="203"/>
        <v>0.33333333333333331</v>
      </c>
      <c r="AW261" s="6">
        <f t="shared" si="204"/>
        <v>0.33333333333333331</v>
      </c>
      <c r="AX261" s="6">
        <f t="shared" si="205"/>
        <v>10.887130751913526</v>
      </c>
      <c r="AZ261">
        <f t="shared" si="206"/>
        <v>0.33333333333333331</v>
      </c>
      <c r="BA261">
        <f t="shared" si="207"/>
        <v>0.33333333333333331</v>
      </c>
      <c r="BB261">
        <f t="shared" si="208"/>
        <v>1</v>
      </c>
      <c r="BD261">
        <f t="shared" si="215"/>
        <v>0.33333333333333331</v>
      </c>
      <c r="BE261">
        <f t="shared" si="216"/>
        <v>0.33333333333333331</v>
      </c>
      <c r="BF261">
        <f t="shared" si="217"/>
        <v>1</v>
      </c>
      <c r="BH261">
        <v>-1.452658444230212E-3</v>
      </c>
      <c r="BI261">
        <v>-5.3802900879686066E-3</v>
      </c>
      <c r="BJ261">
        <v>-6.6046540425540798E-3</v>
      </c>
      <c r="BL261">
        <f t="shared" si="218"/>
        <v>-1.3585151130108336E-2</v>
      </c>
      <c r="BM261">
        <f t="shared" si="219"/>
        <v>-7.4183381643173438E-2</v>
      </c>
      <c r="BN261">
        <f t="shared" si="209"/>
        <v>-8.8823035532870197E-3</v>
      </c>
      <c r="BO261">
        <f t="shared" si="210"/>
        <v>-8.8823035532870197E-3</v>
      </c>
      <c r="BQ261">
        <f t="shared" si="211"/>
        <v>287.89675234677554</v>
      </c>
      <c r="BR261">
        <f t="shared" si="212"/>
        <v>-8537428.2534963023</v>
      </c>
      <c r="BS261">
        <f t="shared" si="213"/>
        <v>1.606161250438128</v>
      </c>
      <c r="BT261">
        <f t="shared" si="214"/>
        <v>1.6768529393591391</v>
      </c>
    </row>
    <row r="262" spans="1:72" x14ac:dyDescent="0.25">
      <c r="A262" s="2">
        <v>44439</v>
      </c>
      <c r="B262">
        <v>-9.7209459200701086E-3</v>
      </c>
      <c r="C262">
        <v>7.7126804864700062E-3</v>
      </c>
      <c r="D262">
        <v>9.060722545218218E-3</v>
      </c>
      <c r="E262">
        <v>2.9952634816504818E-3</v>
      </c>
      <c r="G262">
        <f t="shared" si="184"/>
        <v>6.7358415577353599E-3</v>
      </c>
      <c r="H262">
        <f t="shared" si="185"/>
        <v>5.7525197996327465E-3</v>
      </c>
      <c r="I262">
        <f t="shared" si="186"/>
        <v>5.4629385718749958E-3</v>
      </c>
      <c r="J262">
        <f t="shared" si="187"/>
        <v>2.996626762774447E-3</v>
      </c>
      <c r="K262">
        <f t="shared" si="188"/>
        <v>1.7951299929243103E-2</v>
      </c>
      <c r="M262">
        <f t="shared" si="169"/>
        <v>-1.59837656426101E-3</v>
      </c>
      <c r="N262">
        <f t="shared" si="170"/>
        <v>-4.2952235933627243E-4</v>
      </c>
      <c r="O262">
        <f t="shared" si="171"/>
        <v>2.0540056064841526E-3</v>
      </c>
      <c r="P262">
        <f t="shared" si="172"/>
        <v>5.9276419344092232E-4</v>
      </c>
      <c r="R262">
        <f t="shared" si="173"/>
        <v>-0.23729426391056563</v>
      </c>
      <c r="S262">
        <f t="shared" si="174"/>
        <v>-7.4666819810632223E-2</v>
      </c>
      <c r="T262">
        <f t="shared" si="175"/>
        <v>0.37598914566948438</v>
      </c>
      <c r="U262">
        <f t="shared" si="176"/>
        <v>0.19781048504422608</v>
      </c>
      <c r="V262">
        <f t="shared" si="189"/>
        <v>3.3020683503554804E-2</v>
      </c>
      <c r="X262" s="5">
        <f t="shared" si="177"/>
        <v>-0.23729426391056563</v>
      </c>
      <c r="Y262" s="5">
        <f t="shared" si="178"/>
        <v>-7.4666819810632223E-2</v>
      </c>
      <c r="Z262" s="5">
        <f t="shared" si="179"/>
        <v>0.37598914566948438</v>
      </c>
      <c r="AA262" s="5">
        <f t="shared" si="180"/>
        <v>0.19781048504422608</v>
      </c>
      <c r="AB262" s="5">
        <f t="shared" si="190"/>
        <v>3.3020683503554804E-2</v>
      </c>
      <c r="AD262" s="6">
        <f t="shared" si="191"/>
        <v>0.33333333333333331</v>
      </c>
      <c r="AE262" s="6">
        <f t="shared" si="192"/>
        <v>0.33333333333333331</v>
      </c>
      <c r="AF262" s="6">
        <f t="shared" si="193"/>
        <v>0.37598914566948438</v>
      </c>
      <c r="AG262" s="6">
        <f t="shared" si="194"/>
        <v>0.19781048504422608</v>
      </c>
      <c r="AH262" s="6">
        <f t="shared" si="195"/>
        <v>3.3020683503554804E-2</v>
      </c>
      <c r="AI262" s="6">
        <f t="shared" si="196"/>
        <v>1.0426558123361511</v>
      </c>
      <c r="AK262" s="6">
        <f t="shared" si="181"/>
        <v>0.33333333333333331</v>
      </c>
      <c r="AL262" s="6">
        <f t="shared" si="182"/>
        <v>0.33333333333333331</v>
      </c>
      <c r="AM262" s="6">
        <f t="shared" si="183"/>
        <v>1.9007543790483172</v>
      </c>
      <c r="AN262" s="6">
        <f t="shared" si="197"/>
        <v>0.31969642272119903</v>
      </c>
      <c r="AO262" s="6">
        <f t="shared" si="198"/>
        <v>0.31969642272119903</v>
      </c>
      <c r="AP262" s="6">
        <f t="shared" si="199"/>
        <v>0.36060715455760189</v>
      </c>
      <c r="AQ262" s="6"/>
      <c r="AR262" s="6">
        <f t="shared" si="200"/>
        <v>2.5701767131008232E-3</v>
      </c>
      <c r="AS262" s="6">
        <f t="shared" si="201"/>
        <v>1.0025701767131008</v>
      </c>
      <c r="AT262" s="6">
        <f t="shared" si="202"/>
        <v>1.1930540570445025</v>
      </c>
      <c r="AU262" s="5"/>
      <c r="AV262" s="6">
        <f t="shared" si="203"/>
        <v>0.33333333333333331</v>
      </c>
      <c r="AW262" s="6">
        <f t="shared" si="204"/>
        <v>0.33333333333333331</v>
      </c>
      <c r="AX262" s="6">
        <f t="shared" si="205"/>
        <v>11.386473742404748</v>
      </c>
      <c r="AZ262">
        <f t="shared" si="206"/>
        <v>0.33333333333333331</v>
      </c>
      <c r="BA262">
        <f t="shared" si="207"/>
        <v>0.33333333333333331</v>
      </c>
      <c r="BB262">
        <f t="shared" si="208"/>
        <v>1</v>
      </c>
      <c r="BD262">
        <f t="shared" si="215"/>
        <v>0.33333333333333331</v>
      </c>
      <c r="BE262">
        <f t="shared" si="216"/>
        <v>0.33333333333333331</v>
      </c>
      <c r="BF262">
        <f t="shared" si="217"/>
        <v>1</v>
      </c>
      <c r="BH262">
        <v>-9.7209459200701086E-3</v>
      </c>
      <c r="BI262">
        <v>9.060722545218218E-3</v>
      </c>
      <c r="BJ262">
        <v>7.7126804864700062E-3</v>
      </c>
      <c r="BL262">
        <f t="shared" si="218"/>
        <v>1.4439836750574406E-2</v>
      </c>
      <c r="BM262">
        <f t="shared" si="219"/>
        <v>8.7600159384464235E-2</v>
      </c>
      <c r="BN262">
        <f t="shared" si="209"/>
        <v>7.4926060281860427E-3</v>
      </c>
      <c r="BO262">
        <f t="shared" si="210"/>
        <v>7.4926060281860427E-3</v>
      </c>
      <c r="BQ262">
        <f t="shared" si="211"/>
        <v>292.05393445168357</v>
      </c>
      <c r="BR262">
        <f t="shared" si="212"/>
        <v>-9285308.3292360064</v>
      </c>
      <c r="BS262">
        <f t="shared" si="213"/>
        <v>1.6181955839053996</v>
      </c>
      <c r="BT262">
        <f t="shared" si="214"/>
        <v>1.6894169378009631</v>
      </c>
    </row>
    <row r="263" spans="1:72" x14ac:dyDescent="0.25">
      <c r="A263" s="2">
        <v>44469</v>
      </c>
      <c r="B263">
        <v>-4.8177839072603397E-4</v>
      </c>
      <c r="C263">
        <v>1.1911393444047231E-2</v>
      </c>
      <c r="D263">
        <v>-3.41019925585722E-3</v>
      </c>
      <c r="E263">
        <v>3.2789719324879908E-3</v>
      </c>
      <c r="G263">
        <f t="shared" si="184"/>
        <v>7.1750226676390296E-3</v>
      </c>
      <c r="H263">
        <f t="shared" si="185"/>
        <v>6.22970132652004E-3</v>
      </c>
      <c r="I263">
        <f t="shared" si="186"/>
        <v>5.2794189787115347E-3</v>
      </c>
      <c r="J263">
        <f t="shared" si="187"/>
        <v>2.7646313257132125E-3</v>
      </c>
      <c r="K263">
        <f t="shared" si="188"/>
        <v>1.8684142972870604E-2</v>
      </c>
      <c r="M263">
        <f t="shared" si="169"/>
        <v>-1.6652176616759504E-3</v>
      </c>
      <c r="N263">
        <f t="shared" si="170"/>
        <v>2.9898314443358993E-4</v>
      </c>
      <c r="O263">
        <f t="shared" si="171"/>
        <v>9.941940534364405E-4</v>
      </c>
      <c r="P263">
        <f t="shared" si="172"/>
        <v>4.6107839240657329E-4</v>
      </c>
      <c r="R263">
        <f t="shared" si="173"/>
        <v>-0.23208535203469915</v>
      </c>
      <c r="S263">
        <f t="shared" si="174"/>
        <v>4.7993174754752531E-2</v>
      </c>
      <c r="T263">
        <f t="shared" si="175"/>
        <v>0.18831505085036421</v>
      </c>
      <c r="U263">
        <f t="shared" si="176"/>
        <v>0.16677753309028481</v>
      </c>
      <c r="V263">
        <f t="shared" si="189"/>
        <v>2.4677524309038933E-2</v>
      </c>
      <c r="X263" s="5">
        <f t="shared" si="177"/>
        <v>-0.23208535203469915</v>
      </c>
      <c r="Y263" s="5">
        <f t="shared" si="178"/>
        <v>4.7993174754752531E-2</v>
      </c>
      <c r="Z263" s="5">
        <f t="shared" si="179"/>
        <v>0.18831505085036421</v>
      </c>
      <c r="AA263" s="5">
        <f t="shared" si="180"/>
        <v>0.16677753309028481</v>
      </c>
      <c r="AB263" s="5">
        <f t="shared" si="190"/>
        <v>2.4677524309038933E-2</v>
      </c>
      <c r="AD263" s="6">
        <f t="shared" si="191"/>
        <v>0.33333333333333331</v>
      </c>
      <c r="AE263" s="6">
        <f t="shared" si="192"/>
        <v>4.7993174754752531E-2</v>
      </c>
      <c r="AF263" s="6">
        <f t="shared" si="193"/>
        <v>0.18831505085036421</v>
      </c>
      <c r="AG263" s="6">
        <f t="shared" si="194"/>
        <v>0.16677753309028481</v>
      </c>
      <c r="AH263" s="6">
        <f t="shared" si="195"/>
        <v>2.4677524309038933E-2</v>
      </c>
      <c r="AI263" s="6">
        <f t="shared" si="196"/>
        <v>0.56964155893845003</v>
      </c>
      <c r="AK263" s="6">
        <f t="shared" si="181"/>
        <v>0.33333333333333331</v>
      </c>
      <c r="AL263" s="6">
        <f t="shared" si="182"/>
        <v>0.28776762592339994</v>
      </c>
      <c r="AM263" s="6">
        <f t="shared" si="183"/>
        <v>1.1291392033507299</v>
      </c>
      <c r="AN263" s="6">
        <f t="shared" si="197"/>
        <v>0.58516329804748335</v>
      </c>
      <c r="AO263" s="6">
        <f t="shared" si="198"/>
        <v>8.4251533269780632E-2</v>
      </c>
      <c r="AP263" s="6">
        <f t="shared" si="199"/>
        <v>0.33058516868273602</v>
      </c>
      <c r="AQ263" s="6"/>
      <c r="AR263" s="6">
        <f t="shared" si="200"/>
        <v>3.368496462840099E-3</v>
      </c>
      <c r="AS263" s="6">
        <f t="shared" si="201"/>
        <v>1.0033684964628402</v>
      </c>
      <c r="AT263" s="6">
        <f t="shared" si="202"/>
        <v>1.197072855415634</v>
      </c>
      <c r="AU263" s="5"/>
      <c r="AV263" s="6">
        <f t="shared" si="203"/>
        <v>0.33333333333333331</v>
      </c>
      <c r="AW263" s="6">
        <f t="shared" si="204"/>
        <v>1.9448131892701042</v>
      </c>
      <c r="AX263" s="6">
        <f t="shared" si="205"/>
        <v>7.631034964937216</v>
      </c>
      <c r="AZ263">
        <f t="shared" si="206"/>
        <v>0.33333333333333331</v>
      </c>
      <c r="BA263">
        <f t="shared" si="207"/>
        <v>0.28776762592339994</v>
      </c>
      <c r="BB263">
        <f t="shared" si="208"/>
        <v>1</v>
      </c>
      <c r="BD263">
        <f t="shared" si="215"/>
        <v>0.33333333333333331</v>
      </c>
      <c r="BE263">
        <f t="shared" si="216"/>
        <v>1</v>
      </c>
      <c r="BF263">
        <f t="shared" si="217"/>
        <v>1</v>
      </c>
      <c r="BH263">
        <v>-4.8177839072603397E-4</v>
      </c>
      <c r="BI263">
        <v>-3.41019925585722E-3</v>
      </c>
      <c r="BJ263">
        <v>1.1911393444047231E-2</v>
      </c>
      <c r="BL263">
        <f t="shared" si="218"/>
        <v>1.2307683563516143E-2</v>
      </c>
      <c r="BM263">
        <f t="shared" si="219"/>
        <v>8.4103466564909454E-2</v>
      </c>
      <c r="BN263">
        <f t="shared" si="209"/>
        <v>1.0769455703354774E-2</v>
      </c>
      <c r="BO263">
        <f t="shared" si="210"/>
        <v>8.3406013912813333E-3</v>
      </c>
      <c r="BQ263">
        <f t="shared" si="211"/>
        <v>295.64844186039477</v>
      </c>
      <c r="BR263">
        <f t="shared" si="212"/>
        <v>-10066234.947848782</v>
      </c>
      <c r="BS263">
        <f t="shared" si="213"/>
        <v>1.6356226695656333</v>
      </c>
      <c r="BT263">
        <f t="shared" si="214"/>
        <v>1.7035076910628399</v>
      </c>
    </row>
    <row r="264" spans="1:72" x14ac:dyDescent="0.25">
      <c r="A264" s="2">
        <v>44498</v>
      </c>
      <c r="B264">
        <v>-8.1002980859191248E-3</v>
      </c>
      <c r="C264">
        <v>-4.1032093429149517E-3</v>
      </c>
      <c r="D264">
        <v>-1.9103010905742519E-2</v>
      </c>
      <c r="E264">
        <v>-9.8547005559699741E-3</v>
      </c>
      <c r="G264">
        <f t="shared" si="184"/>
        <v>7.0421091727485069E-3</v>
      </c>
      <c r="H264">
        <f t="shared" si="185"/>
        <v>7.1598310173839252E-3</v>
      </c>
      <c r="I264">
        <f t="shared" si="186"/>
        <v>5.4561142582012778E-3</v>
      </c>
      <c r="J264">
        <f t="shared" si="187"/>
        <v>2.8953056645468355E-3</v>
      </c>
      <c r="K264">
        <f t="shared" si="188"/>
        <v>1.9658054448333712E-2</v>
      </c>
      <c r="M264">
        <f t="shared" si="169"/>
        <v>-2.5092523433887922E-3</v>
      </c>
      <c r="N264">
        <f t="shared" si="170"/>
        <v>1.831917772934305E-4</v>
      </c>
      <c r="O264">
        <f t="shared" si="171"/>
        <v>-5.8028588625959256E-4</v>
      </c>
      <c r="P264">
        <f t="shared" si="172"/>
        <v>-3.8292317642601049E-4</v>
      </c>
      <c r="R264">
        <f t="shared" si="173"/>
        <v>-0.35632113644291047</v>
      </c>
      <c r="S264">
        <f t="shared" si="174"/>
        <v>2.5586047610431664E-2</v>
      </c>
      <c r="T264">
        <f t="shared" si="175"/>
        <v>-0.10635515658187407</v>
      </c>
      <c r="U264">
        <f t="shared" si="176"/>
        <v>-0.13225656313767634</v>
      </c>
      <c r="V264">
        <f t="shared" si="189"/>
        <v>-1.9479200112728776E-2</v>
      </c>
      <c r="X264" s="5">
        <f t="shared" si="177"/>
        <v>-0.35632113644291047</v>
      </c>
      <c r="Y264" s="5">
        <f t="shared" si="178"/>
        <v>2.5586047610431664E-2</v>
      </c>
      <c r="Z264" s="5">
        <f t="shared" si="179"/>
        <v>-0.10635515658187407</v>
      </c>
      <c r="AA264" s="5">
        <f t="shared" si="180"/>
        <v>-0.13225656313767634</v>
      </c>
      <c r="AB264" s="5">
        <f t="shared" si="190"/>
        <v>-1.9479200112728776E-2</v>
      </c>
      <c r="AD264" s="6">
        <f t="shared" si="191"/>
        <v>0.33333333333333331</v>
      </c>
      <c r="AE264" s="6">
        <f t="shared" si="192"/>
        <v>2.5586047610431664E-2</v>
      </c>
      <c r="AF264" s="6">
        <f t="shared" si="193"/>
        <v>0.33333333333333331</v>
      </c>
      <c r="AG264" s="6">
        <f t="shared" si="194"/>
        <v>0.33333333333333331</v>
      </c>
      <c r="AH264" s="6">
        <f t="shared" si="195"/>
        <v>0.33333333333333331</v>
      </c>
      <c r="AI264" s="6">
        <f t="shared" si="196"/>
        <v>0.69225271427709822</v>
      </c>
      <c r="AK264" s="6">
        <f t="shared" si="181"/>
        <v>0.33333333333333331</v>
      </c>
      <c r="AL264" s="6">
        <f t="shared" si="182"/>
        <v>0.33333333333333331</v>
      </c>
      <c r="AM264" s="6">
        <f t="shared" si="183"/>
        <v>0.33333333333333331</v>
      </c>
      <c r="AN264" s="6">
        <f t="shared" si="197"/>
        <v>0.48151972026779954</v>
      </c>
      <c r="AO264" s="6">
        <f t="shared" si="198"/>
        <v>3.6960559464400973E-2</v>
      </c>
      <c r="AP264" s="6">
        <f t="shared" si="199"/>
        <v>0.48151972026779954</v>
      </c>
      <c r="AQ264" s="6"/>
      <c r="AR264" s="6">
        <f t="shared" si="200"/>
        <v>-6.5822874539489939E-3</v>
      </c>
      <c r="AS264" s="6">
        <f t="shared" si="201"/>
        <v>0.99341771254605105</v>
      </c>
      <c r="AT264" s="6">
        <f t="shared" si="202"/>
        <v>1.1891933777779689</v>
      </c>
      <c r="AU264" s="5"/>
      <c r="AV264" s="6">
        <f t="shared" si="203"/>
        <v>0.33333333333333331</v>
      </c>
      <c r="AW264" s="6">
        <f t="shared" si="204"/>
        <v>0.33333333333333331</v>
      </c>
      <c r="AX264" s="6">
        <f t="shared" si="205"/>
        <v>0.33333333333333331</v>
      </c>
      <c r="AZ264">
        <f t="shared" si="206"/>
        <v>0.33333333333333331</v>
      </c>
      <c r="BA264">
        <f t="shared" si="207"/>
        <v>0.33333333333333331</v>
      </c>
      <c r="BB264">
        <f t="shared" si="208"/>
        <v>0.33333333333333331</v>
      </c>
      <c r="BD264">
        <f t="shared" si="215"/>
        <v>0.33333333333333331</v>
      </c>
      <c r="BE264">
        <f t="shared" si="216"/>
        <v>0.33333333333333331</v>
      </c>
      <c r="BF264">
        <f t="shared" si="217"/>
        <v>0.33333333333333331</v>
      </c>
      <c r="BH264">
        <v>-8.1002980859191248E-3</v>
      </c>
      <c r="BI264">
        <v>-1.9103010905742519E-2</v>
      </c>
      <c r="BJ264">
        <v>-4.1032093429149517E-3</v>
      </c>
      <c r="BL264">
        <f t="shared" si="218"/>
        <v>-1.0435506111525531E-2</v>
      </c>
      <c r="BM264">
        <f t="shared" si="219"/>
        <v>-1.0435506111525531E-2</v>
      </c>
      <c r="BN264">
        <f t="shared" si="209"/>
        <v>-1.0435506111525531E-2</v>
      </c>
      <c r="BO264">
        <f t="shared" si="210"/>
        <v>-1.0435506111525531E-2</v>
      </c>
      <c r="BQ264">
        <f t="shared" si="211"/>
        <v>292.56320073849759</v>
      </c>
      <c r="BR264">
        <f t="shared" si="212"/>
        <v>-9961188.691530453</v>
      </c>
      <c r="BS264">
        <f t="shared" si="213"/>
        <v>1.6185541192012314</v>
      </c>
      <c r="BT264">
        <f t="shared" si="214"/>
        <v>1.6857307261417229</v>
      </c>
    </row>
    <row r="265" spans="1:72" x14ac:dyDescent="0.25">
      <c r="A265" s="2">
        <v>44530</v>
      </c>
      <c r="B265">
        <v>-1.5421329841164399E-3</v>
      </c>
      <c r="C265">
        <v>-1.115311884024906E-2</v>
      </c>
      <c r="D265">
        <v>-4.2520998810949943E-3</v>
      </c>
      <c r="E265">
        <v>-4.7797839018201664E-3</v>
      </c>
      <c r="G265">
        <f t="shared" si="184"/>
        <v>6.9520026713279963E-3</v>
      </c>
      <c r="H265">
        <f t="shared" si="185"/>
        <v>7.2137762287603872E-3</v>
      </c>
      <c r="I265">
        <f t="shared" si="186"/>
        <v>7.9492468925775259E-3</v>
      </c>
      <c r="J265">
        <f t="shared" si="187"/>
        <v>4.1089685311139785E-3</v>
      </c>
      <c r="K265">
        <f t="shared" si="188"/>
        <v>2.2115025792665909E-2</v>
      </c>
      <c r="M265">
        <f t="shared" si="169"/>
        <v>-2.9454759416979786E-3</v>
      </c>
      <c r="N265">
        <f t="shared" si="170"/>
        <v>-4.3957201124041393E-4</v>
      </c>
      <c r="O265">
        <f t="shared" si="171"/>
        <v>-1.0114189457895511E-3</v>
      </c>
      <c r="P265">
        <f t="shared" si="172"/>
        <v>-8.6295050470418645E-4</v>
      </c>
      <c r="R265">
        <f t="shared" si="173"/>
        <v>-0.42368740073215816</v>
      </c>
      <c r="S265">
        <f t="shared" si="174"/>
        <v>-6.0935077177456311E-2</v>
      </c>
      <c r="T265">
        <f t="shared" si="175"/>
        <v>-0.12723456189717119</v>
      </c>
      <c r="U265">
        <f t="shared" si="176"/>
        <v>-0.21001633333761083</v>
      </c>
      <c r="V265">
        <f t="shared" si="189"/>
        <v>-3.9021003764344246E-2</v>
      </c>
      <c r="X265" s="5">
        <f t="shared" si="177"/>
        <v>-0.42368740073215816</v>
      </c>
      <c r="Y265" s="5">
        <f t="shared" si="178"/>
        <v>-6.0935077177456311E-2</v>
      </c>
      <c r="Z265" s="5">
        <f t="shared" si="179"/>
        <v>-0.12723456189717119</v>
      </c>
      <c r="AA265" s="5">
        <f t="shared" si="180"/>
        <v>-0.21001633333761083</v>
      </c>
      <c r="AB265" s="5">
        <f t="shared" si="190"/>
        <v>-3.9021003764344246E-2</v>
      </c>
      <c r="AD265" s="6">
        <f t="shared" si="191"/>
        <v>0.33333333333333331</v>
      </c>
      <c r="AE265" s="6">
        <f t="shared" si="192"/>
        <v>0.33333333333333331</v>
      </c>
      <c r="AF265" s="6">
        <f t="shared" si="193"/>
        <v>0.33333333333333331</v>
      </c>
      <c r="AG265" s="6">
        <f t="shared" si="194"/>
        <v>0.33333333333333331</v>
      </c>
      <c r="AH265" s="6">
        <f t="shared" si="195"/>
        <v>0.33333333333333331</v>
      </c>
      <c r="AI265" s="6">
        <f t="shared" si="196"/>
        <v>1</v>
      </c>
      <c r="AK265" s="6">
        <f t="shared" si="181"/>
        <v>0.33333333333333331</v>
      </c>
      <c r="AL265" s="6">
        <f t="shared" si="182"/>
        <v>0.33333333333333331</v>
      </c>
      <c r="AM265" s="6">
        <f t="shared" si="183"/>
        <v>0.33333333333333331</v>
      </c>
      <c r="AN265" s="6">
        <f t="shared" si="197"/>
        <v>0.33333333333333331</v>
      </c>
      <c r="AO265" s="6">
        <f t="shared" si="198"/>
        <v>0.33333333333333331</v>
      </c>
      <c r="AP265" s="6">
        <f t="shared" si="199"/>
        <v>0.33333333333333331</v>
      </c>
      <c r="AQ265" s="6"/>
      <c r="AR265" s="6">
        <f t="shared" si="200"/>
        <v>-5.6491172351534977E-3</v>
      </c>
      <c r="AS265" s="6">
        <f t="shared" si="201"/>
        <v>0.99435088276484651</v>
      </c>
      <c r="AT265" s="6">
        <f t="shared" si="202"/>
        <v>1.182475484971633</v>
      </c>
      <c r="AU265" s="5"/>
      <c r="AV265" s="6">
        <f t="shared" si="203"/>
        <v>0.33333333333333331</v>
      </c>
      <c r="AW265" s="6">
        <f t="shared" si="204"/>
        <v>0.33333333333333331</v>
      </c>
      <c r="AX265" s="6">
        <f t="shared" si="205"/>
        <v>0.33333333333333331</v>
      </c>
      <c r="AZ265">
        <f t="shared" si="206"/>
        <v>0.33333333333333331</v>
      </c>
      <c r="BA265">
        <f t="shared" si="207"/>
        <v>0.33333333333333331</v>
      </c>
      <c r="BB265">
        <f t="shared" si="208"/>
        <v>0.33333333333333331</v>
      </c>
      <c r="BD265">
        <f t="shared" si="215"/>
        <v>0.33333333333333331</v>
      </c>
      <c r="BE265">
        <f t="shared" si="216"/>
        <v>0.33333333333333331</v>
      </c>
      <c r="BF265">
        <f t="shared" si="217"/>
        <v>0.33333333333333331</v>
      </c>
      <c r="BH265">
        <v>-1.5421329841164399E-3</v>
      </c>
      <c r="BI265">
        <v>-4.2520998810949943E-3</v>
      </c>
      <c r="BJ265">
        <v>-1.115311884024906E-2</v>
      </c>
      <c r="BL265">
        <f t="shared" si="218"/>
        <v>-5.6491172351534977E-3</v>
      </c>
      <c r="BM265">
        <f t="shared" si="219"/>
        <v>-5.6491172351534977E-3</v>
      </c>
      <c r="BN265">
        <f t="shared" si="209"/>
        <v>-5.6491172351534977E-3</v>
      </c>
      <c r="BO265">
        <f t="shared" si="210"/>
        <v>-5.6491172351534977E-3</v>
      </c>
      <c r="BQ265">
        <f t="shared" si="211"/>
        <v>290.91047691883409</v>
      </c>
      <c r="BR265">
        <f t="shared" si="212"/>
        <v>-9904916.7688105125</v>
      </c>
      <c r="BS265">
        <f t="shared" si="213"/>
        <v>1.6094107172304231</v>
      </c>
      <c r="BT265">
        <f t="shared" si="214"/>
        <v>1.6762078356428478</v>
      </c>
    </row>
    <row r="266" spans="1:72" x14ac:dyDescent="0.25">
      <c r="A266" s="2">
        <v>44561</v>
      </c>
      <c r="B266">
        <v>-7.9888503887611696E-3</v>
      </c>
      <c r="C266">
        <v>6.2284899618440508E-3</v>
      </c>
      <c r="D266">
        <v>4.8039886257150183E-3</v>
      </c>
      <c r="E266">
        <v>1.7550982884881881E-3</v>
      </c>
      <c r="G266">
        <f t="shared" si="184"/>
        <v>6.8591760208429695E-3</v>
      </c>
      <c r="H266">
        <f t="shared" si="185"/>
        <v>7.4154894425547714E-3</v>
      </c>
      <c r="I266">
        <f t="shared" si="186"/>
        <v>7.6524550559466855E-3</v>
      </c>
      <c r="J266">
        <f t="shared" si="187"/>
        <v>4.0659282475601598E-3</v>
      </c>
      <c r="K266">
        <f t="shared" si="188"/>
        <v>2.1927120519344426E-2</v>
      </c>
      <c r="M266">
        <f t="shared" si="169"/>
        <v>-3.0356345200358817E-3</v>
      </c>
      <c r="N266">
        <f t="shared" si="170"/>
        <v>-6.3507579022229941E-4</v>
      </c>
      <c r="O266">
        <f t="shared" si="171"/>
        <v>-1.1474742177285872E-3</v>
      </c>
      <c r="P266">
        <f t="shared" si="172"/>
        <v>-9.9610424437165794E-4</v>
      </c>
      <c r="R266">
        <f t="shared" si="173"/>
        <v>-0.44256547882887143</v>
      </c>
      <c r="S266">
        <f t="shared" si="174"/>
        <v>-8.5641790085740341E-2</v>
      </c>
      <c r="T266">
        <f t="shared" si="175"/>
        <v>-0.14994850794149919</v>
      </c>
      <c r="U266">
        <f t="shared" si="176"/>
        <v>-0.24498815122214462</v>
      </c>
      <c r="V266">
        <f t="shared" si="189"/>
        <v>-4.5427955006352987E-2</v>
      </c>
      <c r="X266" s="5">
        <f t="shared" si="177"/>
        <v>-0.44256547882887143</v>
      </c>
      <c r="Y266" s="5">
        <f t="shared" si="178"/>
        <v>-8.5641790085740341E-2</v>
      </c>
      <c r="Z266" s="5">
        <f t="shared" si="179"/>
        <v>-0.14994850794149919</v>
      </c>
      <c r="AA266" s="5">
        <f t="shared" si="180"/>
        <v>-0.24498815122214462</v>
      </c>
      <c r="AB266" s="5">
        <f t="shared" si="190"/>
        <v>-4.5427955006352987E-2</v>
      </c>
      <c r="AD266" s="6">
        <f t="shared" si="191"/>
        <v>0.33333333333333331</v>
      </c>
      <c r="AE266" s="6">
        <f t="shared" si="192"/>
        <v>0.33333333333333331</v>
      </c>
      <c r="AF266" s="6">
        <f t="shared" si="193"/>
        <v>0.33333333333333331</v>
      </c>
      <c r="AG266" s="6">
        <f t="shared" si="194"/>
        <v>0.33333333333333331</v>
      </c>
      <c r="AH266" s="6">
        <f t="shared" si="195"/>
        <v>0.33333333333333331</v>
      </c>
      <c r="AI266" s="6">
        <f t="shared" si="196"/>
        <v>1</v>
      </c>
      <c r="AK266" s="6">
        <f t="shared" si="181"/>
        <v>0.33333333333333331</v>
      </c>
      <c r="AL266" s="6">
        <f t="shared" si="182"/>
        <v>0.33333333333333331</v>
      </c>
      <c r="AM266" s="6">
        <f t="shared" si="183"/>
        <v>0.33333333333333331</v>
      </c>
      <c r="AN266" s="6">
        <f t="shared" si="197"/>
        <v>0.33333333333333331</v>
      </c>
      <c r="AO266" s="6">
        <f t="shared" si="198"/>
        <v>0.33333333333333331</v>
      </c>
      <c r="AP266" s="6">
        <f t="shared" si="199"/>
        <v>0.33333333333333331</v>
      </c>
      <c r="AQ266" s="6"/>
      <c r="AR266" s="6">
        <f t="shared" si="200"/>
        <v>1.0145427329326332E-3</v>
      </c>
      <c r="AS266" s="6">
        <f t="shared" si="201"/>
        <v>1.0010145427329327</v>
      </c>
      <c r="AT266" s="6">
        <f t="shared" si="202"/>
        <v>1.183675156881782</v>
      </c>
      <c r="AU266" s="5"/>
      <c r="AV266" s="6">
        <f t="shared" si="203"/>
        <v>0.33333333333333331</v>
      </c>
      <c r="AW266" s="6">
        <f t="shared" si="204"/>
        <v>0.33333333333333331</v>
      </c>
      <c r="AX266" s="6">
        <f t="shared" si="205"/>
        <v>0.33333333333333331</v>
      </c>
      <c r="AZ266">
        <f t="shared" si="206"/>
        <v>0.33333333333333331</v>
      </c>
      <c r="BA266">
        <f t="shared" si="207"/>
        <v>0.33333333333333331</v>
      </c>
      <c r="BB266">
        <f t="shared" si="208"/>
        <v>0.33333333333333331</v>
      </c>
      <c r="BD266">
        <f t="shared" si="215"/>
        <v>0.33333333333333331</v>
      </c>
      <c r="BE266">
        <f t="shared" si="216"/>
        <v>0.33333333333333331</v>
      </c>
      <c r="BF266">
        <f t="shared" si="217"/>
        <v>0.33333333333333331</v>
      </c>
      <c r="BH266">
        <v>-7.9888503887611696E-3</v>
      </c>
      <c r="BI266">
        <v>4.8039886257150183E-3</v>
      </c>
      <c r="BJ266">
        <v>6.2284899618440508E-3</v>
      </c>
      <c r="BL266">
        <f t="shared" si="218"/>
        <v>1.0145427329326332E-3</v>
      </c>
      <c r="BM266">
        <f t="shared" si="219"/>
        <v>1.0145427329326332E-3</v>
      </c>
      <c r="BN266">
        <f t="shared" si="209"/>
        <v>1.0145427329326332E-3</v>
      </c>
      <c r="BO266">
        <f t="shared" si="210"/>
        <v>1.0145427329326332E-3</v>
      </c>
      <c r="BQ266">
        <f t="shared" si="211"/>
        <v>291.20561802912607</v>
      </c>
      <c r="BR266">
        <f t="shared" si="212"/>
        <v>-9914965.7301386129</v>
      </c>
      <c r="BS266">
        <f t="shared" si="213"/>
        <v>1.6110435331778932</v>
      </c>
      <c r="BT266">
        <f t="shared" si="214"/>
        <v>1.6779084201213841</v>
      </c>
    </row>
    <row r="267" spans="1:72" x14ac:dyDescent="0.25">
      <c r="A267" s="2">
        <v>44592</v>
      </c>
      <c r="B267">
        <v>1.5958543175354941E-2</v>
      </c>
      <c r="C267">
        <v>6.2891511862698934E-3</v>
      </c>
      <c r="D267">
        <v>-2.147435843987691E-3</v>
      </c>
      <c r="E267">
        <v>7.3200861725457164E-3</v>
      </c>
      <c r="G267">
        <f t="shared" si="184"/>
        <v>6.8101745100939137E-3</v>
      </c>
      <c r="H267">
        <f t="shared" si="185"/>
        <v>7.6918038150039234E-3</v>
      </c>
      <c r="I267">
        <f t="shared" si="186"/>
        <v>7.5671574848353617E-3</v>
      </c>
      <c r="J267">
        <f t="shared" si="187"/>
        <v>4.1390946662295102E-3</v>
      </c>
      <c r="K267">
        <f t="shared" si="188"/>
        <v>2.2069135809933197E-2</v>
      </c>
      <c r="M267">
        <f t="shared" si="169"/>
        <v>-1.1439424170368298E-3</v>
      </c>
      <c r="N267">
        <f t="shared" si="170"/>
        <v>-2.6961048569666289E-4</v>
      </c>
      <c r="O267">
        <f t="shared" si="171"/>
        <v>-1.7606623599468161E-3</v>
      </c>
      <c r="P267">
        <f t="shared" si="172"/>
        <v>-4.4977047217548756E-4</v>
      </c>
      <c r="R267">
        <f t="shared" si="173"/>
        <v>-0.16797549245489959</v>
      </c>
      <c r="S267">
        <f t="shared" si="174"/>
        <v>-3.50516591661829E-2</v>
      </c>
      <c r="T267">
        <f t="shared" si="175"/>
        <v>-0.2326715630638316</v>
      </c>
      <c r="U267">
        <f t="shared" si="176"/>
        <v>-0.1086639732705616</v>
      </c>
      <c r="V267">
        <f t="shared" si="189"/>
        <v>-2.0380067259953529E-2</v>
      </c>
      <c r="X267" s="5">
        <f t="shared" si="177"/>
        <v>-0.16797549245489959</v>
      </c>
      <c r="Y267" s="5">
        <f t="shared" si="178"/>
        <v>-3.50516591661829E-2</v>
      </c>
      <c r="Z267" s="5">
        <f t="shared" si="179"/>
        <v>-0.2326715630638316</v>
      </c>
      <c r="AA267" s="5">
        <f t="shared" si="180"/>
        <v>-0.1086639732705616</v>
      </c>
      <c r="AB267" s="5">
        <f t="shared" si="190"/>
        <v>-2.0380067259953529E-2</v>
      </c>
      <c r="AD267" s="6">
        <f t="shared" si="191"/>
        <v>0.33333333333333331</v>
      </c>
      <c r="AE267" s="6">
        <f t="shared" si="192"/>
        <v>0.33333333333333331</v>
      </c>
      <c r="AF267" s="6">
        <f t="shared" si="193"/>
        <v>0.33333333333333331</v>
      </c>
      <c r="AG267" s="6">
        <f t="shared" si="194"/>
        <v>0.33333333333333331</v>
      </c>
      <c r="AH267" s="6">
        <f t="shared" si="195"/>
        <v>0.33333333333333331</v>
      </c>
      <c r="AI267" s="6">
        <f t="shared" si="196"/>
        <v>1</v>
      </c>
      <c r="AK267" s="6">
        <f t="shared" si="181"/>
        <v>0.33333333333333331</v>
      </c>
      <c r="AL267" s="6">
        <f t="shared" si="182"/>
        <v>0.33333333333333331</v>
      </c>
      <c r="AM267" s="6">
        <f t="shared" si="183"/>
        <v>0.33333333333333331</v>
      </c>
      <c r="AN267" s="6">
        <f t="shared" si="197"/>
        <v>0.33333333333333331</v>
      </c>
      <c r="AO267" s="6">
        <f t="shared" si="198"/>
        <v>0.33333333333333331</v>
      </c>
      <c r="AP267" s="6">
        <f t="shared" si="199"/>
        <v>0.33333333333333331</v>
      </c>
      <c r="AQ267" s="6"/>
      <c r="AR267" s="6">
        <f t="shared" si="200"/>
        <v>6.7000861725457139E-3</v>
      </c>
      <c r="AS267" s="6">
        <f t="shared" si="201"/>
        <v>1.0067000861725457</v>
      </c>
      <c r="AT267" s="6">
        <f t="shared" si="202"/>
        <v>1.1916058824331914</v>
      </c>
      <c r="AU267" s="5"/>
      <c r="AV267" s="6">
        <f t="shared" si="203"/>
        <v>0.33333333333333331</v>
      </c>
      <c r="AW267" s="6">
        <f t="shared" si="204"/>
        <v>0.33333333333333331</v>
      </c>
      <c r="AX267" s="6">
        <f t="shared" si="205"/>
        <v>0.33333333333333331</v>
      </c>
      <c r="AZ267">
        <f t="shared" si="206"/>
        <v>0.33333333333333331</v>
      </c>
      <c r="BA267">
        <f t="shared" si="207"/>
        <v>0.33333333333333331</v>
      </c>
      <c r="BB267">
        <f t="shared" si="208"/>
        <v>0.33333333333333331</v>
      </c>
      <c r="BD267">
        <f t="shared" si="215"/>
        <v>0.33333333333333331</v>
      </c>
      <c r="BE267">
        <f t="shared" si="216"/>
        <v>0.33333333333333331</v>
      </c>
      <c r="BF267">
        <f t="shared" si="217"/>
        <v>0.33333333333333331</v>
      </c>
      <c r="BH267">
        <v>1.5958543175354941E-2</v>
      </c>
      <c r="BI267">
        <v>-2.147435843987691E-3</v>
      </c>
      <c r="BJ267">
        <v>6.2891511862698934E-3</v>
      </c>
      <c r="BL267">
        <f t="shared" si="218"/>
        <v>6.7000861725457139E-3</v>
      </c>
      <c r="BM267">
        <f t="shared" si="219"/>
        <v>6.7000861725457139E-3</v>
      </c>
      <c r="BN267">
        <f t="shared" si="209"/>
        <v>6.7000861725457139E-3</v>
      </c>
      <c r="BO267">
        <f t="shared" si="210"/>
        <v>6.7000861725457139E-3</v>
      </c>
      <c r="BQ267">
        <f t="shared" si="211"/>
        <v>293.15672076385061</v>
      </c>
      <c r="BR267">
        <f t="shared" si="212"/>
        <v>-9981396.8549283799</v>
      </c>
      <c r="BS267">
        <f t="shared" si="213"/>
        <v>1.6218376636779075</v>
      </c>
      <c r="BT267">
        <f t="shared" si="214"/>
        <v>1.6891505511258373</v>
      </c>
    </row>
    <row r="268" spans="1:72" x14ac:dyDescent="0.25">
      <c r="A268" s="2">
        <v>44620</v>
      </c>
      <c r="B268">
        <v>-2.3660413881344939E-3</v>
      </c>
      <c r="C268">
        <v>5.9688152496007634E-3</v>
      </c>
      <c r="D268">
        <v>-7.199410774283317E-3</v>
      </c>
      <c r="E268">
        <v>-5.9143452649457206E-4</v>
      </c>
      <c r="G268">
        <f t="shared" si="184"/>
        <v>8.6709096362530529E-3</v>
      </c>
      <c r="H268">
        <f t="shared" si="185"/>
        <v>7.9562390588690263E-3</v>
      </c>
      <c r="I268">
        <f t="shared" si="186"/>
        <v>7.3798452801569501E-3</v>
      </c>
      <c r="J268">
        <f t="shared" si="187"/>
        <v>4.760642566229537E-3</v>
      </c>
      <c r="K268">
        <f t="shared" si="188"/>
        <v>2.4006993975279028E-2</v>
      </c>
      <c r="M268">
        <f t="shared" si="169"/>
        <v>-1.2407449872935373E-3</v>
      </c>
      <c r="N268">
        <f t="shared" si="170"/>
        <v>1.3327555429083179E-4</v>
      </c>
      <c r="O268">
        <f t="shared" si="171"/>
        <v>-2.5902452246036813E-3</v>
      </c>
      <c r="P268">
        <f t="shared" si="172"/>
        <v>-6.1837924484315482E-4</v>
      </c>
      <c r="R268">
        <f t="shared" si="173"/>
        <v>-0.14309282870461312</v>
      </c>
      <c r="S268">
        <f t="shared" si="174"/>
        <v>1.6751074635228069E-2</v>
      </c>
      <c r="T268">
        <f t="shared" si="175"/>
        <v>-0.35098909614926149</v>
      </c>
      <c r="U268">
        <f t="shared" si="176"/>
        <v>-0.12989407128141436</v>
      </c>
      <c r="V268">
        <f t="shared" si="189"/>
        <v>-2.5758295498383717E-2</v>
      </c>
      <c r="X268" s="5">
        <f t="shared" si="177"/>
        <v>-0.14309282870461312</v>
      </c>
      <c r="Y268" s="5">
        <f t="shared" si="178"/>
        <v>1.6751074635228069E-2</v>
      </c>
      <c r="Z268" s="5">
        <f t="shared" si="179"/>
        <v>-0.35098909614926149</v>
      </c>
      <c r="AA268" s="5">
        <f t="shared" si="180"/>
        <v>-0.12989407128141436</v>
      </c>
      <c r="AB268" s="5">
        <f t="shared" si="190"/>
        <v>-2.5758295498383717E-2</v>
      </c>
      <c r="AD268" s="6">
        <f t="shared" si="191"/>
        <v>0.33333333333333331</v>
      </c>
      <c r="AE268" s="6">
        <f t="shared" si="192"/>
        <v>1.6751074635228069E-2</v>
      </c>
      <c r="AF268" s="6">
        <f t="shared" si="193"/>
        <v>0.33333333333333331</v>
      </c>
      <c r="AG268" s="6">
        <f t="shared" si="194"/>
        <v>0.33333333333333331</v>
      </c>
      <c r="AH268" s="6">
        <f t="shared" si="195"/>
        <v>0.33333333333333331</v>
      </c>
      <c r="AI268" s="6">
        <f t="shared" si="196"/>
        <v>0.6834177413018947</v>
      </c>
      <c r="AK268" s="6">
        <f t="shared" si="181"/>
        <v>0.33333333333333331</v>
      </c>
      <c r="AL268" s="6">
        <f t="shared" si="182"/>
        <v>0.33333333333333331</v>
      </c>
      <c r="AM268" s="6">
        <f t="shared" si="183"/>
        <v>0.33333333333333331</v>
      </c>
      <c r="AN268" s="6">
        <f t="shared" si="197"/>
        <v>0.48774462995113527</v>
      </c>
      <c r="AO268" s="6">
        <f t="shared" si="198"/>
        <v>2.4510740097729491E-2</v>
      </c>
      <c r="AP268" s="6">
        <f t="shared" si="199"/>
        <v>0.48774462995113527</v>
      </c>
      <c r="AQ268" s="6"/>
      <c r="AR268" s="6">
        <f t="shared" si="200"/>
        <v>1.5807707175132363E-3</v>
      </c>
      <c r="AS268" s="6">
        <f t="shared" si="201"/>
        <v>1.0015807707175133</v>
      </c>
      <c r="AT268" s="6">
        <f t="shared" si="202"/>
        <v>1.1934895381189583</v>
      </c>
      <c r="AU268" s="5"/>
      <c r="AV268" s="6">
        <f t="shared" si="203"/>
        <v>0.33333333333333331</v>
      </c>
      <c r="AW268" s="6">
        <f t="shared" si="204"/>
        <v>0.33333333333333331</v>
      </c>
      <c r="AX268" s="6">
        <f t="shared" si="205"/>
        <v>0.33333333333333331</v>
      </c>
      <c r="AZ268">
        <f t="shared" si="206"/>
        <v>0.33333333333333331</v>
      </c>
      <c r="BA268">
        <f t="shared" si="207"/>
        <v>0.33333333333333331</v>
      </c>
      <c r="BB268">
        <f t="shared" si="208"/>
        <v>0.33333333333333331</v>
      </c>
      <c r="BD268">
        <f t="shared" si="215"/>
        <v>0.33333333333333331</v>
      </c>
      <c r="BE268">
        <f t="shared" si="216"/>
        <v>0.33333333333333331</v>
      </c>
      <c r="BF268">
        <f t="shared" si="217"/>
        <v>0.33333333333333331</v>
      </c>
      <c r="BH268">
        <v>-2.3660413881344939E-3</v>
      </c>
      <c r="BI268">
        <v>-7.199410774283317E-3</v>
      </c>
      <c r="BJ268">
        <v>5.9688152496007634E-3</v>
      </c>
      <c r="BL268">
        <f t="shared" si="218"/>
        <v>-1.1988789709390158E-3</v>
      </c>
      <c r="BM268">
        <f t="shared" si="219"/>
        <v>-1.1988789709390158E-3</v>
      </c>
      <c r="BN268">
        <f t="shared" si="209"/>
        <v>-1.1988789709390158E-3</v>
      </c>
      <c r="BO268">
        <f t="shared" si="210"/>
        <v>-1.1988789709390158E-3</v>
      </c>
      <c r="BQ268">
        <f t="shared" si="211"/>
        <v>292.80526133613739</v>
      </c>
      <c r="BR268">
        <f t="shared" si="212"/>
        <v>-9969430.3681384083</v>
      </c>
      <c r="BS268">
        <f t="shared" si="213"/>
        <v>1.6198932766086471</v>
      </c>
      <c r="BT268">
        <f t="shared" si="214"/>
        <v>1.6871254640513424</v>
      </c>
    </row>
    <row r="269" spans="1:72" x14ac:dyDescent="0.25">
      <c r="A269" s="2">
        <v>44651</v>
      </c>
      <c r="B269">
        <v>-4.6930264793748396E-3</v>
      </c>
      <c r="C269">
        <v>2.902826093145401E-3</v>
      </c>
      <c r="D269">
        <v>-1.5834449167615909E-3</v>
      </c>
      <c r="E269">
        <v>-5.0454843433034345E-4</v>
      </c>
      <c r="G269">
        <f t="shared" si="184"/>
        <v>7.816449480179944E-3</v>
      </c>
      <c r="H269">
        <f t="shared" si="185"/>
        <v>8.1366453633834133E-3</v>
      </c>
      <c r="I269">
        <f t="shared" si="186"/>
        <v>7.3895949925780555E-3</v>
      </c>
      <c r="J269">
        <f t="shared" si="187"/>
        <v>4.659346711409185E-3</v>
      </c>
      <c r="K269">
        <f t="shared" si="188"/>
        <v>2.3342689836141413E-2</v>
      </c>
      <c r="M269">
        <f t="shared" si="169"/>
        <v>-2.4303800719975388E-3</v>
      </c>
      <c r="N269">
        <f t="shared" si="170"/>
        <v>1.8179797402332389E-4</v>
      </c>
      <c r="O269">
        <f t="shared" si="171"/>
        <v>-2.1706661997296529E-3</v>
      </c>
      <c r="P269">
        <f t="shared" si="172"/>
        <v>-8.4906994538846872E-4</v>
      </c>
      <c r="R269">
        <f t="shared" si="173"/>
        <v>-0.31093146295645074</v>
      </c>
      <c r="S269">
        <f t="shared" si="174"/>
        <v>2.2343111430350938E-2</v>
      </c>
      <c r="T269">
        <f t="shared" si="175"/>
        <v>-0.2937463016457359</v>
      </c>
      <c r="U269">
        <f t="shared" si="176"/>
        <v>-0.18222939780578676</v>
      </c>
      <c r="V269">
        <f t="shared" si="189"/>
        <v>-3.6374126176061186E-2</v>
      </c>
      <c r="X269" s="5">
        <f t="shared" si="177"/>
        <v>-0.31093146295645074</v>
      </c>
      <c r="Y269" s="5">
        <f t="shared" si="178"/>
        <v>2.2343111430350938E-2</v>
      </c>
      <c r="Z269" s="5">
        <f t="shared" si="179"/>
        <v>-0.2937463016457359</v>
      </c>
      <c r="AA269" s="5">
        <f t="shared" si="180"/>
        <v>-0.18222939780578676</v>
      </c>
      <c r="AB269" s="5">
        <f t="shared" si="190"/>
        <v>-3.6374126176061186E-2</v>
      </c>
      <c r="AD269" s="6">
        <f t="shared" si="191"/>
        <v>0.33333333333333331</v>
      </c>
      <c r="AE269" s="6">
        <f t="shared" si="192"/>
        <v>2.2343111430350938E-2</v>
      </c>
      <c r="AF269" s="6">
        <f t="shared" si="193"/>
        <v>0.33333333333333331</v>
      </c>
      <c r="AG269" s="6">
        <f t="shared" si="194"/>
        <v>0.33333333333333331</v>
      </c>
      <c r="AH269" s="6">
        <f t="shared" si="195"/>
        <v>0.33333333333333331</v>
      </c>
      <c r="AI269" s="6">
        <f t="shared" si="196"/>
        <v>0.68900977809701758</v>
      </c>
      <c r="AK269" s="6">
        <f t="shared" si="181"/>
        <v>0.33333333333333331</v>
      </c>
      <c r="AL269" s="6">
        <f t="shared" si="182"/>
        <v>0.33333333333333331</v>
      </c>
      <c r="AM269" s="6">
        <f t="shared" si="183"/>
        <v>0.33333333333333331</v>
      </c>
      <c r="AN269" s="6">
        <f t="shared" si="197"/>
        <v>0.48378607086530717</v>
      </c>
      <c r="AO269" s="6">
        <f t="shared" si="198"/>
        <v>3.2427858269385643E-2</v>
      </c>
      <c r="AP269" s="6">
        <f t="shared" si="199"/>
        <v>0.48378607086530717</v>
      </c>
      <c r="AQ269" s="6"/>
      <c r="AR269" s="6">
        <f t="shared" si="200"/>
        <v>-9.1742173825361912E-4</v>
      </c>
      <c r="AS269" s="6">
        <f t="shared" si="201"/>
        <v>0.9990825782617464</v>
      </c>
      <c r="AT269" s="6">
        <f t="shared" si="202"/>
        <v>1.1923946048723097</v>
      </c>
      <c r="AU269" s="5"/>
      <c r="AV269" s="6">
        <f t="shared" si="203"/>
        <v>0.33333333333333331</v>
      </c>
      <c r="AW269" s="6">
        <f t="shared" si="204"/>
        <v>0.33333333333333331</v>
      </c>
      <c r="AX269" s="6">
        <f t="shared" si="205"/>
        <v>0.33333333333333331</v>
      </c>
      <c r="AZ269">
        <f t="shared" si="206"/>
        <v>0.33333333333333331</v>
      </c>
      <c r="BA269">
        <f t="shared" si="207"/>
        <v>0.33333333333333331</v>
      </c>
      <c r="BB269">
        <f t="shared" si="208"/>
        <v>0.33333333333333331</v>
      </c>
      <c r="BD269">
        <f t="shared" si="215"/>
        <v>0.33333333333333331</v>
      </c>
      <c r="BE269">
        <f t="shared" si="216"/>
        <v>0.33333333333333331</v>
      </c>
      <c r="BF269">
        <f t="shared" si="217"/>
        <v>0.33333333333333331</v>
      </c>
      <c r="BH269">
        <v>-4.6930264793748396E-3</v>
      </c>
      <c r="BI269">
        <v>-1.5834449167615909E-3</v>
      </c>
      <c r="BJ269">
        <v>2.902826093145401E-3</v>
      </c>
      <c r="BL269">
        <f t="shared" si="218"/>
        <v>-1.1245484343303433E-3</v>
      </c>
      <c r="BM269">
        <f t="shared" si="219"/>
        <v>-1.1245484343303433E-3</v>
      </c>
      <c r="BN269">
        <f t="shared" si="209"/>
        <v>-1.1245484343303433E-3</v>
      </c>
      <c r="BO269">
        <f t="shared" si="210"/>
        <v>-1.1245484343303433E-3</v>
      </c>
      <c r="BQ269">
        <f t="shared" si="211"/>
        <v>292.47598763793815</v>
      </c>
      <c r="BR269">
        <f t="shared" si="212"/>
        <v>-9958219.2608267535</v>
      </c>
      <c r="BS269">
        <f t="shared" si="213"/>
        <v>1.6180716281606546</v>
      </c>
      <c r="BT269">
        <f t="shared" si="214"/>
        <v>1.6852282097522246</v>
      </c>
    </row>
    <row r="270" spans="1:72" x14ac:dyDescent="0.25">
      <c r="A270" s="2">
        <v>44680</v>
      </c>
      <c r="B270">
        <v>1.1710062137528E-2</v>
      </c>
      <c r="C270">
        <v>7.173482212555325E-3</v>
      </c>
      <c r="D270">
        <v>-1.005145910346897E-2</v>
      </c>
      <c r="E270">
        <v>3.4064173044270041E-3</v>
      </c>
      <c r="G270">
        <f t="shared" si="184"/>
        <v>7.5661771098944879E-3</v>
      </c>
      <c r="H270">
        <f t="shared" si="185"/>
        <v>8.1790328266914854E-3</v>
      </c>
      <c r="I270">
        <f t="shared" si="186"/>
        <v>7.3825000783521774E-3</v>
      </c>
      <c r="J270">
        <f t="shared" si="187"/>
        <v>4.6342070413185506E-3</v>
      </c>
      <c r="K270">
        <f t="shared" si="188"/>
        <v>2.3127710014938151E-2</v>
      </c>
      <c r="M270">
        <f t="shared" ref="M270:M281" si="220">AVERAGE(B258:B270)</f>
        <v>-1.8541217422252101E-3</v>
      </c>
      <c r="N270">
        <f t="shared" ref="N270:N281" si="221">AVERAGE(C258:C270)</f>
        <v>7.6715026872180661E-4</v>
      </c>
      <c r="O270">
        <f t="shared" ref="O270:O281" si="222">AVERAGE(D258:D270)</f>
        <v>-2.6855716799037647E-3</v>
      </c>
      <c r="P270">
        <f t="shared" ref="P270:P281" si="223">AVERAGE(E258:E270)</f>
        <v>-6.4313190583657764E-4</v>
      </c>
      <c r="R270">
        <f t="shared" ref="R270:R281" si="224">M270/G270</f>
        <v>-0.24505397049198421</v>
      </c>
      <c r="S270">
        <f t="shared" ref="S270:S281" si="225">N270/H270</f>
        <v>9.3794741380458291E-2</v>
      </c>
      <c r="T270">
        <f t="shared" ref="T270:T281" si="226">O270/I270</f>
        <v>-0.3637753676127562</v>
      </c>
      <c r="U270">
        <f t="shared" ref="U270:U281" si="227">P270/J270</f>
        <v>-0.1387792776849241</v>
      </c>
      <c r="V270">
        <f t="shared" si="189"/>
        <v>-2.7807850644148504E-2</v>
      </c>
      <c r="X270" s="5">
        <f t="shared" ref="X270:X281" si="228">IF(G270=0,1/3,R270)</f>
        <v>-0.24505397049198421</v>
      </c>
      <c r="Y270" s="5">
        <f t="shared" ref="Y270:Y281" si="229">IF(H270=0,1/3,S270)</f>
        <v>9.3794741380458291E-2</v>
      </c>
      <c r="Z270" s="5">
        <f t="shared" ref="Z270:Z281" si="230">IF(I270=0,1/3,T270)</f>
        <v>-0.3637753676127562</v>
      </c>
      <c r="AA270" s="5">
        <f t="shared" ref="AA270:AA281" si="231">IF(J270=0,1/3,U270)</f>
        <v>-0.1387792776849241</v>
      </c>
      <c r="AB270" s="5">
        <f t="shared" si="190"/>
        <v>-2.7807850644148504E-2</v>
      </c>
      <c r="AD270" s="6">
        <f t="shared" si="191"/>
        <v>0.33333333333333331</v>
      </c>
      <c r="AE270" s="6">
        <f t="shared" si="192"/>
        <v>9.3794741380458291E-2</v>
      </c>
      <c r="AF270" s="6">
        <f t="shared" si="193"/>
        <v>0.33333333333333331</v>
      </c>
      <c r="AG270" s="6">
        <f t="shared" si="194"/>
        <v>0.33333333333333331</v>
      </c>
      <c r="AH270" s="6">
        <f t="shared" si="195"/>
        <v>0.33333333333333331</v>
      </c>
      <c r="AI270" s="6">
        <f t="shared" si="196"/>
        <v>0.76046140804712492</v>
      </c>
      <c r="AK270" s="6">
        <f t="shared" ref="AK270:AK281" si="232">IF(OR(AD270=1/3,$AG270=1/3),1/3,AD270/$AG270)</f>
        <v>0.33333333333333331</v>
      </c>
      <c r="AL270" s="6">
        <f t="shared" ref="AL270:AL281" si="233">IF(OR(AE270=1/3,$AG270=1/3),1/3,AE270/$AG270)</f>
        <v>0.33333333333333331</v>
      </c>
      <c r="AM270" s="6">
        <f t="shared" ref="AM270:AM281" si="234">IF(OR(AF270=1/3,$AG270=1/3),1/3,AF270/$AG270)</f>
        <v>0.33333333333333331</v>
      </c>
      <c r="AN270" s="6">
        <f t="shared" si="197"/>
        <v>0.43833037390988422</v>
      </c>
      <c r="AO270" s="6">
        <f t="shared" si="198"/>
        <v>0.12333925218023153</v>
      </c>
      <c r="AP270" s="6">
        <f t="shared" si="199"/>
        <v>0.43833037390988422</v>
      </c>
      <c r="AQ270" s="6"/>
      <c r="AR270" s="6">
        <f t="shared" si="200"/>
        <v>7.0374916065738622E-3</v>
      </c>
      <c r="AS270" s="6">
        <f t="shared" si="201"/>
        <v>1.0070374916065739</v>
      </c>
      <c r="AT270" s="6">
        <f t="shared" si="202"/>
        <v>1.2007860718958225</v>
      </c>
      <c r="AU270" s="5"/>
      <c r="AV270" s="6">
        <f t="shared" si="203"/>
        <v>0.33333333333333331</v>
      </c>
      <c r="AW270" s="6">
        <f t="shared" si="204"/>
        <v>0.33333333333333331</v>
      </c>
      <c r="AX270" s="6">
        <f t="shared" si="205"/>
        <v>0.33333333333333331</v>
      </c>
      <c r="AZ270">
        <f t="shared" si="206"/>
        <v>0.33333333333333331</v>
      </c>
      <c r="BA270">
        <f t="shared" si="207"/>
        <v>0.33333333333333331</v>
      </c>
      <c r="BB270">
        <f t="shared" si="208"/>
        <v>0.33333333333333331</v>
      </c>
      <c r="BD270">
        <f t="shared" si="215"/>
        <v>0.33333333333333331</v>
      </c>
      <c r="BE270">
        <f t="shared" si="216"/>
        <v>0.33333333333333331</v>
      </c>
      <c r="BF270">
        <f t="shared" si="217"/>
        <v>0.33333333333333331</v>
      </c>
      <c r="BH270">
        <v>1.1710062137528E-2</v>
      </c>
      <c r="BI270">
        <v>-1.005145910346897E-2</v>
      </c>
      <c r="BJ270">
        <v>7.173482212555325E-3</v>
      </c>
      <c r="BL270">
        <f t="shared" si="218"/>
        <v>2.9440284155381182E-3</v>
      </c>
      <c r="BM270">
        <f t="shared" si="219"/>
        <v>2.9440284155381182E-3</v>
      </c>
      <c r="BN270">
        <f t="shared" si="209"/>
        <v>2.9440284155381182E-3</v>
      </c>
      <c r="BO270">
        <f t="shared" si="210"/>
        <v>2.9440284155381182E-3</v>
      </c>
      <c r="BQ270">
        <f t="shared" si="211"/>
        <v>293.33704525640684</v>
      </c>
      <c r="BR270">
        <f t="shared" si="212"/>
        <v>-9987536.541298788</v>
      </c>
      <c r="BS270">
        <f t="shared" si="213"/>
        <v>1.6228352770123358</v>
      </c>
      <c r="BT270">
        <f t="shared" si="214"/>
        <v>1.6901895694884017</v>
      </c>
    </row>
    <row r="271" spans="1:72" x14ac:dyDescent="0.25">
      <c r="A271" s="2">
        <v>44712</v>
      </c>
      <c r="B271">
        <v>9.5822121599012707E-3</v>
      </c>
      <c r="C271">
        <v>9.3534202881689187E-3</v>
      </c>
      <c r="D271">
        <v>-4.3509861989963214E-3</v>
      </c>
      <c r="E271">
        <v>5.2375487496912907E-3</v>
      </c>
      <c r="G271">
        <f t="shared" ref="G271:G281" si="235">_xlfn.STDEV.S(B259:B270)</f>
        <v>8.2901277364487505E-3</v>
      </c>
      <c r="H271">
        <f t="shared" ref="H271:H281" si="236">_xlfn.STDEV.S(C259:C270)</f>
        <v>8.0269837397528108E-3</v>
      </c>
      <c r="I271">
        <f t="shared" ref="I271:I281" si="237">_xlfn.STDEV.S(D259:D270)</f>
        <v>7.6462319333495824E-3</v>
      </c>
      <c r="J271">
        <f t="shared" ref="J271:J281" si="238">_xlfn.STDEV.S(E259:E270)</f>
        <v>4.614848654105567E-3</v>
      </c>
      <c r="K271">
        <f t="shared" ref="K271:K281" si="239">SUM(G271:I271)</f>
        <v>2.3963343409551141E-2</v>
      </c>
      <c r="M271">
        <f t="shared" si="220"/>
        <v>-3.4274753442852755E-4</v>
      </c>
      <c r="N271">
        <f t="shared" si="221"/>
        <v>2.0528486732978579E-3</v>
      </c>
      <c r="O271">
        <f t="shared" si="222"/>
        <v>-3.1016129892711265E-3</v>
      </c>
      <c r="P271">
        <f t="shared" si="223"/>
        <v>1.3754519516521294E-4</v>
      </c>
      <c r="R271">
        <f t="shared" si="224"/>
        <v>-4.1344059503641693E-2</v>
      </c>
      <c r="S271">
        <f t="shared" si="225"/>
        <v>0.25574346975830237</v>
      </c>
      <c r="T271">
        <f t="shared" si="226"/>
        <v>-0.40563940726715619</v>
      </c>
      <c r="U271">
        <f t="shared" si="227"/>
        <v>2.9804920047128057E-2</v>
      </c>
      <c r="V271">
        <f t="shared" ref="V271:V281" si="240">P271/K271</f>
        <v>5.7398165529101899E-3</v>
      </c>
      <c r="X271" s="5">
        <f t="shared" si="228"/>
        <v>-4.1344059503641693E-2</v>
      </c>
      <c r="Y271" s="5">
        <f t="shared" si="229"/>
        <v>0.25574346975830237</v>
      </c>
      <c r="Z271" s="5">
        <f t="shared" si="230"/>
        <v>-0.40563940726715619</v>
      </c>
      <c r="AA271" s="5">
        <f t="shared" si="231"/>
        <v>2.9804920047128057E-2</v>
      </c>
      <c r="AB271" s="5">
        <f t="shared" ref="AB271:AB281" si="241">IF(K271=0,1/3,P271/K271)</f>
        <v>5.7398165529101899E-3</v>
      </c>
      <c r="AD271" s="6">
        <f t="shared" ref="AD271:AD281" si="242">IF(X271&gt;=0,X271,1/3)</f>
        <v>0.33333333333333331</v>
      </c>
      <c r="AE271" s="6">
        <f t="shared" ref="AE271:AE281" si="243">IF(Y271&gt;=0,Y271,1/3)</f>
        <v>0.25574346975830237</v>
      </c>
      <c r="AF271" s="6">
        <f t="shared" ref="AF271:AF281" si="244">IF(Z271&gt;=0,Z271,1/3)</f>
        <v>0.33333333333333331</v>
      </c>
      <c r="AG271" s="6">
        <f t="shared" ref="AG271:AG281" si="245">IF(AA271&gt;=0,AA271,1/3)</f>
        <v>2.9804920047128057E-2</v>
      </c>
      <c r="AH271" s="6">
        <f t="shared" ref="AH271:AH281" si="246">IF(AB271&gt;=0,AB271,1/3)</f>
        <v>5.7398165529101899E-3</v>
      </c>
      <c r="AI271" s="6">
        <f t="shared" ref="AI271:AI281" si="247">(SUM(AD271:AF271))</f>
        <v>0.92241013642496905</v>
      </c>
      <c r="AK271" s="6">
        <f t="shared" si="232"/>
        <v>0.33333333333333331</v>
      </c>
      <c r="AL271" s="6">
        <f t="shared" si="233"/>
        <v>8.5805789565587283</v>
      </c>
      <c r="AM271" s="6">
        <f t="shared" si="234"/>
        <v>0.33333333333333331</v>
      </c>
      <c r="AN271" s="6">
        <f t="shared" ref="AN271:AN281" si="248">AD271/AI271</f>
        <v>0.36137214908028864</v>
      </c>
      <c r="AO271" s="6">
        <f t="shared" ref="AO271:AO281" si="249">AE271/AI271</f>
        <v>0.27725570183942261</v>
      </c>
      <c r="AP271" s="6">
        <f t="shared" ref="AP271:AP281" si="250">AF271/AI271</f>
        <v>0.36137214908028864</v>
      </c>
      <c r="AQ271" s="6"/>
      <c r="AR271" s="6">
        <f t="shared" ref="AR271:AR281" si="251">AN271*BH271+AO271*BI271+AP271*BJ271</f>
        <v>5.6364744596572054E-3</v>
      </c>
      <c r="AS271" s="6">
        <f t="shared" ref="AS271:AS281" si="252">1+AR271</f>
        <v>1.0056364744596573</v>
      </c>
      <c r="AT271" s="6">
        <f t="shared" ref="AT271:AT281" si="253">AT270*AS271</f>
        <v>1.2075542719215755</v>
      </c>
      <c r="AU271" s="5"/>
      <c r="AV271" s="6">
        <f t="shared" ref="AV271:AV281" si="254">IF(OR(AD271=1/3,$AH271=1/3),1/3,AD271/$AH271)</f>
        <v>0.33333333333333331</v>
      </c>
      <c r="AW271" s="6">
        <f t="shared" ref="AW271:AW281" si="255">IF(OR(AE271=1/3,$AH271=1/3),1/3,AE271/$AH271)</f>
        <v>44.556035441348008</v>
      </c>
      <c r="AX271" s="6">
        <f t="shared" ref="AX271:AX281" si="256">IF(OR(AF271=1/3,$AH271=1/3),1/3,AF271/$AH271)</f>
        <v>0.33333333333333331</v>
      </c>
      <c r="AZ271">
        <f t="shared" ref="AZ271:AZ281" si="257">MIN(MAX(AK271,-1),1)</f>
        <v>0.33333333333333331</v>
      </c>
      <c r="BA271">
        <f t="shared" ref="BA271:BA281" si="258">MIN(MAX(AL271,-1),1)</f>
        <v>1</v>
      </c>
      <c r="BB271">
        <f t="shared" ref="BB271:BB281" si="259">MIN(MAX(AM271,-1),1)</f>
        <v>0.33333333333333331</v>
      </c>
      <c r="BD271">
        <f t="shared" si="215"/>
        <v>0.33333333333333331</v>
      </c>
      <c r="BE271">
        <f t="shared" si="216"/>
        <v>1</v>
      </c>
      <c r="BF271">
        <f t="shared" si="217"/>
        <v>0.33333333333333331</v>
      </c>
      <c r="BH271">
        <v>9.5822121599012707E-3</v>
      </c>
      <c r="BI271">
        <v>-4.3509861989963214E-3</v>
      </c>
      <c r="BJ271">
        <v>9.3534202881689187E-3</v>
      </c>
      <c r="BL271">
        <f t="shared" si="218"/>
        <v>-3.1022103136695216E-2</v>
      </c>
      <c r="BM271">
        <f t="shared" si="219"/>
        <v>-0.18755081780460611</v>
      </c>
      <c r="BN271">
        <f t="shared" ref="BN271:BN281" si="260">AZ271*BH271+BA271*BI271+BB271*BJ271</f>
        <v>1.9608912836937414E-3</v>
      </c>
      <c r="BO271">
        <f t="shared" ref="BO271:BO281" si="261">BD271*BH271+BE271*BI271+BF271*BJ271</f>
        <v>1.9608912836937414E-3</v>
      </c>
      <c r="BQ271">
        <f t="shared" ref="BQ271:BQ281" si="262">(1+BL271)*BQ270</f>
        <v>284.23711318464916</v>
      </c>
      <c r="BR271">
        <f t="shared" ref="BR271:BR281" si="263">(1+BM271)*BR270</f>
        <v>-8114365.8951248126</v>
      </c>
      <c r="BS271">
        <f t="shared" ref="BS271:BS281" si="264">(1+BN271)*BS270</f>
        <v>1.6260174805618999</v>
      </c>
      <c r="BT271">
        <f t="shared" ref="BT271:BT281" si="265">(1+BO271)*BT270</f>
        <v>1.6935038474830015</v>
      </c>
    </row>
    <row r="272" spans="1:72" x14ac:dyDescent="0.25">
      <c r="A272" s="2">
        <v>44742</v>
      </c>
      <c r="B272">
        <v>2.8033724339027758E-3</v>
      </c>
      <c r="C272">
        <v>6.1325204036287214E-3</v>
      </c>
      <c r="D272">
        <v>9.2942719310619437E-4</v>
      </c>
      <c r="E272">
        <v>3.4601066768792312E-3</v>
      </c>
      <c r="G272">
        <f t="shared" si="235"/>
        <v>8.3102442850107681E-3</v>
      </c>
      <c r="H272">
        <f t="shared" si="236"/>
        <v>8.3321542972695888E-3</v>
      </c>
      <c r="I272">
        <f t="shared" si="237"/>
        <v>6.9728144533264197E-3</v>
      </c>
      <c r="J272">
        <f t="shared" si="238"/>
        <v>4.8809092562221348E-3</v>
      </c>
      <c r="K272">
        <f t="shared" si="239"/>
        <v>2.3615213035606777E-2</v>
      </c>
      <c r="M272">
        <f t="shared" si="220"/>
        <v>6.4946492993166204E-4</v>
      </c>
      <c r="N272">
        <f t="shared" si="221"/>
        <v>2.242467440295483E-3</v>
      </c>
      <c r="O272">
        <f t="shared" si="222"/>
        <v>-3.5665982319619894E-3</v>
      </c>
      <c r="P272">
        <f t="shared" si="223"/>
        <v>3.4717334523368424E-4</v>
      </c>
      <c r="R272">
        <f t="shared" si="224"/>
        <v>7.8152327134727598E-2</v>
      </c>
      <c r="S272">
        <f t="shared" si="225"/>
        <v>0.26913417110270388</v>
      </c>
      <c r="T272">
        <f t="shared" si="226"/>
        <v>-0.51150052189622286</v>
      </c>
      <c r="U272">
        <f t="shared" si="227"/>
        <v>7.1128826005341345E-2</v>
      </c>
      <c r="V272">
        <f t="shared" si="240"/>
        <v>1.4701258240195412E-2</v>
      </c>
      <c r="X272" s="5">
        <f t="shared" si="228"/>
        <v>7.8152327134727598E-2</v>
      </c>
      <c r="Y272" s="5">
        <f t="shared" si="229"/>
        <v>0.26913417110270388</v>
      </c>
      <c r="Z272" s="5">
        <f t="shared" si="230"/>
        <v>-0.51150052189622286</v>
      </c>
      <c r="AA272" s="5">
        <f t="shared" si="231"/>
        <v>7.1128826005341345E-2</v>
      </c>
      <c r="AB272" s="5">
        <f t="shared" si="241"/>
        <v>1.4701258240195412E-2</v>
      </c>
      <c r="AD272" s="6">
        <f t="shared" si="242"/>
        <v>7.8152327134727598E-2</v>
      </c>
      <c r="AE272" s="6">
        <f t="shared" si="243"/>
        <v>0.26913417110270388</v>
      </c>
      <c r="AF272" s="6">
        <f t="shared" si="244"/>
        <v>0.33333333333333331</v>
      </c>
      <c r="AG272" s="6">
        <f t="shared" si="245"/>
        <v>7.1128826005341345E-2</v>
      </c>
      <c r="AH272" s="6">
        <f t="shared" si="246"/>
        <v>1.4701258240195412E-2</v>
      </c>
      <c r="AI272" s="6">
        <f t="shared" si="247"/>
        <v>0.68061983157076478</v>
      </c>
      <c r="AK272" s="6">
        <f t="shared" si="232"/>
        <v>1.0987433861042333</v>
      </c>
      <c r="AL272" s="6">
        <f t="shared" si="233"/>
        <v>3.7837566879354023</v>
      </c>
      <c r="AM272" s="6">
        <f t="shared" si="234"/>
        <v>0.33333333333333331</v>
      </c>
      <c r="AN272" s="6">
        <f t="shared" si="248"/>
        <v>0.11482522769629586</v>
      </c>
      <c r="AO272" s="6">
        <f t="shared" si="249"/>
        <v>0.39542510902390848</v>
      </c>
      <c r="AP272" s="6">
        <f t="shared" si="250"/>
        <v>0.48974966327979569</v>
      </c>
      <c r="AQ272" s="6"/>
      <c r="AR272" s="6">
        <f t="shared" si="251"/>
        <v>3.6928165299378504E-3</v>
      </c>
      <c r="AS272" s="6">
        <f t="shared" si="252"/>
        <v>1.0036928165299379</v>
      </c>
      <c r="AT272" s="6">
        <f t="shared" si="253"/>
        <v>1.2120135482977246</v>
      </c>
      <c r="AU272" s="5"/>
      <c r="AV272" s="6">
        <f t="shared" si="254"/>
        <v>5.3160298158049892</v>
      </c>
      <c r="AW272" s="6">
        <f t="shared" si="255"/>
        <v>18.306880044243513</v>
      </c>
      <c r="AX272" s="6">
        <f t="shared" si="256"/>
        <v>0.33333333333333331</v>
      </c>
      <c r="AZ272">
        <f t="shared" si="257"/>
        <v>1</v>
      </c>
      <c r="BA272">
        <f t="shared" si="258"/>
        <v>1</v>
      </c>
      <c r="BB272">
        <f t="shared" si="259"/>
        <v>0.33333333333333331</v>
      </c>
      <c r="BD272">
        <f t="shared" si="215"/>
        <v>1</v>
      </c>
      <c r="BE272">
        <f t="shared" si="216"/>
        <v>1</v>
      </c>
      <c r="BF272">
        <f t="shared" si="217"/>
        <v>0.33333333333333331</v>
      </c>
      <c r="BH272">
        <v>2.8033724339027758E-3</v>
      </c>
      <c r="BI272">
        <v>9.2942719310619437E-4</v>
      </c>
      <c r="BJ272">
        <v>6.1325204036287214E-3</v>
      </c>
      <c r="BL272">
        <f t="shared" si="218"/>
        <v>8.6410867462784341E-3</v>
      </c>
      <c r="BM272">
        <f t="shared" si="219"/>
        <v>3.3961897045362253E-2</v>
      </c>
      <c r="BN272">
        <f t="shared" si="260"/>
        <v>5.7769730948852103E-3</v>
      </c>
      <c r="BO272">
        <f t="shared" si="261"/>
        <v>5.7769730948852103E-3</v>
      </c>
      <c r="BQ272">
        <f t="shared" si="262"/>
        <v>286.69323073618949</v>
      </c>
      <c r="BR272">
        <f t="shared" si="263"/>
        <v>-8389945.1542434413</v>
      </c>
      <c r="BS272">
        <f t="shared" si="264"/>
        <v>1.6354109397989189</v>
      </c>
      <c r="BT272">
        <f t="shared" si="265"/>
        <v>1.7032871736459954</v>
      </c>
    </row>
    <row r="273" spans="1:72" x14ac:dyDescent="0.25">
      <c r="A273" s="2">
        <v>44771</v>
      </c>
      <c r="B273">
        <v>-1.97604638327323E-3</v>
      </c>
      <c r="C273">
        <v>-2.267072699246743E-2</v>
      </c>
      <c r="D273">
        <v>4.2295409808870326E-3</v>
      </c>
      <c r="E273">
        <v>-6.7952719093956554E-3</v>
      </c>
      <c r="G273">
        <f t="shared" si="235"/>
        <v>8.238539075961825E-3</v>
      </c>
      <c r="H273">
        <f t="shared" si="236"/>
        <v>7.0031475635834806E-3</v>
      </c>
      <c r="I273">
        <f t="shared" si="237"/>
        <v>7.1140449960793778E-3</v>
      </c>
      <c r="J273">
        <f t="shared" si="238"/>
        <v>4.8433033831481193E-3</v>
      </c>
      <c r="K273">
        <f t="shared" si="239"/>
        <v>2.2355731635624685E-2</v>
      </c>
      <c r="M273">
        <f t="shared" si="220"/>
        <v>1.3326241862164116E-4</v>
      </c>
      <c r="N273">
        <f t="shared" si="221"/>
        <v>1.4723900082726767E-3</v>
      </c>
      <c r="O273">
        <f t="shared" si="222"/>
        <v>-2.9580505864026741E-3</v>
      </c>
      <c r="P273">
        <f t="shared" si="223"/>
        <v>7.9375827172427699E-5</v>
      </c>
      <c r="R273">
        <f t="shared" si="224"/>
        <v>1.6175491478880092E-2</v>
      </c>
      <c r="S273">
        <f t="shared" si="225"/>
        <v>0.21024689183034451</v>
      </c>
      <c r="T273">
        <f t="shared" si="226"/>
        <v>-0.415804312178639</v>
      </c>
      <c r="U273">
        <f t="shared" si="227"/>
        <v>1.6388778668833641E-2</v>
      </c>
      <c r="V273">
        <f t="shared" si="240"/>
        <v>3.5505806057333136E-3</v>
      </c>
      <c r="X273" s="5">
        <f t="shared" si="228"/>
        <v>1.6175491478880092E-2</v>
      </c>
      <c r="Y273" s="5">
        <f t="shared" si="229"/>
        <v>0.21024689183034451</v>
      </c>
      <c r="Z273" s="5">
        <f t="shared" si="230"/>
        <v>-0.415804312178639</v>
      </c>
      <c r="AA273" s="5">
        <f t="shared" si="231"/>
        <v>1.6388778668833641E-2</v>
      </c>
      <c r="AB273" s="5">
        <f t="shared" si="241"/>
        <v>3.5505806057333136E-3</v>
      </c>
      <c r="AD273" s="6">
        <f t="shared" si="242"/>
        <v>1.6175491478880092E-2</v>
      </c>
      <c r="AE273" s="6">
        <f t="shared" si="243"/>
        <v>0.21024689183034451</v>
      </c>
      <c r="AF273" s="6">
        <f t="shared" si="244"/>
        <v>0.33333333333333331</v>
      </c>
      <c r="AG273" s="6">
        <f t="shared" si="245"/>
        <v>1.6388778668833641E-2</v>
      </c>
      <c r="AH273" s="6">
        <f t="shared" si="246"/>
        <v>3.5505806057333136E-3</v>
      </c>
      <c r="AI273" s="6">
        <f t="shared" si="247"/>
        <v>0.55975571664255797</v>
      </c>
      <c r="AK273" s="6">
        <f t="shared" si="232"/>
        <v>0.98698577885128469</v>
      </c>
      <c r="AL273" s="6">
        <f t="shared" si="233"/>
        <v>12.828710185107857</v>
      </c>
      <c r="AM273" s="6">
        <f t="shared" si="234"/>
        <v>0.33333333333333331</v>
      </c>
      <c r="AN273" s="6">
        <f t="shared" si="248"/>
        <v>2.8897411849407233E-2</v>
      </c>
      <c r="AO273" s="6">
        <f t="shared" si="249"/>
        <v>0.37560472466706657</v>
      </c>
      <c r="AP273" s="6">
        <f t="shared" si="250"/>
        <v>0.59549786348352607</v>
      </c>
      <c r="AQ273" s="6"/>
      <c r="AR273" s="6">
        <f t="shared" si="251"/>
        <v>-1.1968836538209489E-2</v>
      </c>
      <c r="AS273" s="6">
        <f t="shared" si="252"/>
        <v>0.98803116346179054</v>
      </c>
      <c r="AT273" s="6">
        <f t="shared" si="253"/>
        <v>1.197507156256054</v>
      </c>
      <c r="AU273" s="5"/>
      <c r="AV273" s="6">
        <f t="shared" si="254"/>
        <v>4.5557313789076233</v>
      </c>
      <c r="AW273" s="6">
        <f t="shared" si="255"/>
        <v>59.214791938774049</v>
      </c>
      <c r="AX273" s="6">
        <f t="shared" si="256"/>
        <v>0.33333333333333331</v>
      </c>
      <c r="AZ273">
        <f t="shared" si="257"/>
        <v>0.98698577885128469</v>
      </c>
      <c r="BA273">
        <f t="shared" si="258"/>
        <v>1</v>
      </c>
      <c r="BB273">
        <f t="shared" si="259"/>
        <v>0.33333333333333331</v>
      </c>
      <c r="BD273">
        <f t="shared" si="215"/>
        <v>1</v>
      </c>
      <c r="BE273">
        <f t="shared" si="216"/>
        <v>1</v>
      </c>
      <c r="BF273">
        <f t="shared" si="217"/>
        <v>0.33333333333333331</v>
      </c>
      <c r="BH273">
        <v>-1.97604638327323E-3</v>
      </c>
      <c r="BI273">
        <v>4.2295409808870326E-3</v>
      </c>
      <c r="BJ273">
        <v>-2.267072699246743E-2</v>
      </c>
      <c r="BL273">
        <f t="shared" si="218"/>
        <v>4.4752316783706218E-2</v>
      </c>
      <c r="BM273">
        <f t="shared" si="219"/>
        <v>0.23389214366780003</v>
      </c>
      <c r="BN273">
        <f t="shared" si="260"/>
        <v>-5.2776976952433035E-3</v>
      </c>
      <c r="BO273">
        <f t="shared" si="261"/>
        <v>-5.3034143998753405E-3</v>
      </c>
      <c r="BQ273">
        <f t="shared" si="262"/>
        <v>299.52341701783962</v>
      </c>
      <c r="BR273">
        <f t="shared" si="263"/>
        <v>-10352287.411624711</v>
      </c>
      <c r="BS273">
        <f t="shared" si="264"/>
        <v>1.6267797352511664</v>
      </c>
      <c r="BT273">
        <f t="shared" si="265"/>
        <v>1.6942539359221582</v>
      </c>
    </row>
    <row r="274" spans="1:72" x14ac:dyDescent="0.25">
      <c r="A274" s="2">
        <v>44804</v>
      </c>
      <c r="B274">
        <v>1.1352555507430299E-2</v>
      </c>
      <c r="C274">
        <v>3.8588423157626658E-2</v>
      </c>
      <c r="D274">
        <v>-1.830986619750883E-2</v>
      </c>
      <c r="E274">
        <v>1.0265037489182709E-2</v>
      </c>
      <c r="G274">
        <f t="shared" si="235"/>
        <v>8.2500908848587018E-3</v>
      </c>
      <c r="H274">
        <f t="shared" si="236"/>
        <v>1.0001244982390535E-2</v>
      </c>
      <c r="I274">
        <f t="shared" si="237"/>
        <v>7.4242625118807254E-3</v>
      </c>
      <c r="J274">
        <f t="shared" si="238"/>
        <v>5.153226743328492E-3</v>
      </c>
      <c r="K274">
        <f t="shared" si="239"/>
        <v>2.5675598379129964E-2</v>
      </c>
      <c r="M274">
        <f t="shared" si="220"/>
        <v>1.1182788764416804E-3</v>
      </c>
      <c r="N274">
        <f t="shared" si="221"/>
        <v>4.9487805621327334E-3</v>
      </c>
      <c r="O274">
        <f t="shared" si="222"/>
        <v>-3.9526333640596146E-3</v>
      </c>
      <c r="P274">
        <f t="shared" si="223"/>
        <v>1.168676212872454E-3</v>
      </c>
      <c r="R274">
        <f t="shared" si="224"/>
        <v>0.13554746148239954</v>
      </c>
      <c r="S274">
        <f t="shared" si="225"/>
        <v>0.49481645243629035</v>
      </c>
      <c r="T274">
        <f t="shared" si="226"/>
        <v>-0.53239407385371773</v>
      </c>
      <c r="U274">
        <f t="shared" si="227"/>
        <v>0.22678532715166361</v>
      </c>
      <c r="V274">
        <f t="shared" si="240"/>
        <v>4.5517000056458097E-2</v>
      </c>
      <c r="X274" s="5">
        <f t="shared" si="228"/>
        <v>0.13554746148239954</v>
      </c>
      <c r="Y274" s="5">
        <f t="shared" si="229"/>
        <v>0.49481645243629035</v>
      </c>
      <c r="Z274" s="5">
        <f t="shared" si="230"/>
        <v>-0.53239407385371773</v>
      </c>
      <c r="AA274" s="5">
        <f t="shared" si="231"/>
        <v>0.22678532715166361</v>
      </c>
      <c r="AB274" s="5">
        <f t="shared" si="241"/>
        <v>4.5517000056458097E-2</v>
      </c>
      <c r="AD274" s="6">
        <f t="shared" si="242"/>
        <v>0.13554746148239954</v>
      </c>
      <c r="AE274" s="6">
        <f t="shared" si="243"/>
        <v>0.49481645243629035</v>
      </c>
      <c r="AF274" s="6">
        <f t="shared" si="244"/>
        <v>0.33333333333333331</v>
      </c>
      <c r="AG274" s="6">
        <f t="shared" si="245"/>
        <v>0.22678532715166361</v>
      </c>
      <c r="AH274" s="6">
        <f t="shared" si="246"/>
        <v>4.5517000056458097E-2</v>
      </c>
      <c r="AI274" s="6">
        <f t="shared" si="247"/>
        <v>0.9636972472520231</v>
      </c>
      <c r="AK274" s="6">
        <f t="shared" si="232"/>
        <v>0.59769061422457737</v>
      </c>
      <c r="AL274" s="6">
        <f t="shared" si="233"/>
        <v>2.1818715463253047</v>
      </c>
      <c r="AM274" s="6">
        <f t="shared" si="234"/>
        <v>0.33333333333333331</v>
      </c>
      <c r="AN274" s="6">
        <f t="shared" si="248"/>
        <v>0.14065357337993059</v>
      </c>
      <c r="AO274" s="6">
        <f t="shared" si="249"/>
        <v>0.51345633065494012</v>
      </c>
      <c r="AP274" s="6">
        <f t="shared" si="250"/>
        <v>0.34589009596512943</v>
      </c>
      <c r="AQ274" s="6"/>
      <c r="AR274" s="6">
        <f t="shared" si="251"/>
        <v>5.542814175692785E-3</v>
      </c>
      <c r="AS274" s="6">
        <f t="shared" si="252"/>
        <v>1.0055428141756928</v>
      </c>
      <c r="AT274" s="6">
        <f t="shared" si="253"/>
        <v>1.2041447158972436</v>
      </c>
      <c r="AU274" s="5"/>
      <c r="AV274" s="6">
        <f t="shared" si="254"/>
        <v>2.9779524422582777</v>
      </c>
      <c r="AW274" s="6">
        <f t="shared" si="255"/>
        <v>10.871025151537513</v>
      </c>
      <c r="AX274" s="6">
        <f t="shared" si="256"/>
        <v>0.33333333333333331</v>
      </c>
      <c r="AZ274">
        <f t="shared" si="257"/>
        <v>0.59769061422457737</v>
      </c>
      <c r="BA274">
        <f t="shared" si="258"/>
        <v>1</v>
      </c>
      <c r="BB274">
        <f t="shared" si="259"/>
        <v>0.33333333333333331</v>
      </c>
      <c r="BD274">
        <f t="shared" si="215"/>
        <v>1</v>
      </c>
      <c r="BE274">
        <f t="shared" si="216"/>
        <v>1</v>
      </c>
      <c r="BF274">
        <f t="shared" si="217"/>
        <v>0.33333333333333331</v>
      </c>
      <c r="BH274">
        <v>1.1352555507430299E-2</v>
      </c>
      <c r="BI274">
        <v>-1.830986619750883E-2</v>
      </c>
      <c r="BJ274">
        <v>3.8588423157626658E-2</v>
      </c>
      <c r="BL274">
        <f t="shared" si="218"/>
        <v>-2.0301652479904508E-2</v>
      </c>
      <c r="BM274">
        <f t="shared" si="219"/>
        <v>-0.15237683783597142</v>
      </c>
      <c r="BN274">
        <f t="shared" si="260"/>
        <v>1.3382573959546794E-3</v>
      </c>
      <c r="BO274">
        <f t="shared" si="261"/>
        <v>5.9054970291303552E-3</v>
      </c>
      <c r="BQ274">
        <f t="shared" si="262"/>
        <v>293.44259669594993</v>
      </c>
      <c r="BR274">
        <f t="shared" si="263"/>
        <v>-8774838.5914722029</v>
      </c>
      <c r="BS274">
        <f t="shared" si="264"/>
        <v>1.6289567852634552</v>
      </c>
      <c r="BT274">
        <f t="shared" si="265"/>
        <v>1.7042593475073389</v>
      </c>
    </row>
    <row r="275" spans="1:72" x14ac:dyDescent="0.25">
      <c r="A275" s="2">
        <v>44834</v>
      </c>
      <c r="B275">
        <v>1.2181335505209509E-2</v>
      </c>
      <c r="C275">
        <v>2.1856980528346889E-2</v>
      </c>
      <c r="D275">
        <v>3.9110975503163876E-3</v>
      </c>
      <c r="E275">
        <v>1.168147119462426E-2</v>
      </c>
      <c r="G275">
        <f t="shared" si="235"/>
        <v>8.1736453144673551E-3</v>
      </c>
      <c r="H275">
        <f t="shared" si="236"/>
        <v>1.4516216194311572E-2</v>
      </c>
      <c r="I275">
        <f t="shared" si="237"/>
        <v>7.6643468566445138E-3</v>
      </c>
      <c r="J275">
        <f t="shared" si="238"/>
        <v>5.8631193418663095E-3</v>
      </c>
      <c r="K275">
        <f t="shared" si="239"/>
        <v>3.0354208365423442E-2</v>
      </c>
      <c r="M275">
        <f t="shared" si="220"/>
        <v>2.8030697553093433E-3</v>
      </c>
      <c r="N275">
        <f t="shared" si="221"/>
        <v>6.0368036422771085E-3</v>
      </c>
      <c r="O275">
        <f t="shared" si="222"/>
        <v>-4.348758363667448E-3</v>
      </c>
      <c r="P275">
        <f t="shared" si="223"/>
        <v>1.8368460369473599E-3</v>
      </c>
      <c r="R275">
        <f t="shared" si="224"/>
        <v>0.34293997934408882</v>
      </c>
      <c r="S275">
        <f t="shared" si="225"/>
        <v>0.41586619828951937</v>
      </c>
      <c r="T275">
        <f t="shared" si="226"/>
        <v>-0.56740103821075683</v>
      </c>
      <c r="U275">
        <f t="shared" si="227"/>
        <v>0.31328818839335909</v>
      </c>
      <c r="V275">
        <f t="shared" si="240"/>
        <v>6.0513719047923388E-2</v>
      </c>
      <c r="X275" s="5">
        <f t="shared" si="228"/>
        <v>0.34293997934408882</v>
      </c>
      <c r="Y275" s="5">
        <f t="shared" si="229"/>
        <v>0.41586619828951937</v>
      </c>
      <c r="Z275" s="5">
        <f t="shared" si="230"/>
        <v>-0.56740103821075683</v>
      </c>
      <c r="AA275" s="5">
        <f t="shared" si="231"/>
        <v>0.31328818839335909</v>
      </c>
      <c r="AB275" s="5">
        <f t="shared" si="241"/>
        <v>6.0513719047923388E-2</v>
      </c>
      <c r="AD275" s="6">
        <f t="shared" si="242"/>
        <v>0.34293997934408882</v>
      </c>
      <c r="AE275" s="6">
        <f t="shared" si="243"/>
        <v>0.41586619828951937</v>
      </c>
      <c r="AF275" s="6">
        <f t="shared" si="244"/>
        <v>0.33333333333333331</v>
      </c>
      <c r="AG275" s="6">
        <f t="shared" si="245"/>
        <v>0.31328818839335909</v>
      </c>
      <c r="AH275" s="6">
        <f t="shared" si="246"/>
        <v>6.0513719047923388E-2</v>
      </c>
      <c r="AI275" s="6">
        <f t="shared" si="247"/>
        <v>1.0921395109669414</v>
      </c>
      <c r="AK275" s="6">
        <f t="shared" si="232"/>
        <v>1.0946470120779002</v>
      </c>
      <c r="AL275" s="6">
        <f t="shared" si="233"/>
        <v>1.3274238024172336</v>
      </c>
      <c r="AM275" s="6">
        <f t="shared" si="234"/>
        <v>0.33333333333333331</v>
      </c>
      <c r="AN275" s="6">
        <f t="shared" si="248"/>
        <v>0.31400748338503198</v>
      </c>
      <c r="AO275" s="6">
        <f t="shared" si="249"/>
        <v>0.38078120433654694</v>
      </c>
      <c r="AP275" s="6">
        <f t="shared" si="250"/>
        <v>0.30521131227842113</v>
      </c>
      <c r="AQ275" s="6"/>
      <c r="AR275" s="6">
        <f t="shared" si="251"/>
        <v>1.198530065124742E-2</v>
      </c>
      <c r="AS275" s="6">
        <f t="shared" si="252"/>
        <v>1.0119853006512474</v>
      </c>
      <c r="AT275" s="6">
        <f t="shared" si="253"/>
        <v>1.2185767523448829</v>
      </c>
      <c r="AU275" s="5"/>
      <c r="AV275" s="6">
        <f t="shared" si="254"/>
        <v>5.6671443226369886</v>
      </c>
      <c r="AW275" s="6">
        <f t="shared" si="255"/>
        <v>6.8722630972354759</v>
      </c>
      <c r="AX275" s="6">
        <f t="shared" si="256"/>
        <v>0.33333333333333331</v>
      </c>
      <c r="AZ275">
        <f t="shared" si="257"/>
        <v>1</v>
      </c>
      <c r="BA275">
        <f t="shared" si="258"/>
        <v>1</v>
      </c>
      <c r="BB275">
        <f t="shared" si="259"/>
        <v>0.33333333333333331</v>
      </c>
      <c r="BD275">
        <f t="shared" si="215"/>
        <v>1</v>
      </c>
      <c r="BE275">
        <f t="shared" si="216"/>
        <v>1</v>
      </c>
      <c r="BF275">
        <f t="shared" si="217"/>
        <v>0.33333333333333331</v>
      </c>
      <c r="BH275">
        <v>1.2181335505209509E-2</v>
      </c>
      <c r="BI275">
        <v>3.9110975503163876E-3</v>
      </c>
      <c r="BJ275">
        <v>2.1856980528346889E-2</v>
      </c>
      <c r="BL275">
        <f t="shared" si="218"/>
        <v>2.5811606671877364E-2</v>
      </c>
      <c r="BM275">
        <f t="shared" si="219"/>
        <v>0.10319713789132746</v>
      </c>
      <c r="BN275">
        <f t="shared" si="260"/>
        <v>2.3378093231641525E-2</v>
      </c>
      <c r="BO275">
        <f t="shared" si="261"/>
        <v>2.3378093231641525E-2</v>
      </c>
      <c r="BQ275">
        <f t="shared" si="262"/>
        <v>301.01682158264015</v>
      </c>
      <c r="BR275">
        <f t="shared" si="263"/>
        <v>-9680376.8195705023</v>
      </c>
      <c r="BS275">
        <f t="shared" si="264"/>
        <v>1.6670386888596591</v>
      </c>
      <c r="BT275">
        <f t="shared" si="265"/>
        <v>1.7441016814242618</v>
      </c>
    </row>
    <row r="276" spans="1:72" x14ac:dyDescent="0.25">
      <c r="A276" s="2">
        <v>44865</v>
      </c>
      <c r="B276">
        <v>-8.2273473036108117E-4</v>
      </c>
      <c r="C276">
        <v>-1.1168680901793491E-2</v>
      </c>
      <c r="D276">
        <v>3.622967266608729E-3</v>
      </c>
      <c r="E276">
        <v>-4.1087050107375019E-3</v>
      </c>
      <c r="G276">
        <f t="shared" si="235"/>
        <v>8.6259915524282416E-3</v>
      </c>
      <c r="H276">
        <f t="shared" si="236"/>
        <v>1.5230572272564831E-2</v>
      </c>
      <c r="I276">
        <f t="shared" si="237"/>
        <v>8.0854566063199938E-3</v>
      </c>
      <c r="J276">
        <f t="shared" si="238"/>
        <v>6.6118203134642659E-3</v>
      </c>
      <c r="K276">
        <f t="shared" si="239"/>
        <v>3.1942020431313063E-2</v>
      </c>
      <c r="M276">
        <f t="shared" si="220"/>
        <v>2.7768423445681855E-3</v>
      </c>
      <c r="N276">
        <f t="shared" si="221"/>
        <v>4.2614133079816692E-3</v>
      </c>
      <c r="O276">
        <f t="shared" si="222"/>
        <v>-3.8077455542469903E-3</v>
      </c>
      <c r="P276">
        <f t="shared" si="223"/>
        <v>1.2685631951607835E-3</v>
      </c>
      <c r="R276">
        <f t="shared" si="224"/>
        <v>0.3219157273329924</v>
      </c>
      <c r="S276">
        <f t="shared" si="225"/>
        <v>0.27979338082114275</v>
      </c>
      <c r="T276">
        <f t="shared" si="226"/>
        <v>-0.47093760311207006</v>
      </c>
      <c r="U276">
        <f t="shared" si="227"/>
        <v>0.19186292654951467</v>
      </c>
      <c r="V276">
        <f t="shared" si="240"/>
        <v>3.9714557126674398E-2</v>
      </c>
      <c r="X276" s="5">
        <f t="shared" si="228"/>
        <v>0.3219157273329924</v>
      </c>
      <c r="Y276" s="5">
        <f t="shared" si="229"/>
        <v>0.27979338082114275</v>
      </c>
      <c r="Z276" s="5">
        <f t="shared" si="230"/>
        <v>-0.47093760311207006</v>
      </c>
      <c r="AA276" s="5">
        <f t="shared" si="231"/>
        <v>0.19186292654951467</v>
      </c>
      <c r="AB276" s="5">
        <f t="shared" si="241"/>
        <v>3.9714557126674398E-2</v>
      </c>
      <c r="AD276" s="6">
        <f t="shared" si="242"/>
        <v>0.3219157273329924</v>
      </c>
      <c r="AE276" s="6">
        <f t="shared" si="243"/>
        <v>0.27979338082114275</v>
      </c>
      <c r="AF276" s="6">
        <f t="shared" si="244"/>
        <v>0.33333333333333331</v>
      </c>
      <c r="AG276" s="6">
        <f t="shared" si="245"/>
        <v>0.19186292654951467</v>
      </c>
      <c r="AH276" s="6">
        <f t="shared" si="246"/>
        <v>3.9714557126674398E-2</v>
      </c>
      <c r="AI276" s="6">
        <f t="shared" si="247"/>
        <v>0.93504244148746851</v>
      </c>
      <c r="AK276" s="6">
        <f t="shared" si="232"/>
        <v>1.6778422654254395</v>
      </c>
      <c r="AL276" s="6">
        <f t="shared" si="233"/>
        <v>1.4582983062594721</v>
      </c>
      <c r="AM276" s="6">
        <f t="shared" si="234"/>
        <v>0.33333333333333331</v>
      </c>
      <c r="AN276" s="6">
        <f t="shared" si="248"/>
        <v>0.34427926803075143</v>
      </c>
      <c r="AO276" s="6">
        <f t="shared" si="249"/>
        <v>0.29923067489433586</v>
      </c>
      <c r="AP276" s="6">
        <f t="shared" si="250"/>
        <v>0.35649005707491266</v>
      </c>
      <c r="AQ276" s="6"/>
      <c r="AR276" s="6">
        <f t="shared" si="251"/>
        <v>-3.1806712625766214E-3</v>
      </c>
      <c r="AS276" s="6">
        <f t="shared" si="252"/>
        <v>0.9968193287374234</v>
      </c>
      <c r="AT276" s="6">
        <f t="shared" si="253"/>
        <v>1.2147008602874556</v>
      </c>
      <c r="AU276" s="5"/>
      <c r="AV276" s="6">
        <f t="shared" si="254"/>
        <v>8.1057362998208227</v>
      </c>
      <c r="AW276" s="6">
        <f t="shared" si="255"/>
        <v>7.045108923881684</v>
      </c>
      <c r="AX276" s="6">
        <f t="shared" si="256"/>
        <v>0.33333333333333331</v>
      </c>
      <c r="AZ276">
        <f t="shared" si="257"/>
        <v>1</v>
      </c>
      <c r="BA276">
        <f t="shared" si="258"/>
        <v>1</v>
      </c>
      <c r="BB276">
        <f t="shared" si="259"/>
        <v>0.33333333333333331</v>
      </c>
      <c r="BD276">
        <f t="shared" si="215"/>
        <v>1</v>
      </c>
      <c r="BE276">
        <f t="shared" si="216"/>
        <v>1</v>
      </c>
      <c r="BF276">
        <f t="shared" si="217"/>
        <v>0.33333333333333331</v>
      </c>
      <c r="BH276">
        <v>-8.2273473036108117E-4</v>
      </c>
      <c r="BI276">
        <v>3.622967266608729E-3</v>
      </c>
      <c r="BJ276">
        <v>-1.1168680901793491E-2</v>
      </c>
      <c r="BL276">
        <f t="shared" si="218"/>
        <v>1.8005429076463049E-4</v>
      </c>
      <c r="BM276">
        <f t="shared" si="219"/>
        <v>1.5132434617974113E-2</v>
      </c>
      <c r="BN276">
        <f t="shared" si="260"/>
        <v>-9.2266109768351576E-4</v>
      </c>
      <c r="BO276">
        <f t="shared" si="261"/>
        <v>-9.2266109768351576E-4</v>
      </c>
      <c r="BQ276">
        <f t="shared" si="262"/>
        <v>301.07102095295841</v>
      </c>
      <c r="BR276">
        <f t="shared" si="263"/>
        <v>-9826864.4888700061</v>
      </c>
      <c r="BS276">
        <f t="shared" si="264"/>
        <v>1.6655005771131151</v>
      </c>
      <c r="BT276">
        <f t="shared" si="265"/>
        <v>1.7424924666524073</v>
      </c>
    </row>
    <row r="277" spans="1:72" x14ac:dyDescent="0.25">
      <c r="A277" s="2">
        <v>44895</v>
      </c>
      <c r="B277">
        <v>-1.8652992372429001E-2</v>
      </c>
      <c r="C277">
        <v>-9.5410013677708436E-3</v>
      </c>
      <c r="D277">
        <v>-3.6616622619626492E-4</v>
      </c>
      <c r="E277">
        <v>-1.0796719988798701E-2</v>
      </c>
      <c r="G277">
        <f t="shared" si="235"/>
        <v>8.0019895347675871E-3</v>
      </c>
      <c r="H277">
        <f t="shared" si="236"/>
        <v>1.5764761103288172E-2</v>
      </c>
      <c r="I277">
        <f t="shared" si="237"/>
        <v>6.9117614337249542E-3</v>
      </c>
      <c r="J277">
        <f t="shared" si="238"/>
        <v>5.8633287529790256E-3</v>
      </c>
      <c r="K277">
        <f t="shared" si="239"/>
        <v>3.0678512071780711E-2</v>
      </c>
      <c r="M277">
        <f t="shared" si="220"/>
        <v>1.9650966302212722E-3</v>
      </c>
      <c r="N277">
        <f t="shared" si="221"/>
        <v>3.8431216137619845E-3</v>
      </c>
      <c r="O277">
        <f t="shared" si="222"/>
        <v>-2.3664498096665088E-3</v>
      </c>
      <c r="P277">
        <f t="shared" si="223"/>
        <v>1.1961001618662661E-3</v>
      </c>
      <c r="R277">
        <f t="shared" si="224"/>
        <v>0.24557600602739946</v>
      </c>
      <c r="S277">
        <f t="shared" si="225"/>
        <v>0.2437792484505456</v>
      </c>
      <c r="T277">
        <f t="shared" si="226"/>
        <v>-0.34238013455148414</v>
      </c>
      <c r="U277">
        <f t="shared" si="227"/>
        <v>0.20399677593697171</v>
      </c>
      <c r="V277">
        <f t="shared" si="240"/>
        <v>3.8988206438032746E-2</v>
      </c>
      <c r="X277" s="5">
        <f t="shared" si="228"/>
        <v>0.24557600602739946</v>
      </c>
      <c r="Y277" s="5">
        <f t="shared" si="229"/>
        <v>0.2437792484505456</v>
      </c>
      <c r="Z277" s="5">
        <f t="shared" si="230"/>
        <v>-0.34238013455148414</v>
      </c>
      <c r="AA277" s="5">
        <f t="shared" si="231"/>
        <v>0.20399677593697171</v>
      </c>
      <c r="AB277" s="5">
        <f t="shared" si="241"/>
        <v>3.8988206438032746E-2</v>
      </c>
      <c r="AD277" s="6">
        <f t="shared" si="242"/>
        <v>0.24557600602739946</v>
      </c>
      <c r="AE277" s="6">
        <f t="shared" si="243"/>
        <v>0.2437792484505456</v>
      </c>
      <c r="AF277" s="6">
        <f t="shared" si="244"/>
        <v>0.33333333333333331</v>
      </c>
      <c r="AG277" s="6">
        <f t="shared" si="245"/>
        <v>0.20399677593697171</v>
      </c>
      <c r="AH277" s="6">
        <f t="shared" si="246"/>
        <v>3.8988206438032746E-2</v>
      </c>
      <c r="AI277" s="6">
        <f t="shared" si="247"/>
        <v>0.8226885878112784</v>
      </c>
      <c r="AK277" s="6">
        <f t="shared" si="232"/>
        <v>1.2038229766105439</v>
      </c>
      <c r="AL277" s="6">
        <f t="shared" si="233"/>
        <v>1.1950152022297909</v>
      </c>
      <c r="AM277" s="6">
        <f t="shared" si="234"/>
        <v>0.33333333333333331</v>
      </c>
      <c r="AN277" s="6">
        <f t="shared" si="248"/>
        <v>0.29850420884133333</v>
      </c>
      <c r="AO277" s="6">
        <f t="shared" si="249"/>
        <v>0.29632020191152525</v>
      </c>
      <c r="AP277" s="6">
        <f t="shared" si="250"/>
        <v>0.40517558924714137</v>
      </c>
      <c r="AQ277" s="6"/>
      <c r="AR277" s="6">
        <f t="shared" si="251"/>
        <v>-9.5422800319293361E-3</v>
      </c>
      <c r="AS277" s="6">
        <f t="shared" si="252"/>
        <v>0.99045771996807064</v>
      </c>
      <c r="AT277" s="6">
        <f t="shared" si="253"/>
        <v>1.2031098445235673</v>
      </c>
      <c r="AU277" s="5"/>
      <c r="AV277" s="6">
        <f t="shared" si="254"/>
        <v>6.298725395786394</v>
      </c>
      <c r="AW277" s="6">
        <f t="shared" si="255"/>
        <v>6.2526407527364611</v>
      </c>
      <c r="AX277" s="6">
        <f t="shared" si="256"/>
        <v>0.33333333333333331</v>
      </c>
      <c r="AZ277">
        <f t="shared" si="257"/>
        <v>1</v>
      </c>
      <c r="BA277">
        <f t="shared" si="258"/>
        <v>1</v>
      </c>
      <c r="BB277">
        <f t="shared" si="259"/>
        <v>0.33333333333333331</v>
      </c>
      <c r="BD277">
        <f t="shared" si="215"/>
        <v>1</v>
      </c>
      <c r="BE277">
        <f t="shared" si="216"/>
        <v>1</v>
      </c>
      <c r="BF277">
        <f t="shared" si="217"/>
        <v>0.33333333333333331</v>
      </c>
      <c r="BH277">
        <v>-1.8652992372429001E-2</v>
      </c>
      <c r="BI277">
        <v>-3.6616622619626492E-4</v>
      </c>
      <c r="BJ277">
        <v>-9.5410013677708436E-3</v>
      </c>
      <c r="BL277">
        <f t="shared" si="218"/>
        <v>-2.607280879657585E-2</v>
      </c>
      <c r="BM277">
        <f t="shared" si="219"/>
        <v>-0.12295991642107588</v>
      </c>
      <c r="BN277">
        <f t="shared" si="260"/>
        <v>-2.2199492387882214E-2</v>
      </c>
      <c r="BO277">
        <f t="shared" si="261"/>
        <v>-2.2199492387882214E-2</v>
      </c>
      <c r="BQ277">
        <f t="shared" si="262"/>
        <v>293.22125378946203</v>
      </c>
      <c r="BR277">
        <f t="shared" si="263"/>
        <v>-8618554.0526373126</v>
      </c>
      <c r="BS277">
        <f t="shared" si="264"/>
        <v>1.628527309729479</v>
      </c>
      <c r="BT277">
        <f t="shared" si="265"/>
        <v>1.7038100184030152</v>
      </c>
    </row>
    <row r="278" spans="1:72" x14ac:dyDescent="0.25">
      <c r="A278" s="2">
        <v>44925</v>
      </c>
      <c r="B278">
        <v>1.438392001709175E-2</v>
      </c>
      <c r="C278">
        <v>3.028149884968373E-2</v>
      </c>
      <c r="D278">
        <v>-6.5313936306803282E-3</v>
      </c>
      <c r="E278">
        <v>1.1434675078698379E-2</v>
      </c>
      <c r="G278">
        <f t="shared" si="235"/>
        <v>1.0231660077809039E-2</v>
      </c>
      <c r="H278">
        <f t="shared" si="236"/>
        <v>1.5621196068349585E-2</v>
      </c>
      <c r="I278">
        <f t="shared" si="237"/>
        <v>6.914934345477854E-3</v>
      </c>
      <c r="J278">
        <f t="shared" si="238"/>
        <v>6.7101762719891057E-3</v>
      </c>
      <c r="K278">
        <f t="shared" si="239"/>
        <v>3.276779049163648E-2</v>
      </c>
      <c r="M278">
        <f t="shared" si="220"/>
        <v>3.1901776303142099E-3</v>
      </c>
      <c r="N278">
        <f t="shared" si="221"/>
        <v>7.0303998976029699E-3</v>
      </c>
      <c r="O278">
        <f t="shared" si="222"/>
        <v>-2.5417800980961501E-3</v>
      </c>
      <c r="P278">
        <f t="shared" si="223"/>
        <v>2.4433662372907697E-3</v>
      </c>
      <c r="R278">
        <f t="shared" si="224"/>
        <v>0.31179472402853126</v>
      </c>
      <c r="S278">
        <f t="shared" si="225"/>
        <v>0.45005516010693974</v>
      </c>
      <c r="T278">
        <f t="shared" si="226"/>
        <v>-0.36757834147165735</v>
      </c>
      <c r="U278">
        <f t="shared" si="227"/>
        <v>0.36412847267371112</v>
      </c>
      <c r="V278">
        <f t="shared" si="240"/>
        <v>7.4566096786855524E-2</v>
      </c>
      <c r="X278" s="5">
        <f t="shared" si="228"/>
        <v>0.31179472402853126</v>
      </c>
      <c r="Y278" s="5">
        <f t="shared" si="229"/>
        <v>0.45005516010693974</v>
      </c>
      <c r="Z278" s="5">
        <f t="shared" si="230"/>
        <v>-0.36757834147165735</v>
      </c>
      <c r="AA278" s="5">
        <f t="shared" si="231"/>
        <v>0.36412847267371112</v>
      </c>
      <c r="AB278" s="5">
        <f t="shared" si="241"/>
        <v>7.4566096786855524E-2</v>
      </c>
      <c r="AD278" s="6">
        <f t="shared" si="242"/>
        <v>0.31179472402853126</v>
      </c>
      <c r="AE278" s="6">
        <f t="shared" si="243"/>
        <v>0.45005516010693974</v>
      </c>
      <c r="AF278" s="6">
        <f t="shared" si="244"/>
        <v>0.33333333333333331</v>
      </c>
      <c r="AG278" s="6">
        <f t="shared" si="245"/>
        <v>0.36412847267371112</v>
      </c>
      <c r="AH278" s="6">
        <f t="shared" si="246"/>
        <v>7.4566096786855524E-2</v>
      </c>
      <c r="AI278" s="6">
        <f t="shared" si="247"/>
        <v>1.0951832174688043</v>
      </c>
      <c r="AK278" s="6">
        <f t="shared" si="232"/>
        <v>0.85627669195735978</v>
      </c>
      <c r="AL278" s="6">
        <f t="shared" si="233"/>
        <v>1.2359790400412494</v>
      </c>
      <c r="AM278" s="6">
        <f t="shared" si="234"/>
        <v>0.33333333333333331</v>
      </c>
      <c r="AN278" s="6">
        <f t="shared" si="248"/>
        <v>0.28469640426845982</v>
      </c>
      <c r="AO278" s="6">
        <f t="shared" si="249"/>
        <v>0.41094051929238889</v>
      </c>
      <c r="AP278" s="6">
        <f t="shared" si="250"/>
        <v>0.30436307643915128</v>
      </c>
      <c r="AQ278" s="6"/>
      <c r="AR278" s="6">
        <f t="shared" si="251"/>
        <v>1.0627606166934731E-2</v>
      </c>
      <c r="AS278" s="6">
        <f t="shared" si="252"/>
        <v>1.0106276061669348</v>
      </c>
      <c r="AT278" s="6">
        <f t="shared" si="253"/>
        <v>1.2158960221267259</v>
      </c>
      <c r="AU278" s="5"/>
      <c r="AV278" s="6">
        <f t="shared" si="254"/>
        <v>4.1814542729758957</v>
      </c>
      <c r="AW278" s="6">
        <f t="shared" si="255"/>
        <v>6.0356539969284704</v>
      </c>
      <c r="AX278" s="6">
        <f t="shared" si="256"/>
        <v>0.33333333333333331</v>
      </c>
      <c r="AZ278">
        <f t="shared" si="257"/>
        <v>0.85627669195735978</v>
      </c>
      <c r="BA278">
        <f t="shared" si="258"/>
        <v>1</v>
      </c>
      <c r="BB278">
        <f t="shared" si="259"/>
        <v>0.33333333333333331</v>
      </c>
      <c r="BD278">
        <f t="shared" si="215"/>
        <v>1</v>
      </c>
      <c r="BE278">
        <f t="shared" si="216"/>
        <v>1</v>
      </c>
      <c r="BF278">
        <f t="shared" si="217"/>
        <v>0.33333333333333331</v>
      </c>
      <c r="BH278">
        <v>1.438392001709175E-2</v>
      </c>
      <c r="BI278">
        <v>-6.5313936306803282E-3</v>
      </c>
      <c r="BJ278">
        <v>3.028149884968373E-2</v>
      </c>
      <c r="BL278">
        <f t="shared" si="218"/>
        <v>1.4337782769729347E-2</v>
      </c>
      <c r="BM278">
        <f t="shared" si="219"/>
        <v>3.0818304694977511E-2</v>
      </c>
      <c r="BN278">
        <f t="shared" si="260"/>
        <v>1.587905476882882E-2</v>
      </c>
      <c r="BO278">
        <f t="shared" si="261"/>
        <v>1.7946359336305999E-2</v>
      </c>
      <c r="BQ278">
        <f t="shared" si="262"/>
        <v>297.425396429763</v>
      </c>
      <c r="BR278">
        <f t="shared" si="263"/>
        <v>-8884163.2774616219</v>
      </c>
      <c r="BS278">
        <f t="shared" si="264"/>
        <v>1.6543867840732067</v>
      </c>
      <c r="BT278">
        <f t="shared" si="265"/>
        <v>1.7343872052340739</v>
      </c>
    </row>
    <row r="279" spans="1:72" x14ac:dyDescent="0.25">
      <c r="A279" s="2">
        <v>44957</v>
      </c>
      <c r="B279">
        <v>-4.4574894367145068E-3</v>
      </c>
      <c r="C279">
        <v>-1.1368287625935419E-2</v>
      </c>
      <c r="D279">
        <v>1.2034294498615599E-2</v>
      </c>
      <c r="E279">
        <v>-2.625605299122554E-3</v>
      </c>
      <c r="G279">
        <f t="shared" si="235"/>
        <v>1.0233244318162551E-2</v>
      </c>
      <c r="H279">
        <f t="shared" si="236"/>
        <v>1.7239509381446867E-2</v>
      </c>
      <c r="I279">
        <f t="shared" si="237"/>
        <v>6.6384959266770757E-3</v>
      </c>
      <c r="J279">
        <f t="shared" si="238"/>
        <v>7.2761037089523585E-3</v>
      </c>
      <c r="K279">
        <f t="shared" si="239"/>
        <v>3.4111249626286491E-2</v>
      </c>
      <c r="M279">
        <f t="shared" si="220"/>
        <v>3.4618207804716448E-3</v>
      </c>
      <c r="N279">
        <f t="shared" si="221"/>
        <v>5.676801621619933E-3</v>
      </c>
      <c r="O279">
        <f t="shared" si="222"/>
        <v>-1.9856027232576447E-3</v>
      </c>
      <c r="P279">
        <f t="shared" si="223"/>
        <v>2.1063890382437894E-3</v>
      </c>
      <c r="R279">
        <f t="shared" si="224"/>
        <v>0.33829161826297904</v>
      </c>
      <c r="S279">
        <f t="shared" si="225"/>
        <v>0.32929020751189697</v>
      </c>
      <c r="T279">
        <f t="shared" si="226"/>
        <v>-0.29910430693772311</v>
      </c>
      <c r="U279">
        <f t="shared" si="227"/>
        <v>0.28949409223677425</v>
      </c>
      <c r="V279">
        <f t="shared" si="240"/>
        <v>6.1750567959861065E-2</v>
      </c>
      <c r="X279" s="5">
        <f t="shared" si="228"/>
        <v>0.33829161826297904</v>
      </c>
      <c r="Y279" s="5">
        <f t="shared" si="229"/>
        <v>0.32929020751189697</v>
      </c>
      <c r="Z279" s="5">
        <f t="shared" si="230"/>
        <v>-0.29910430693772311</v>
      </c>
      <c r="AA279" s="5">
        <f t="shared" si="231"/>
        <v>0.28949409223677425</v>
      </c>
      <c r="AB279" s="5">
        <f t="shared" si="241"/>
        <v>6.1750567959861065E-2</v>
      </c>
      <c r="AD279" s="6">
        <f t="shared" si="242"/>
        <v>0.33829161826297904</v>
      </c>
      <c r="AE279" s="6">
        <f t="shared" si="243"/>
        <v>0.32929020751189697</v>
      </c>
      <c r="AF279" s="6">
        <f t="shared" si="244"/>
        <v>0.33333333333333331</v>
      </c>
      <c r="AG279" s="6">
        <f t="shared" si="245"/>
        <v>0.28949409223677425</v>
      </c>
      <c r="AH279" s="6">
        <f t="shared" si="246"/>
        <v>6.1750567959861065E-2</v>
      </c>
      <c r="AI279" s="6">
        <f t="shared" si="247"/>
        <v>1.0009151591082093</v>
      </c>
      <c r="AK279" s="6">
        <f t="shared" si="232"/>
        <v>1.1685613880724508</v>
      </c>
      <c r="AL279" s="6">
        <f t="shared" si="233"/>
        <v>1.1374677975900589</v>
      </c>
      <c r="AM279" s="6">
        <f t="shared" si="234"/>
        <v>0.33333333333333331</v>
      </c>
      <c r="AN279" s="6">
        <f t="shared" si="248"/>
        <v>0.33798231067295309</v>
      </c>
      <c r="AO279" s="6">
        <f t="shared" si="249"/>
        <v>0.32898913011297226</v>
      </c>
      <c r="AP279" s="6">
        <f t="shared" si="250"/>
        <v>0.33302855921407476</v>
      </c>
      <c r="AQ279" s="6"/>
      <c r="AR279" s="6">
        <f t="shared" si="251"/>
        <v>-1.3333649497946428E-3</v>
      </c>
      <c r="AS279" s="6">
        <f t="shared" si="252"/>
        <v>0.99866663505020536</v>
      </c>
      <c r="AT279" s="6">
        <f t="shared" si="253"/>
        <v>1.2142747889882273</v>
      </c>
      <c r="AU279" s="5"/>
      <c r="AV279" s="6">
        <f t="shared" si="254"/>
        <v>5.4783563850436883</v>
      </c>
      <c r="AW279" s="6">
        <f t="shared" si="255"/>
        <v>5.3325858917757856</v>
      </c>
      <c r="AX279" s="6">
        <f t="shared" si="256"/>
        <v>0.33333333333333331</v>
      </c>
      <c r="AZ279">
        <f t="shared" si="257"/>
        <v>1</v>
      </c>
      <c r="BA279">
        <f t="shared" si="258"/>
        <v>1</v>
      </c>
      <c r="BB279">
        <f t="shared" si="259"/>
        <v>0.33333333333333331</v>
      </c>
      <c r="BD279">
        <f t="shared" si="215"/>
        <v>1</v>
      </c>
      <c r="BE279">
        <f t="shared" si="216"/>
        <v>1</v>
      </c>
      <c r="BF279">
        <f t="shared" si="217"/>
        <v>0.33333333333333331</v>
      </c>
      <c r="BH279">
        <v>-4.4574894367145068E-3</v>
      </c>
      <c r="BI279">
        <v>1.2034294498615599E-2</v>
      </c>
      <c r="BJ279">
        <v>-1.1368287625935419E-2</v>
      </c>
      <c r="BL279">
        <f t="shared" si="218"/>
        <v>4.6903432067599178E-3</v>
      </c>
      <c r="BM279">
        <f t="shared" si="219"/>
        <v>3.5964764135257649E-2</v>
      </c>
      <c r="BN279">
        <f t="shared" si="260"/>
        <v>3.7873758532559528E-3</v>
      </c>
      <c r="BO279">
        <f t="shared" si="261"/>
        <v>3.7873758532559528E-3</v>
      </c>
      <c r="BQ279">
        <f t="shared" si="262"/>
        <v>298.82042361742521</v>
      </c>
      <c r="BR279">
        <f t="shared" si="263"/>
        <v>-9203680.1142746471</v>
      </c>
      <c r="BS279">
        <f t="shared" si="264"/>
        <v>1.6606525686311515</v>
      </c>
      <c r="BT279">
        <f t="shared" si="265"/>
        <v>1.7409559814553737</v>
      </c>
    </row>
    <row r="280" spans="1:72" x14ac:dyDescent="0.25">
      <c r="A280" s="2">
        <v>44985</v>
      </c>
      <c r="B280">
        <v>1.139848125049968E-2</v>
      </c>
      <c r="C280">
        <v>7.272031931982061E-3</v>
      </c>
      <c r="D280">
        <v>-1.781509553294869E-3</v>
      </c>
      <c r="E280">
        <v>4.4381123208400656E-3</v>
      </c>
      <c r="G280">
        <f t="shared" si="235"/>
        <v>9.7732095285125321E-3</v>
      </c>
      <c r="H280">
        <f t="shared" si="236"/>
        <v>1.80492951871116E-2</v>
      </c>
      <c r="I280">
        <f t="shared" si="237"/>
        <v>7.9639805527245526E-3</v>
      </c>
      <c r="J280">
        <f t="shared" si="238"/>
        <v>7.2436080328447646E-3</v>
      </c>
      <c r="K280">
        <f t="shared" si="239"/>
        <v>3.5786485268348683E-2</v>
      </c>
      <c r="M280">
        <f t="shared" si="220"/>
        <v>3.1110467862520098E-3</v>
      </c>
      <c r="N280">
        <f t="shared" si="221"/>
        <v>5.7524078328285606E-3</v>
      </c>
      <c r="O280">
        <f t="shared" si="222"/>
        <v>-1.9574545470505034E-3</v>
      </c>
      <c r="P280">
        <f t="shared" si="223"/>
        <v>1.8846987419587394E-3</v>
      </c>
      <c r="R280">
        <f t="shared" si="224"/>
        <v>0.31832396278579594</v>
      </c>
      <c r="S280">
        <f t="shared" si="225"/>
        <v>0.31870539947377907</v>
      </c>
      <c r="T280">
        <f t="shared" si="226"/>
        <v>-0.24578846395862178</v>
      </c>
      <c r="U280">
        <f t="shared" si="227"/>
        <v>0.26018784194464017</v>
      </c>
      <c r="V280">
        <f t="shared" si="240"/>
        <v>5.2665097670981931E-2</v>
      </c>
      <c r="X280" s="5">
        <f t="shared" si="228"/>
        <v>0.31832396278579594</v>
      </c>
      <c r="Y280" s="5">
        <f t="shared" si="229"/>
        <v>0.31870539947377907</v>
      </c>
      <c r="Z280" s="5">
        <f t="shared" si="230"/>
        <v>-0.24578846395862178</v>
      </c>
      <c r="AA280" s="5">
        <f t="shared" si="231"/>
        <v>0.26018784194464017</v>
      </c>
      <c r="AB280" s="5">
        <f t="shared" si="241"/>
        <v>5.2665097670981931E-2</v>
      </c>
      <c r="AD280" s="6">
        <f t="shared" si="242"/>
        <v>0.31832396278579594</v>
      </c>
      <c r="AE280" s="6">
        <f t="shared" si="243"/>
        <v>0.31870539947377907</v>
      </c>
      <c r="AF280" s="6">
        <f t="shared" si="244"/>
        <v>0.33333333333333331</v>
      </c>
      <c r="AG280" s="6">
        <f t="shared" si="245"/>
        <v>0.26018784194464017</v>
      </c>
      <c r="AH280" s="6">
        <f t="shared" si="246"/>
        <v>5.2665097670981931E-2</v>
      </c>
      <c r="AI280" s="6">
        <f t="shared" si="247"/>
        <v>0.97036269559290833</v>
      </c>
      <c r="AK280" s="6">
        <f t="shared" si="232"/>
        <v>1.2234390369920718</v>
      </c>
      <c r="AL280" s="6">
        <f t="shared" si="233"/>
        <v>1.2249050420333998</v>
      </c>
      <c r="AM280" s="6">
        <f t="shared" si="234"/>
        <v>0.33333333333333331</v>
      </c>
      <c r="AN280" s="6">
        <f t="shared" si="248"/>
        <v>0.32804637300210154</v>
      </c>
      <c r="AO280" s="6">
        <f t="shared" si="249"/>
        <v>0.32843945972082589</v>
      </c>
      <c r="AP280" s="6">
        <f t="shared" si="250"/>
        <v>0.34351416727707251</v>
      </c>
      <c r="AQ280" s="6"/>
      <c r="AR280" s="6">
        <f t="shared" si="251"/>
        <v>5.6521583903143208E-3</v>
      </c>
      <c r="AS280" s="6">
        <f t="shared" si="252"/>
        <v>1.0056521583903144</v>
      </c>
      <c r="AT280" s="6">
        <f t="shared" si="253"/>
        <v>1.2211380624249544</v>
      </c>
      <c r="AU280" s="5"/>
      <c r="AV280" s="6">
        <f t="shared" si="254"/>
        <v>6.0443059419443559</v>
      </c>
      <c r="AW280" s="6">
        <f t="shared" si="255"/>
        <v>6.0515486264707592</v>
      </c>
      <c r="AX280" s="6">
        <f t="shared" si="256"/>
        <v>0.33333333333333331</v>
      </c>
      <c r="AZ280">
        <f t="shared" si="257"/>
        <v>1</v>
      </c>
      <c r="BA280">
        <f t="shared" si="258"/>
        <v>1</v>
      </c>
      <c r="BB280">
        <f t="shared" si="259"/>
        <v>0.33333333333333331</v>
      </c>
      <c r="BD280">
        <f t="shared" si="215"/>
        <v>1</v>
      </c>
      <c r="BE280">
        <f t="shared" si="216"/>
        <v>1</v>
      </c>
      <c r="BF280">
        <f t="shared" si="217"/>
        <v>0.33333333333333331</v>
      </c>
      <c r="BH280">
        <v>1.139848125049968E-2</v>
      </c>
      <c r="BI280">
        <v>-1.781509553294869E-3</v>
      </c>
      <c r="BJ280">
        <v>7.272031931982061E-3</v>
      </c>
      <c r="BL280">
        <f t="shared" si="218"/>
        <v>1.4187177534015981E-2</v>
      </c>
      <c r="BM280">
        <f t="shared" si="219"/>
        <v>6.0539026905244472E-2</v>
      </c>
      <c r="BN280">
        <f t="shared" si="260"/>
        <v>1.2040982341198832E-2</v>
      </c>
      <c r="BO280">
        <f t="shared" si="261"/>
        <v>1.2040982341198832E-2</v>
      </c>
      <c r="BQ280">
        <f t="shared" si="262"/>
        <v>303.05984201807547</v>
      </c>
      <c r="BR280">
        <f t="shared" si="263"/>
        <v>-9760861.9523399826</v>
      </c>
      <c r="BS280">
        <f t="shared" si="264"/>
        <v>1.6806484568849058</v>
      </c>
      <c r="BT280">
        <f t="shared" si="265"/>
        <v>1.7619188016848824</v>
      </c>
    </row>
    <row r="281" spans="1:72" x14ac:dyDescent="0.25">
      <c r="A281" s="2">
        <v>45016</v>
      </c>
      <c r="B281">
        <v>-1.9862978628767888E-3</v>
      </c>
      <c r="C281">
        <v>2.3214392971056602E-3</v>
      </c>
      <c r="D281">
        <v>1.0365855241941629E-3</v>
      </c>
      <c r="E281">
        <v>-8.6197990274787788E-4</v>
      </c>
      <c r="G281">
        <f t="shared" si="235"/>
        <v>9.9662089723843838E-3</v>
      </c>
      <c r="H281">
        <f t="shared" si="236"/>
        <v>1.805546652284953E-2</v>
      </c>
      <c r="I281">
        <f t="shared" si="237"/>
        <v>7.7924231140250478E-3</v>
      </c>
      <c r="J281">
        <f t="shared" si="238"/>
        <v>7.2462498515495806E-3</v>
      </c>
      <c r="K281">
        <f t="shared" si="239"/>
        <v>3.5814098609258958E-2</v>
      </c>
      <c r="M281">
        <f t="shared" si="220"/>
        <v>3.1402578266564491E-3</v>
      </c>
      <c r="N281">
        <f t="shared" si="221"/>
        <v>5.4718404518673972E-3</v>
      </c>
      <c r="O281">
        <f t="shared" si="222"/>
        <v>-1.3239163702445434E-3</v>
      </c>
      <c r="P281">
        <f t="shared" si="223"/>
        <v>1.8638875591700235E-3</v>
      </c>
      <c r="R281">
        <f t="shared" si="224"/>
        <v>0.31509050586415233</v>
      </c>
      <c r="S281">
        <f t="shared" si="225"/>
        <v>0.30305727326085319</v>
      </c>
      <c r="T281">
        <f t="shared" si="226"/>
        <v>-0.16989790606489491</v>
      </c>
      <c r="U281">
        <f t="shared" si="227"/>
        <v>0.25722098980225461</v>
      </c>
      <c r="V281">
        <f t="shared" si="240"/>
        <v>5.2043402781276636E-2</v>
      </c>
      <c r="X281" s="5">
        <f t="shared" si="228"/>
        <v>0.31509050586415233</v>
      </c>
      <c r="Y281" s="5">
        <f t="shared" si="229"/>
        <v>0.30305727326085319</v>
      </c>
      <c r="Z281" s="5">
        <f t="shared" si="230"/>
        <v>-0.16989790606489491</v>
      </c>
      <c r="AA281" s="5">
        <f t="shared" si="231"/>
        <v>0.25722098980225461</v>
      </c>
      <c r="AB281" s="5">
        <f t="shared" si="241"/>
        <v>5.2043402781276636E-2</v>
      </c>
      <c r="AD281" s="6">
        <f t="shared" si="242"/>
        <v>0.31509050586415233</v>
      </c>
      <c r="AE281" s="6">
        <f t="shared" si="243"/>
        <v>0.30305727326085319</v>
      </c>
      <c r="AF281" s="6">
        <f t="shared" si="244"/>
        <v>0.33333333333333331</v>
      </c>
      <c r="AG281" s="6">
        <f t="shared" si="245"/>
        <v>0.25722098980225461</v>
      </c>
      <c r="AH281" s="6">
        <f t="shared" si="246"/>
        <v>5.2043402781276636E-2</v>
      </c>
      <c r="AI281" s="6">
        <f t="shared" si="247"/>
        <v>0.95148111245833888</v>
      </c>
      <c r="AK281" s="6">
        <f t="shared" si="232"/>
        <v>1.2249797580920065</v>
      </c>
      <c r="AL281" s="6">
        <f t="shared" si="233"/>
        <v>1.1781980681041482</v>
      </c>
      <c r="AM281" s="6">
        <f t="shared" si="234"/>
        <v>0.33333333333333331</v>
      </c>
      <c r="AN281" s="6">
        <f t="shared" si="248"/>
        <v>0.33115791973006581</v>
      </c>
      <c r="AO281" s="6">
        <f t="shared" si="249"/>
        <v>0.3185110763553099</v>
      </c>
      <c r="AP281" s="6">
        <f t="shared" si="250"/>
        <v>0.35033100391462418</v>
      </c>
      <c r="AQ281" s="6"/>
      <c r="AR281" s="6">
        <f t="shared" si="251"/>
        <v>4.8565786229274856E-4</v>
      </c>
      <c r="AS281" s="6">
        <f t="shared" si="252"/>
        <v>1.0004856578622927</v>
      </c>
      <c r="AT281" s="6">
        <f t="shared" si="253"/>
        <v>1.221731117725916</v>
      </c>
      <c r="AU281" s="5"/>
      <c r="AV281" s="6">
        <f t="shared" si="254"/>
        <v>6.0543794030606826</v>
      </c>
      <c r="AW281" s="6">
        <f t="shared" si="255"/>
        <v>5.8231640720057296</v>
      </c>
      <c r="AX281" s="6">
        <f t="shared" si="256"/>
        <v>0.33333333333333331</v>
      </c>
      <c r="AZ281">
        <f t="shared" si="257"/>
        <v>1</v>
      </c>
      <c r="BA281">
        <f t="shared" si="258"/>
        <v>1</v>
      </c>
      <c r="BB281">
        <f t="shared" si="259"/>
        <v>0.33333333333333331</v>
      </c>
      <c r="BD281">
        <f t="shared" si="215"/>
        <v>1</v>
      </c>
      <c r="BE281">
        <f t="shared" si="216"/>
        <v>1</v>
      </c>
      <c r="BF281">
        <f t="shared" si="217"/>
        <v>0.33333333333333331</v>
      </c>
      <c r="BH281">
        <v>-1.9862978628767888E-3</v>
      </c>
      <c r="BI281">
        <v>1.0365855241941629E-3</v>
      </c>
      <c r="BJ281">
        <v>2.3214392971056602E-3</v>
      </c>
      <c r="BL281">
        <f t="shared" si="218"/>
        <v>-4.3805851449996982E-4</v>
      </c>
      <c r="BM281">
        <f t="shared" si="219"/>
        <v>-5.2157801882607869E-3</v>
      </c>
      <c r="BN281">
        <f t="shared" si="260"/>
        <v>-1.7589923964740585E-4</v>
      </c>
      <c r="BO281">
        <f t="shared" si="261"/>
        <v>-1.7589923964740585E-4</v>
      </c>
      <c r="BQ281">
        <f t="shared" si="262"/>
        <v>302.92708407387642</v>
      </c>
      <c r="BR281">
        <f t="shared" si="263"/>
        <v>-9709951.4419486187</v>
      </c>
      <c r="BS281">
        <f t="shared" si="264"/>
        <v>1.6803528320992251</v>
      </c>
      <c r="BT281">
        <f t="shared" si="265"/>
        <v>1.7616088815073454</v>
      </c>
    </row>
    <row r="282" spans="1:72" x14ac:dyDescent="0.25">
      <c r="AA282" s="5"/>
      <c r="AC282" s="5"/>
      <c r="AD282" s="5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780D-3185-4AD9-9E72-A10AE3E219EC}">
  <dimension ref="A1:BV246"/>
  <sheetViews>
    <sheetView tabSelected="1" zoomScale="97" workbookViewId="0">
      <selection activeCell="J10" sqref="J10"/>
    </sheetView>
  </sheetViews>
  <sheetFormatPr baseColWidth="10" defaultRowHeight="15" x14ac:dyDescent="0.25"/>
  <cols>
    <col min="1" max="1" width="18.140625" bestFit="1" customWidth="1"/>
    <col min="2" max="3" width="12.7109375" bestFit="1" customWidth="1"/>
    <col min="4" max="4" width="14" bestFit="1" customWidth="1"/>
  </cols>
  <sheetData>
    <row r="1" spans="1:74" x14ac:dyDescent="0.25">
      <c r="A1" s="1" t="s">
        <v>0</v>
      </c>
      <c r="B1" s="11" t="s">
        <v>76</v>
      </c>
      <c r="C1" s="11" t="s">
        <v>77</v>
      </c>
      <c r="D1" s="11" t="s">
        <v>78</v>
      </c>
      <c r="E1" s="5" t="s">
        <v>63</v>
      </c>
      <c r="F1" s="5"/>
      <c r="G1" s="5" t="s">
        <v>64</v>
      </c>
      <c r="H1" s="5" t="s">
        <v>65</v>
      </c>
      <c r="I1" s="5" t="s">
        <v>66</v>
      </c>
      <c r="K1" t="s">
        <v>26</v>
      </c>
      <c r="L1" t="s">
        <v>27</v>
      </c>
      <c r="M1" t="s">
        <v>28</v>
      </c>
      <c r="O1" t="s">
        <v>30</v>
      </c>
      <c r="P1" t="s">
        <v>31</v>
      </c>
      <c r="Q1" t="s">
        <v>32</v>
      </c>
      <c r="S1" t="s">
        <v>67</v>
      </c>
      <c r="T1" t="s">
        <v>68</v>
      </c>
      <c r="U1" t="s">
        <v>69</v>
      </c>
      <c r="W1" t="s">
        <v>70</v>
      </c>
      <c r="Y1" s="5" t="s">
        <v>38</v>
      </c>
      <c r="Z1" s="5" t="s">
        <v>39</v>
      </c>
      <c r="AA1" s="5" t="s">
        <v>40</v>
      </c>
      <c r="AB1" s="5"/>
      <c r="AC1" s="5" t="s">
        <v>71</v>
      </c>
      <c r="AD1" s="5" t="s">
        <v>74</v>
      </c>
      <c r="AE1" s="5"/>
      <c r="AF1" s="6" t="s">
        <v>72</v>
      </c>
      <c r="AG1" s="6" t="s">
        <v>73</v>
      </c>
      <c r="AH1" s="6" t="s">
        <v>75</v>
      </c>
      <c r="AI1" s="6"/>
      <c r="AJ1" s="6"/>
      <c r="AK1" s="6"/>
      <c r="BJ1" s="1"/>
      <c r="BK1" s="1"/>
      <c r="BL1" s="1"/>
      <c r="BN1" s="7"/>
      <c r="BO1" s="7"/>
      <c r="BP1" s="7"/>
      <c r="BQ1" s="7"/>
      <c r="BS1" s="7"/>
      <c r="BT1" s="7"/>
      <c r="BU1" s="7"/>
      <c r="BV1" s="7"/>
    </row>
    <row r="2" spans="1:74" x14ac:dyDescent="0.25">
      <c r="A2" s="2">
        <v>37589</v>
      </c>
      <c r="B2">
        <v>1.5414188048867689E-3</v>
      </c>
      <c r="C2">
        <v>5.2593611321967429E-3</v>
      </c>
      <c r="D2">
        <v>-5.4213939694367878E-3</v>
      </c>
      <c r="E2">
        <v>3.7520921168742389E-3</v>
      </c>
      <c r="G2">
        <f t="shared" ref="G2:G31" si="0">1+B2</f>
        <v>1.0015414188048868</v>
      </c>
      <c r="H2">
        <f t="shared" ref="H2:H31" si="1">1+C2</f>
        <v>1.0052593611321967</v>
      </c>
      <c r="I2">
        <f t="shared" ref="I2:I31" si="2">1+D2</f>
        <v>0.99457860603056325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W2">
        <f t="shared" ref="W2:W13" si="3">SUM(S2:U2)</f>
        <v>0</v>
      </c>
      <c r="Y2" t="e">
        <f>S2/$W2</f>
        <v>#DIV/0!</v>
      </c>
      <c r="Z2" t="e">
        <f t="shared" ref="Z2:AA2" si="4">T2/$W2</f>
        <v>#DIV/0!</v>
      </c>
      <c r="AA2" t="e">
        <f t="shared" si="4"/>
        <v>#DIV/0!</v>
      </c>
      <c r="AC2" t="e">
        <f t="shared" ref="AC2:AC44" si="5">B2*Y2+C2*Z2+D2*AA2</f>
        <v>#DIV/0!</v>
      </c>
      <c r="AD2">
        <v>0</v>
      </c>
      <c r="AF2" t="e">
        <f>1+AC2</f>
        <v>#DIV/0!</v>
      </c>
      <c r="AG2">
        <v>0</v>
      </c>
    </row>
    <row r="3" spans="1:74" x14ac:dyDescent="0.25">
      <c r="A3" s="2">
        <v>37621</v>
      </c>
      <c r="B3">
        <v>1.6072713990733661E-2</v>
      </c>
      <c r="C3">
        <v>1.8859858990278391E-2</v>
      </c>
      <c r="D3">
        <v>-1.428526614800932E-3</v>
      </c>
      <c r="E3">
        <v>1.7954145140828891E-2</v>
      </c>
      <c r="G3">
        <f t="shared" si="0"/>
        <v>1.0160727139907337</v>
      </c>
      <c r="H3">
        <f t="shared" si="1"/>
        <v>1.0188598589902784</v>
      </c>
      <c r="I3">
        <f t="shared" si="2"/>
        <v>0.99857147338519903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W3">
        <f t="shared" si="3"/>
        <v>0</v>
      </c>
      <c r="Y3" t="e">
        <f t="shared" ref="Y3:Y66" si="6">S3/$W3</f>
        <v>#DIV/0!</v>
      </c>
      <c r="Z3" t="e">
        <f t="shared" ref="Z3:Z66" si="7">T3/$W3</f>
        <v>#DIV/0!</v>
      </c>
      <c r="AA3" t="e">
        <f t="shared" ref="AA3:AA66" si="8">U3/$W3</f>
        <v>#DIV/0!</v>
      </c>
      <c r="AC3" t="e">
        <f t="shared" si="5"/>
        <v>#DIV/0!</v>
      </c>
      <c r="AD3">
        <v>0</v>
      </c>
      <c r="AF3" t="e">
        <f t="shared" ref="AF3:AF66" si="9">1+AC3</f>
        <v>#DIV/0!</v>
      </c>
      <c r="AG3">
        <v>0</v>
      </c>
    </row>
    <row r="4" spans="1:74" x14ac:dyDescent="0.25">
      <c r="A4" s="2">
        <v>37652</v>
      </c>
      <c r="B4">
        <v>9.0192084208729796E-3</v>
      </c>
      <c r="C4">
        <v>1.0333742489917931E-2</v>
      </c>
      <c r="D4">
        <v>1.339668497284232E-3</v>
      </c>
      <c r="E4">
        <v>9.3960851678138134E-3</v>
      </c>
      <c r="G4">
        <f t="shared" si="0"/>
        <v>1.0090192084208729</v>
      </c>
      <c r="H4">
        <f t="shared" si="1"/>
        <v>1.0103337424899179</v>
      </c>
      <c r="I4">
        <f t="shared" si="2"/>
        <v>1.0013396684972842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W4">
        <f t="shared" si="3"/>
        <v>0</v>
      </c>
      <c r="Y4" t="e">
        <f t="shared" si="6"/>
        <v>#DIV/0!</v>
      </c>
      <c r="Z4" t="e">
        <f t="shared" si="7"/>
        <v>#DIV/0!</v>
      </c>
      <c r="AA4" t="e">
        <f t="shared" si="8"/>
        <v>#DIV/0!</v>
      </c>
      <c r="AC4" t="e">
        <f t="shared" si="5"/>
        <v>#DIV/0!</v>
      </c>
      <c r="AD4">
        <v>0</v>
      </c>
      <c r="AF4" t="e">
        <f t="shared" si="9"/>
        <v>#DIV/0!</v>
      </c>
      <c r="AG4">
        <v>0</v>
      </c>
    </row>
    <row r="5" spans="1:74" x14ac:dyDescent="0.25">
      <c r="A5" s="2">
        <v>37680</v>
      </c>
      <c r="B5">
        <v>7.5666860723455258E-3</v>
      </c>
      <c r="C5">
        <v>1.023533870481646E-2</v>
      </c>
      <c r="D5">
        <v>9.9307842058430282E-3</v>
      </c>
      <c r="E5">
        <v>9.2190958477028247E-3</v>
      </c>
      <c r="G5">
        <f t="shared" si="0"/>
        <v>1.0075666860723456</v>
      </c>
      <c r="H5">
        <f t="shared" si="1"/>
        <v>1.0102353387048164</v>
      </c>
      <c r="I5">
        <f t="shared" si="2"/>
        <v>1.0099307842058429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W5">
        <f t="shared" si="3"/>
        <v>0</v>
      </c>
      <c r="Y5" t="e">
        <f t="shared" si="6"/>
        <v>#DIV/0!</v>
      </c>
      <c r="Z5" t="e">
        <f t="shared" si="7"/>
        <v>#DIV/0!</v>
      </c>
      <c r="AA5" t="e">
        <f t="shared" si="8"/>
        <v>#DIV/0!</v>
      </c>
      <c r="AC5" t="e">
        <f t="shared" si="5"/>
        <v>#DIV/0!</v>
      </c>
      <c r="AD5">
        <v>0</v>
      </c>
      <c r="AF5" t="e">
        <f t="shared" si="9"/>
        <v>#DIV/0!</v>
      </c>
      <c r="AG5">
        <v>0</v>
      </c>
    </row>
    <row r="6" spans="1:74" x14ac:dyDescent="0.25">
      <c r="A6" s="2">
        <v>37711</v>
      </c>
      <c r="B6">
        <v>-3.2784642866860492E-4</v>
      </c>
      <c r="C6">
        <v>-1.080877146407177E-3</v>
      </c>
      <c r="D6">
        <v>-4.6346939737990098E-3</v>
      </c>
      <c r="E6">
        <v>-1.660478966083397E-3</v>
      </c>
      <c r="G6">
        <f t="shared" si="0"/>
        <v>0.99967215357133143</v>
      </c>
      <c r="H6">
        <f t="shared" si="1"/>
        <v>0.99891912285359286</v>
      </c>
      <c r="I6">
        <f t="shared" si="2"/>
        <v>0.99536530602620099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W6">
        <f t="shared" si="3"/>
        <v>0</v>
      </c>
      <c r="Y6" t="e">
        <f t="shared" si="6"/>
        <v>#DIV/0!</v>
      </c>
      <c r="Z6" t="e">
        <f t="shared" si="7"/>
        <v>#DIV/0!</v>
      </c>
      <c r="AA6" t="e">
        <f t="shared" si="8"/>
        <v>#DIV/0!</v>
      </c>
      <c r="AC6" t="e">
        <f t="shared" si="5"/>
        <v>#DIV/0!</v>
      </c>
      <c r="AD6">
        <v>0</v>
      </c>
      <c r="AF6" t="e">
        <f t="shared" si="9"/>
        <v>#DIV/0!</v>
      </c>
      <c r="AG6">
        <v>0</v>
      </c>
    </row>
    <row r="7" spans="1:74" x14ac:dyDescent="0.25">
      <c r="A7" s="2">
        <v>37741</v>
      </c>
      <c r="B7">
        <v>7.526487180936134E-4</v>
      </c>
      <c r="C7">
        <v>4.8680991686864708E-4</v>
      </c>
      <c r="D7">
        <v>-5.5084653534427904E-3</v>
      </c>
      <c r="E7">
        <v>5.8345919442193139E-4</v>
      </c>
      <c r="G7">
        <f t="shared" si="0"/>
        <v>1.0007526487180936</v>
      </c>
      <c r="H7">
        <f t="shared" si="1"/>
        <v>1.0004868099168687</v>
      </c>
      <c r="I7">
        <f t="shared" si="2"/>
        <v>0.99449153464655726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W7">
        <f t="shared" si="3"/>
        <v>0</v>
      </c>
      <c r="Y7" t="e">
        <f t="shared" si="6"/>
        <v>#DIV/0!</v>
      </c>
      <c r="Z7" t="e">
        <f t="shared" si="7"/>
        <v>#DIV/0!</v>
      </c>
      <c r="AA7" t="e">
        <f t="shared" si="8"/>
        <v>#DIV/0!</v>
      </c>
      <c r="AC7" t="e">
        <f t="shared" si="5"/>
        <v>#DIV/0!</v>
      </c>
      <c r="AD7">
        <v>0</v>
      </c>
      <c r="AF7" t="e">
        <f t="shared" si="9"/>
        <v>#DIV/0!</v>
      </c>
      <c r="AG7">
        <v>0</v>
      </c>
    </row>
    <row r="8" spans="1:74" x14ac:dyDescent="0.25">
      <c r="A8" s="2">
        <v>37771</v>
      </c>
      <c r="B8">
        <v>1.59802732710402E-2</v>
      </c>
      <c r="C8">
        <v>2.0182809623832839E-2</v>
      </c>
      <c r="D8">
        <v>1.1766425019793971E-2</v>
      </c>
      <c r="E8">
        <v>1.9553433978555169E-2</v>
      </c>
      <c r="G8">
        <f t="shared" si="0"/>
        <v>1.0159802732710401</v>
      </c>
      <c r="H8">
        <f t="shared" si="1"/>
        <v>1.0201828096238328</v>
      </c>
      <c r="I8">
        <f t="shared" si="2"/>
        <v>1.011766425019794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W8">
        <f t="shared" si="3"/>
        <v>0</v>
      </c>
      <c r="Y8" t="e">
        <f t="shared" si="6"/>
        <v>#DIV/0!</v>
      </c>
      <c r="Z8" t="e">
        <f t="shared" si="7"/>
        <v>#DIV/0!</v>
      </c>
      <c r="AA8" t="e">
        <f t="shared" si="8"/>
        <v>#DIV/0!</v>
      </c>
      <c r="AC8" t="e">
        <f t="shared" si="5"/>
        <v>#DIV/0!</v>
      </c>
      <c r="AD8">
        <v>0</v>
      </c>
      <c r="AF8" t="e">
        <f t="shared" si="9"/>
        <v>#DIV/0!</v>
      </c>
      <c r="AG8">
        <v>0</v>
      </c>
    </row>
    <row r="9" spans="1:74" x14ac:dyDescent="0.25">
      <c r="A9" s="2">
        <v>37802</v>
      </c>
      <c r="B9">
        <v>-5.4044292273239649E-3</v>
      </c>
      <c r="C9">
        <v>-2.0550815108787081E-3</v>
      </c>
      <c r="D9">
        <v>1.5458640649316489E-3</v>
      </c>
      <c r="E9">
        <v>-2.8151833884358709E-3</v>
      </c>
      <c r="G9">
        <f t="shared" si="0"/>
        <v>0.99459557077267602</v>
      </c>
      <c r="H9">
        <f t="shared" si="1"/>
        <v>0.99794491848912126</v>
      </c>
      <c r="I9">
        <f t="shared" si="2"/>
        <v>1.0015458640649317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W9">
        <f t="shared" si="3"/>
        <v>0</v>
      </c>
      <c r="Y9" t="e">
        <f t="shared" si="6"/>
        <v>#DIV/0!</v>
      </c>
      <c r="Z9" t="e">
        <f t="shared" si="7"/>
        <v>#DIV/0!</v>
      </c>
      <c r="AA9" t="e">
        <f t="shared" si="8"/>
        <v>#DIV/0!</v>
      </c>
      <c r="AC9" t="e">
        <f t="shared" si="5"/>
        <v>#DIV/0!</v>
      </c>
      <c r="AD9">
        <v>0</v>
      </c>
      <c r="AF9" t="e">
        <f t="shared" si="9"/>
        <v>#DIV/0!</v>
      </c>
      <c r="AG9">
        <v>0</v>
      </c>
    </row>
    <row r="10" spans="1:74" x14ac:dyDescent="0.25">
      <c r="A10" s="2">
        <v>37833</v>
      </c>
      <c r="B10">
        <v>-1.5717647366997489E-2</v>
      </c>
      <c r="C10">
        <v>-1.82975201751059E-2</v>
      </c>
      <c r="D10">
        <v>-1.7304810456848899E-2</v>
      </c>
      <c r="E10">
        <v>-1.6225042945689001E-2</v>
      </c>
      <c r="G10">
        <f t="shared" si="0"/>
        <v>0.98428235263300246</v>
      </c>
      <c r="H10">
        <f t="shared" si="1"/>
        <v>0.98170247982489411</v>
      </c>
      <c r="I10">
        <f t="shared" si="2"/>
        <v>0.98269518954315105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W10">
        <f t="shared" si="3"/>
        <v>0</v>
      </c>
      <c r="Y10" t="e">
        <f t="shared" si="6"/>
        <v>#DIV/0!</v>
      </c>
      <c r="Z10" t="e">
        <f t="shared" si="7"/>
        <v>#DIV/0!</v>
      </c>
      <c r="AA10" t="e">
        <f t="shared" si="8"/>
        <v>#DIV/0!</v>
      </c>
      <c r="AC10" t="e">
        <f t="shared" si="5"/>
        <v>#DIV/0!</v>
      </c>
      <c r="AD10">
        <v>0</v>
      </c>
      <c r="AF10" t="e">
        <f t="shared" si="9"/>
        <v>#DIV/0!</v>
      </c>
      <c r="AG10">
        <v>0</v>
      </c>
    </row>
    <row r="11" spans="1:74" x14ac:dyDescent="0.25">
      <c r="A11" s="2">
        <v>37862</v>
      </c>
      <c r="B11">
        <v>-7.9014419548464523E-3</v>
      </c>
      <c r="C11">
        <v>-2.7791824393945111E-3</v>
      </c>
      <c r="D11">
        <v>6.0614993209905594E-3</v>
      </c>
      <c r="E11">
        <v>-2.8188439945841708E-3</v>
      </c>
      <c r="G11">
        <f t="shared" si="0"/>
        <v>0.99209855804515357</v>
      </c>
      <c r="H11">
        <f t="shared" si="1"/>
        <v>0.99722081756060554</v>
      </c>
      <c r="I11">
        <f t="shared" si="2"/>
        <v>1.0060614993209906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W11">
        <f t="shared" si="3"/>
        <v>0</v>
      </c>
      <c r="Y11" t="e">
        <f t="shared" si="6"/>
        <v>#DIV/0!</v>
      </c>
      <c r="Z11" t="e">
        <f t="shared" si="7"/>
        <v>#DIV/0!</v>
      </c>
      <c r="AA11" t="e">
        <f t="shared" si="8"/>
        <v>#DIV/0!</v>
      </c>
      <c r="AC11" t="e">
        <f t="shared" si="5"/>
        <v>#DIV/0!</v>
      </c>
      <c r="AD11">
        <v>0</v>
      </c>
      <c r="AF11" t="e">
        <f t="shared" si="9"/>
        <v>#DIV/0!</v>
      </c>
      <c r="AG11">
        <v>0</v>
      </c>
    </row>
    <row r="12" spans="1:74" x14ac:dyDescent="0.25">
      <c r="A12" s="2">
        <v>37894</v>
      </c>
      <c r="B12">
        <v>1.1528274373851051E-2</v>
      </c>
      <c r="C12">
        <v>1.5291500753932709E-2</v>
      </c>
      <c r="D12">
        <v>1.148483184092928E-2</v>
      </c>
      <c r="E12">
        <v>1.349199538703221E-2</v>
      </c>
      <c r="G12">
        <f t="shared" si="0"/>
        <v>1.011528274373851</v>
      </c>
      <c r="H12">
        <f t="shared" si="1"/>
        <v>1.0152915007539327</v>
      </c>
      <c r="I12">
        <f t="shared" si="2"/>
        <v>1.0114848318409293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W12">
        <f t="shared" si="3"/>
        <v>0</v>
      </c>
      <c r="Y12" t="e">
        <f t="shared" si="6"/>
        <v>#DIV/0!</v>
      </c>
      <c r="Z12" t="e">
        <f t="shared" si="7"/>
        <v>#DIV/0!</v>
      </c>
      <c r="AA12" t="e">
        <f t="shared" si="8"/>
        <v>#DIV/0!</v>
      </c>
      <c r="AC12" t="e">
        <f t="shared" si="5"/>
        <v>#DIV/0!</v>
      </c>
      <c r="AD12">
        <v>0</v>
      </c>
      <c r="AF12" t="e">
        <f t="shared" si="9"/>
        <v>#DIV/0!</v>
      </c>
      <c r="AG12">
        <v>0</v>
      </c>
    </row>
    <row r="13" spans="1:74" x14ac:dyDescent="0.25">
      <c r="A13" s="2">
        <v>37925</v>
      </c>
      <c r="B13">
        <v>-1.280984976489126E-2</v>
      </c>
      <c r="C13">
        <v>-1.354173077221241E-2</v>
      </c>
      <c r="D13">
        <v>-3.6909296336961419E-3</v>
      </c>
      <c r="E13">
        <v>-1.304269298158596E-2</v>
      </c>
      <c r="G13">
        <f t="shared" si="0"/>
        <v>0.9871901502351087</v>
      </c>
      <c r="H13">
        <f t="shared" si="1"/>
        <v>0.98645826922778757</v>
      </c>
      <c r="I13">
        <f t="shared" si="2"/>
        <v>0.99630907036630389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W13">
        <f t="shared" si="3"/>
        <v>0</v>
      </c>
      <c r="Y13" t="e">
        <f t="shared" si="6"/>
        <v>#DIV/0!</v>
      </c>
      <c r="Z13" t="e">
        <f t="shared" si="7"/>
        <v>#DIV/0!</v>
      </c>
      <c r="AA13" t="e">
        <f t="shared" si="8"/>
        <v>#DIV/0!</v>
      </c>
      <c r="AC13" t="e">
        <f t="shared" si="5"/>
        <v>#DIV/0!</v>
      </c>
      <c r="AD13">
        <v>0</v>
      </c>
      <c r="AF13" t="e">
        <f t="shared" si="9"/>
        <v>#DIV/0!</v>
      </c>
      <c r="AG13">
        <v>1</v>
      </c>
      <c r="AH13">
        <v>1</v>
      </c>
    </row>
    <row r="14" spans="1:74" x14ac:dyDescent="0.25">
      <c r="A14" s="2">
        <v>37953</v>
      </c>
      <c r="B14">
        <v>-5.7928435724508877E-4</v>
      </c>
      <c r="C14">
        <v>-3.7460438700164492E-3</v>
      </c>
      <c r="D14">
        <v>-5.9439507609006107E-3</v>
      </c>
      <c r="E14">
        <v>-1.515862616449789E-3</v>
      </c>
      <c r="G14">
        <f t="shared" si="0"/>
        <v>0.99942071564275492</v>
      </c>
      <c r="H14">
        <f t="shared" si="1"/>
        <v>0.99625395612998358</v>
      </c>
      <c r="I14">
        <f t="shared" si="2"/>
        <v>0.9940560492390994</v>
      </c>
      <c r="K14">
        <f>_xlfn.STDEV.S(G2:G14)</f>
        <v>1.0252845750927867E-2</v>
      </c>
      <c r="L14">
        <f t="shared" ref="L14:L43" si="10">_xlfn.STDEV.S(H2:H14)</f>
        <v>1.1774785160048181E-2</v>
      </c>
      <c r="M14">
        <f t="shared" ref="M14:M43" si="11">_xlfn.STDEV.S(I2:I14)</f>
        <v>8.373133013193217E-3</v>
      </c>
      <c r="O14">
        <f>GEOMEAN(G2:G14)-1</f>
        <v>1.4684934828241847E-3</v>
      </c>
      <c r="P14">
        <f t="shared" ref="P14:P43" si="12">GEOMEAN(H2:H14)-1</f>
        <v>2.9475725553227416E-3</v>
      </c>
      <c r="Q14">
        <f t="shared" ref="Q14:Q43" si="13">GEOMEAN(I2:I14)-1</f>
        <v>-1.7114081061220254E-4</v>
      </c>
      <c r="S14">
        <f>IF((O14/K14)&lt;0,0,O14/K14)</f>
        <v>0.14322789189443216</v>
      </c>
      <c r="T14">
        <f t="shared" ref="T14:U14" si="14">IF((P14/L14)&lt;0,0,P14/L14)</f>
        <v>0.25032920051262153</v>
      </c>
      <c r="U14">
        <f t="shared" si="14"/>
        <v>0</v>
      </c>
      <c r="W14">
        <f>(SUM(S14:U14))</f>
        <v>0.39355709240705372</v>
      </c>
      <c r="Y14">
        <f t="shared" si="6"/>
        <v>0.36393167511841568</v>
      </c>
      <c r="Z14">
        <f t="shared" si="7"/>
        <v>0.63606832488158427</v>
      </c>
      <c r="AA14">
        <f t="shared" si="8"/>
        <v>0</v>
      </c>
      <c r="AC14">
        <f t="shared" si="5"/>
        <v>-2.59355977583639E-3</v>
      </c>
      <c r="AD14">
        <f t="shared" ref="AD14:AD77" si="15">1/3*B14+1/3*C14+1/3*D14</f>
        <v>-3.4230929960540491E-3</v>
      </c>
      <c r="AE14" s="10">
        <v>1.6348888888888886E-3</v>
      </c>
      <c r="AF14">
        <f>1+AC14</f>
        <v>0.99740644022416358</v>
      </c>
      <c r="AG14">
        <f>AF14*AG13</f>
        <v>0.99740644022416358</v>
      </c>
      <c r="AH14">
        <f>(1+AD14)*AH13</f>
        <v>0.99657690700394597</v>
      </c>
    </row>
    <row r="15" spans="1:74" x14ac:dyDescent="0.25">
      <c r="A15" s="2">
        <v>37986</v>
      </c>
      <c r="B15">
        <v>1.278716122416876E-2</v>
      </c>
      <c r="C15">
        <v>1.344411236944237E-2</v>
      </c>
      <c r="D15">
        <v>1.167485286890845E-2</v>
      </c>
      <c r="E15">
        <v>1.339466207230018E-2</v>
      </c>
      <c r="G15">
        <f t="shared" si="0"/>
        <v>1.0127871612241688</v>
      </c>
      <c r="H15">
        <f t="shared" si="1"/>
        <v>1.0134441123694424</v>
      </c>
      <c r="I15">
        <f t="shared" si="2"/>
        <v>1.0116748528689083</v>
      </c>
      <c r="K15">
        <f>_xlfn.STDEV.S(G3:G15)</f>
        <v>1.0718902138969129E-2</v>
      </c>
      <c r="L15">
        <f t="shared" si="10"/>
        <v>1.2118790048557536E-2</v>
      </c>
      <c r="M15">
        <f t="shared" si="11"/>
        <v>8.8056980669247824E-3</v>
      </c>
      <c r="O15">
        <f t="shared" ref="O15:O43" si="16">GEOMEAN(G3:G15)-1</f>
        <v>2.3290369011643719E-3</v>
      </c>
      <c r="P15">
        <f t="shared" si="12"/>
        <v>3.5733727080973221E-3</v>
      </c>
      <c r="Q15">
        <f t="shared" si="13"/>
        <v>1.1405229580623288E-3</v>
      </c>
      <c r="S15">
        <f t="shared" ref="S15:S78" si="17">IF((O15/K15)&lt;0,0,O15/K15)</f>
        <v>0.21728315745108229</v>
      </c>
      <c r="T15">
        <f t="shared" ref="T15:T78" si="18">IF((P15/L15)&lt;0,0,P15/L15)</f>
        <v>0.29486216806954668</v>
      </c>
      <c r="U15">
        <f t="shared" ref="U15:U78" si="19">IF((Q15/M15)&lt;0,0,Q15/M15)</f>
        <v>0.12952101575527153</v>
      </c>
      <c r="W15">
        <f t="shared" ref="W15:W78" si="20">(SUM(S15:U15))</f>
        <v>0.6416663412759005</v>
      </c>
      <c r="Y15">
        <f t="shared" si="6"/>
        <v>0.33862327423787364</v>
      </c>
      <c r="Z15">
        <f t="shared" si="7"/>
        <v>0.45952568975838382</v>
      </c>
      <c r="AA15">
        <f t="shared" si="8"/>
        <v>0.20185103600374252</v>
      </c>
      <c r="AC15">
        <f t="shared" si="5"/>
        <v>1.2864526558473264E-2</v>
      </c>
      <c r="AD15">
        <f t="shared" si="15"/>
        <v>1.2635375487506527E-2</v>
      </c>
      <c r="AE15" s="10">
        <v>1.9195E-3</v>
      </c>
      <c r="AF15">
        <f t="shared" si="9"/>
        <v>1.0128645265584733</v>
      </c>
      <c r="AG15">
        <f t="shared" ref="AG15:AG78" si="21">AF15*AG14</f>
        <v>1.0102376018640196</v>
      </c>
      <c r="AH15">
        <f t="shared" ref="AH15:AH78" si="22">(1+AD15)*AH14</f>
        <v>1.0091690304261187</v>
      </c>
    </row>
    <row r="16" spans="1:74" x14ac:dyDescent="0.25">
      <c r="A16" s="2">
        <v>38016</v>
      </c>
      <c r="B16">
        <v>4.8620309749443386E-3</v>
      </c>
      <c r="C16">
        <v>6.8026171534378782E-3</v>
      </c>
      <c r="D16">
        <v>9.1602465107071124E-3</v>
      </c>
      <c r="E16">
        <v>5.3116307545689597E-3</v>
      </c>
      <c r="G16">
        <f t="shared" si="0"/>
        <v>1.0048620309749443</v>
      </c>
      <c r="H16">
        <f t="shared" si="1"/>
        <v>1.0068026171534379</v>
      </c>
      <c r="I16">
        <f t="shared" si="2"/>
        <v>1.009160246510707</v>
      </c>
      <c r="K16">
        <f t="shared" ref="K16:K43" si="23">_xlfn.STDEV.S(G4:G16)</f>
        <v>9.9489799268846733E-3</v>
      </c>
      <c r="L16">
        <f t="shared" si="10"/>
        <v>1.1290045525350964E-2</v>
      </c>
      <c r="M16">
        <f t="shared" si="11"/>
        <v>9.0315016565919049E-3</v>
      </c>
      <c r="O16">
        <f t="shared" si="16"/>
        <v>1.4739782914747757E-3</v>
      </c>
      <c r="P16">
        <f t="shared" si="12"/>
        <v>2.6547800808482958E-3</v>
      </c>
      <c r="Q16">
        <f t="shared" si="13"/>
        <v>1.9531698465857783E-3</v>
      </c>
      <c r="S16">
        <f t="shared" si="17"/>
        <v>0.14815371046148273</v>
      </c>
      <c r="T16">
        <f t="shared" si="18"/>
        <v>0.2351434345315245</v>
      </c>
      <c r="U16">
        <f t="shared" si="19"/>
        <v>0.21626191533278416</v>
      </c>
      <c r="W16">
        <f t="shared" si="20"/>
        <v>0.59955906032579143</v>
      </c>
      <c r="Y16">
        <f t="shared" si="6"/>
        <v>0.2471044476935737</v>
      </c>
      <c r="Z16">
        <f t="shared" si="7"/>
        <v>0.39219394733815061</v>
      </c>
      <c r="AA16">
        <f t="shared" si="8"/>
        <v>0.36070160496827564</v>
      </c>
      <c r="AC16">
        <f t="shared" si="5"/>
        <v>7.1734903706867862E-3</v>
      </c>
      <c r="AD16">
        <f t="shared" si="15"/>
        <v>6.9416315463631095E-3</v>
      </c>
      <c r="AE16" s="10">
        <v>1.7058333333333335E-3</v>
      </c>
      <c r="AF16">
        <f t="shared" si="9"/>
        <v>1.0071734903706868</v>
      </c>
      <c r="AG16">
        <f t="shared" si="21"/>
        <v>1.0174845315730969</v>
      </c>
      <c r="AH16">
        <f t="shared" si="22"/>
        <v>1.0161743100033374</v>
      </c>
    </row>
    <row r="17" spans="1:34" x14ac:dyDescent="0.25">
      <c r="A17" s="2">
        <v>38044</v>
      </c>
      <c r="B17">
        <v>8.6187600140352257E-3</v>
      </c>
      <c r="C17">
        <v>1.133321024395517E-2</v>
      </c>
      <c r="D17">
        <v>1.593261616935333E-2</v>
      </c>
      <c r="E17">
        <v>1.122269417160663E-2</v>
      </c>
      <c r="G17">
        <f t="shared" si="0"/>
        <v>1.0086187600140353</v>
      </c>
      <c r="H17">
        <f t="shared" si="1"/>
        <v>1.0113332102439552</v>
      </c>
      <c r="I17">
        <f t="shared" si="2"/>
        <v>1.0159326161693534</v>
      </c>
      <c r="K17">
        <f t="shared" si="23"/>
        <v>9.9244147215425058E-3</v>
      </c>
      <c r="L17">
        <f t="shared" si="10"/>
        <v>1.1349507516603564E-2</v>
      </c>
      <c r="M17">
        <f t="shared" si="11"/>
        <v>9.8165819550452334E-3</v>
      </c>
      <c r="O17">
        <f t="shared" si="16"/>
        <v>1.4433993099778331E-3</v>
      </c>
      <c r="P17">
        <f t="shared" si="12"/>
        <v>2.7310430655658191E-3</v>
      </c>
      <c r="Q17">
        <f t="shared" si="13"/>
        <v>3.0689068609086601E-3</v>
      </c>
      <c r="S17">
        <f t="shared" si="17"/>
        <v>0.14543923752447663</v>
      </c>
      <c r="T17">
        <f t="shared" si="18"/>
        <v>0.24063097553532498</v>
      </c>
      <c r="U17">
        <f t="shared" si="19"/>
        <v>0.31262478884836231</v>
      </c>
      <c r="W17">
        <f t="shared" si="20"/>
        <v>0.69869500190816392</v>
      </c>
      <c r="Y17">
        <f t="shared" si="6"/>
        <v>0.20815840549492448</v>
      </c>
      <c r="Z17">
        <f t="shared" si="7"/>
        <v>0.34440059665254824</v>
      </c>
      <c r="AA17">
        <f t="shared" si="8"/>
        <v>0.44744099785252728</v>
      </c>
      <c r="AC17">
        <f t="shared" si="5"/>
        <v>1.2826137389088683E-2</v>
      </c>
      <c r="AD17">
        <f t="shared" si="15"/>
        <v>1.1961528809114575E-2</v>
      </c>
      <c r="AE17" s="10">
        <v>1.5493333333333333E-3</v>
      </c>
      <c r="AF17">
        <f t="shared" si="9"/>
        <v>1.0128261373890888</v>
      </c>
      <c r="AG17">
        <f t="shared" si="21"/>
        <v>1.0305349279663261</v>
      </c>
      <c r="AH17">
        <f t="shared" si="22"/>
        <v>1.0283293082875244</v>
      </c>
    </row>
    <row r="18" spans="1:34" x14ac:dyDescent="0.25">
      <c r="A18" s="2">
        <v>38077</v>
      </c>
      <c r="B18">
        <v>4.9339088864130496E-3</v>
      </c>
      <c r="C18">
        <v>9.0500119022780771E-3</v>
      </c>
      <c r="D18">
        <v>1.057296346362604E-2</v>
      </c>
      <c r="E18">
        <v>7.8661551256033867E-3</v>
      </c>
      <c r="G18">
        <f t="shared" si="0"/>
        <v>1.0049339088864131</v>
      </c>
      <c r="H18">
        <f t="shared" si="1"/>
        <v>1.0090500119022781</v>
      </c>
      <c r="I18">
        <f t="shared" si="2"/>
        <v>1.010572963463626</v>
      </c>
      <c r="K18">
        <f t="shared" si="23"/>
        <v>9.816327182869419E-3</v>
      </c>
      <c r="L18">
        <f t="shared" si="10"/>
        <v>1.1289314791354789E-2</v>
      </c>
      <c r="M18">
        <f t="shared" si="11"/>
        <v>9.8552862527776404E-3</v>
      </c>
      <c r="O18">
        <f t="shared" si="16"/>
        <v>1.2418656068753364E-3</v>
      </c>
      <c r="P18">
        <f t="shared" si="12"/>
        <v>2.6404923360276999E-3</v>
      </c>
      <c r="Q18">
        <f t="shared" si="13"/>
        <v>3.1179552397782029E-3</v>
      </c>
      <c r="S18">
        <f t="shared" si="17"/>
        <v>0.12651020934209792</v>
      </c>
      <c r="T18">
        <f t="shared" si="18"/>
        <v>0.23389305594080473</v>
      </c>
      <c r="U18">
        <f t="shared" si="19"/>
        <v>0.31637388907901381</v>
      </c>
      <c r="W18">
        <f t="shared" si="20"/>
        <v>0.67677715436191654</v>
      </c>
      <c r="Y18">
        <f t="shared" si="6"/>
        <v>0.18693037808194796</v>
      </c>
      <c r="Z18">
        <f t="shared" si="7"/>
        <v>0.34559833238065685</v>
      </c>
      <c r="AA18">
        <f t="shared" si="8"/>
        <v>0.46747128953739508</v>
      </c>
      <c r="AC18">
        <f t="shared" si="5"/>
        <v>8.9925233395845017E-3</v>
      </c>
      <c r="AD18">
        <f t="shared" si="15"/>
        <v>8.1856280841057227E-3</v>
      </c>
      <c r="AE18" s="10">
        <v>1.7654999999999997E-3</v>
      </c>
      <c r="AF18">
        <f t="shared" si="9"/>
        <v>1.0089925233395844</v>
      </c>
      <c r="AG18">
        <f t="shared" si="21"/>
        <v>1.0398020373583203</v>
      </c>
      <c r="AH18">
        <f t="shared" si="22"/>
        <v>1.0367468295531519</v>
      </c>
    </row>
    <row r="19" spans="1:34" x14ac:dyDescent="0.25">
      <c r="A19" s="2">
        <v>38107</v>
      </c>
      <c r="B19">
        <v>-8.8410421572283349E-3</v>
      </c>
      <c r="C19">
        <v>-1.015718138929258E-2</v>
      </c>
      <c r="D19">
        <v>-1.7541368904002739E-2</v>
      </c>
      <c r="E19">
        <v>-9.8552560830197367E-3</v>
      </c>
      <c r="G19">
        <f t="shared" si="0"/>
        <v>0.99115895784277164</v>
      </c>
      <c r="H19">
        <f t="shared" si="1"/>
        <v>0.98984281861070744</v>
      </c>
      <c r="I19">
        <f t="shared" si="2"/>
        <v>0.98245863109599729</v>
      </c>
      <c r="K19">
        <f t="shared" si="23"/>
        <v>1.020909252997656E-2</v>
      </c>
      <c r="L19">
        <f t="shared" si="10"/>
        <v>1.1811172952812497E-2</v>
      </c>
      <c r="M19">
        <f t="shared" si="11"/>
        <v>1.1256730508357697E-2</v>
      </c>
      <c r="O19">
        <f t="shared" si="16"/>
        <v>5.833840105817778E-4</v>
      </c>
      <c r="P19">
        <f t="shared" si="12"/>
        <v>1.9367580875075951E-3</v>
      </c>
      <c r="Q19">
        <f t="shared" si="13"/>
        <v>2.1113630297542318E-3</v>
      </c>
      <c r="S19">
        <f t="shared" si="17"/>
        <v>5.7143571661125617E-2</v>
      </c>
      <c r="T19">
        <f t="shared" si="18"/>
        <v>0.16397677819512504</v>
      </c>
      <c r="U19">
        <f t="shared" si="19"/>
        <v>0.18756450002837188</v>
      </c>
      <c r="W19">
        <f t="shared" si="20"/>
        <v>0.40868484988462256</v>
      </c>
      <c r="Y19">
        <f t="shared" si="6"/>
        <v>0.13982307315100631</v>
      </c>
      <c r="Z19">
        <f t="shared" si="7"/>
        <v>0.40123038140860368</v>
      </c>
      <c r="AA19">
        <f t="shared" si="8"/>
        <v>0.45894654544038999</v>
      </c>
      <c r="AC19">
        <f t="shared" si="5"/>
        <v>-1.336210210793104E-2</v>
      </c>
      <c r="AD19">
        <f t="shared" si="15"/>
        <v>-1.2179864150174552E-2</v>
      </c>
      <c r="AE19" s="10">
        <v>1.6800000000000001E-3</v>
      </c>
      <c r="AF19">
        <f t="shared" si="9"/>
        <v>0.9866378978920689</v>
      </c>
      <c r="AG19">
        <f t="shared" si="21"/>
        <v>1.0259080963631038</v>
      </c>
      <c r="AH19">
        <f t="shared" si="22"/>
        <v>1.0241193940110702</v>
      </c>
    </row>
    <row r="20" spans="1:34" x14ac:dyDescent="0.25">
      <c r="A20" s="2">
        <v>38138</v>
      </c>
      <c r="B20">
        <v>-2.6536676328433569E-3</v>
      </c>
      <c r="C20">
        <v>-2.9597812796826588E-3</v>
      </c>
      <c r="D20">
        <v>-5.539278857395343E-3</v>
      </c>
      <c r="E20">
        <v>-2.0068374543657252E-3</v>
      </c>
      <c r="G20">
        <f t="shared" si="0"/>
        <v>0.99734633236715664</v>
      </c>
      <c r="H20">
        <f t="shared" si="1"/>
        <v>0.99704021872031734</v>
      </c>
      <c r="I20">
        <f t="shared" si="2"/>
        <v>0.99446072114260464</v>
      </c>
      <c r="K20">
        <f t="shared" si="23"/>
        <v>1.0249357227933095E-2</v>
      </c>
      <c r="L20">
        <f t="shared" si="10"/>
        <v>1.1886439035047148E-2</v>
      </c>
      <c r="M20">
        <f t="shared" si="11"/>
        <v>1.1258485159586653E-2</v>
      </c>
      <c r="O20">
        <f t="shared" si="16"/>
        <v>3.2099153271203384E-4</v>
      </c>
      <c r="P20">
        <f t="shared" si="12"/>
        <v>1.6708283814936831E-3</v>
      </c>
      <c r="Q20">
        <f t="shared" si="13"/>
        <v>2.1089745649764957E-3</v>
      </c>
      <c r="S20">
        <f t="shared" si="17"/>
        <v>3.1318211042270949E-2</v>
      </c>
      <c r="T20">
        <f t="shared" si="18"/>
        <v>0.14056593203122045</v>
      </c>
      <c r="U20">
        <f t="shared" si="19"/>
        <v>0.18732311985868666</v>
      </c>
      <c r="W20">
        <f t="shared" si="20"/>
        <v>0.35920726293217808</v>
      </c>
      <c r="Y20">
        <f t="shared" si="6"/>
        <v>8.7187020625983672E-2</v>
      </c>
      <c r="Z20">
        <f t="shared" si="7"/>
        <v>0.39132263330032024</v>
      </c>
      <c r="AA20">
        <f t="shared" si="8"/>
        <v>0.52149034607369604</v>
      </c>
      <c r="AC20">
        <f t="shared" si="5"/>
        <v>-4.2782752273394335E-3</v>
      </c>
      <c r="AD20">
        <f t="shared" si="15"/>
        <v>-3.7175759233071194E-3</v>
      </c>
      <c r="AE20" s="10">
        <v>1.7747500000000001E-3</v>
      </c>
      <c r="AF20">
        <f t="shared" si="9"/>
        <v>0.99572172477266052</v>
      </c>
      <c r="AG20">
        <f t="shared" si="21"/>
        <v>1.0215189791689065</v>
      </c>
      <c r="AH20">
        <f t="shared" si="22"/>
        <v>1.0203121524093028</v>
      </c>
    </row>
    <row r="21" spans="1:34" x14ac:dyDescent="0.25">
      <c r="A21" s="2">
        <v>38168</v>
      </c>
      <c r="B21">
        <v>-2.173903612065741E-3</v>
      </c>
      <c r="C21">
        <v>-9.1926739455833748E-4</v>
      </c>
      <c r="D21">
        <v>-1.50072108127456E-3</v>
      </c>
      <c r="E21">
        <v>8.515796939509234E-5</v>
      </c>
      <c r="G21">
        <f t="shared" si="0"/>
        <v>0.99782609638793429</v>
      </c>
      <c r="H21">
        <f t="shared" si="1"/>
        <v>0.99908073260544161</v>
      </c>
      <c r="I21">
        <f t="shared" si="2"/>
        <v>0.99849927891872547</v>
      </c>
      <c r="K21">
        <f t="shared" si="23"/>
        <v>9.1196281852300217E-3</v>
      </c>
      <c r="L21">
        <f t="shared" si="10"/>
        <v>1.0519665500914648E-2</v>
      </c>
      <c r="M21">
        <f t="shared" si="11"/>
        <v>1.0911849601767672E-2</v>
      </c>
      <c r="O21">
        <f t="shared" si="16"/>
        <v>-1.0654306813664416E-3</v>
      </c>
      <c r="P21">
        <f t="shared" si="12"/>
        <v>6.1626265686065551E-5</v>
      </c>
      <c r="Q21">
        <f t="shared" si="13"/>
        <v>1.091996733104228E-3</v>
      </c>
      <c r="S21">
        <f t="shared" si="17"/>
        <v>0</v>
      </c>
      <c r="T21">
        <f t="shared" si="18"/>
        <v>5.8581963162904153E-3</v>
      </c>
      <c r="U21">
        <f t="shared" si="19"/>
        <v>0.10007439370565824</v>
      </c>
      <c r="W21">
        <f t="shared" si="20"/>
        <v>0.10593259002194866</v>
      </c>
      <c r="Y21">
        <f t="shared" si="6"/>
        <v>0</v>
      </c>
      <c r="Z21">
        <f t="shared" si="7"/>
        <v>5.530117138716828E-2</v>
      </c>
      <c r="AA21">
        <f t="shared" si="8"/>
        <v>0.94469882861283172</v>
      </c>
      <c r="AC21">
        <f t="shared" si="5"/>
        <v>-1.4685660112917654E-3</v>
      </c>
      <c r="AD21">
        <f t="shared" si="15"/>
        <v>-1.5312973626328793E-3</v>
      </c>
      <c r="AE21" s="10">
        <v>1.7308333333333334E-3</v>
      </c>
      <c r="AF21">
        <f t="shared" si="9"/>
        <v>0.99853143398870825</v>
      </c>
      <c r="AG21">
        <f t="shared" si="21"/>
        <v>1.0200188111162096</v>
      </c>
      <c r="AH21">
        <f t="shared" si="22"/>
        <v>1.0187497511012562</v>
      </c>
    </row>
    <row r="22" spans="1:34" x14ac:dyDescent="0.25">
      <c r="A22" s="2">
        <v>38198</v>
      </c>
      <c r="B22">
        <v>5.0600621180347683E-3</v>
      </c>
      <c r="C22">
        <v>8.4566915652812911E-3</v>
      </c>
      <c r="D22">
        <v>1.2305139047283189E-2</v>
      </c>
      <c r="E22">
        <v>7.3118949892752834E-3</v>
      </c>
      <c r="G22">
        <f t="shared" si="0"/>
        <v>1.0050600621180348</v>
      </c>
      <c r="H22">
        <f t="shared" si="1"/>
        <v>1.0084566915652813</v>
      </c>
      <c r="I22">
        <f t="shared" si="2"/>
        <v>1.0123051390472833</v>
      </c>
      <c r="K22">
        <f t="shared" si="23"/>
        <v>9.1627805168545094E-3</v>
      </c>
      <c r="L22">
        <f t="shared" si="10"/>
        <v>1.0740819941539487E-2</v>
      </c>
      <c r="M22">
        <f t="shared" si="11"/>
        <v>1.1344089495754637E-2</v>
      </c>
      <c r="O22">
        <f t="shared" si="16"/>
        <v>-2.6085777961526446E-4</v>
      </c>
      <c r="P22">
        <f t="shared" si="12"/>
        <v>8.6802628094928558E-4</v>
      </c>
      <c r="Q22">
        <f t="shared" si="13"/>
        <v>1.9151845481957253E-3</v>
      </c>
      <c r="S22">
        <f t="shared" si="17"/>
        <v>0</v>
      </c>
      <c r="T22">
        <f t="shared" si="18"/>
        <v>8.0815644026602212E-2</v>
      </c>
      <c r="U22">
        <f t="shared" si="19"/>
        <v>0.16882664306487141</v>
      </c>
      <c r="W22">
        <f t="shared" si="20"/>
        <v>0.24964228709147362</v>
      </c>
      <c r="Y22">
        <f t="shared" si="6"/>
        <v>0</v>
      </c>
      <c r="Z22">
        <f t="shared" si="7"/>
        <v>0.3237257796672478</v>
      </c>
      <c r="AA22">
        <f t="shared" si="8"/>
        <v>0.6762742203327522</v>
      </c>
      <c r="AC22">
        <f t="shared" si="5"/>
        <v>1.1059297385663667E-2</v>
      </c>
      <c r="AD22">
        <f t="shared" si="15"/>
        <v>8.6072975768664156E-3</v>
      </c>
      <c r="AE22" s="10">
        <v>1.7233333333333332E-3</v>
      </c>
      <c r="AF22">
        <f t="shared" si="9"/>
        <v>1.0110592973856636</v>
      </c>
      <c r="AG22">
        <f t="shared" si="21"/>
        <v>1.0312995024873148</v>
      </c>
      <c r="AH22">
        <f t="shared" si="22"/>
        <v>1.0275184333653433</v>
      </c>
    </row>
    <row r="23" spans="1:34" x14ac:dyDescent="0.25">
      <c r="A23" s="2">
        <v>38230</v>
      </c>
      <c r="B23">
        <v>1.205547903948688E-2</v>
      </c>
      <c r="C23">
        <v>8.6103212585772176E-3</v>
      </c>
      <c r="D23">
        <v>8.2915004227848664E-3</v>
      </c>
      <c r="E23">
        <v>1.188039709279742E-2</v>
      </c>
      <c r="G23">
        <f t="shared" si="0"/>
        <v>1.0120554790394869</v>
      </c>
      <c r="H23">
        <f t="shared" si="1"/>
        <v>1.0086103212585773</v>
      </c>
      <c r="I23">
        <f t="shared" si="2"/>
        <v>1.0082915004227848</v>
      </c>
      <c r="K23">
        <f t="shared" si="23"/>
        <v>8.4595525256627342E-3</v>
      </c>
      <c r="L23">
        <f t="shared" si="10"/>
        <v>9.2125076647151874E-3</v>
      </c>
      <c r="M23">
        <f t="shared" si="11"/>
        <v>9.8406686084508265E-3</v>
      </c>
      <c r="O23">
        <f t="shared" si="16"/>
        <v>1.8813272018345373E-3</v>
      </c>
      <c r="P23">
        <f t="shared" si="12"/>
        <v>2.9520333888022332E-3</v>
      </c>
      <c r="Q23">
        <f t="shared" si="13"/>
        <v>3.8989034487870722E-3</v>
      </c>
      <c r="S23">
        <f t="shared" si="17"/>
        <v>0.22239086478006723</v>
      </c>
      <c r="T23">
        <f t="shared" si="18"/>
        <v>0.32043755036522925</v>
      </c>
      <c r="U23">
        <f t="shared" si="19"/>
        <v>0.39620310406945608</v>
      </c>
      <c r="W23">
        <f t="shared" si="20"/>
        <v>0.93903151921475247</v>
      </c>
      <c r="Y23">
        <f t="shared" si="6"/>
        <v>0.23683003203772907</v>
      </c>
      <c r="Z23">
        <f t="shared" si="7"/>
        <v>0.34124259282924724</v>
      </c>
      <c r="AA23">
        <f t="shared" si="8"/>
        <v>0.42192737513302375</v>
      </c>
      <c r="AC23">
        <f t="shared" si="5"/>
        <v>9.2917188478215014E-3</v>
      </c>
      <c r="AD23">
        <f t="shared" si="15"/>
        <v>9.6524335736163213E-3</v>
      </c>
      <c r="AE23" s="10">
        <v>1.834666666666667E-3</v>
      </c>
      <c r="AF23">
        <f t="shared" si="9"/>
        <v>1.0092917188478214</v>
      </c>
      <c r="AG23">
        <f t="shared" si="21"/>
        <v>1.040882047512325</v>
      </c>
      <c r="AH23">
        <f t="shared" si="22"/>
        <v>1.0374364867890686</v>
      </c>
    </row>
    <row r="24" spans="1:34" x14ac:dyDescent="0.25">
      <c r="A24" s="2">
        <v>38260</v>
      </c>
      <c r="B24">
        <v>5.5360574500631686E-3</v>
      </c>
      <c r="C24">
        <v>4.750598230409039E-3</v>
      </c>
      <c r="D24">
        <v>-2.3100459030449231E-4</v>
      </c>
      <c r="E24">
        <v>5.0942574308662451E-3</v>
      </c>
      <c r="G24">
        <f t="shared" si="0"/>
        <v>1.0055360574500631</v>
      </c>
      <c r="H24">
        <f t="shared" si="1"/>
        <v>1.004750598230409</v>
      </c>
      <c r="I24">
        <f t="shared" si="2"/>
        <v>0.99976899540969555</v>
      </c>
      <c r="K24">
        <f t="shared" si="23"/>
        <v>7.9668361974576159E-3</v>
      </c>
      <c r="L24">
        <f t="shared" si="10"/>
        <v>9.0548364497975986E-3</v>
      </c>
      <c r="M24">
        <f t="shared" si="11"/>
        <v>9.8824832208428779E-3</v>
      </c>
      <c r="O24">
        <f t="shared" si="16"/>
        <v>2.9187042211520353E-3</v>
      </c>
      <c r="P24">
        <f t="shared" si="12"/>
        <v>3.5325557670149443E-3</v>
      </c>
      <c r="Q24">
        <f t="shared" si="13"/>
        <v>3.4145052560210498E-3</v>
      </c>
      <c r="S24">
        <f t="shared" si="17"/>
        <v>0.36635675051075545</v>
      </c>
      <c r="T24">
        <f t="shared" si="18"/>
        <v>0.39012916319365515</v>
      </c>
      <c r="U24">
        <f t="shared" si="19"/>
        <v>0.3455108579207713</v>
      </c>
      <c r="W24">
        <f t="shared" si="20"/>
        <v>1.1019967716251819</v>
      </c>
      <c r="Y24">
        <f t="shared" si="6"/>
        <v>0.33244811595089047</v>
      </c>
      <c r="Z24">
        <f t="shared" si="7"/>
        <v>0.35402024147340089</v>
      </c>
      <c r="AA24">
        <f t="shared" si="8"/>
        <v>0.31353164257570859</v>
      </c>
      <c r="AC24">
        <f t="shared" si="5"/>
        <v>3.449832553101214E-3</v>
      </c>
      <c r="AD24">
        <f t="shared" si="15"/>
        <v>3.3518836967225715E-3</v>
      </c>
      <c r="AE24" s="10">
        <v>1.7200000000000002E-3</v>
      </c>
      <c r="AF24">
        <f t="shared" si="9"/>
        <v>1.0034498325531012</v>
      </c>
      <c r="AG24">
        <f t="shared" si="21"/>
        <v>1.0444729162837716</v>
      </c>
      <c r="AH24">
        <f t="shared" si="22"/>
        <v>1.040913853235522</v>
      </c>
    </row>
    <row r="25" spans="1:34" x14ac:dyDescent="0.25">
      <c r="A25" s="2">
        <v>38289</v>
      </c>
      <c r="B25">
        <v>8.3216411297670125E-3</v>
      </c>
      <c r="C25">
        <v>7.0653545426202849E-3</v>
      </c>
      <c r="D25">
        <v>5.772008727920018E-3</v>
      </c>
      <c r="E25">
        <v>9.2761330556991525E-3</v>
      </c>
      <c r="G25">
        <f t="shared" si="0"/>
        <v>1.0083216411297671</v>
      </c>
      <c r="H25">
        <f t="shared" si="1"/>
        <v>1.0070653545426203</v>
      </c>
      <c r="I25">
        <f t="shared" si="2"/>
        <v>1.0057720087279201</v>
      </c>
      <c r="K25">
        <f t="shared" si="23"/>
        <v>7.7250118160916929E-3</v>
      </c>
      <c r="L25">
        <f t="shared" si="10"/>
        <v>8.4335922481612001E-3</v>
      </c>
      <c r="M25">
        <f t="shared" si="11"/>
        <v>9.6193995821619062E-3</v>
      </c>
      <c r="O25">
        <f t="shared" si="16"/>
        <v>2.6737810384578342E-3</v>
      </c>
      <c r="P25">
        <f t="shared" si="12"/>
        <v>2.9047529554642182E-3</v>
      </c>
      <c r="Q25">
        <f t="shared" si="13"/>
        <v>2.9774230220434017E-3</v>
      </c>
      <c r="S25">
        <f t="shared" si="17"/>
        <v>0.34611999335563182</v>
      </c>
      <c r="T25">
        <f t="shared" si="18"/>
        <v>0.34442653497951004</v>
      </c>
      <c r="U25">
        <f t="shared" si="19"/>
        <v>0.30952275104203986</v>
      </c>
      <c r="W25">
        <f t="shared" si="20"/>
        <v>1.0000692793771817</v>
      </c>
      <c r="Y25">
        <f t="shared" si="6"/>
        <v>0.34609601603919554</v>
      </c>
      <c r="Z25">
        <f t="shared" si="7"/>
        <v>0.34440267497668792</v>
      </c>
      <c r="AA25">
        <f t="shared" si="8"/>
        <v>0.30950130898411654</v>
      </c>
      <c r="AC25">
        <f t="shared" si="5"/>
        <v>7.0998581028163827E-3</v>
      </c>
      <c r="AD25">
        <f t="shared" si="15"/>
        <v>7.0530014667691049E-3</v>
      </c>
      <c r="AE25" s="10">
        <v>1.6811944444444448E-3</v>
      </c>
      <c r="AF25">
        <f t="shared" si="9"/>
        <v>1.0070998581028163</v>
      </c>
      <c r="AG25">
        <f t="shared" si="21"/>
        <v>1.0518885257816211</v>
      </c>
      <c r="AH25">
        <f t="shared" si="22"/>
        <v>1.0482554201691725</v>
      </c>
    </row>
    <row r="26" spans="1:34" x14ac:dyDescent="0.25">
      <c r="A26" s="2">
        <v>38321</v>
      </c>
      <c r="B26">
        <v>9.5518142782603736E-3</v>
      </c>
      <c r="C26">
        <v>8.2601530681194971E-3</v>
      </c>
      <c r="D26">
        <v>7.974880298669048E-3</v>
      </c>
      <c r="E26">
        <v>1.079947609727944E-2</v>
      </c>
      <c r="G26">
        <f t="shared" si="0"/>
        <v>1.0095518142782605</v>
      </c>
      <c r="H26">
        <f t="shared" si="1"/>
        <v>1.0082601530681194</v>
      </c>
      <c r="I26">
        <f t="shared" si="2"/>
        <v>1.007974880298669</v>
      </c>
      <c r="K26">
        <f t="shared" si="23"/>
        <v>6.3507019659238065E-3</v>
      </c>
      <c r="L26">
        <f t="shared" si="10"/>
        <v>6.9143772192378633E-3</v>
      </c>
      <c r="M26">
        <f t="shared" si="11"/>
        <v>9.4843562999796498E-3</v>
      </c>
      <c r="O26">
        <f t="shared" si="16"/>
        <v>4.40288391102861E-3</v>
      </c>
      <c r="P26">
        <f t="shared" si="12"/>
        <v>4.592631726213936E-3</v>
      </c>
      <c r="Q26">
        <f t="shared" si="13"/>
        <v>3.8759535022558911E-3</v>
      </c>
      <c r="S26">
        <f t="shared" si="17"/>
        <v>0.69329090463594811</v>
      </c>
      <c r="T26">
        <f t="shared" si="18"/>
        <v>0.66421480642332653</v>
      </c>
      <c r="U26">
        <f t="shared" si="19"/>
        <v>0.40866806134900346</v>
      </c>
      <c r="W26">
        <f t="shared" si="20"/>
        <v>1.7661737724082782</v>
      </c>
      <c r="Y26">
        <f t="shared" si="6"/>
        <v>0.39253833086344986</v>
      </c>
      <c r="Z26">
        <f t="shared" si="7"/>
        <v>0.37607556900679817</v>
      </c>
      <c r="AA26">
        <f t="shared" si="8"/>
        <v>0.23138610012975189</v>
      </c>
      <c r="AC26">
        <f t="shared" si="5"/>
        <v>8.7011714499929064E-3</v>
      </c>
      <c r="AD26">
        <f t="shared" si="15"/>
        <v>8.5956158816829723E-3</v>
      </c>
      <c r="AE26" s="10">
        <v>1.8711111111111112E-3</v>
      </c>
      <c r="AF26">
        <f t="shared" si="9"/>
        <v>1.0087011714499929</v>
      </c>
      <c r="AG26">
        <f t="shared" si="21"/>
        <v>1.0610411881907273</v>
      </c>
      <c r="AH26">
        <f t="shared" si="22"/>
        <v>1.0572658211068389</v>
      </c>
    </row>
    <row r="27" spans="1:34" x14ac:dyDescent="0.25">
      <c r="A27" s="2">
        <v>38352</v>
      </c>
      <c r="B27">
        <v>6.728290386534855E-3</v>
      </c>
      <c r="C27">
        <v>3.424949589202953E-3</v>
      </c>
      <c r="D27">
        <v>3.1993821834697218E-3</v>
      </c>
      <c r="E27">
        <v>6.2803126617402656E-3</v>
      </c>
      <c r="G27">
        <f t="shared" si="0"/>
        <v>1.0067282903865349</v>
      </c>
      <c r="H27">
        <f t="shared" si="1"/>
        <v>1.0034249495892029</v>
      </c>
      <c r="I27">
        <f t="shared" si="2"/>
        <v>1.0031993821834697</v>
      </c>
      <c r="K27">
        <f t="shared" si="23"/>
        <v>6.1926248044606854E-3</v>
      </c>
      <c r="L27">
        <f t="shared" si="10"/>
        <v>6.4631102173011963E-3</v>
      </c>
      <c r="M27">
        <f t="shared" si="11"/>
        <v>9.0197575051818354E-3</v>
      </c>
      <c r="O27">
        <f t="shared" si="16"/>
        <v>4.9659097021634846E-3</v>
      </c>
      <c r="P27">
        <f t="shared" si="12"/>
        <v>5.1470242454603188E-3</v>
      </c>
      <c r="Q27">
        <f t="shared" si="13"/>
        <v>4.5832371201506295E-3</v>
      </c>
      <c r="S27">
        <f t="shared" si="17"/>
        <v>0.80190708447029269</v>
      </c>
      <c r="T27">
        <f t="shared" si="18"/>
        <v>0.79636956084737232</v>
      </c>
      <c r="U27">
        <f t="shared" si="19"/>
        <v>0.50813307536456132</v>
      </c>
      <c r="W27">
        <f t="shared" si="20"/>
        <v>2.1064097206822261</v>
      </c>
      <c r="Y27">
        <f t="shared" si="6"/>
        <v>0.38069853010864868</v>
      </c>
      <c r="Z27">
        <f t="shared" si="7"/>
        <v>0.37806963812787731</v>
      </c>
      <c r="AA27">
        <f t="shared" si="8"/>
        <v>0.24123183176347412</v>
      </c>
      <c r="AC27">
        <f t="shared" si="5"/>
        <v>4.628112536723978E-3</v>
      </c>
      <c r="AD27">
        <f t="shared" si="15"/>
        <v>4.4508740530691763E-3</v>
      </c>
      <c r="AE27" s="10">
        <v>1.7669999999999999E-3</v>
      </c>
      <c r="AF27">
        <f t="shared" si="9"/>
        <v>1.004628112536724</v>
      </c>
      <c r="AG27">
        <f t="shared" si="21"/>
        <v>1.0659518062157733</v>
      </c>
      <c r="AH27">
        <f t="shared" si="22"/>
        <v>1.0619715781172001</v>
      </c>
    </row>
    <row r="28" spans="1:34" x14ac:dyDescent="0.25">
      <c r="A28" s="2">
        <v>38383</v>
      </c>
      <c r="B28">
        <v>3.9183459257034281E-3</v>
      </c>
      <c r="C28">
        <v>5.8116240013641948E-3</v>
      </c>
      <c r="D28">
        <v>1.3998470494381399E-2</v>
      </c>
      <c r="E28">
        <v>6.9561206310926023E-3</v>
      </c>
      <c r="G28">
        <f t="shared" si="0"/>
        <v>1.0039183459257035</v>
      </c>
      <c r="H28">
        <f t="shared" si="1"/>
        <v>1.0058116240013641</v>
      </c>
      <c r="I28">
        <f t="shared" si="2"/>
        <v>1.0139984704943814</v>
      </c>
      <c r="K28">
        <f t="shared" si="23"/>
        <v>5.7327399335330379E-3</v>
      </c>
      <c r="L28">
        <f t="shared" si="10"/>
        <v>5.9768617446120708E-3</v>
      </c>
      <c r="M28">
        <f t="shared" si="11"/>
        <v>9.1925591860349039E-3</v>
      </c>
      <c r="O28">
        <f t="shared" si="16"/>
        <v>4.2862101368543737E-3</v>
      </c>
      <c r="P28">
        <f t="shared" si="12"/>
        <v>4.562682572365917E-3</v>
      </c>
      <c r="Q28">
        <f t="shared" si="13"/>
        <v>4.7605361404137181E-3</v>
      </c>
      <c r="S28">
        <f t="shared" si="17"/>
        <v>0.74767217535591568</v>
      </c>
      <c r="T28">
        <f t="shared" si="18"/>
        <v>0.76339101811732779</v>
      </c>
      <c r="U28">
        <f t="shared" si="19"/>
        <v>0.51786842424096657</v>
      </c>
      <c r="W28">
        <f t="shared" si="20"/>
        <v>2.02893161771421</v>
      </c>
      <c r="Y28">
        <f t="shared" si="6"/>
        <v>0.36850535958340552</v>
      </c>
      <c r="Z28">
        <f t="shared" si="7"/>
        <v>0.37625270928419091</v>
      </c>
      <c r="AA28">
        <f t="shared" si="8"/>
        <v>0.25524193113240357</v>
      </c>
      <c r="AC28">
        <f t="shared" si="5"/>
        <v>7.2035673920637028E-3</v>
      </c>
      <c r="AD28">
        <f t="shared" si="15"/>
        <v>7.9094801404830072E-3</v>
      </c>
      <c r="AE28" s="10">
        <v>1.7781944444444442E-3</v>
      </c>
      <c r="AF28">
        <f t="shared" si="9"/>
        <v>1.0072035673920636</v>
      </c>
      <c r="AG28">
        <f t="shared" si="21"/>
        <v>1.0736304618885406</v>
      </c>
      <c r="AH28">
        <f t="shared" si="22"/>
        <v>1.0703712212240757</v>
      </c>
    </row>
    <row r="29" spans="1:34" x14ac:dyDescent="0.25">
      <c r="A29" s="2">
        <v>38411</v>
      </c>
      <c r="B29">
        <v>-5.9066016685317196E-3</v>
      </c>
      <c r="C29">
        <v>-6.4053445011709653E-3</v>
      </c>
      <c r="D29">
        <v>-5.8574362418858869E-3</v>
      </c>
      <c r="E29">
        <v>-5.9810644927906697E-3</v>
      </c>
      <c r="G29">
        <f t="shared" si="0"/>
        <v>0.99409339833146826</v>
      </c>
      <c r="H29">
        <f t="shared" si="1"/>
        <v>0.99359465549882908</v>
      </c>
      <c r="I29">
        <f t="shared" si="2"/>
        <v>0.99414256375811416</v>
      </c>
      <c r="K29">
        <f t="shared" si="23"/>
        <v>6.385789629413577E-3</v>
      </c>
      <c r="L29">
        <f t="shared" si="10"/>
        <v>6.6518875340082391E-3</v>
      </c>
      <c r="M29">
        <f t="shared" si="11"/>
        <v>9.5361001450247999E-3</v>
      </c>
      <c r="O29">
        <f t="shared" si="16"/>
        <v>3.4542053277226703E-3</v>
      </c>
      <c r="P29">
        <f t="shared" si="12"/>
        <v>3.5427558290435091E-3</v>
      </c>
      <c r="Q29">
        <f t="shared" si="13"/>
        <v>3.6023902875981229E-3</v>
      </c>
      <c r="S29">
        <f t="shared" si="17"/>
        <v>0.54092062660696805</v>
      </c>
      <c r="T29">
        <f t="shared" si="18"/>
        <v>0.53259406610994586</v>
      </c>
      <c r="U29">
        <f t="shared" si="19"/>
        <v>0.3777634706864495</v>
      </c>
      <c r="W29">
        <f t="shared" si="20"/>
        <v>1.4512781634033634</v>
      </c>
      <c r="Y29">
        <f t="shared" si="6"/>
        <v>0.37272015816627868</v>
      </c>
      <c r="Z29">
        <f t="shared" si="7"/>
        <v>0.36698276012158149</v>
      </c>
      <c r="AA29">
        <f t="shared" si="8"/>
        <v>0.26029708171213983</v>
      </c>
      <c r="AC29">
        <f t="shared" si="5"/>
        <v>-6.0768340727674836E-3</v>
      </c>
      <c r="AD29">
        <f t="shared" si="15"/>
        <v>-6.056460803862857E-3</v>
      </c>
      <c r="AE29" s="10">
        <v>1.6185555555555554E-3</v>
      </c>
      <c r="AF29">
        <f t="shared" si="9"/>
        <v>0.99392316592723251</v>
      </c>
      <c r="AG29">
        <f t="shared" si="21"/>
        <v>1.0671061877161752</v>
      </c>
      <c r="AH29">
        <f t="shared" si="22"/>
        <v>1.0638885598771493</v>
      </c>
    </row>
    <row r="30" spans="1:34" x14ac:dyDescent="0.25">
      <c r="A30" s="2">
        <v>38442</v>
      </c>
      <c r="B30">
        <v>4.3882320902325321E-3</v>
      </c>
      <c r="C30">
        <v>6.1421643443191959E-3</v>
      </c>
      <c r="D30">
        <v>1.045467323889375E-3</v>
      </c>
      <c r="E30">
        <v>5.3938564918728209E-3</v>
      </c>
      <c r="G30">
        <f t="shared" si="0"/>
        <v>1.0043882320902324</v>
      </c>
      <c r="H30">
        <f t="shared" si="1"/>
        <v>1.0061421643443191</v>
      </c>
      <c r="I30">
        <f t="shared" si="2"/>
        <v>1.0010454673238893</v>
      </c>
      <c r="K30">
        <f t="shared" si="23"/>
        <v>6.2069979812737321E-3</v>
      </c>
      <c r="L30">
        <f t="shared" si="10"/>
        <v>6.2926957685095495E-3</v>
      </c>
      <c r="M30">
        <f t="shared" si="11"/>
        <v>8.8031827010072051E-3</v>
      </c>
      <c r="O30">
        <f t="shared" si="16"/>
        <v>3.1298179732255349E-3</v>
      </c>
      <c r="P30">
        <f t="shared" si="12"/>
        <v>3.1455787724437023E-3</v>
      </c>
      <c r="Q30">
        <f t="shared" si="13"/>
        <v>2.4634000256575916E-3</v>
      </c>
      <c r="S30">
        <f t="shared" si="17"/>
        <v>0.50424021123707019</v>
      </c>
      <c r="T30">
        <f t="shared" si="18"/>
        <v>0.49987777705464148</v>
      </c>
      <c r="U30">
        <f t="shared" si="19"/>
        <v>0.27983061459984748</v>
      </c>
      <c r="W30">
        <f t="shared" si="20"/>
        <v>1.2839486028915592</v>
      </c>
      <c r="Y30">
        <f t="shared" si="6"/>
        <v>0.39272616528533871</v>
      </c>
      <c r="Z30">
        <f t="shared" si="7"/>
        <v>0.38932849487033599</v>
      </c>
      <c r="AA30">
        <f t="shared" si="8"/>
        <v>0.21794533984432526</v>
      </c>
      <c r="AC30">
        <f t="shared" si="5"/>
        <v>4.3425478918003319E-3</v>
      </c>
      <c r="AD30">
        <f t="shared" si="15"/>
        <v>3.8586212528137005E-3</v>
      </c>
      <c r="AE30" s="10">
        <v>1.7971388888888891E-3</v>
      </c>
      <c r="AF30">
        <f t="shared" si="9"/>
        <v>1.0043425478918004</v>
      </c>
      <c r="AG30">
        <f t="shared" si="21"/>
        <v>1.0717401474419692</v>
      </c>
      <c r="AH30">
        <f t="shared" si="22"/>
        <v>1.0679937028849167</v>
      </c>
    </row>
    <row r="31" spans="1:34" x14ac:dyDescent="0.25">
      <c r="A31" s="2">
        <v>38471</v>
      </c>
      <c r="B31">
        <v>1.298918193926408E-2</v>
      </c>
      <c r="C31">
        <v>1.2112480495308929E-2</v>
      </c>
      <c r="D31">
        <v>1.816910069929702E-2</v>
      </c>
      <c r="E31">
        <v>1.4390362906218739E-2</v>
      </c>
      <c r="G31">
        <f t="shared" si="0"/>
        <v>1.012989181939264</v>
      </c>
      <c r="H31">
        <f t="shared" si="1"/>
        <v>1.012112480495309</v>
      </c>
      <c r="I31">
        <f t="shared" si="2"/>
        <v>1.018169100699297</v>
      </c>
      <c r="K31">
        <f t="shared" si="23"/>
        <v>6.7761629403871359E-3</v>
      </c>
      <c r="L31">
        <f t="shared" si="10"/>
        <v>6.5820828248712342E-3</v>
      </c>
      <c r="M31">
        <f t="shared" si="11"/>
        <v>9.5997977744829033E-3</v>
      </c>
      <c r="O31">
        <f t="shared" si="16"/>
        <v>3.7460653895680096E-3</v>
      </c>
      <c r="P31">
        <f t="shared" si="12"/>
        <v>3.379447402755309E-3</v>
      </c>
      <c r="Q31">
        <f t="shared" si="13"/>
        <v>3.0410280544597157E-3</v>
      </c>
      <c r="S31">
        <f t="shared" si="17"/>
        <v>0.55282988654844678</v>
      </c>
      <c r="T31">
        <f t="shared" si="18"/>
        <v>0.5134313093092111</v>
      </c>
      <c r="U31">
        <f t="shared" si="19"/>
        <v>0.31678042870267875</v>
      </c>
      <c r="W31">
        <f t="shared" si="20"/>
        <v>1.3830416245603367</v>
      </c>
      <c r="Y31">
        <f t="shared" si="6"/>
        <v>0.39972035311966053</v>
      </c>
      <c r="Z31">
        <f t="shared" si="7"/>
        <v>0.37123344676804559</v>
      </c>
      <c r="AA31">
        <f t="shared" si="8"/>
        <v>0.22904620011229376</v>
      </c>
      <c r="AC31">
        <f t="shared" si="5"/>
        <v>1.3850161749314015E-2</v>
      </c>
      <c r="AD31">
        <f t="shared" si="15"/>
        <v>1.4423587711290008E-2</v>
      </c>
      <c r="AE31" s="10">
        <v>1.6675000000000001E-3</v>
      </c>
      <c r="AF31">
        <f t="shared" si="9"/>
        <v>1.0138501617493141</v>
      </c>
      <c r="AG31">
        <f t="shared" si="21"/>
        <v>1.0865839218372741</v>
      </c>
      <c r="AH31">
        <f t="shared" si="22"/>
        <v>1.0833980037335826</v>
      </c>
    </row>
    <row r="32" spans="1:34" x14ac:dyDescent="0.25">
      <c r="A32" s="2">
        <v>38503</v>
      </c>
      <c r="B32">
        <v>9.1740251969944387E-3</v>
      </c>
      <c r="C32">
        <v>8.2724994756649267E-3</v>
      </c>
      <c r="D32">
        <v>1.155488054221674E-2</v>
      </c>
      <c r="E32">
        <v>9.9638417919838684E-3</v>
      </c>
      <c r="G32">
        <f t="shared" ref="G32:G95" si="24">1+B32</f>
        <v>1.0091740251969945</v>
      </c>
      <c r="H32">
        <f t="shared" ref="H32:H95" si="25">1+C32</f>
        <v>1.0082724994756649</v>
      </c>
      <c r="I32">
        <f t="shared" ref="I32:I95" si="26">1+D32</f>
        <v>1.0115548805422168</v>
      </c>
      <c r="K32">
        <f t="shared" si="23"/>
        <v>5.7467162914429416E-3</v>
      </c>
      <c r="L32">
        <f t="shared" si="10"/>
        <v>5.2735441274194038E-3</v>
      </c>
      <c r="M32">
        <f t="shared" si="11"/>
        <v>7.5670732732858867E-3</v>
      </c>
      <c r="O32">
        <f t="shared" si="16"/>
        <v>5.1378010182807632E-3</v>
      </c>
      <c r="P32">
        <f t="shared" si="12"/>
        <v>4.8042989038619144E-3</v>
      </c>
      <c r="Q32">
        <f t="shared" si="13"/>
        <v>5.2954369000202117E-3</v>
      </c>
      <c r="S32">
        <f t="shared" si="17"/>
        <v>0.89404118068802629</v>
      </c>
      <c r="T32">
        <f t="shared" si="18"/>
        <v>0.91101900122202761</v>
      </c>
      <c r="U32">
        <f t="shared" si="19"/>
        <v>0.69979987093751883</v>
      </c>
      <c r="W32">
        <f t="shared" si="20"/>
        <v>2.5048600528475724</v>
      </c>
      <c r="Y32">
        <f t="shared" si="6"/>
        <v>0.35692260718185165</v>
      </c>
      <c r="Z32">
        <f t="shared" si="7"/>
        <v>0.36370055891400555</v>
      </c>
      <c r="AA32">
        <f t="shared" si="8"/>
        <v>0.27937683390414292</v>
      </c>
      <c r="AC32">
        <f t="shared" si="5"/>
        <v>9.5112956166035073E-3</v>
      </c>
      <c r="AD32">
        <f t="shared" si="15"/>
        <v>9.6671350716253691E-3</v>
      </c>
      <c r="AE32" s="10">
        <v>1.8213333333333332E-3</v>
      </c>
      <c r="AF32">
        <f t="shared" si="9"/>
        <v>1.0095112956166035</v>
      </c>
      <c r="AG32">
        <f t="shared" si="21"/>
        <v>1.0969187427301168</v>
      </c>
      <c r="AH32">
        <f t="shared" si="22"/>
        <v>1.0938713585720043</v>
      </c>
    </row>
    <row r="33" spans="1:34" x14ac:dyDescent="0.25">
      <c r="A33" s="2">
        <v>38533</v>
      </c>
      <c r="B33">
        <v>6.883564732488209E-3</v>
      </c>
      <c r="C33">
        <v>7.969347343569912E-3</v>
      </c>
      <c r="D33">
        <v>9.0991769939602479E-3</v>
      </c>
      <c r="E33">
        <v>8.0532014537316818E-3</v>
      </c>
      <c r="G33">
        <f t="shared" si="24"/>
        <v>1.0068835647324883</v>
      </c>
      <c r="H33">
        <f t="shared" si="25"/>
        <v>1.00796934734357</v>
      </c>
      <c r="I33">
        <f t="shared" si="26"/>
        <v>1.0090991769939603</v>
      </c>
      <c r="K33">
        <f t="shared" si="23"/>
        <v>5.2547677171485303E-3</v>
      </c>
      <c r="L33">
        <f t="shared" si="10"/>
        <v>4.778350563042052E-3</v>
      </c>
      <c r="M33">
        <f t="shared" si="11"/>
        <v>6.8735700355700355E-3</v>
      </c>
      <c r="O33">
        <f t="shared" si="16"/>
        <v>5.8739222368935362E-3</v>
      </c>
      <c r="P33">
        <f t="shared" si="12"/>
        <v>5.6472912507206097E-3</v>
      </c>
      <c r="Q33">
        <f t="shared" si="13"/>
        <v>6.4260789342673874E-3</v>
      </c>
      <c r="S33">
        <f t="shared" si="17"/>
        <v>1.1178271910525071</v>
      </c>
      <c r="T33">
        <f t="shared" si="18"/>
        <v>1.1818495056430858</v>
      </c>
      <c r="U33">
        <f t="shared" si="19"/>
        <v>0.93489684414548391</v>
      </c>
      <c r="W33">
        <f t="shared" si="20"/>
        <v>3.2345735408410765</v>
      </c>
      <c r="Y33">
        <f t="shared" si="6"/>
        <v>0.34558719316112435</v>
      </c>
      <c r="Z33">
        <f t="shared" si="7"/>
        <v>0.36538031697859402</v>
      </c>
      <c r="AA33">
        <f t="shared" si="8"/>
        <v>0.28903248986028168</v>
      </c>
      <c r="AC33">
        <f t="shared" si="5"/>
        <v>7.9206722555933209E-3</v>
      </c>
      <c r="AD33">
        <f t="shared" si="15"/>
        <v>7.9840296900061218E-3</v>
      </c>
      <c r="AE33" s="10">
        <v>1.6916666666666664E-3</v>
      </c>
      <c r="AF33">
        <f t="shared" si="9"/>
        <v>1.0079206722555933</v>
      </c>
      <c r="AG33">
        <f t="shared" si="21"/>
        <v>1.1056070765822996</v>
      </c>
      <c r="AH33">
        <f t="shared" si="22"/>
        <v>1.1026048599758906</v>
      </c>
    </row>
    <row r="34" spans="1:34" x14ac:dyDescent="0.25">
      <c r="A34" s="2">
        <v>38562</v>
      </c>
      <c r="B34">
        <v>-1.6692808917360691E-3</v>
      </c>
      <c r="C34">
        <v>-5.951355702543671E-3</v>
      </c>
      <c r="D34">
        <v>-7.2164094462677814E-3</v>
      </c>
      <c r="E34">
        <v>-3.1309251880887509E-3</v>
      </c>
      <c r="G34">
        <f t="shared" si="24"/>
        <v>0.99833071910826399</v>
      </c>
      <c r="H34">
        <f t="shared" si="25"/>
        <v>0.99404864429745632</v>
      </c>
      <c r="I34">
        <f t="shared" si="26"/>
        <v>0.99278359055373222</v>
      </c>
      <c r="K34">
        <f t="shared" si="23"/>
        <v>5.1917482965526439E-3</v>
      </c>
      <c r="L34">
        <f t="shared" si="10"/>
        <v>5.504230067131877E-3</v>
      </c>
      <c r="M34">
        <f t="shared" si="11"/>
        <v>7.5717111531325293E-3</v>
      </c>
      <c r="O34">
        <f t="shared" si="16"/>
        <v>5.9130433129108706E-3</v>
      </c>
      <c r="P34">
        <f t="shared" si="12"/>
        <v>5.2567547086705968E-3</v>
      </c>
      <c r="Q34">
        <f t="shared" si="13"/>
        <v>5.9817450689081397E-3</v>
      </c>
      <c r="S34">
        <f t="shared" si="17"/>
        <v>1.1389310450271966</v>
      </c>
      <c r="T34">
        <f t="shared" si="18"/>
        <v>0.95503905987886262</v>
      </c>
      <c r="U34">
        <f t="shared" si="19"/>
        <v>0.79001231662586635</v>
      </c>
      <c r="W34">
        <f t="shared" si="20"/>
        <v>2.8839824215319254</v>
      </c>
      <c r="Y34">
        <f t="shared" si="6"/>
        <v>0.39491608427426356</v>
      </c>
      <c r="Z34">
        <f t="shared" si="7"/>
        <v>0.33115287137276</v>
      </c>
      <c r="AA34">
        <f t="shared" si="8"/>
        <v>0.27393104435297649</v>
      </c>
      <c r="AC34">
        <f t="shared" si="5"/>
        <v>-4.606832978871064E-3</v>
      </c>
      <c r="AD34">
        <f t="shared" si="15"/>
        <v>-4.9456820135158402E-3</v>
      </c>
      <c r="AE34" s="10">
        <v>1.6521944444444446E-3</v>
      </c>
      <c r="AF34">
        <f t="shared" si="9"/>
        <v>0.9953931670211289</v>
      </c>
      <c r="AG34">
        <f t="shared" si="21"/>
        <v>1.100513729440227</v>
      </c>
      <c r="AH34">
        <f t="shared" si="22"/>
        <v>1.0971517269518927</v>
      </c>
    </row>
    <row r="35" spans="1:34" x14ac:dyDescent="0.25">
      <c r="A35" s="2">
        <v>38595</v>
      </c>
      <c r="B35">
        <v>3.5824320384245799E-3</v>
      </c>
      <c r="C35">
        <v>3.105784941748371E-3</v>
      </c>
      <c r="D35">
        <v>9.3242661280468625E-3</v>
      </c>
      <c r="E35">
        <v>6.455097265205767E-3</v>
      </c>
      <c r="G35">
        <f t="shared" si="24"/>
        <v>1.0035824320384246</v>
      </c>
      <c r="H35">
        <f t="shared" si="25"/>
        <v>1.0031057849417484</v>
      </c>
      <c r="I35">
        <f t="shared" si="26"/>
        <v>1.0093242661280468</v>
      </c>
      <c r="K35">
        <f t="shared" si="23"/>
        <v>5.2283193575261957E-3</v>
      </c>
      <c r="L35">
        <f t="shared" si="10"/>
        <v>5.4458909384508926E-3</v>
      </c>
      <c r="M35">
        <f t="shared" si="11"/>
        <v>7.4084996270257384E-3</v>
      </c>
      <c r="O35">
        <f t="shared" si="16"/>
        <v>5.7992057307783007E-3</v>
      </c>
      <c r="P35">
        <f t="shared" si="12"/>
        <v>4.8454443460885788E-3</v>
      </c>
      <c r="Q35">
        <f t="shared" si="13"/>
        <v>5.7535691985022286E-3</v>
      </c>
      <c r="S35">
        <f t="shared" si="17"/>
        <v>1.1091911825222212</v>
      </c>
      <c r="T35">
        <f t="shared" si="18"/>
        <v>0.88974318451314538</v>
      </c>
      <c r="U35">
        <f t="shared" si="19"/>
        <v>0.77661732984551579</v>
      </c>
      <c r="W35">
        <f t="shared" si="20"/>
        <v>2.7755516968808824</v>
      </c>
      <c r="Y35">
        <f t="shared" si="6"/>
        <v>0.39962908410919212</v>
      </c>
      <c r="Z35">
        <f t="shared" si="7"/>
        <v>0.32056444328276196</v>
      </c>
      <c r="AA35">
        <f t="shared" si="8"/>
        <v>0.27980647260804586</v>
      </c>
      <c r="AC35">
        <f t="shared" si="5"/>
        <v>5.0362382701540677E-3</v>
      </c>
      <c r="AD35">
        <f t="shared" si="15"/>
        <v>5.3374943694066042E-3</v>
      </c>
      <c r="AE35" s="10">
        <v>1.8846666666666667E-3</v>
      </c>
      <c r="AF35">
        <f t="shared" si="9"/>
        <v>1.0050362382701541</v>
      </c>
      <c r="AG35">
        <f t="shared" si="21"/>
        <v>1.1060561788012639</v>
      </c>
      <c r="AH35">
        <f t="shared" si="22"/>
        <v>1.1030077681168833</v>
      </c>
    </row>
    <row r="36" spans="1:34" x14ac:dyDescent="0.25">
      <c r="A36" s="2">
        <v>38625</v>
      </c>
      <c r="B36">
        <v>-2.117742039714468E-3</v>
      </c>
      <c r="C36">
        <v>-4.2338034276320786E-3</v>
      </c>
      <c r="D36">
        <v>-4.0655471245654058E-3</v>
      </c>
      <c r="E36">
        <v>-1.4414661100573989E-3</v>
      </c>
      <c r="G36">
        <f t="shared" si="24"/>
        <v>0.99788225796028551</v>
      </c>
      <c r="H36">
        <f t="shared" si="25"/>
        <v>0.99576619657236787</v>
      </c>
      <c r="I36">
        <f t="shared" si="26"/>
        <v>0.99593445287543458</v>
      </c>
      <c r="K36">
        <f t="shared" si="23"/>
        <v>5.2951643804690363E-3</v>
      </c>
      <c r="L36">
        <f t="shared" si="10"/>
        <v>5.8581310893770925E-3</v>
      </c>
      <c r="M36">
        <f t="shared" si="11"/>
        <v>7.8394397759547069E-3</v>
      </c>
      <c r="O36">
        <f t="shared" si="16"/>
        <v>4.7086307477361977E-3</v>
      </c>
      <c r="P36">
        <f t="shared" si="12"/>
        <v>3.855289762728642E-3</v>
      </c>
      <c r="Q36">
        <f t="shared" si="13"/>
        <v>4.8000140698813976E-3</v>
      </c>
      <c r="S36">
        <f t="shared" si="17"/>
        <v>0.88923221441505385</v>
      </c>
      <c r="T36">
        <f t="shared" si="18"/>
        <v>0.65810916551861987</v>
      </c>
      <c r="U36">
        <f t="shared" si="19"/>
        <v>0.61229044511625697</v>
      </c>
      <c r="W36">
        <f t="shared" si="20"/>
        <v>2.1596318250499307</v>
      </c>
      <c r="Y36">
        <f t="shared" si="6"/>
        <v>0.41175176439831118</v>
      </c>
      <c r="Z36">
        <f t="shared" si="7"/>
        <v>0.30473211122613658</v>
      </c>
      <c r="AA36">
        <f t="shared" si="8"/>
        <v>0.28351612437555224</v>
      </c>
      <c r="AC36">
        <f t="shared" si="5"/>
        <v>-3.3148080426346417E-3</v>
      </c>
      <c r="AD36">
        <f t="shared" si="15"/>
        <v>-3.4723641973039838E-3</v>
      </c>
      <c r="AE36" s="10">
        <v>1.7333333333333333E-3</v>
      </c>
      <c r="AF36">
        <f t="shared" si="9"/>
        <v>0.99668519195736538</v>
      </c>
      <c r="AG36">
        <f t="shared" si="21"/>
        <v>1.1023898148841678</v>
      </c>
      <c r="AH36">
        <f t="shared" si="22"/>
        <v>1.099177723433526</v>
      </c>
    </row>
    <row r="37" spans="1:34" x14ac:dyDescent="0.25">
      <c r="A37" s="2">
        <v>38656</v>
      </c>
      <c r="B37">
        <v>-6.7181139396456481E-3</v>
      </c>
      <c r="C37">
        <v>-1.3223378561638891E-2</v>
      </c>
      <c r="D37">
        <v>-7.3100601123907106E-3</v>
      </c>
      <c r="E37">
        <v>-8.3687592608841996E-3</v>
      </c>
      <c r="G37">
        <f t="shared" si="24"/>
        <v>0.99328188606035439</v>
      </c>
      <c r="H37">
        <f t="shared" si="25"/>
        <v>0.98677662143836109</v>
      </c>
      <c r="I37">
        <f t="shared" si="26"/>
        <v>0.99268993988760934</v>
      </c>
      <c r="K37">
        <f t="shared" si="23"/>
        <v>6.1584372293700127E-3</v>
      </c>
      <c r="L37">
        <f t="shared" si="10"/>
        <v>7.5189174484347485E-3</v>
      </c>
      <c r="M37">
        <f t="shared" si="11"/>
        <v>8.442794975047475E-3</v>
      </c>
      <c r="O37">
        <f t="shared" si="16"/>
        <v>3.7614385074464796E-3</v>
      </c>
      <c r="P37">
        <f t="shared" si="12"/>
        <v>2.462370334115116E-3</v>
      </c>
      <c r="Q37">
        <f t="shared" si="13"/>
        <v>4.2509344126226978E-3</v>
      </c>
      <c r="S37">
        <f t="shared" si="17"/>
        <v>0.61077808660741384</v>
      </c>
      <c r="T37">
        <f t="shared" si="18"/>
        <v>0.32749000783719473</v>
      </c>
      <c r="U37">
        <f t="shared" si="19"/>
        <v>0.503498477125911</v>
      </c>
      <c r="W37">
        <f t="shared" si="20"/>
        <v>1.4417665715705197</v>
      </c>
      <c r="Y37">
        <f t="shared" si="6"/>
        <v>0.42363174361997574</v>
      </c>
      <c r="Z37">
        <f t="shared" si="7"/>
        <v>0.22714495834125153</v>
      </c>
      <c r="AA37">
        <f t="shared" si="8"/>
        <v>0.34922329803877261</v>
      </c>
      <c r="AC37">
        <f t="shared" si="5"/>
        <v>-8.4024733959145795E-3</v>
      </c>
      <c r="AD37">
        <f t="shared" si="15"/>
        <v>-9.0838508712250826E-3</v>
      </c>
      <c r="AE37" s="10">
        <v>1.8711944444444444E-3</v>
      </c>
      <c r="AF37">
        <f t="shared" si="9"/>
        <v>0.9915975266040854</v>
      </c>
      <c r="AG37">
        <f t="shared" si="21"/>
        <v>1.0931270137926763</v>
      </c>
      <c r="AH37">
        <f t="shared" si="22"/>
        <v>1.0891929569128831</v>
      </c>
    </row>
    <row r="38" spans="1:34" x14ac:dyDescent="0.25">
      <c r="A38" s="2">
        <v>38686</v>
      </c>
      <c r="B38">
        <v>1.205216519187032E-3</v>
      </c>
      <c r="C38">
        <v>-3.3874393797184489E-3</v>
      </c>
      <c r="D38">
        <v>7.82558110860915E-4</v>
      </c>
      <c r="E38">
        <v>1.0208717864630399E-3</v>
      </c>
      <c r="G38">
        <f t="shared" si="24"/>
        <v>1.0012052165191869</v>
      </c>
      <c r="H38">
        <f t="shared" si="25"/>
        <v>0.99661256062028158</v>
      </c>
      <c r="I38">
        <f t="shared" si="26"/>
        <v>1.0007825581108609</v>
      </c>
      <c r="K38">
        <f t="shared" si="23"/>
        <v>6.0360581979748851E-3</v>
      </c>
      <c r="L38">
        <f t="shared" si="10"/>
        <v>7.547537000830792E-3</v>
      </c>
      <c r="M38">
        <f t="shared" si="11"/>
        <v>8.4828133439500721E-3</v>
      </c>
      <c r="O38">
        <f t="shared" si="16"/>
        <v>3.2147137979792184E-3</v>
      </c>
      <c r="P38">
        <f t="shared" si="12"/>
        <v>1.6581244065243528E-3</v>
      </c>
      <c r="Q38">
        <f t="shared" si="13"/>
        <v>3.8668307311529038E-3</v>
      </c>
      <c r="S38">
        <f t="shared" si="17"/>
        <v>0.53258495735805933</v>
      </c>
      <c r="T38">
        <f t="shared" si="18"/>
        <v>0.2196907953338732</v>
      </c>
      <c r="U38">
        <f t="shared" si="19"/>
        <v>0.45584295850511913</v>
      </c>
      <c r="W38">
        <f t="shared" si="20"/>
        <v>1.2081187111970517</v>
      </c>
      <c r="Y38">
        <f t="shared" si="6"/>
        <v>0.4408382656621162</v>
      </c>
      <c r="Z38">
        <f t="shared" si="7"/>
        <v>0.181845371069698</v>
      </c>
      <c r="AA38">
        <f t="shared" si="8"/>
        <v>0.37731636326818574</v>
      </c>
      <c r="AC38">
        <f t="shared" si="5"/>
        <v>2.1058736952079708E-4</v>
      </c>
      <c r="AD38">
        <f t="shared" si="15"/>
        <v>-4.6655491655683395E-4</v>
      </c>
      <c r="AE38" s="10">
        <v>1.9899999999999996E-3</v>
      </c>
      <c r="AF38">
        <f t="shared" si="9"/>
        <v>1.0002105873695208</v>
      </c>
      <c r="AG38">
        <f t="shared" si="21"/>
        <v>1.093357212535063</v>
      </c>
      <c r="AH38">
        <f t="shared" si="22"/>
        <v>1.0886847885837563</v>
      </c>
    </row>
    <row r="39" spans="1:34" x14ac:dyDescent="0.25">
      <c r="A39" s="2">
        <v>38716</v>
      </c>
      <c r="B39">
        <v>8.4804196332940295E-3</v>
      </c>
      <c r="C39">
        <v>6.051670635177574E-3</v>
      </c>
      <c r="D39">
        <v>5.9627686092813912E-3</v>
      </c>
      <c r="E39">
        <v>9.6240089548954941E-3</v>
      </c>
      <c r="G39">
        <f t="shared" si="24"/>
        <v>1.0084804196332939</v>
      </c>
      <c r="H39">
        <f t="shared" si="25"/>
        <v>1.0060516706351776</v>
      </c>
      <c r="I39">
        <f t="shared" si="26"/>
        <v>1.0059627686092814</v>
      </c>
      <c r="K39">
        <f t="shared" si="23"/>
        <v>5.9492607824357087E-3</v>
      </c>
      <c r="L39">
        <f t="shared" si="10"/>
        <v>7.4108101288565152E-3</v>
      </c>
      <c r="M39">
        <f t="shared" si="11"/>
        <v>8.4203919553411909E-3</v>
      </c>
      <c r="O39">
        <f t="shared" si="16"/>
        <v>3.1327760141102168E-3</v>
      </c>
      <c r="P39">
        <f t="shared" si="12"/>
        <v>1.4891826694558574E-3</v>
      </c>
      <c r="Q39">
        <f t="shared" si="13"/>
        <v>3.7125415126180172E-3</v>
      </c>
      <c r="S39">
        <f t="shared" si="17"/>
        <v>0.52658239883503899</v>
      </c>
      <c r="T39">
        <f t="shared" si="18"/>
        <v>0.20094735171492481</v>
      </c>
      <c r="U39">
        <f t="shared" si="19"/>
        <v>0.44089889547992978</v>
      </c>
      <c r="W39">
        <f t="shared" si="20"/>
        <v>1.1684286460298936</v>
      </c>
      <c r="Y39">
        <f t="shared" si="6"/>
        <v>0.45067570075782504</v>
      </c>
      <c r="Z39">
        <f t="shared" si="7"/>
        <v>0.17198085000543858</v>
      </c>
      <c r="AA39">
        <f t="shared" si="8"/>
        <v>0.37734344923673641</v>
      </c>
      <c r="AC39">
        <f t="shared" si="5"/>
        <v>7.1127021947727746E-3</v>
      </c>
      <c r="AD39">
        <f t="shared" si="15"/>
        <v>6.8316196259176638E-3</v>
      </c>
      <c r="AE39" s="10">
        <v>1.9699999999999995E-3</v>
      </c>
      <c r="AF39">
        <f t="shared" si="9"/>
        <v>1.0071127021947728</v>
      </c>
      <c r="AG39">
        <f t="shared" si="21"/>
        <v>1.1011339367803319</v>
      </c>
      <c r="AH39">
        <f t="shared" si="22"/>
        <v>1.0961222689518832</v>
      </c>
    </row>
    <row r="40" spans="1:34" x14ac:dyDescent="0.25">
      <c r="A40" s="2">
        <v>38748</v>
      </c>
      <c r="B40">
        <v>-3.2978179729529909E-3</v>
      </c>
      <c r="C40">
        <v>-1.057794753306146E-2</v>
      </c>
      <c r="D40">
        <v>-6.67366209330068E-5</v>
      </c>
      <c r="E40">
        <v>-4.5574463498763438E-3</v>
      </c>
      <c r="G40">
        <f t="shared" si="24"/>
        <v>0.99670218202704697</v>
      </c>
      <c r="H40">
        <f t="shared" si="25"/>
        <v>0.9894220524669386</v>
      </c>
      <c r="I40">
        <f t="shared" si="26"/>
        <v>0.99993326337906696</v>
      </c>
      <c r="K40">
        <f t="shared" si="23"/>
        <v>6.0946941258027852E-3</v>
      </c>
      <c r="L40">
        <f t="shared" si="10"/>
        <v>8.09597170211185E-3</v>
      </c>
      <c r="M40">
        <f t="shared" si="11"/>
        <v>8.4864984885276908E-3</v>
      </c>
      <c r="O40">
        <f t="shared" si="16"/>
        <v>2.3607363161433081E-3</v>
      </c>
      <c r="P40">
        <f t="shared" si="12"/>
        <v>4.0712782779950274E-4</v>
      </c>
      <c r="Q40">
        <f t="shared" si="13"/>
        <v>3.4607945852624944E-3</v>
      </c>
      <c r="S40">
        <f t="shared" si="17"/>
        <v>0.38734287027609526</v>
      </c>
      <c r="T40">
        <f t="shared" si="18"/>
        <v>5.0287703907525107E-2</v>
      </c>
      <c r="U40">
        <f t="shared" si="19"/>
        <v>0.40780005911046857</v>
      </c>
      <c r="W40">
        <f t="shared" si="20"/>
        <v>0.84543063329408896</v>
      </c>
      <c r="Y40">
        <f t="shared" si="6"/>
        <v>0.45816043921530736</v>
      </c>
      <c r="Z40">
        <f t="shared" si="7"/>
        <v>5.9481762225230578E-2</v>
      </c>
      <c r="AA40">
        <f t="shared" si="8"/>
        <v>0.48235779855946204</v>
      </c>
      <c r="AC40">
        <f t="shared" si="5"/>
        <v>-2.1723156204893454E-3</v>
      </c>
      <c r="AD40">
        <f t="shared" si="15"/>
        <v>-4.6475007089824862E-3</v>
      </c>
      <c r="AE40" s="10">
        <v>2.1964444444444444E-3</v>
      </c>
      <c r="AF40">
        <f t="shared" si="9"/>
        <v>0.99782768437951064</v>
      </c>
      <c r="AG40">
        <f t="shared" si="21"/>
        <v>1.0987419263292131</v>
      </c>
      <c r="AH40">
        <f t="shared" si="22"/>
        <v>1.091028039929798</v>
      </c>
    </row>
    <row r="41" spans="1:34" x14ac:dyDescent="0.25">
      <c r="A41" s="2">
        <v>38776</v>
      </c>
      <c r="B41">
        <v>-2.9499904552724593E-4</v>
      </c>
      <c r="C41">
        <v>-2.7119653928820938E-3</v>
      </c>
      <c r="D41">
        <v>3.006556065500935E-3</v>
      </c>
      <c r="E41">
        <v>8.5286343381982819E-4</v>
      </c>
      <c r="G41">
        <f t="shared" si="24"/>
        <v>0.99970500095447279</v>
      </c>
      <c r="H41">
        <f t="shared" si="25"/>
        <v>0.9972880346071179</v>
      </c>
      <c r="I41">
        <f t="shared" si="26"/>
        <v>1.003006556065501</v>
      </c>
      <c r="K41">
        <f t="shared" si="23"/>
        <v>6.1179304121950738E-3</v>
      </c>
      <c r="L41">
        <f t="shared" si="10"/>
        <v>7.9686095792762812E-3</v>
      </c>
      <c r="M41">
        <f t="shared" si="11"/>
        <v>7.8784782193011341E-3</v>
      </c>
      <c r="O41">
        <f t="shared" si="16"/>
        <v>2.0365071972332505E-3</v>
      </c>
      <c r="P41">
        <f t="shared" si="12"/>
        <v>-2.4757445871426143E-4</v>
      </c>
      <c r="Q41">
        <f t="shared" si="13"/>
        <v>2.619833956170492E-3</v>
      </c>
      <c r="S41">
        <f t="shared" si="17"/>
        <v>0.33287518164211433</v>
      </c>
      <c r="T41">
        <f t="shared" si="18"/>
        <v>0</v>
      </c>
      <c r="U41">
        <f t="shared" si="19"/>
        <v>0.33253045616757271</v>
      </c>
      <c r="W41">
        <f t="shared" si="20"/>
        <v>0.66540563780968709</v>
      </c>
      <c r="Y41">
        <f t="shared" si="6"/>
        <v>0.5002590340800811</v>
      </c>
      <c r="Z41">
        <f t="shared" si="7"/>
        <v>0</v>
      </c>
      <c r="AA41">
        <f t="shared" si="8"/>
        <v>0.49974096591991884</v>
      </c>
      <c r="AC41">
        <f t="shared" si="5"/>
        <v>1.3549232946958223E-3</v>
      </c>
      <c r="AD41">
        <f t="shared" si="15"/>
        <v>-1.3612430280153173E-7</v>
      </c>
      <c r="AE41" s="10">
        <v>1.9506666666666667E-3</v>
      </c>
      <c r="AF41">
        <f t="shared" si="9"/>
        <v>1.0013549232946959</v>
      </c>
      <c r="AG41">
        <f t="shared" si="21"/>
        <v>1.1002306373600557</v>
      </c>
      <c r="AH41">
        <f t="shared" si="22"/>
        <v>1.0910278914143667</v>
      </c>
    </row>
    <row r="42" spans="1:34" x14ac:dyDescent="0.25">
      <c r="A42" s="2">
        <v>38807</v>
      </c>
      <c r="B42">
        <v>-1.1349967465599201E-2</v>
      </c>
      <c r="C42">
        <v>-1.4230033642311219E-2</v>
      </c>
      <c r="D42">
        <v>-2.7427513702034539E-2</v>
      </c>
      <c r="E42">
        <v>-1.23554180112821E-2</v>
      </c>
      <c r="G42">
        <f t="shared" si="24"/>
        <v>0.98865003253440076</v>
      </c>
      <c r="H42">
        <f t="shared" si="25"/>
        <v>0.98576996635768876</v>
      </c>
      <c r="I42">
        <f t="shared" si="26"/>
        <v>0.97257248629796544</v>
      </c>
      <c r="K42">
        <f t="shared" si="23"/>
        <v>6.8505587943184197E-3</v>
      </c>
      <c r="L42">
        <f t="shared" si="10"/>
        <v>8.733675664158844E-3</v>
      </c>
      <c r="M42">
        <f t="shared" si="11"/>
        <v>1.1333080110962035E-2</v>
      </c>
      <c r="O42">
        <f t="shared" si="16"/>
        <v>1.6133706216239219E-3</v>
      </c>
      <c r="P42">
        <f t="shared" si="12"/>
        <v>-8.5541631720564837E-4</v>
      </c>
      <c r="Q42">
        <f t="shared" si="13"/>
        <v>9.2945431592883487E-4</v>
      </c>
      <c r="S42">
        <f t="shared" si="17"/>
        <v>0.23550934603495224</v>
      </c>
      <c r="T42">
        <f t="shared" si="18"/>
        <v>0</v>
      </c>
      <c r="U42">
        <f t="shared" si="19"/>
        <v>8.2012507352684366E-2</v>
      </c>
      <c r="W42">
        <f t="shared" si="20"/>
        <v>0.31752185338763661</v>
      </c>
      <c r="Y42">
        <f t="shared" si="6"/>
        <v>0.74171066817072917</v>
      </c>
      <c r="Z42">
        <f t="shared" si="7"/>
        <v>0</v>
      </c>
      <c r="AA42">
        <f t="shared" si="8"/>
        <v>0.25828933182927089</v>
      </c>
      <c r="AC42">
        <f t="shared" si="5"/>
        <v>-1.5502626140462293E-2</v>
      </c>
      <c r="AD42">
        <f t="shared" si="15"/>
        <v>-1.7669171603314986E-2</v>
      </c>
      <c r="AE42" s="10">
        <v>2.294E-3</v>
      </c>
      <c r="AF42">
        <f t="shared" si="9"/>
        <v>0.98449737385953773</v>
      </c>
      <c r="AG42">
        <f t="shared" si="21"/>
        <v>1.0831741731207802</v>
      </c>
      <c r="AH42">
        <f t="shared" si="22"/>
        <v>1.0717503323769635</v>
      </c>
    </row>
    <row r="43" spans="1:34" x14ac:dyDescent="0.25">
      <c r="A43" s="2">
        <v>38835</v>
      </c>
      <c r="B43">
        <v>-6.7364347447746746E-3</v>
      </c>
      <c r="C43">
        <v>-1.244054754423512E-2</v>
      </c>
      <c r="D43">
        <v>-7.3678135170550923E-3</v>
      </c>
      <c r="E43">
        <v>-8.1104514886361223E-3</v>
      </c>
      <c r="G43">
        <f t="shared" si="24"/>
        <v>0.9932635652552253</v>
      </c>
      <c r="H43">
        <f t="shared" si="25"/>
        <v>0.98755945245576493</v>
      </c>
      <c r="I43">
        <f t="shared" si="26"/>
        <v>0.99263218648294493</v>
      </c>
      <c r="K43">
        <f t="shared" si="23"/>
        <v>7.1655593982801113E-3</v>
      </c>
      <c r="L43">
        <f t="shared" si="10"/>
        <v>9.0153663715745701E-3</v>
      </c>
      <c r="M43">
        <f t="shared" si="11"/>
        <v>1.1567391969096792E-2</v>
      </c>
      <c r="O43">
        <f t="shared" si="16"/>
        <v>7.5559748726639064E-4</v>
      </c>
      <c r="P43">
        <f t="shared" si="12"/>
        <v>-2.2871595531848143E-3</v>
      </c>
      <c r="Q43">
        <f t="shared" si="13"/>
        <v>2.7983016131027938E-4</v>
      </c>
      <c r="S43">
        <f t="shared" si="17"/>
        <v>0.1054484995892645</v>
      </c>
      <c r="T43">
        <f t="shared" si="18"/>
        <v>0</v>
      </c>
      <c r="U43">
        <f t="shared" si="19"/>
        <v>2.4191292389664665E-2</v>
      </c>
      <c r="W43">
        <f t="shared" si="20"/>
        <v>0.12963979197892916</v>
      </c>
      <c r="Y43">
        <f t="shared" si="6"/>
        <v>0.81339608757165727</v>
      </c>
      <c r="Z43">
        <f t="shared" si="7"/>
        <v>0</v>
      </c>
      <c r="AA43">
        <f t="shared" si="8"/>
        <v>0.18660391242834273</v>
      </c>
      <c r="AC43">
        <f t="shared" si="5"/>
        <v>-6.8542524939064035E-3</v>
      </c>
      <c r="AD43">
        <f t="shared" si="15"/>
        <v>-8.8482652686882948E-3</v>
      </c>
      <c r="AE43" s="10">
        <v>2.1007777777777778E-3</v>
      </c>
      <c r="AF43">
        <f t="shared" si="9"/>
        <v>0.99314574750609363</v>
      </c>
      <c r="AG43">
        <f t="shared" si="21"/>
        <v>1.0757498238433321</v>
      </c>
      <c r="AH43">
        <f t="shared" si="22"/>
        <v>1.0622672011342873</v>
      </c>
    </row>
    <row r="44" spans="1:34" x14ac:dyDescent="0.25">
      <c r="A44" s="2">
        <v>38868</v>
      </c>
      <c r="B44">
        <v>4.7879169561217162E-3</v>
      </c>
      <c r="C44">
        <v>2.8349372887804831E-3</v>
      </c>
      <c r="D44">
        <v>-1.891502336396497E-3</v>
      </c>
      <c r="E44">
        <v>4.1842654395966537E-3</v>
      </c>
      <c r="G44">
        <f t="shared" si="24"/>
        <v>1.0047879169561218</v>
      </c>
      <c r="H44">
        <f t="shared" si="25"/>
        <v>1.0028349372887806</v>
      </c>
      <c r="I44">
        <f t="shared" si="26"/>
        <v>0.99810849766360354</v>
      </c>
      <c r="K44">
        <f t="shared" ref="K44:K107" si="27">_xlfn.STDEV.S(G32:G44)</f>
        <v>6.3110766530060508E-3</v>
      </c>
      <c r="L44">
        <f t="shared" ref="L44:L107" si="28">_xlfn.STDEV.S(H32:H44)</f>
        <v>8.1049589103763687E-3</v>
      </c>
      <c r="M44">
        <f t="shared" ref="M44:M107" si="29">_xlfn.STDEV.S(I32:I44)</f>
        <v>1.0254589728326298E-2</v>
      </c>
      <c r="O44">
        <f t="shared" ref="O44:O107" si="30">GEOMEAN(G32:G44)-1</f>
        <v>1.300087220925672E-4</v>
      </c>
      <c r="P44">
        <f t="shared" ref="P44:P107" si="31">GEOMEAN(H32:H44)-1</f>
        <v>-2.9936572188489219E-3</v>
      </c>
      <c r="Q44">
        <f t="shared" ref="Q44:Q107" si="32">GEOMEAN(I32:I44)-1</f>
        <v>-1.2501429437415945E-3</v>
      </c>
      <c r="S44">
        <f t="shared" si="17"/>
        <v>2.0600086045642035E-2</v>
      </c>
      <c r="T44">
        <f t="shared" si="18"/>
        <v>0</v>
      </c>
      <c r="U44">
        <f t="shared" si="19"/>
        <v>0</v>
      </c>
      <c r="W44">
        <f t="shared" si="20"/>
        <v>2.0600086045642035E-2</v>
      </c>
      <c r="Y44">
        <f t="shared" si="6"/>
        <v>1</v>
      </c>
      <c r="Z44">
        <f t="shared" si="7"/>
        <v>0</v>
      </c>
      <c r="AA44">
        <f t="shared" si="8"/>
        <v>0</v>
      </c>
      <c r="AC44">
        <f>IF(W44=0,AE44,B44*Y44+C44*Z44+D44*AA44)</f>
        <v>4.7879169561217162E-3</v>
      </c>
      <c r="AD44">
        <f t="shared" si="15"/>
        <v>1.9104506361685672E-3</v>
      </c>
      <c r="AE44" s="10">
        <v>2.5584166666666667E-3</v>
      </c>
      <c r="AF44">
        <f t="shared" si="9"/>
        <v>1.0047879169561218</v>
      </c>
      <c r="AG44">
        <f t="shared" si="21"/>
        <v>1.0809004246654565</v>
      </c>
      <c r="AH44">
        <f t="shared" si="22"/>
        <v>1.0642966101844751</v>
      </c>
    </row>
    <row r="45" spans="1:34" x14ac:dyDescent="0.25">
      <c r="A45" s="2">
        <v>38898</v>
      </c>
      <c r="B45">
        <v>-3.9847346356505818E-3</v>
      </c>
      <c r="C45">
        <v>-3.0624063976900161E-3</v>
      </c>
      <c r="D45">
        <v>-7.5488305868739447E-3</v>
      </c>
      <c r="E45">
        <v>-3.3692571203196718E-3</v>
      </c>
      <c r="G45">
        <f t="shared" si="24"/>
        <v>0.99601526536434937</v>
      </c>
      <c r="H45">
        <f t="shared" si="25"/>
        <v>0.99693759360230993</v>
      </c>
      <c r="I45">
        <f t="shared" si="26"/>
        <v>0.99245116941312606</v>
      </c>
      <c r="K45">
        <f t="shared" si="27"/>
        <v>5.7753624265109368E-3</v>
      </c>
      <c r="L45">
        <f t="shared" si="28"/>
        <v>7.3720701598739193E-3</v>
      </c>
      <c r="M45">
        <f t="shared" si="29"/>
        <v>9.6236756344295019E-3</v>
      </c>
      <c r="O45">
        <f t="shared" si="30"/>
        <v>-8.7922024012176969E-4</v>
      </c>
      <c r="P45">
        <f t="shared" si="31"/>
        <v>-3.8603364631345505E-3</v>
      </c>
      <c r="Q45">
        <f t="shared" si="32"/>
        <v>-2.7138589069388708E-3</v>
      </c>
      <c r="S45">
        <f t="shared" si="17"/>
        <v>0</v>
      </c>
      <c r="T45">
        <f t="shared" si="18"/>
        <v>0</v>
      </c>
      <c r="U45">
        <f t="shared" si="19"/>
        <v>0</v>
      </c>
      <c r="W45">
        <f t="shared" si="20"/>
        <v>0</v>
      </c>
      <c r="Y45" t="e">
        <f t="shared" si="6"/>
        <v>#DIV/0!</v>
      </c>
      <c r="Z45" t="e">
        <f t="shared" si="7"/>
        <v>#DIV/0!</v>
      </c>
      <c r="AA45" t="e">
        <f t="shared" si="8"/>
        <v>#DIV/0!</v>
      </c>
      <c r="AC45">
        <f t="shared" ref="AC45:AC108" si="33">IF(W45=0,AE45,B45*Y45+C45*Z45+D45*AA45)</f>
        <v>2.3724999999999996E-3</v>
      </c>
      <c r="AD45">
        <f t="shared" si="15"/>
        <v>-4.865323873404848E-3</v>
      </c>
      <c r="AE45" s="10">
        <v>2.3724999999999996E-3</v>
      </c>
      <c r="AF45">
        <f t="shared" si="9"/>
        <v>1.0023724999999999</v>
      </c>
      <c r="AG45">
        <f t="shared" si="21"/>
        <v>1.0834648609229751</v>
      </c>
      <c r="AH45">
        <f t="shared" si="22"/>
        <v>1.0591184624785606</v>
      </c>
    </row>
    <row r="46" spans="1:34" x14ac:dyDescent="0.25">
      <c r="A46" s="2">
        <v>38929</v>
      </c>
      <c r="B46">
        <v>7.6845799854625254E-3</v>
      </c>
      <c r="C46">
        <v>8.486477286146191E-3</v>
      </c>
      <c r="D46">
        <v>1.4848112605627441E-2</v>
      </c>
      <c r="E46">
        <v>8.102493595783352E-3</v>
      </c>
      <c r="G46">
        <f t="shared" si="24"/>
        <v>1.0076845799854626</v>
      </c>
      <c r="H46">
        <f t="shared" si="25"/>
        <v>1.0084864772861462</v>
      </c>
      <c r="I46">
        <f t="shared" si="26"/>
        <v>1.0148481126056275</v>
      </c>
      <c r="K46">
        <f t="shared" si="27"/>
        <v>5.8684292015532061E-3</v>
      </c>
      <c r="L46">
        <f t="shared" si="28"/>
        <v>7.4421368270343648E-3</v>
      </c>
      <c r="M46">
        <f t="shared" si="29"/>
        <v>1.0316726081521642E-2</v>
      </c>
      <c r="O46">
        <f t="shared" si="30"/>
        <v>-8.1810116628322493E-4</v>
      </c>
      <c r="P46">
        <f t="shared" si="31"/>
        <v>-3.8210333975713384E-3</v>
      </c>
      <c r="Q46">
        <f t="shared" si="32"/>
        <v>-2.2779550240732416E-3</v>
      </c>
      <c r="S46">
        <f t="shared" si="17"/>
        <v>0</v>
      </c>
      <c r="T46">
        <f t="shared" si="18"/>
        <v>0</v>
      </c>
      <c r="U46">
        <f t="shared" si="19"/>
        <v>0</v>
      </c>
      <c r="W46">
        <f t="shared" si="20"/>
        <v>0</v>
      </c>
      <c r="Y46" t="e">
        <f t="shared" si="6"/>
        <v>#DIV/0!</v>
      </c>
      <c r="Z46" t="e">
        <f t="shared" si="7"/>
        <v>#DIV/0!</v>
      </c>
      <c r="AA46" t="e">
        <f t="shared" si="8"/>
        <v>#DIV/0!</v>
      </c>
      <c r="AC46">
        <f t="shared" si="33"/>
        <v>2.5411388888888888E-3</v>
      </c>
      <c r="AD46">
        <f t="shared" si="15"/>
        <v>1.0339723292412051E-2</v>
      </c>
      <c r="AE46" s="10">
        <v>2.5411388888888888E-3</v>
      </c>
      <c r="AF46">
        <f t="shared" si="9"/>
        <v>1.002541138888889</v>
      </c>
      <c r="AG46">
        <f t="shared" si="21"/>
        <v>1.0862180956158112</v>
      </c>
      <c r="AH46">
        <f t="shared" si="22"/>
        <v>1.0700694543144738</v>
      </c>
    </row>
    <row r="47" spans="1:34" x14ac:dyDescent="0.25">
      <c r="A47" s="2">
        <v>38960</v>
      </c>
      <c r="B47">
        <v>1.136619117129254E-2</v>
      </c>
      <c r="C47">
        <v>7.1325262614573134E-3</v>
      </c>
      <c r="D47">
        <v>8.149269482887047E-3</v>
      </c>
      <c r="E47">
        <v>1.1544613732575921E-2</v>
      </c>
      <c r="G47">
        <f t="shared" si="24"/>
        <v>1.0113661911712926</v>
      </c>
      <c r="H47">
        <f t="shared" si="25"/>
        <v>1.0071325262614572</v>
      </c>
      <c r="I47">
        <f t="shared" si="26"/>
        <v>1.0081492694828871</v>
      </c>
      <c r="K47">
        <f t="shared" si="27"/>
        <v>6.7546789945492625E-3</v>
      </c>
      <c r="L47">
        <f t="shared" si="28"/>
        <v>7.9907631113150055E-3</v>
      </c>
      <c r="M47">
        <f t="shared" si="29"/>
        <v>1.0574632489540723E-2</v>
      </c>
      <c r="O47">
        <f t="shared" si="30"/>
        <v>1.794844999154499E-4</v>
      </c>
      <c r="P47">
        <f t="shared" si="31"/>
        <v>-2.8184999986766712E-3</v>
      </c>
      <c r="Q47">
        <f t="shared" si="32"/>
        <v>-1.0985022401336364E-3</v>
      </c>
      <c r="S47">
        <f t="shared" si="17"/>
        <v>2.6571877073697542E-2</v>
      </c>
      <c r="T47">
        <f t="shared" si="18"/>
        <v>0</v>
      </c>
      <c r="U47">
        <f t="shared" si="19"/>
        <v>0</v>
      </c>
      <c r="W47">
        <f t="shared" si="20"/>
        <v>2.6571877073697542E-2</v>
      </c>
      <c r="Y47">
        <f t="shared" si="6"/>
        <v>1</v>
      </c>
      <c r="Z47">
        <f t="shared" si="7"/>
        <v>0</v>
      </c>
      <c r="AA47">
        <f t="shared" si="8"/>
        <v>0</v>
      </c>
      <c r="AC47">
        <f t="shared" si="33"/>
        <v>1.136619117129254E-2</v>
      </c>
      <c r="AD47">
        <f t="shared" si="15"/>
        <v>8.8826623052122994E-3</v>
      </c>
      <c r="AE47" s="10">
        <v>2.6952777777777778E-3</v>
      </c>
      <c r="AF47">
        <f t="shared" si="9"/>
        <v>1.0113661911712926</v>
      </c>
      <c r="AG47">
        <f t="shared" si="21"/>
        <v>1.0985642581442978</v>
      </c>
      <c r="AH47">
        <f t="shared" si="22"/>
        <v>1.079574519920272</v>
      </c>
    </row>
    <row r="48" spans="1:34" x14ac:dyDescent="0.25">
      <c r="A48" s="2">
        <v>38989</v>
      </c>
      <c r="B48">
        <v>3.393997459291271E-3</v>
      </c>
      <c r="C48">
        <v>4.6782835255039894E-3</v>
      </c>
      <c r="D48">
        <v>4.6746548441589311E-4</v>
      </c>
      <c r="E48">
        <v>6.8407846509107358E-3</v>
      </c>
      <c r="G48">
        <f t="shared" si="24"/>
        <v>1.0033939974592914</v>
      </c>
      <c r="H48">
        <f t="shared" si="25"/>
        <v>1.0046782835255039</v>
      </c>
      <c r="I48">
        <f t="shared" si="26"/>
        <v>1.0004674654844159</v>
      </c>
      <c r="K48">
        <f t="shared" si="27"/>
        <v>6.7470147913265962E-3</v>
      </c>
      <c r="L48">
        <f t="shared" si="28"/>
        <v>8.0986055986417716E-3</v>
      </c>
      <c r="M48">
        <f t="shared" si="29"/>
        <v>1.0126613019976303E-2</v>
      </c>
      <c r="O48">
        <f t="shared" si="30"/>
        <v>1.6503742981344161E-4</v>
      </c>
      <c r="P48">
        <f t="shared" si="31"/>
        <v>-2.6983398743745113E-3</v>
      </c>
      <c r="Q48">
        <f t="shared" si="32"/>
        <v>-1.7755054387038616E-3</v>
      </c>
      <c r="S48">
        <f t="shared" si="17"/>
        <v>2.4460807470823995E-2</v>
      </c>
      <c r="T48">
        <f t="shared" si="18"/>
        <v>0</v>
      </c>
      <c r="U48">
        <f t="shared" si="19"/>
        <v>0</v>
      </c>
      <c r="W48">
        <f t="shared" si="20"/>
        <v>2.4460807470823995E-2</v>
      </c>
      <c r="Y48">
        <f t="shared" si="6"/>
        <v>1</v>
      </c>
      <c r="Z48">
        <f t="shared" si="7"/>
        <v>0</v>
      </c>
      <c r="AA48">
        <f t="shared" si="8"/>
        <v>0</v>
      </c>
      <c r="AC48">
        <f t="shared" si="33"/>
        <v>3.393997459291271E-3</v>
      </c>
      <c r="AD48">
        <f t="shared" si="15"/>
        <v>2.8465821564037175E-3</v>
      </c>
      <c r="AE48" s="10">
        <v>2.6236944444444446E-3</v>
      </c>
      <c r="AF48">
        <f t="shared" si="9"/>
        <v>1.0033939974592914</v>
      </c>
      <c r="AG48">
        <f t="shared" si="21"/>
        <v>1.1022927824453079</v>
      </c>
      <c r="AH48">
        <f t="shared" si="22"/>
        <v>1.0826476174851851</v>
      </c>
    </row>
    <row r="49" spans="1:34" x14ac:dyDescent="0.25">
      <c r="A49" s="2">
        <v>39021</v>
      </c>
      <c r="B49">
        <v>5.0292943269772297E-4</v>
      </c>
      <c r="C49">
        <v>-1.707817870086653E-3</v>
      </c>
      <c r="D49">
        <v>9.9005844914179311E-3</v>
      </c>
      <c r="E49">
        <v>1.529313800143643E-3</v>
      </c>
      <c r="G49">
        <f t="shared" si="24"/>
        <v>1.0005029294326977</v>
      </c>
      <c r="H49">
        <f t="shared" si="25"/>
        <v>0.99829218212991333</v>
      </c>
      <c r="I49">
        <f t="shared" si="26"/>
        <v>1.009900584491418</v>
      </c>
      <c r="K49">
        <f t="shared" si="27"/>
        <v>6.7115026395805659E-3</v>
      </c>
      <c r="L49">
        <f t="shared" si="28"/>
        <v>8.0882023159253979E-3</v>
      </c>
      <c r="M49">
        <f t="shared" si="29"/>
        <v>1.058823806485232E-2</v>
      </c>
      <c r="O49">
        <f t="shared" si="30"/>
        <v>3.6684420909027793E-4</v>
      </c>
      <c r="P49">
        <f t="shared" si="31"/>
        <v>-2.5039611482496893E-3</v>
      </c>
      <c r="Q49">
        <f t="shared" si="32"/>
        <v>-7.0562454335665326E-4</v>
      </c>
      <c r="S49">
        <f t="shared" si="17"/>
        <v>5.465902776031744E-2</v>
      </c>
      <c r="T49">
        <f t="shared" si="18"/>
        <v>0</v>
      </c>
      <c r="U49">
        <f t="shared" si="19"/>
        <v>0</v>
      </c>
      <c r="W49">
        <f t="shared" si="20"/>
        <v>5.465902776031744E-2</v>
      </c>
      <c r="Y49">
        <f t="shared" si="6"/>
        <v>1</v>
      </c>
      <c r="Z49">
        <f t="shared" si="7"/>
        <v>0</v>
      </c>
      <c r="AA49">
        <f t="shared" si="8"/>
        <v>0</v>
      </c>
      <c r="AC49">
        <f t="shared" si="33"/>
        <v>5.0292943269772297E-4</v>
      </c>
      <c r="AD49">
        <f t="shared" si="15"/>
        <v>2.8985653513430003E-3</v>
      </c>
      <c r="AE49" s="10">
        <v>3.0240000000000002E-3</v>
      </c>
      <c r="AF49">
        <f t="shared" si="9"/>
        <v>1.0005029294326977</v>
      </c>
      <c r="AG49">
        <f t="shared" si="21"/>
        <v>1.10284715792905</v>
      </c>
      <c r="AH49">
        <f t="shared" si="22"/>
        <v>1.0857857423569417</v>
      </c>
    </row>
    <row r="50" spans="1:34" x14ac:dyDescent="0.25">
      <c r="A50" s="2">
        <v>39051</v>
      </c>
      <c r="B50">
        <v>6.0063021480630746E-3</v>
      </c>
      <c r="C50">
        <v>2.6035443784601028E-4</v>
      </c>
      <c r="D50">
        <v>-8.1260725382052822E-3</v>
      </c>
      <c r="E50">
        <v>6.0952826056723062E-3</v>
      </c>
      <c r="G50">
        <f t="shared" si="24"/>
        <v>1.006006302148063</v>
      </c>
      <c r="H50">
        <f t="shared" si="25"/>
        <v>1.0002603544378461</v>
      </c>
      <c r="I50">
        <f t="shared" si="26"/>
        <v>0.9918739274617947</v>
      </c>
      <c r="K50">
        <f t="shared" si="27"/>
        <v>6.5137958131392931E-3</v>
      </c>
      <c r="L50">
        <f t="shared" si="28"/>
        <v>7.4328171399399698E-3</v>
      </c>
      <c r="M50">
        <f t="shared" si="29"/>
        <v>1.0633311632603426E-2</v>
      </c>
      <c r="O50">
        <f t="shared" si="30"/>
        <v>1.3468460654437742E-3</v>
      </c>
      <c r="P50">
        <f t="shared" si="31"/>
        <v>-1.4620386770060056E-3</v>
      </c>
      <c r="Q50">
        <f t="shared" si="32"/>
        <v>-7.6883633014257491E-4</v>
      </c>
      <c r="S50">
        <f t="shared" si="17"/>
        <v>0.20676823530866376</v>
      </c>
      <c r="T50">
        <f t="shared" si="18"/>
        <v>0</v>
      </c>
      <c r="U50">
        <f t="shared" si="19"/>
        <v>0</v>
      </c>
      <c r="W50">
        <f t="shared" si="20"/>
        <v>0.20676823530866376</v>
      </c>
      <c r="Y50">
        <f t="shared" si="6"/>
        <v>1</v>
      </c>
      <c r="Z50">
        <f t="shared" si="7"/>
        <v>0</v>
      </c>
      <c r="AA50">
        <f t="shared" si="8"/>
        <v>0</v>
      </c>
      <c r="AC50">
        <f t="shared" si="33"/>
        <v>6.0063021480630746E-3</v>
      </c>
      <c r="AD50">
        <f t="shared" si="15"/>
        <v>-6.1980531743206562E-4</v>
      </c>
      <c r="AE50" s="10">
        <v>2.9566666666666665E-3</v>
      </c>
      <c r="AF50">
        <f t="shared" si="9"/>
        <v>1.006006302148063</v>
      </c>
      <c r="AG50">
        <f t="shared" si="21"/>
        <v>1.1094711911827044</v>
      </c>
      <c r="AH50">
        <f t="shared" si="22"/>
        <v>1.0851127665802369</v>
      </c>
    </row>
    <row r="51" spans="1:34" x14ac:dyDescent="0.25">
      <c r="A51" s="2">
        <v>39080</v>
      </c>
      <c r="B51">
        <v>-5.4489628092501529E-3</v>
      </c>
      <c r="C51">
        <v>-1.145385169923077E-2</v>
      </c>
      <c r="D51">
        <v>-8.8257389798322948E-3</v>
      </c>
      <c r="E51">
        <v>-6.9735474521798544E-3</v>
      </c>
      <c r="G51">
        <f t="shared" si="24"/>
        <v>0.99455103719074989</v>
      </c>
      <c r="H51">
        <f t="shared" si="25"/>
        <v>0.98854614830076926</v>
      </c>
      <c r="I51">
        <f t="shared" si="26"/>
        <v>0.9911742610201677</v>
      </c>
      <c r="K51">
        <f t="shared" si="27"/>
        <v>6.7833867025670928E-3</v>
      </c>
      <c r="L51">
        <f t="shared" si="28"/>
        <v>7.9293652438980795E-3</v>
      </c>
      <c r="M51">
        <f t="shared" si="29"/>
        <v>1.0852126642905172E-2</v>
      </c>
      <c r="O51">
        <f t="shared" si="30"/>
        <v>8.333366535970832E-4</v>
      </c>
      <c r="P51">
        <f t="shared" si="31"/>
        <v>-2.0860652135901159E-3</v>
      </c>
      <c r="Q51">
        <f t="shared" si="32"/>
        <v>-1.510080605521269E-3</v>
      </c>
      <c r="S51">
        <f t="shared" si="17"/>
        <v>0.12284964577969833</v>
      </c>
      <c r="T51">
        <f t="shared" si="18"/>
        <v>0</v>
      </c>
      <c r="U51">
        <f t="shared" si="19"/>
        <v>0</v>
      </c>
      <c r="W51">
        <f t="shared" si="20"/>
        <v>0.12284964577969833</v>
      </c>
      <c r="Y51">
        <f t="shared" si="6"/>
        <v>1</v>
      </c>
      <c r="Z51">
        <f t="shared" si="7"/>
        <v>0</v>
      </c>
      <c r="AA51">
        <f t="shared" si="8"/>
        <v>0</v>
      </c>
      <c r="AC51">
        <f t="shared" si="33"/>
        <v>-5.4489628092501529E-3</v>
      </c>
      <c r="AD51">
        <f t="shared" si="15"/>
        <v>-8.5761844961044047E-3</v>
      </c>
      <c r="AE51" s="10">
        <v>2.8879166666666667E-3</v>
      </c>
      <c r="AF51">
        <f t="shared" si="9"/>
        <v>0.99455103719074989</v>
      </c>
      <c r="AG51">
        <f t="shared" si="21"/>
        <v>1.1034257239240155</v>
      </c>
      <c r="AH51">
        <f t="shared" si="22"/>
        <v>1.0758066392949666</v>
      </c>
    </row>
    <row r="52" spans="1:34" x14ac:dyDescent="0.25">
      <c r="A52" s="2">
        <v>39113</v>
      </c>
      <c r="B52">
        <v>-3.2159370323198329E-3</v>
      </c>
      <c r="C52">
        <v>-7.2994798630593334E-3</v>
      </c>
      <c r="D52">
        <v>5.8648424625065048E-4</v>
      </c>
      <c r="E52">
        <v>-2.5637557771090789E-3</v>
      </c>
      <c r="G52">
        <f t="shared" si="24"/>
        <v>0.99678406296768018</v>
      </c>
      <c r="H52">
        <f t="shared" si="25"/>
        <v>0.99270052013694066</v>
      </c>
      <c r="I52">
        <f t="shared" si="26"/>
        <v>1.0005864842462506</v>
      </c>
      <c r="K52">
        <f t="shared" si="27"/>
        <v>6.4553856193035044E-3</v>
      </c>
      <c r="L52">
        <f t="shared" si="28"/>
        <v>7.6513651449980164E-3</v>
      </c>
      <c r="M52">
        <f t="shared" si="29"/>
        <v>1.0646365181532433E-2</v>
      </c>
      <c r="O52">
        <f t="shared" si="30"/>
        <v>-6.4376164729096352E-5</v>
      </c>
      <c r="P52">
        <f t="shared" si="31"/>
        <v>-3.1110626810638697E-3</v>
      </c>
      <c r="Q52">
        <f t="shared" si="32"/>
        <v>-1.9215848003909519E-3</v>
      </c>
      <c r="S52">
        <f t="shared" si="17"/>
        <v>0</v>
      </c>
      <c r="T52">
        <f t="shared" si="18"/>
        <v>0</v>
      </c>
      <c r="U52">
        <f t="shared" si="19"/>
        <v>0</v>
      </c>
      <c r="W52">
        <f t="shared" si="20"/>
        <v>0</v>
      </c>
      <c r="Y52" t="e">
        <f t="shared" si="6"/>
        <v>#DIV/0!</v>
      </c>
      <c r="Z52" t="e">
        <f t="shared" si="7"/>
        <v>#DIV/0!</v>
      </c>
      <c r="AA52" t="e">
        <f t="shared" si="8"/>
        <v>#DIV/0!</v>
      </c>
      <c r="AC52">
        <f t="shared" si="33"/>
        <v>3.3990000000000001E-3</v>
      </c>
      <c r="AD52">
        <f t="shared" si="15"/>
        <v>-3.3096442163761718E-3</v>
      </c>
      <c r="AE52" s="10">
        <v>3.3990000000000001E-3</v>
      </c>
      <c r="AF52">
        <f t="shared" si="9"/>
        <v>1.0033989999999999</v>
      </c>
      <c r="AG52">
        <f t="shared" si="21"/>
        <v>1.1071762679596331</v>
      </c>
      <c r="AH52">
        <f t="shared" si="22"/>
        <v>1.072246102073285</v>
      </c>
    </row>
    <row r="53" spans="1:34" x14ac:dyDescent="0.25">
      <c r="A53" s="2">
        <v>39141</v>
      </c>
      <c r="B53">
        <v>7.625966312236763E-3</v>
      </c>
      <c r="C53">
        <v>5.4264989084852827E-3</v>
      </c>
      <c r="D53">
        <v>2.1553723218322419E-3</v>
      </c>
      <c r="E53">
        <v>8.6913412992761039E-3</v>
      </c>
      <c r="G53">
        <f t="shared" si="24"/>
        <v>1.0076259663122367</v>
      </c>
      <c r="H53">
        <f t="shared" si="25"/>
        <v>1.0054264989084853</v>
      </c>
      <c r="I53">
        <f t="shared" si="26"/>
        <v>1.0021553723218322</v>
      </c>
      <c r="K53">
        <f t="shared" si="27"/>
        <v>6.7029286954860962E-3</v>
      </c>
      <c r="L53">
        <f t="shared" si="28"/>
        <v>7.6326352404442431E-3</v>
      </c>
      <c r="M53">
        <f t="shared" si="29"/>
        <v>1.0695436167563611E-2</v>
      </c>
      <c r="O53">
        <f t="shared" si="30"/>
        <v>7.7440633633729661E-4</v>
      </c>
      <c r="P53">
        <f t="shared" si="31"/>
        <v>-1.8798260665383593E-3</v>
      </c>
      <c r="Q53">
        <f t="shared" si="32"/>
        <v>-1.751145159311629E-3</v>
      </c>
      <c r="S53">
        <f t="shared" si="17"/>
        <v>0.11553253383984217</v>
      </c>
      <c r="T53">
        <f t="shared" si="18"/>
        <v>0</v>
      </c>
      <c r="U53">
        <f t="shared" si="19"/>
        <v>0</v>
      </c>
      <c r="W53">
        <f t="shared" si="20"/>
        <v>0.11553253383984217</v>
      </c>
      <c r="Y53">
        <f t="shared" si="6"/>
        <v>1</v>
      </c>
      <c r="Z53">
        <f t="shared" si="7"/>
        <v>0</v>
      </c>
      <c r="AA53">
        <f t="shared" si="8"/>
        <v>0</v>
      </c>
      <c r="AC53">
        <f t="shared" si="33"/>
        <v>7.625966312236763E-3</v>
      </c>
      <c r="AD53">
        <f t="shared" si="15"/>
        <v>5.0692791808514288E-3</v>
      </c>
      <c r="AE53" s="10">
        <v>2.9120000000000001E-3</v>
      </c>
      <c r="AF53">
        <f t="shared" si="9"/>
        <v>1.0076259663122367</v>
      </c>
      <c r="AG53">
        <f t="shared" si="21"/>
        <v>1.1156195568808012</v>
      </c>
      <c r="AH53">
        <f t="shared" si="22"/>
        <v>1.0776816169152743</v>
      </c>
    </row>
    <row r="54" spans="1:34" x14ac:dyDescent="0.25">
      <c r="A54" s="2">
        <v>39171</v>
      </c>
      <c r="B54">
        <v>-9.8181084349273275E-4</v>
      </c>
      <c r="C54">
        <v>-1.1334445531482351E-3</v>
      </c>
      <c r="D54">
        <v>-1.900886509339877E-3</v>
      </c>
      <c r="E54">
        <v>-7.444308149987533E-4</v>
      </c>
      <c r="G54">
        <f t="shared" si="24"/>
        <v>0.99901818915650731</v>
      </c>
      <c r="H54">
        <f t="shared" si="25"/>
        <v>0.99886655544685177</v>
      </c>
      <c r="I54">
        <f t="shared" si="26"/>
        <v>0.99809911349066016</v>
      </c>
      <c r="K54">
        <f t="shared" si="27"/>
        <v>6.7149330217198804E-3</v>
      </c>
      <c r="L54">
        <f t="shared" si="28"/>
        <v>7.6303846340968987E-3</v>
      </c>
      <c r="M54">
        <f t="shared" si="29"/>
        <v>1.060174638397352E-2</v>
      </c>
      <c r="O54">
        <f t="shared" si="30"/>
        <v>7.2150136705184664E-4</v>
      </c>
      <c r="P54">
        <f t="shared" si="31"/>
        <v>-1.7583887578620505E-3</v>
      </c>
      <c r="Q54">
        <f t="shared" si="32"/>
        <v>-2.1277011958671377E-3</v>
      </c>
      <c r="S54">
        <f t="shared" si="17"/>
        <v>0.10744729168825724</v>
      </c>
      <c r="T54">
        <f t="shared" si="18"/>
        <v>0</v>
      </c>
      <c r="U54">
        <f t="shared" si="19"/>
        <v>0</v>
      </c>
      <c r="W54">
        <f t="shared" si="20"/>
        <v>0.10744729168825724</v>
      </c>
      <c r="Y54">
        <f t="shared" si="6"/>
        <v>1</v>
      </c>
      <c r="Z54">
        <f t="shared" si="7"/>
        <v>0</v>
      </c>
      <c r="AA54">
        <f t="shared" si="8"/>
        <v>0</v>
      </c>
      <c r="AC54">
        <f t="shared" si="33"/>
        <v>-9.8181084349273275E-4</v>
      </c>
      <c r="AD54">
        <f t="shared" si="15"/>
        <v>-1.3387139686602814E-3</v>
      </c>
      <c r="AE54" s="10">
        <v>3.1858333333333331E-3</v>
      </c>
      <c r="AF54">
        <f t="shared" si="9"/>
        <v>0.99901818915650731</v>
      </c>
      <c r="AG54">
        <f t="shared" si="21"/>
        <v>1.1145242295026432</v>
      </c>
      <c r="AH54">
        <f t="shared" si="22"/>
        <v>1.0762389094809415</v>
      </c>
    </row>
    <row r="55" spans="1:34" x14ac:dyDescent="0.25">
      <c r="A55" s="2">
        <v>39202</v>
      </c>
      <c r="B55">
        <v>1.4487285767860591E-3</v>
      </c>
      <c r="C55">
        <v>1.5591576499484059E-3</v>
      </c>
      <c r="D55">
        <v>-6.8594805623548218E-3</v>
      </c>
      <c r="E55">
        <v>2.7660570433112991E-3</v>
      </c>
      <c r="G55">
        <f t="shared" si="24"/>
        <v>1.0014487285767861</v>
      </c>
      <c r="H55">
        <f t="shared" si="25"/>
        <v>1.0015591576499483</v>
      </c>
      <c r="I55">
        <f t="shared" si="26"/>
        <v>0.99314051943764514</v>
      </c>
      <c r="K55">
        <f t="shared" si="27"/>
        <v>5.6477077783085722E-3</v>
      </c>
      <c r="L55">
        <f t="shared" si="28"/>
        <v>6.6715133738555832E-3</v>
      </c>
      <c r="M55">
        <f t="shared" si="29"/>
        <v>7.6178681437321016E-3</v>
      </c>
      <c r="O55">
        <f t="shared" si="30"/>
        <v>1.7121321674657963E-3</v>
      </c>
      <c r="P55">
        <f t="shared" si="31"/>
        <v>-5.3746936777210319E-4</v>
      </c>
      <c r="Q55">
        <f t="shared" si="32"/>
        <v>-5.20020765101048E-4</v>
      </c>
      <c r="S55">
        <f t="shared" si="17"/>
        <v>0.3031552330029656</v>
      </c>
      <c r="T55">
        <f t="shared" si="18"/>
        <v>0</v>
      </c>
      <c r="U55">
        <f t="shared" si="19"/>
        <v>0</v>
      </c>
      <c r="W55">
        <f t="shared" si="20"/>
        <v>0.3031552330029656</v>
      </c>
      <c r="Y55">
        <f t="shared" si="6"/>
        <v>1</v>
      </c>
      <c r="Z55">
        <f t="shared" si="7"/>
        <v>0</v>
      </c>
      <c r="AA55">
        <f t="shared" si="8"/>
        <v>0</v>
      </c>
      <c r="AC55">
        <f t="shared" si="33"/>
        <v>1.4487285767860591E-3</v>
      </c>
      <c r="AD55">
        <f t="shared" si="15"/>
        <v>-1.2838647785401189E-3</v>
      </c>
      <c r="AE55" s="10">
        <v>3.3746944444444445E-3</v>
      </c>
      <c r="AF55">
        <f t="shared" si="9"/>
        <v>1.0014487285767861</v>
      </c>
      <c r="AG55">
        <f t="shared" si="21"/>
        <v>1.1161388726034442</v>
      </c>
      <c r="AH55">
        <f t="shared" si="22"/>
        <v>1.0748571642517644</v>
      </c>
    </row>
    <row r="56" spans="1:34" x14ac:dyDescent="0.25">
      <c r="A56" s="2">
        <v>39233</v>
      </c>
      <c r="B56">
        <v>-1.0714956929711779E-2</v>
      </c>
      <c r="C56">
        <v>-1.080348578745792E-2</v>
      </c>
      <c r="D56">
        <v>-3.7249642818234239E-4</v>
      </c>
      <c r="E56">
        <v>-9.2733970199144009E-3</v>
      </c>
      <c r="G56">
        <f t="shared" si="24"/>
        <v>0.98928504307028819</v>
      </c>
      <c r="H56">
        <f t="shared" si="25"/>
        <v>0.98919651421254207</v>
      </c>
      <c r="I56">
        <f t="shared" si="26"/>
        <v>0.99962750357181762</v>
      </c>
      <c r="K56">
        <f t="shared" si="27"/>
        <v>6.2230273081849315E-3</v>
      </c>
      <c r="L56">
        <f t="shared" si="28"/>
        <v>6.4390948870095815E-3</v>
      </c>
      <c r="M56">
        <f t="shared" si="29"/>
        <v>7.3335677739457573E-3</v>
      </c>
      <c r="O56">
        <f t="shared" si="30"/>
        <v>1.4029168061191477E-3</v>
      </c>
      <c r="P56">
        <f t="shared" si="31"/>
        <v>-4.1012113241556403E-4</v>
      </c>
      <c r="Q56">
        <f t="shared" si="32"/>
        <v>2.0038339028083385E-5</v>
      </c>
      <c r="S56">
        <f t="shared" si="17"/>
        <v>0.22543960304881516</v>
      </c>
      <c r="T56">
        <f t="shared" si="18"/>
        <v>0</v>
      </c>
      <c r="U56">
        <f t="shared" si="19"/>
        <v>2.7324134235554962E-3</v>
      </c>
      <c r="W56">
        <f t="shared" si="20"/>
        <v>0.22817201647237065</v>
      </c>
      <c r="Y56">
        <f t="shared" si="6"/>
        <v>0.98802476541251782</v>
      </c>
      <c r="Z56">
        <f t="shared" si="7"/>
        <v>0</v>
      </c>
      <c r="AA56">
        <f t="shared" si="8"/>
        <v>1.1975234587482222E-2</v>
      </c>
      <c r="AC56">
        <f t="shared" si="33"/>
        <v>-1.0591103538994196E-2</v>
      </c>
      <c r="AD56">
        <f t="shared" si="15"/>
        <v>-7.2969797151173467E-3</v>
      </c>
      <c r="AE56" s="10">
        <v>3.4625277777777775E-3</v>
      </c>
      <c r="AF56">
        <f t="shared" si="9"/>
        <v>0.98940889646100583</v>
      </c>
      <c r="AG56">
        <f t="shared" si="21"/>
        <v>1.1043177302398048</v>
      </c>
      <c r="AH56">
        <f t="shared" si="22"/>
        <v>1.0670139533275707</v>
      </c>
    </row>
    <row r="57" spans="1:34" x14ac:dyDescent="0.25">
      <c r="A57" s="2">
        <v>39262</v>
      </c>
      <c r="B57">
        <v>-3.517593469192041E-3</v>
      </c>
      <c r="C57">
        <v>-7.579262483617788E-3</v>
      </c>
      <c r="D57">
        <v>-6.0046534844028403E-3</v>
      </c>
      <c r="E57">
        <v>-3.722331968645813E-3</v>
      </c>
      <c r="G57">
        <f t="shared" si="24"/>
        <v>0.996482406530808</v>
      </c>
      <c r="H57">
        <f t="shared" si="25"/>
        <v>0.99242073751638227</v>
      </c>
      <c r="I57">
        <f t="shared" si="26"/>
        <v>0.99399534651559718</v>
      </c>
      <c r="K57">
        <f t="shared" si="27"/>
        <v>6.2746617934373548E-3</v>
      </c>
      <c r="L57">
        <f t="shared" si="28"/>
        <v>6.6487231035975286E-3</v>
      </c>
      <c r="M57">
        <f t="shared" si="29"/>
        <v>7.5106577341710603E-3</v>
      </c>
      <c r="O57">
        <f t="shared" si="30"/>
        <v>7.6374159497127891E-4</v>
      </c>
      <c r="P57">
        <f t="shared" si="31"/>
        <v>-1.2124740358279151E-3</v>
      </c>
      <c r="Q57">
        <f t="shared" si="32"/>
        <v>-2.9756838136019148E-4</v>
      </c>
      <c r="S57">
        <f t="shared" si="17"/>
        <v>0.12171836827445798</v>
      </c>
      <c r="T57">
        <f t="shared" si="18"/>
        <v>0</v>
      </c>
      <c r="U57">
        <f t="shared" si="19"/>
        <v>0</v>
      </c>
      <c r="W57">
        <f t="shared" si="20"/>
        <v>0.12171836827445798</v>
      </c>
      <c r="Y57">
        <f t="shared" si="6"/>
        <v>1</v>
      </c>
      <c r="Z57">
        <f t="shared" si="7"/>
        <v>0</v>
      </c>
      <c r="AA57">
        <f t="shared" si="8"/>
        <v>0</v>
      </c>
      <c r="AC57">
        <f t="shared" si="33"/>
        <v>-3.517593469192041E-3</v>
      </c>
      <c r="AD57">
        <f t="shared" si="15"/>
        <v>-5.7005031457375566E-3</v>
      </c>
      <c r="AE57" s="10">
        <v>3.3245277777777782E-3</v>
      </c>
      <c r="AF57">
        <f t="shared" si="9"/>
        <v>0.996482406530808</v>
      </c>
      <c r="AG57">
        <f t="shared" si="21"/>
        <v>1.1004331894040003</v>
      </c>
      <c r="AH57">
        <f t="shared" si="22"/>
        <v>1.0609314369300811</v>
      </c>
    </row>
    <row r="58" spans="1:34" x14ac:dyDescent="0.25">
      <c r="A58" s="2">
        <v>39294</v>
      </c>
      <c r="B58">
        <v>7.6146727033436596E-3</v>
      </c>
      <c r="C58">
        <v>4.2425739113296536E-3</v>
      </c>
      <c r="D58">
        <v>9.99781743813229E-3</v>
      </c>
      <c r="E58">
        <v>7.940491270580852E-3</v>
      </c>
      <c r="G58">
        <f t="shared" si="24"/>
        <v>1.0076146727033437</v>
      </c>
      <c r="H58">
        <f t="shared" si="25"/>
        <v>1.0042425739113297</v>
      </c>
      <c r="I58">
        <f t="shared" si="26"/>
        <v>1.0099978174381323</v>
      </c>
      <c r="K58">
        <f t="shared" si="27"/>
        <v>6.3644378782629161E-3</v>
      </c>
      <c r="L58">
        <f t="shared" si="28"/>
        <v>6.7847751181373548E-3</v>
      </c>
      <c r="M58">
        <f t="shared" si="29"/>
        <v>7.6688729309221191E-3</v>
      </c>
      <c r="O58">
        <f t="shared" si="30"/>
        <v>1.6554744390619991E-3</v>
      </c>
      <c r="P58">
        <f t="shared" si="31"/>
        <v>-6.5140474950864391E-4</v>
      </c>
      <c r="Q58">
        <f t="shared" si="32"/>
        <v>1.0510652505166806E-3</v>
      </c>
      <c r="S58">
        <f t="shared" si="17"/>
        <v>0.26011322142307369</v>
      </c>
      <c r="T58">
        <f t="shared" si="18"/>
        <v>0</v>
      </c>
      <c r="U58">
        <f t="shared" si="19"/>
        <v>0.13705602635279271</v>
      </c>
      <c r="W58">
        <f t="shared" si="20"/>
        <v>0.39716924777586637</v>
      </c>
      <c r="Y58">
        <f t="shared" si="6"/>
        <v>0.65491782880899885</v>
      </c>
      <c r="Z58">
        <f t="shared" si="7"/>
        <v>0</v>
      </c>
      <c r="AA58">
        <f t="shared" si="8"/>
        <v>0.34508217119100126</v>
      </c>
      <c r="AC58">
        <f t="shared" si="33"/>
        <v>8.4370534626869234E-3</v>
      </c>
      <c r="AD58">
        <f t="shared" si="15"/>
        <v>7.2850213509352011E-3</v>
      </c>
      <c r="AE58" s="10">
        <v>3.7039999999999998E-3</v>
      </c>
      <c r="AF58">
        <f t="shared" si="9"/>
        <v>1.008437053462687</v>
      </c>
      <c r="AG58">
        <f t="shared" si="21"/>
        <v>1.109717603055117</v>
      </c>
      <c r="AH58">
        <f t="shared" si="22"/>
        <v>1.0686603450999952</v>
      </c>
    </row>
    <row r="59" spans="1:34" x14ac:dyDescent="0.25">
      <c r="A59" s="2">
        <v>39325</v>
      </c>
      <c r="B59">
        <v>9.3075695387163978E-3</v>
      </c>
      <c r="C59">
        <v>9.3913999352302092E-3</v>
      </c>
      <c r="D59">
        <v>5.8563229458493404E-3</v>
      </c>
      <c r="E59">
        <v>9.5884571317499841E-3</v>
      </c>
      <c r="G59">
        <f t="shared" si="24"/>
        <v>1.0093075695387164</v>
      </c>
      <c r="H59">
        <f t="shared" si="25"/>
        <v>1.0093913999352302</v>
      </c>
      <c r="I59">
        <f t="shared" si="26"/>
        <v>1.0058563229458493</v>
      </c>
      <c r="K59">
        <f t="shared" si="27"/>
        <v>6.5064967371854625E-3</v>
      </c>
      <c r="L59">
        <f t="shared" si="28"/>
        <v>6.8899298069331977E-3</v>
      </c>
      <c r="M59">
        <f t="shared" si="29"/>
        <v>6.6629495853377241E-3</v>
      </c>
      <c r="O59">
        <f t="shared" si="30"/>
        <v>1.7794806690294429E-3</v>
      </c>
      <c r="P59">
        <f t="shared" si="31"/>
        <v>-5.8245459564598701E-4</v>
      </c>
      <c r="Q59">
        <f t="shared" si="32"/>
        <v>3.6598659427378166E-4</v>
      </c>
      <c r="S59">
        <f t="shared" si="17"/>
        <v>0.2734929011582351</v>
      </c>
      <c r="T59">
        <f t="shared" si="18"/>
        <v>0</v>
      </c>
      <c r="U59">
        <f t="shared" si="19"/>
        <v>5.4928615260598723E-2</v>
      </c>
      <c r="W59">
        <f t="shared" si="20"/>
        <v>0.32842151641883383</v>
      </c>
      <c r="Y59">
        <f t="shared" si="6"/>
        <v>0.83274964484802938</v>
      </c>
      <c r="Z59">
        <f t="shared" si="7"/>
        <v>0</v>
      </c>
      <c r="AA59">
        <f t="shared" si="8"/>
        <v>0.16725035515197068</v>
      </c>
      <c r="AC59">
        <f t="shared" si="33"/>
        <v>8.7303473203423545E-3</v>
      </c>
      <c r="AD59">
        <f t="shared" si="15"/>
        <v>8.1850974732653146E-3</v>
      </c>
      <c r="AE59" s="10">
        <v>3.4194722222222222E-3</v>
      </c>
      <c r="AF59">
        <f t="shared" si="9"/>
        <v>1.0087303473203424</v>
      </c>
      <c r="AG59">
        <f t="shared" si="21"/>
        <v>1.1194058231572861</v>
      </c>
      <c r="AH59">
        <f t="shared" si="22"/>
        <v>1.077407434190452</v>
      </c>
    </row>
    <row r="60" spans="1:34" x14ac:dyDescent="0.25">
      <c r="A60" s="2">
        <v>39353</v>
      </c>
      <c r="B60">
        <v>-2.140637445641044E-4</v>
      </c>
      <c r="C60">
        <v>1.215585286463423E-4</v>
      </c>
      <c r="D60">
        <v>-1.380583860548343E-2</v>
      </c>
      <c r="E60">
        <v>3.2156407199721059E-3</v>
      </c>
      <c r="G60">
        <f t="shared" si="24"/>
        <v>0.99978593625543588</v>
      </c>
      <c r="H60">
        <f t="shared" si="25"/>
        <v>1.0001215585286463</v>
      </c>
      <c r="I60">
        <f t="shared" si="26"/>
        <v>0.98619416139451654</v>
      </c>
      <c r="K60">
        <f t="shared" si="27"/>
        <v>5.8467931799968866E-3</v>
      </c>
      <c r="L60">
        <f t="shared" si="28"/>
        <v>6.5009937760372545E-3</v>
      </c>
      <c r="M60">
        <f t="shared" si="29"/>
        <v>7.2848011816571776E-3</v>
      </c>
      <c r="O60">
        <f t="shared" si="30"/>
        <v>8.924381773960377E-4</v>
      </c>
      <c r="P60">
        <f t="shared" si="31"/>
        <v>-1.1193557234385754E-3</v>
      </c>
      <c r="Q60">
        <f t="shared" si="32"/>
        <v>-1.3269122353271046E-3</v>
      </c>
      <c r="S60">
        <f t="shared" si="17"/>
        <v>0.15263720640046874</v>
      </c>
      <c r="T60">
        <f t="shared" si="18"/>
        <v>0</v>
      </c>
      <c r="U60">
        <f t="shared" si="19"/>
        <v>0</v>
      </c>
      <c r="W60">
        <f t="shared" si="20"/>
        <v>0.15263720640046874</v>
      </c>
      <c r="Y60">
        <f t="shared" si="6"/>
        <v>1</v>
      </c>
      <c r="Z60">
        <f t="shared" si="7"/>
        <v>0</v>
      </c>
      <c r="AA60">
        <f t="shared" si="8"/>
        <v>0</v>
      </c>
      <c r="AC60">
        <f t="shared" si="33"/>
        <v>-2.140637445641044E-4</v>
      </c>
      <c r="AD60">
        <f t="shared" si="15"/>
        <v>-4.6327812738003972E-3</v>
      </c>
      <c r="AE60" s="10">
        <v>3.0372222222222224E-3</v>
      </c>
      <c r="AF60">
        <f t="shared" si="9"/>
        <v>0.99978593625543588</v>
      </c>
      <c r="AG60">
        <f t="shared" si="21"/>
        <v>1.1191661989550941</v>
      </c>
      <c r="AH60">
        <f t="shared" si="22"/>
        <v>1.0724160412050812</v>
      </c>
    </row>
    <row r="61" spans="1:34" x14ac:dyDescent="0.25">
      <c r="A61" s="2">
        <v>39386</v>
      </c>
      <c r="B61">
        <v>-4.6998138654436288E-4</v>
      </c>
      <c r="C61">
        <v>2.7274107439872949E-3</v>
      </c>
      <c r="D61">
        <v>2.9595947298930269E-3</v>
      </c>
      <c r="E61">
        <v>3.214558020917154E-3</v>
      </c>
      <c r="G61">
        <f t="shared" si="24"/>
        <v>0.99953001861345558</v>
      </c>
      <c r="H61">
        <f t="shared" si="25"/>
        <v>1.0027274107439872</v>
      </c>
      <c r="I61">
        <f t="shared" si="26"/>
        <v>1.002959594729893</v>
      </c>
      <c r="K61">
        <f t="shared" si="27"/>
        <v>5.8079811262362691E-3</v>
      </c>
      <c r="L61">
        <f t="shared" si="28"/>
        <v>6.3778492799144845E-3</v>
      </c>
      <c r="M61">
        <f t="shared" si="29"/>
        <v>7.3675772642358998E-3</v>
      </c>
      <c r="O61">
        <f t="shared" si="30"/>
        <v>5.9542179125759986E-4</v>
      </c>
      <c r="P61">
        <f t="shared" si="31"/>
        <v>-1.2686907589296581E-3</v>
      </c>
      <c r="Q61">
        <f t="shared" si="32"/>
        <v>-1.1357734607418957E-3</v>
      </c>
      <c r="S61">
        <f t="shared" si="17"/>
        <v>0.10251785918654482</v>
      </c>
      <c r="T61">
        <f t="shared" si="18"/>
        <v>0</v>
      </c>
      <c r="U61">
        <f t="shared" si="19"/>
        <v>0</v>
      </c>
      <c r="W61">
        <f t="shared" si="20"/>
        <v>0.10251785918654482</v>
      </c>
      <c r="Y61">
        <f t="shared" si="6"/>
        <v>1</v>
      </c>
      <c r="Z61">
        <f t="shared" si="7"/>
        <v>0</v>
      </c>
      <c r="AA61">
        <f t="shared" si="8"/>
        <v>0</v>
      </c>
      <c r="AC61">
        <f t="shared" si="33"/>
        <v>-4.6998138654436288E-4</v>
      </c>
      <c r="AD61">
        <f t="shared" si="15"/>
        <v>1.7390080291119863E-3</v>
      </c>
      <c r="AE61" s="10">
        <v>3.7289999999999992E-3</v>
      </c>
      <c r="AF61">
        <f t="shared" si="9"/>
        <v>0.99953001861345558</v>
      </c>
      <c r="AG61">
        <f t="shared" si="21"/>
        <v>1.1186402116731355</v>
      </c>
      <c r="AH61">
        <f t="shared" si="22"/>
        <v>1.0742809813112852</v>
      </c>
    </row>
    <row r="62" spans="1:34" x14ac:dyDescent="0.25">
      <c r="A62" s="2">
        <v>39416</v>
      </c>
      <c r="B62">
        <v>4.4968532167237209E-3</v>
      </c>
      <c r="C62">
        <v>6.0841113529488868E-4</v>
      </c>
      <c r="D62">
        <v>-3.9015103621504398E-3</v>
      </c>
      <c r="E62">
        <v>9.3929901477586061E-3</v>
      </c>
      <c r="G62">
        <f t="shared" si="24"/>
        <v>1.0044968532167238</v>
      </c>
      <c r="H62">
        <f t="shared" si="25"/>
        <v>1.0006084111352949</v>
      </c>
      <c r="I62">
        <f t="shared" si="26"/>
        <v>0.99609848963784953</v>
      </c>
      <c r="K62">
        <f t="shared" si="27"/>
        <v>5.9065850593135391E-3</v>
      </c>
      <c r="L62">
        <f t="shared" si="28"/>
        <v>6.3963164641239459E-3</v>
      </c>
      <c r="M62">
        <f t="shared" si="29"/>
        <v>6.6034153171424552E-3</v>
      </c>
      <c r="O62">
        <f t="shared" si="30"/>
        <v>9.0211045325183647E-4</v>
      </c>
      <c r="P62">
        <f t="shared" si="31"/>
        <v>-1.0906315199852301E-3</v>
      </c>
      <c r="Q62">
        <f t="shared" si="32"/>
        <v>-2.1925530012701921E-3</v>
      </c>
      <c r="S62">
        <f t="shared" si="17"/>
        <v>0.15272961350643435</v>
      </c>
      <c r="T62">
        <f t="shared" si="18"/>
        <v>0</v>
      </c>
      <c r="U62">
        <f t="shared" si="19"/>
        <v>0</v>
      </c>
      <c r="W62">
        <f t="shared" si="20"/>
        <v>0.15272961350643435</v>
      </c>
      <c r="Y62">
        <f t="shared" si="6"/>
        <v>1</v>
      </c>
      <c r="Z62">
        <f t="shared" si="7"/>
        <v>0</v>
      </c>
      <c r="AA62">
        <f t="shared" si="8"/>
        <v>0</v>
      </c>
      <c r="AC62">
        <f t="shared" si="33"/>
        <v>4.4968532167237209E-3</v>
      </c>
      <c r="AD62">
        <f t="shared" si="15"/>
        <v>4.0125132995605644E-4</v>
      </c>
      <c r="AE62" s="10">
        <v>3.3433333333333327E-3</v>
      </c>
      <c r="AF62">
        <f t="shared" si="9"/>
        <v>1.0044968532167238</v>
      </c>
      <c r="AG62">
        <f t="shared" si="21"/>
        <v>1.1236705725073544</v>
      </c>
      <c r="AH62">
        <f t="shared" si="22"/>
        <v>1.0747120379837829</v>
      </c>
    </row>
    <row r="63" spans="1:34" x14ac:dyDescent="0.25">
      <c r="A63" s="2">
        <v>39447</v>
      </c>
      <c r="B63">
        <v>-4.1704304108452148E-3</v>
      </c>
      <c r="C63">
        <v>-7.1466471092239796E-3</v>
      </c>
      <c r="D63">
        <v>-1.4707042617739181E-3</v>
      </c>
      <c r="E63">
        <v>8.784259128439576E-4</v>
      </c>
      <c r="G63">
        <f t="shared" si="24"/>
        <v>0.99582956958915481</v>
      </c>
      <c r="H63">
        <f t="shared" si="25"/>
        <v>0.99285335289077603</v>
      </c>
      <c r="I63">
        <f t="shared" si="26"/>
        <v>0.99852929573822613</v>
      </c>
      <c r="K63">
        <f t="shared" si="27"/>
        <v>5.8501568768989385E-3</v>
      </c>
      <c r="L63">
        <f t="shared" si="28"/>
        <v>6.594597758913699E-3</v>
      </c>
      <c r="M63">
        <f t="shared" si="29"/>
        <v>6.3567545724814503E-3</v>
      </c>
      <c r="O63">
        <f t="shared" si="30"/>
        <v>1.1959655277715697E-4</v>
      </c>
      <c r="P63">
        <f t="shared" si="31"/>
        <v>-1.6615852866533887E-3</v>
      </c>
      <c r="Q63">
        <f t="shared" si="32"/>
        <v>-1.6791271417359033E-3</v>
      </c>
      <c r="S63">
        <f t="shared" si="17"/>
        <v>2.0443306956334634E-2</v>
      </c>
      <c r="T63">
        <f t="shared" si="18"/>
        <v>0</v>
      </c>
      <c r="U63">
        <f t="shared" si="19"/>
        <v>0</v>
      </c>
      <c r="W63">
        <f t="shared" si="20"/>
        <v>2.0443306956334634E-2</v>
      </c>
      <c r="Y63">
        <f t="shared" si="6"/>
        <v>1</v>
      </c>
      <c r="Z63">
        <f t="shared" si="7"/>
        <v>0</v>
      </c>
      <c r="AA63">
        <f t="shared" si="8"/>
        <v>0</v>
      </c>
      <c r="AC63">
        <f t="shared" si="33"/>
        <v>-4.1704304108452148E-3</v>
      </c>
      <c r="AD63">
        <f t="shared" si="15"/>
        <v>-4.262593927281037E-3</v>
      </c>
      <c r="AE63" s="10">
        <v>3.4461666666666668E-3</v>
      </c>
      <c r="AF63">
        <f t="shared" si="9"/>
        <v>0.99582956958915481</v>
      </c>
      <c r="AG63">
        <f t="shared" si="21"/>
        <v>1.1189843825799979</v>
      </c>
      <c r="AH63">
        <f t="shared" si="22"/>
        <v>1.0701309769770975</v>
      </c>
    </row>
    <row r="64" spans="1:34" x14ac:dyDescent="0.25">
      <c r="A64" s="2">
        <v>39478</v>
      </c>
      <c r="B64">
        <v>1.494181499301153E-2</v>
      </c>
      <c r="C64">
        <v>1.7982746402075919E-2</v>
      </c>
      <c r="D64">
        <v>1.3575397559961649E-2</v>
      </c>
      <c r="E64">
        <v>1.703241376917387E-2</v>
      </c>
      <c r="G64">
        <f t="shared" si="24"/>
        <v>1.0149418149930116</v>
      </c>
      <c r="H64">
        <f t="shared" si="25"/>
        <v>1.0179827464020759</v>
      </c>
      <c r="I64">
        <f t="shared" si="26"/>
        <v>1.0135753975599617</v>
      </c>
      <c r="K64">
        <f t="shared" si="27"/>
        <v>6.8723718063158573E-3</v>
      </c>
      <c r="L64">
        <f t="shared" si="28"/>
        <v>7.8742038206259263E-3</v>
      </c>
      <c r="M64">
        <f t="shared" si="29"/>
        <v>7.228925303811755E-3</v>
      </c>
      <c r="O64">
        <f t="shared" si="30"/>
        <v>1.6821679135883283E-3</v>
      </c>
      <c r="P64">
        <f t="shared" si="31"/>
        <v>5.9435713594968576E-4</v>
      </c>
      <c r="Q64">
        <f t="shared" si="32"/>
        <v>3.8615666093644307E-5</v>
      </c>
      <c r="S64">
        <f t="shared" si="17"/>
        <v>0.24477254156161629</v>
      </c>
      <c r="T64">
        <f t="shared" si="18"/>
        <v>7.5481553372140145E-2</v>
      </c>
      <c r="U64">
        <f t="shared" si="19"/>
        <v>5.3418266852588133E-3</v>
      </c>
      <c r="W64">
        <f t="shared" si="20"/>
        <v>0.32559592161901524</v>
      </c>
      <c r="Y64">
        <f t="shared" si="6"/>
        <v>0.75176783647808831</v>
      </c>
      <c r="Z64">
        <f t="shared" si="7"/>
        <v>0.2318258564075697</v>
      </c>
      <c r="AA64">
        <f t="shared" si="8"/>
        <v>1.6406307114342072E-2</v>
      </c>
      <c r="AC64">
        <f t="shared" si="33"/>
        <v>1.5624363657141553E-2</v>
      </c>
      <c r="AD64">
        <f t="shared" si="15"/>
        <v>1.5499986318349699E-2</v>
      </c>
      <c r="AE64" s="10">
        <v>3.3471388888888891E-3</v>
      </c>
      <c r="AF64">
        <f t="shared" si="9"/>
        <v>1.0156243636571416</v>
      </c>
      <c r="AG64">
        <f t="shared" si="21"/>
        <v>1.1364678015000897</v>
      </c>
      <c r="AH64">
        <f t="shared" si="22"/>
        <v>1.0867179924790846</v>
      </c>
    </row>
    <row r="65" spans="1:34" x14ac:dyDescent="0.25">
      <c r="A65" s="2">
        <v>39507</v>
      </c>
      <c r="B65">
        <v>4.3337419776622076E-3</v>
      </c>
      <c r="C65">
        <v>3.1976553429693601E-3</v>
      </c>
      <c r="D65">
        <v>-9.1220542074925658E-3</v>
      </c>
      <c r="E65">
        <v>4.0914342672951683E-3</v>
      </c>
      <c r="G65">
        <f t="shared" si="24"/>
        <v>1.0043337419776621</v>
      </c>
      <c r="H65">
        <f t="shared" si="25"/>
        <v>1.0031976553429693</v>
      </c>
      <c r="I65">
        <f t="shared" si="26"/>
        <v>0.99087794579250743</v>
      </c>
      <c r="K65">
        <f t="shared" si="27"/>
        <v>6.7396872807768691E-3</v>
      </c>
      <c r="L65">
        <f t="shared" si="28"/>
        <v>7.5245518915474782E-3</v>
      </c>
      <c r="M65">
        <f t="shared" si="29"/>
        <v>7.6590019426156708E-3</v>
      </c>
      <c r="O65">
        <f t="shared" si="30"/>
        <v>2.2637359385335731E-3</v>
      </c>
      <c r="P65">
        <f t="shared" si="31"/>
        <v>1.4043045461331616E-3</v>
      </c>
      <c r="Q65">
        <f t="shared" si="32"/>
        <v>-7.1114957269791113E-4</v>
      </c>
      <c r="S65">
        <f t="shared" si="17"/>
        <v>0.33588145031450733</v>
      </c>
      <c r="T65">
        <f t="shared" si="18"/>
        <v>0.18662965800138248</v>
      </c>
      <c r="U65">
        <f t="shared" si="19"/>
        <v>0</v>
      </c>
      <c r="W65">
        <f t="shared" si="20"/>
        <v>0.52251110831588976</v>
      </c>
      <c r="Y65">
        <f t="shared" si="6"/>
        <v>0.64282164526049956</v>
      </c>
      <c r="Z65">
        <f t="shared" si="7"/>
        <v>0.35717835473950055</v>
      </c>
      <c r="AA65">
        <f t="shared" si="8"/>
        <v>0</v>
      </c>
      <c r="AC65">
        <f t="shared" si="33"/>
        <v>3.9279564226410808E-3</v>
      </c>
      <c r="AD65">
        <f t="shared" si="15"/>
        <v>-5.3021896228699949E-4</v>
      </c>
      <c r="AE65" s="10">
        <v>3.1279722222222225E-3</v>
      </c>
      <c r="AF65">
        <f t="shared" si="9"/>
        <v>1.0039279564226411</v>
      </c>
      <c r="AG65">
        <f t="shared" si="21"/>
        <v>1.1409317975001168</v>
      </c>
      <c r="AH65">
        <f t="shared" si="22"/>
        <v>1.0861417939928137</v>
      </c>
    </row>
    <row r="66" spans="1:34" x14ac:dyDescent="0.25">
      <c r="A66" s="2">
        <v>39538</v>
      </c>
      <c r="B66">
        <v>-3.356420539125101E-3</v>
      </c>
      <c r="C66">
        <v>1.60124608727915E-3</v>
      </c>
      <c r="D66">
        <v>-2.031615334511588E-2</v>
      </c>
      <c r="E66">
        <v>-7.6664438339691309E-5</v>
      </c>
      <c r="G66">
        <f t="shared" si="24"/>
        <v>0.9966435794608749</v>
      </c>
      <c r="H66">
        <f t="shared" si="25"/>
        <v>1.0016012460872792</v>
      </c>
      <c r="I66">
        <f t="shared" si="26"/>
        <v>0.97968384665488417</v>
      </c>
      <c r="K66">
        <f t="shared" si="27"/>
        <v>6.7025792645212055E-3</v>
      </c>
      <c r="L66">
        <f t="shared" si="28"/>
        <v>7.4294515569158183E-3</v>
      </c>
      <c r="M66">
        <f t="shared" si="29"/>
        <v>9.3203874372968336E-3</v>
      </c>
      <c r="O66">
        <f t="shared" si="30"/>
        <v>1.4191758133681454E-3</v>
      </c>
      <c r="P66">
        <f t="shared" si="31"/>
        <v>1.1107155860474727E-3</v>
      </c>
      <c r="Q66">
        <f t="shared" si="32"/>
        <v>-2.4528829797095808E-3</v>
      </c>
      <c r="S66">
        <f t="shared" si="17"/>
        <v>0.21173577474574234</v>
      </c>
      <c r="T66">
        <f t="shared" si="18"/>
        <v>0.14950169303056376</v>
      </c>
      <c r="U66">
        <f t="shared" si="19"/>
        <v>0</v>
      </c>
      <c r="W66">
        <f t="shared" si="20"/>
        <v>0.36123746777630611</v>
      </c>
      <c r="Y66">
        <f t="shared" si="6"/>
        <v>0.58614012563297646</v>
      </c>
      <c r="Z66">
        <f t="shared" si="7"/>
        <v>0.41385987436702354</v>
      </c>
      <c r="AA66">
        <f t="shared" si="8"/>
        <v>0</v>
      </c>
      <c r="AC66">
        <f t="shared" si="33"/>
        <v>-1.304641251967852E-3</v>
      </c>
      <c r="AD66">
        <f t="shared" si="15"/>
        <v>-7.3571092656539439E-3</v>
      </c>
      <c r="AE66" s="10">
        <v>3.2997777777777778E-3</v>
      </c>
      <c r="AF66">
        <f t="shared" si="9"/>
        <v>0.99869535874803217</v>
      </c>
      <c r="AG66">
        <f t="shared" si="21"/>
        <v>1.1394432908114163</v>
      </c>
      <c r="AH66">
        <f t="shared" si="22"/>
        <v>1.0781509301364152</v>
      </c>
    </row>
    <row r="67" spans="1:34" x14ac:dyDescent="0.25">
      <c r="A67" s="2">
        <v>39568</v>
      </c>
      <c r="B67">
        <v>-8.222109090058001E-3</v>
      </c>
      <c r="C67">
        <v>-9.9288955884793834E-3</v>
      </c>
      <c r="D67">
        <v>-3.9598315579442407E-3</v>
      </c>
      <c r="E67">
        <v>-9.1600801348392363E-3</v>
      </c>
      <c r="G67">
        <f t="shared" si="24"/>
        <v>0.99177789090994195</v>
      </c>
      <c r="H67">
        <f t="shared" si="25"/>
        <v>0.99007110441152058</v>
      </c>
      <c r="I67">
        <f t="shared" si="26"/>
        <v>0.99604016844205578</v>
      </c>
      <c r="K67">
        <f t="shared" si="27"/>
        <v>7.2027278661942768E-3</v>
      </c>
      <c r="L67">
        <f t="shared" si="28"/>
        <v>8.0295992057483438E-3</v>
      </c>
      <c r="M67">
        <f t="shared" si="29"/>
        <v>9.3284563494569362E-3</v>
      </c>
      <c r="O67">
        <f t="shared" si="30"/>
        <v>8.5901509870467407E-4</v>
      </c>
      <c r="P67">
        <f t="shared" si="31"/>
        <v>4.298509105751247E-4</v>
      </c>
      <c r="Q67">
        <f t="shared" si="32"/>
        <v>-2.6113266850663619E-3</v>
      </c>
      <c r="S67">
        <f t="shared" si="17"/>
        <v>0.1192624675904289</v>
      </c>
      <c r="T67">
        <f t="shared" si="18"/>
        <v>5.3533295941769657E-2</v>
      </c>
      <c r="U67">
        <f t="shared" si="19"/>
        <v>0</v>
      </c>
      <c r="W67">
        <f t="shared" si="20"/>
        <v>0.17279576353219855</v>
      </c>
      <c r="Y67">
        <f t="shared" ref="Y67:Y130" si="34">S67/$W67</f>
        <v>0.69019323826307621</v>
      </c>
      <c r="Z67">
        <f t="shared" ref="Z67:Z130" si="35">T67/$W67</f>
        <v>0.30980676173692379</v>
      </c>
      <c r="AA67">
        <f t="shared" ref="AA67:AA130" si="36">U67/$W67</f>
        <v>0</v>
      </c>
      <c r="AC67">
        <f t="shared" si="33"/>
        <v>-8.7508830881102319E-3</v>
      </c>
      <c r="AD67">
        <f t="shared" si="15"/>
        <v>-7.370278745493875E-3</v>
      </c>
      <c r="AE67" s="10">
        <v>3.2550000000000001E-3</v>
      </c>
      <c r="AF67">
        <f t="shared" ref="AF67:AF130" si="37">1+AC67</f>
        <v>0.99124911691188977</v>
      </c>
      <c r="AG67">
        <f t="shared" si="21"/>
        <v>1.1294721557879939</v>
      </c>
      <c r="AH67">
        <f t="shared" si="22"/>
        <v>1.0702046572515962</v>
      </c>
    </row>
    <row r="68" spans="1:34" x14ac:dyDescent="0.25">
      <c r="A68" s="2">
        <v>39598</v>
      </c>
      <c r="B68">
        <v>-1.0615216582020141E-2</v>
      </c>
      <c r="C68">
        <v>-1.4287390505372E-2</v>
      </c>
      <c r="D68">
        <v>-1.2838609903466301E-2</v>
      </c>
      <c r="E68">
        <v>-1.3835749987063E-2</v>
      </c>
      <c r="G68">
        <f t="shared" si="24"/>
        <v>0.98938478341797986</v>
      </c>
      <c r="H68">
        <f t="shared" si="25"/>
        <v>0.98571260949462802</v>
      </c>
      <c r="I68">
        <f t="shared" si="26"/>
        <v>0.9871613900965337</v>
      </c>
      <c r="K68">
        <f t="shared" si="27"/>
        <v>7.8700006889156644E-3</v>
      </c>
      <c r="L68">
        <f t="shared" si="28"/>
        <v>8.9936996517104625E-3</v>
      </c>
      <c r="M68">
        <f t="shared" si="29"/>
        <v>9.6976087261150794E-3</v>
      </c>
      <c r="O68">
        <f t="shared" si="30"/>
        <v>-7.3630939997793021E-5</v>
      </c>
      <c r="P68">
        <f t="shared" si="31"/>
        <v>-7.9672246544315595E-4</v>
      </c>
      <c r="Q68">
        <f t="shared" si="32"/>
        <v>-3.07451551109994E-3</v>
      </c>
      <c r="S68">
        <f t="shared" si="17"/>
        <v>0</v>
      </c>
      <c r="T68">
        <f t="shared" si="18"/>
        <v>0</v>
      </c>
      <c r="U68">
        <f t="shared" si="19"/>
        <v>0</v>
      </c>
      <c r="W68">
        <f t="shared" si="20"/>
        <v>0</v>
      </c>
      <c r="Y68" t="e">
        <f t="shared" si="34"/>
        <v>#DIV/0!</v>
      </c>
      <c r="Z68" t="e">
        <f t="shared" si="35"/>
        <v>#DIV/0!</v>
      </c>
      <c r="AA68" t="e">
        <f t="shared" si="36"/>
        <v>#DIV/0!</v>
      </c>
      <c r="AC68">
        <f t="shared" si="33"/>
        <v>3.4183333333333331E-3</v>
      </c>
      <c r="AD68">
        <f t="shared" si="15"/>
        <v>-1.2580405663619478E-2</v>
      </c>
      <c r="AE68" s="10">
        <v>3.4183333333333331E-3</v>
      </c>
      <c r="AF68">
        <f t="shared" si="37"/>
        <v>1.0034183333333333</v>
      </c>
      <c r="AG68">
        <f t="shared" si="21"/>
        <v>1.1333330681071958</v>
      </c>
      <c r="AH68">
        <f t="shared" si="22"/>
        <v>1.0567410485202762</v>
      </c>
    </row>
    <row r="69" spans="1:34" x14ac:dyDescent="0.25">
      <c r="A69" s="2">
        <v>39629</v>
      </c>
      <c r="B69">
        <v>-4.8031362632209871E-3</v>
      </c>
      <c r="C69">
        <v>-8.8053128308298245E-4</v>
      </c>
      <c r="D69">
        <v>-1.331979492581923E-2</v>
      </c>
      <c r="E69">
        <v>-2.4524156208684421E-3</v>
      </c>
      <c r="G69">
        <f t="shared" si="24"/>
        <v>0.99519686373677896</v>
      </c>
      <c r="H69">
        <f t="shared" si="25"/>
        <v>0.99911946871691704</v>
      </c>
      <c r="I69">
        <f t="shared" si="26"/>
        <v>0.98668020507418075</v>
      </c>
      <c r="K69">
        <f t="shared" si="27"/>
        <v>7.3561051501213025E-3</v>
      </c>
      <c r="L69">
        <f t="shared" si="28"/>
        <v>8.4764237429677692E-3</v>
      </c>
      <c r="M69">
        <f t="shared" si="29"/>
        <v>1.0059907173023358E-2</v>
      </c>
      <c r="O69">
        <f t="shared" si="30"/>
        <v>3.8475319956421394E-4</v>
      </c>
      <c r="P69">
        <f t="shared" si="31"/>
        <v>-2.9243589278693527E-5</v>
      </c>
      <c r="Q69">
        <f t="shared" si="32"/>
        <v>-4.0737568262269042E-3</v>
      </c>
      <c r="S69">
        <f t="shared" si="17"/>
        <v>5.2303928738412518E-2</v>
      </c>
      <c r="T69">
        <f t="shared" si="18"/>
        <v>0</v>
      </c>
      <c r="U69">
        <f t="shared" si="19"/>
        <v>0</v>
      </c>
      <c r="W69">
        <f t="shared" si="20"/>
        <v>5.2303928738412518E-2</v>
      </c>
      <c r="Y69">
        <f t="shared" si="34"/>
        <v>1</v>
      </c>
      <c r="Z69">
        <f t="shared" si="35"/>
        <v>0</v>
      </c>
      <c r="AA69">
        <f t="shared" si="36"/>
        <v>0</v>
      </c>
      <c r="AC69">
        <f t="shared" si="33"/>
        <v>-4.8031362632209871E-3</v>
      </c>
      <c r="AD69">
        <f t="shared" si="15"/>
        <v>-6.3344874907077329E-3</v>
      </c>
      <c r="AE69" s="10">
        <v>3.7182777777777774E-3</v>
      </c>
      <c r="AF69">
        <f t="shared" si="37"/>
        <v>0.99519686373677896</v>
      </c>
      <c r="AG69">
        <f t="shared" si="21"/>
        <v>1.1278895149494625</v>
      </c>
      <c r="AH69">
        <f t="shared" si="22"/>
        <v>1.0500471355675072</v>
      </c>
    </row>
    <row r="70" spans="1:34" x14ac:dyDescent="0.25">
      <c r="A70" s="2">
        <v>39660</v>
      </c>
      <c r="B70">
        <v>1.673655255037142E-2</v>
      </c>
      <c r="C70">
        <v>1.5186471579949901E-2</v>
      </c>
      <c r="D70">
        <v>1.482426335998501E-2</v>
      </c>
      <c r="E70">
        <v>1.511796481017837E-2</v>
      </c>
      <c r="G70">
        <f t="shared" si="24"/>
        <v>1.0167365525503713</v>
      </c>
      <c r="H70">
        <f t="shared" si="25"/>
        <v>1.0151864715799499</v>
      </c>
      <c r="I70">
        <f t="shared" si="26"/>
        <v>1.0148242633599851</v>
      </c>
      <c r="K70">
        <f t="shared" si="27"/>
        <v>8.5094796767747685E-3</v>
      </c>
      <c r="L70">
        <f t="shared" si="28"/>
        <v>9.1074014773002109E-3</v>
      </c>
      <c r="M70">
        <f t="shared" si="29"/>
        <v>1.1300826149239676E-2</v>
      </c>
      <c r="O70">
        <f t="shared" si="30"/>
        <v>1.9343811339229688E-3</v>
      </c>
      <c r="P70">
        <f t="shared" si="31"/>
        <v>1.7168775569953443E-3</v>
      </c>
      <c r="Q70">
        <f t="shared" si="32"/>
        <v>-2.4837405109275901E-3</v>
      </c>
      <c r="S70">
        <f t="shared" si="17"/>
        <v>0.22732073022073787</v>
      </c>
      <c r="T70">
        <f t="shared" si="18"/>
        <v>0.18851453526832923</v>
      </c>
      <c r="U70">
        <f t="shared" si="19"/>
        <v>0</v>
      </c>
      <c r="W70">
        <f t="shared" si="20"/>
        <v>0.41583526548906713</v>
      </c>
      <c r="Y70">
        <f t="shared" si="34"/>
        <v>0.54666053864715913</v>
      </c>
      <c r="Z70">
        <f t="shared" si="35"/>
        <v>0.45333946135284076</v>
      </c>
      <c r="AA70">
        <f t="shared" si="36"/>
        <v>0</v>
      </c>
      <c r="AC70">
        <f t="shared" si="33"/>
        <v>1.6033839678187237E-2</v>
      </c>
      <c r="AD70">
        <f t="shared" si="15"/>
        <v>1.5582429163435442E-2</v>
      </c>
      <c r="AE70" s="10">
        <v>3.7079444444444447E-3</v>
      </c>
      <c r="AF70">
        <f t="shared" si="37"/>
        <v>1.0160338396781872</v>
      </c>
      <c r="AG70">
        <f t="shared" si="21"/>
        <v>1.1459739146068706</v>
      </c>
      <c r="AH70">
        <f t="shared" si="22"/>
        <v>1.0664094206757562</v>
      </c>
    </row>
    <row r="71" spans="1:34" x14ac:dyDescent="0.25">
      <c r="A71" s="2">
        <v>39689</v>
      </c>
      <c r="B71">
        <v>1.287069715574587E-2</v>
      </c>
      <c r="C71">
        <v>7.1177073706530126E-3</v>
      </c>
      <c r="D71">
        <v>2.324565786001041E-2</v>
      </c>
      <c r="E71">
        <v>1.233294657361381E-2</v>
      </c>
      <c r="G71">
        <f t="shared" si="24"/>
        <v>1.012870697155746</v>
      </c>
      <c r="H71">
        <f t="shared" si="25"/>
        <v>1.007117707370653</v>
      </c>
      <c r="I71">
        <f t="shared" si="26"/>
        <v>1.0232456578600104</v>
      </c>
      <c r="K71">
        <f t="shared" si="27"/>
        <v>8.9153291316417648E-3</v>
      </c>
      <c r="L71">
        <f t="shared" si="28"/>
        <v>9.2072047136806407E-3</v>
      </c>
      <c r="M71">
        <f t="shared" si="29"/>
        <v>1.2986056591284078E-2</v>
      </c>
      <c r="O71">
        <f t="shared" si="30"/>
        <v>2.3354467927045874E-3</v>
      </c>
      <c r="P71">
        <f t="shared" si="31"/>
        <v>1.9371944630548477E-3</v>
      </c>
      <c r="Q71">
        <f t="shared" si="32"/>
        <v>-1.4833117611875446E-3</v>
      </c>
      <c r="S71">
        <f t="shared" si="17"/>
        <v>0.26195856128471534</v>
      </c>
      <c r="T71">
        <f t="shared" si="18"/>
        <v>0.21039984699986555</v>
      </c>
      <c r="U71">
        <f t="shared" si="19"/>
        <v>0</v>
      </c>
      <c r="W71">
        <f t="shared" si="20"/>
        <v>0.47235840828458087</v>
      </c>
      <c r="Y71">
        <f t="shared" si="34"/>
        <v>0.55457584048529029</v>
      </c>
      <c r="Z71">
        <f t="shared" si="35"/>
        <v>0.44542415951470976</v>
      </c>
      <c r="AA71">
        <f t="shared" si="36"/>
        <v>0</v>
      </c>
      <c r="AC71">
        <f t="shared" si="33"/>
        <v>1.0308176516024174E-2</v>
      </c>
      <c r="AD71">
        <f t="shared" si="15"/>
        <v>1.4411354128803096E-2</v>
      </c>
      <c r="AE71" s="10">
        <v>3.4880555555555554E-3</v>
      </c>
      <c r="AF71">
        <f t="shared" si="37"/>
        <v>1.0103081765160242</v>
      </c>
      <c r="AG71">
        <f t="shared" si="21"/>
        <v>1.1577868160013975</v>
      </c>
      <c r="AH71">
        <f t="shared" si="22"/>
        <v>1.0817778244834062</v>
      </c>
    </row>
    <row r="72" spans="1:34" x14ac:dyDescent="0.25">
      <c r="A72" s="2">
        <v>39721</v>
      </c>
      <c r="B72">
        <v>8.6393082448769903E-3</v>
      </c>
      <c r="C72">
        <v>-1.1713296772887271E-3</v>
      </c>
      <c r="D72">
        <v>1.344368286528677E-2</v>
      </c>
      <c r="E72">
        <v>8.8736020913672432E-3</v>
      </c>
      <c r="G72">
        <f t="shared" si="24"/>
        <v>1.008639308244877</v>
      </c>
      <c r="H72">
        <f t="shared" si="25"/>
        <v>0.99882867032271128</v>
      </c>
      <c r="I72">
        <f t="shared" si="26"/>
        <v>1.0134436828652869</v>
      </c>
      <c r="K72">
        <f t="shared" si="27"/>
        <v>8.8738369431106221E-3</v>
      </c>
      <c r="L72">
        <f t="shared" si="28"/>
        <v>8.9610809155485621E-3</v>
      </c>
      <c r="M72">
        <f t="shared" si="29"/>
        <v>1.3499968808571051E-2</v>
      </c>
      <c r="O72">
        <f t="shared" si="30"/>
        <v>2.2843815661317546E-3</v>
      </c>
      <c r="P72">
        <f t="shared" si="31"/>
        <v>1.1267555164073961E-3</v>
      </c>
      <c r="Q72">
        <f t="shared" si="32"/>
        <v>-9.0593488544077339E-4</v>
      </c>
      <c r="S72">
        <f t="shared" si="17"/>
        <v>0.25742884174869579</v>
      </c>
      <c r="T72">
        <f t="shared" si="18"/>
        <v>0.12573879502107146</v>
      </c>
      <c r="U72">
        <f t="shared" si="19"/>
        <v>0</v>
      </c>
      <c r="W72">
        <f t="shared" si="20"/>
        <v>0.38316763676976728</v>
      </c>
      <c r="Y72">
        <f t="shared" si="34"/>
        <v>0.67184390602219946</v>
      </c>
      <c r="Z72">
        <f t="shared" si="35"/>
        <v>0.32815609397780049</v>
      </c>
      <c r="AA72">
        <f t="shared" si="36"/>
        <v>0</v>
      </c>
      <c r="AC72">
        <f t="shared" si="33"/>
        <v>5.4198876249086031E-3</v>
      </c>
      <c r="AD72">
        <f t="shared" si="15"/>
        <v>6.9705538109583439E-3</v>
      </c>
      <c r="AE72" s="10">
        <v>2.7955555555555555E-3</v>
      </c>
      <c r="AF72">
        <f t="shared" si="37"/>
        <v>1.0054198876249085</v>
      </c>
      <c r="AG72">
        <f t="shared" si="21"/>
        <v>1.1640618904377258</v>
      </c>
      <c r="AH72">
        <f t="shared" si="22"/>
        <v>1.0893184150204693</v>
      </c>
    </row>
    <row r="73" spans="1:34" x14ac:dyDescent="0.25">
      <c r="A73" s="2">
        <v>39752</v>
      </c>
      <c r="B73">
        <v>4.6771032049942362E-3</v>
      </c>
      <c r="C73">
        <v>1.3251205967647051E-3</v>
      </c>
      <c r="D73">
        <v>1.2828826732968391E-2</v>
      </c>
      <c r="E73">
        <v>5.8690671579518846E-3</v>
      </c>
      <c r="G73">
        <f t="shared" si="24"/>
        <v>1.0046771032049941</v>
      </c>
      <c r="H73">
        <f t="shared" si="25"/>
        <v>1.0013251205967646</v>
      </c>
      <c r="I73">
        <f t="shared" si="26"/>
        <v>1.0128288267329684</v>
      </c>
      <c r="K73">
        <f t="shared" si="27"/>
        <v>8.8610958912884279E-3</v>
      </c>
      <c r="L73">
        <f t="shared" si="28"/>
        <v>8.9556321481803654E-3</v>
      </c>
      <c r="M73">
        <f t="shared" si="29"/>
        <v>1.3385890728246325E-2</v>
      </c>
      <c r="O73">
        <f t="shared" si="30"/>
        <v>2.6607164039522679E-3</v>
      </c>
      <c r="P73">
        <f t="shared" si="31"/>
        <v>1.2193788315038034E-3</v>
      </c>
      <c r="Q73">
        <f t="shared" si="32"/>
        <v>1.1442517362980631E-3</v>
      </c>
      <c r="S73">
        <f t="shared" si="17"/>
        <v>0.30026945161129415</v>
      </c>
      <c r="T73">
        <f t="shared" si="18"/>
        <v>0.13615776210187025</v>
      </c>
      <c r="U73">
        <f t="shared" si="19"/>
        <v>8.5481927167051552E-2</v>
      </c>
      <c r="W73">
        <f t="shared" si="20"/>
        <v>0.52190914088021589</v>
      </c>
      <c r="Y73">
        <f t="shared" si="34"/>
        <v>0.57532897604529487</v>
      </c>
      <c r="Z73">
        <f t="shared" si="35"/>
        <v>0.26088403409113697</v>
      </c>
      <c r="AA73">
        <f t="shared" si="36"/>
        <v>0.16378698986356829</v>
      </c>
      <c r="AC73">
        <f t="shared" si="33"/>
        <v>5.137770718802899E-3</v>
      </c>
      <c r="AD73">
        <f t="shared" si="15"/>
        <v>6.2770168449091104E-3</v>
      </c>
      <c r="AE73" s="10">
        <v>1.9736666666666665E-3</v>
      </c>
      <c r="AF73">
        <f t="shared" si="37"/>
        <v>1.0051377707188029</v>
      </c>
      <c r="AG73">
        <f t="shared" si="21"/>
        <v>1.1700425735332911</v>
      </c>
      <c r="AH73">
        <f t="shared" si="22"/>
        <v>1.0961560850610226</v>
      </c>
    </row>
    <row r="74" spans="1:34" x14ac:dyDescent="0.25">
      <c r="A74" s="2">
        <v>39780</v>
      </c>
      <c r="B74">
        <v>3.256253939031472E-2</v>
      </c>
      <c r="C74">
        <v>3.5652884428838898E-2</v>
      </c>
      <c r="D74">
        <v>2.0129206607433659E-2</v>
      </c>
      <c r="E74">
        <v>3.9297020996666467E-2</v>
      </c>
      <c r="G74">
        <f t="shared" si="24"/>
        <v>1.0325625393903146</v>
      </c>
      <c r="H74">
        <f t="shared" si="25"/>
        <v>1.0356528844288388</v>
      </c>
      <c r="I74">
        <f t="shared" si="26"/>
        <v>1.0201292066074337</v>
      </c>
      <c r="K74">
        <f t="shared" si="27"/>
        <v>1.2042375858676926E-2</v>
      </c>
      <c r="L74">
        <f t="shared" si="28"/>
        <v>1.3102192391587997E-2</v>
      </c>
      <c r="M74">
        <f t="shared" si="29"/>
        <v>1.4381138398494373E-2</v>
      </c>
      <c r="O74">
        <f t="shared" si="30"/>
        <v>5.1715639375917721E-3</v>
      </c>
      <c r="P74">
        <f t="shared" si="31"/>
        <v>3.7107604910573411E-3</v>
      </c>
      <c r="Q74">
        <f t="shared" si="32"/>
        <v>2.4522971428229123E-3</v>
      </c>
      <c r="S74">
        <f t="shared" si="17"/>
        <v>0.42944714550372476</v>
      </c>
      <c r="T74">
        <f t="shared" si="18"/>
        <v>0.28321676099335569</v>
      </c>
      <c r="U74">
        <f t="shared" si="19"/>
        <v>0.17052176780940057</v>
      </c>
      <c r="W74">
        <f t="shared" si="20"/>
        <v>0.88318567430648098</v>
      </c>
      <c r="Y74">
        <f t="shared" si="34"/>
        <v>0.48624786157332872</v>
      </c>
      <c r="Z74">
        <f t="shared" si="35"/>
        <v>0.32067635292629815</v>
      </c>
      <c r="AA74">
        <f t="shared" si="36"/>
        <v>0.19307578550037319</v>
      </c>
      <c r="AC74">
        <f t="shared" si="33"/>
        <v>3.1152964473110233E-2</v>
      </c>
      <c r="AD74">
        <f t="shared" si="15"/>
        <v>2.9448210142195758E-2</v>
      </c>
      <c r="AE74" s="10">
        <v>1.3144444444444443E-3</v>
      </c>
      <c r="AF74">
        <f t="shared" si="37"/>
        <v>1.0311529644731103</v>
      </c>
      <c r="AG74">
        <f t="shared" si="21"/>
        <v>1.2064928682586002</v>
      </c>
      <c r="AH74">
        <f t="shared" si="22"/>
        <v>1.1284359198025462</v>
      </c>
    </row>
    <row r="75" spans="1:34" x14ac:dyDescent="0.25">
      <c r="A75" s="2">
        <v>39813</v>
      </c>
      <c r="B75">
        <v>1.4125569951158641E-2</v>
      </c>
      <c r="C75">
        <v>1.6572384955158649E-2</v>
      </c>
      <c r="D75">
        <v>-3.1675501248841019E-2</v>
      </c>
      <c r="E75">
        <v>1.7823336132898122E-2</v>
      </c>
      <c r="G75">
        <f t="shared" si="24"/>
        <v>1.0141255699511587</v>
      </c>
      <c r="H75">
        <f t="shared" si="25"/>
        <v>1.0165723849551587</v>
      </c>
      <c r="I75">
        <f t="shared" si="26"/>
        <v>0.968324498751159</v>
      </c>
      <c r="K75">
        <f t="shared" si="27"/>
        <v>1.2286638044160102E-2</v>
      </c>
      <c r="L75">
        <f t="shared" si="28"/>
        <v>1.3520673371653521E-2</v>
      </c>
      <c r="M75">
        <f t="shared" si="29"/>
        <v>1.7204881769719065E-2</v>
      </c>
      <c r="O75">
        <f t="shared" si="30"/>
        <v>5.909472942526639E-3</v>
      </c>
      <c r="P75">
        <f t="shared" si="31"/>
        <v>4.9335871268954001E-3</v>
      </c>
      <c r="Q75">
        <f t="shared" si="32"/>
        <v>2.7403418714144756E-4</v>
      </c>
      <c r="S75">
        <f t="shared" si="17"/>
        <v>0.48096744783129997</v>
      </c>
      <c r="T75">
        <f t="shared" si="18"/>
        <v>0.36489211678160993</v>
      </c>
      <c r="U75">
        <f t="shared" si="19"/>
        <v>1.5927699522106174E-2</v>
      </c>
      <c r="W75">
        <f t="shared" si="20"/>
        <v>0.86178726413501605</v>
      </c>
      <c r="Y75">
        <f t="shared" si="34"/>
        <v>0.55810461333987282</v>
      </c>
      <c r="Z75">
        <f t="shared" si="35"/>
        <v>0.42341321572889057</v>
      </c>
      <c r="AA75">
        <f t="shared" si="36"/>
        <v>1.8482170931236674E-2</v>
      </c>
      <c r="AC75">
        <f t="shared" si="33"/>
        <v>1.4315080533543849E-2</v>
      </c>
      <c r="AD75">
        <f t="shared" si="15"/>
        <v>-3.2584878084124247E-4</v>
      </c>
      <c r="AE75" s="10">
        <v>1.2961666666666666E-3</v>
      </c>
      <c r="AF75">
        <f t="shared" si="37"/>
        <v>1.0143150805335439</v>
      </c>
      <c r="AG75">
        <f t="shared" si="21"/>
        <v>1.2237639108308684</v>
      </c>
      <c r="AH75">
        <f t="shared" si="22"/>
        <v>1.128068220333821</v>
      </c>
    </row>
    <row r="76" spans="1:34" x14ac:dyDescent="0.25">
      <c r="A76" s="2">
        <v>39843</v>
      </c>
      <c r="B76">
        <v>-7.165959139557628E-3</v>
      </c>
      <c r="C76">
        <v>-1.878916970343297E-2</v>
      </c>
      <c r="D76">
        <v>2.0228359383293502E-3</v>
      </c>
      <c r="E76">
        <v>-1.390302912427702E-2</v>
      </c>
      <c r="G76">
        <f t="shared" si="24"/>
        <v>0.99283404086044236</v>
      </c>
      <c r="H76">
        <f t="shared" si="25"/>
        <v>0.98121083029656708</v>
      </c>
      <c r="I76">
        <f t="shared" si="26"/>
        <v>1.0020228359383294</v>
      </c>
      <c r="K76">
        <f t="shared" si="27"/>
        <v>1.2518730105507516E-2</v>
      </c>
      <c r="L76">
        <f t="shared" si="28"/>
        <v>1.4725422088384692E-2</v>
      </c>
      <c r="M76">
        <f t="shared" si="29"/>
        <v>1.7200322447206623E-2</v>
      </c>
      <c r="O76">
        <f t="shared" si="30"/>
        <v>5.6763914923299019E-3</v>
      </c>
      <c r="P76">
        <f t="shared" si="31"/>
        <v>4.0221686133892209E-3</v>
      </c>
      <c r="Q76">
        <f t="shared" si="32"/>
        <v>5.4280387824645615E-4</v>
      </c>
      <c r="S76">
        <f t="shared" si="17"/>
        <v>0.45343189321036792</v>
      </c>
      <c r="T76">
        <f t="shared" si="18"/>
        <v>0.27314453801374422</v>
      </c>
      <c r="U76">
        <f t="shared" si="19"/>
        <v>3.1557773402940414E-2</v>
      </c>
      <c r="W76">
        <f t="shared" si="20"/>
        <v>0.7581342046270525</v>
      </c>
      <c r="Y76">
        <f t="shared" si="34"/>
        <v>0.59808921750658095</v>
      </c>
      <c r="Z76">
        <f t="shared" si="35"/>
        <v>0.36028520589980728</v>
      </c>
      <c r="AA76">
        <f t="shared" si="36"/>
        <v>4.1625576593611907E-2</v>
      </c>
      <c r="AC76">
        <f t="shared" si="33"/>
        <v>-1.0971141057462684E-2</v>
      </c>
      <c r="AD76">
        <f t="shared" si="15"/>
        <v>-7.9774309682204142E-3</v>
      </c>
      <c r="AE76" s="10">
        <v>8.2916666666666664E-4</v>
      </c>
      <c r="AF76">
        <f t="shared" si="37"/>
        <v>0.98902885894253734</v>
      </c>
      <c r="AG76">
        <f t="shared" si="21"/>
        <v>1.2103378243441107</v>
      </c>
      <c r="AH76">
        <f t="shared" si="22"/>
        <v>1.1190691339786647</v>
      </c>
    </row>
    <row r="77" spans="1:34" x14ac:dyDescent="0.25">
      <c r="A77" s="2">
        <v>39871</v>
      </c>
      <c r="B77">
        <v>7.9168240589126918E-3</v>
      </c>
      <c r="C77">
        <v>1.0821235926912561E-2</v>
      </c>
      <c r="D77">
        <v>4.2586348469259901E-3</v>
      </c>
      <c r="E77">
        <v>8.3008561675872172E-3</v>
      </c>
      <c r="G77">
        <f t="shared" si="24"/>
        <v>1.0079168240589127</v>
      </c>
      <c r="H77">
        <f t="shared" si="25"/>
        <v>1.0108212359269126</v>
      </c>
      <c r="I77">
        <f t="shared" si="26"/>
        <v>1.004258634846926</v>
      </c>
      <c r="K77">
        <f t="shared" si="27"/>
        <v>1.2237255745256919E-2</v>
      </c>
      <c r="L77">
        <f t="shared" si="28"/>
        <v>1.4291206926738206E-2</v>
      </c>
      <c r="M77">
        <f t="shared" si="29"/>
        <v>1.6807856301289878E-2</v>
      </c>
      <c r="O77">
        <f t="shared" si="30"/>
        <v>5.1392225861854879E-3</v>
      </c>
      <c r="P77">
        <f t="shared" si="31"/>
        <v>3.4770658646461339E-3</v>
      </c>
      <c r="Q77">
        <f t="shared" si="32"/>
        <v>-1.6767431754416418E-4</v>
      </c>
      <c r="S77">
        <f t="shared" si="17"/>
        <v>0.41996528414284529</v>
      </c>
      <c r="T77">
        <f t="shared" si="18"/>
        <v>0.24330106494649517</v>
      </c>
      <c r="U77">
        <f t="shared" si="19"/>
        <v>0</v>
      </c>
      <c r="W77">
        <f t="shared" si="20"/>
        <v>0.66326634908934046</v>
      </c>
      <c r="Y77">
        <f t="shared" si="34"/>
        <v>0.63317743274546401</v>
      </c>
      <c r="Z77">
        <f t="shared" si="35"/>
        <v>0.36682256725453605</v>
      </c>
      <c r="AA77">
        <f t="shared" si="36"/>
        <v>0</v>
      </c>
      <c r="AC77">
        <f t="shared" si="33"/>
        <v>8.9822278766969466E-3</v>
      </c>
      <c r="AD77">
        <f t="shared" si="15"/>
        <v>7.6655649442504137E-3</v>
      </c>
      <c r="AE77" s="10">
        <v>5.4833333333333329E-4</v>
      </c>
      <c r="AF77">
        <f t="shared" si="37"/>
        <v>1.0089822278766969</v>
      </c>
      <c r="AG77">
        <f t="shared" si="21"/>
        <v>1.221209354490155</v>
      </c>
      <c r="AH77">
        <f t="shared" si="22"/>
        <v>1.1276474311022842</v>
      </c>
    </row>
    <row r="78" spans="1:34" x14ac:dyDescent="0.25">
      <c r="A78" s="2">
        <v>39903</v>
      </c>
      <c r="B78">
        <v>4.0612562985229113E-3</v>
      </c>
      <c r="C78">
        <v>1.128885777899089E-2</v>
      </c>
      <c r="D78">
        <v>1.198352416300633E-3</v>
      </c>
      <c r="E78">
        <v>8.7731295691810176E-3</v>
      </c>
      <c r="G78">
        <f t="shared" si="24"/>
        <v>1.0040612562985229</v>
      </c>
      <c r="H78">
        <f t="shared" si="25"/>
        <v>1.0112888577789909</v>
      </c>
      <c r="I78">
        <f t="shared" si="26"/>
        <v>1.0011983524163006</v>
      </c>
      <c r="K78">
        <f t="shared" si="27"/>
        <v>1.2239110574470467E-2</v>
      </c>
      <c r="L78">
        <f t="shared" si="28"/>
        <v>1.4448933367610314E-2</v>
      </c>
      <c r="M78">
        <f t="shared" si="29"/>
        <v>1.6585233680179945E-2</v>
      </c>
      <c r="O78">
        <f t="shared" si="30"/>
        <v>5.118242711728227E-3</v>
      </c>
      <c r="P78">
        <f t="shared" si="31"/>
        <v>4.0973337859753212E-3</v>
      </c>
      <c r="Q78">
        <f t="shared" si="32"/>
        <v>6.295520062773452E-4</v>
      </c>
      <c r="S78">
        <f t="shared" si="17"/>
        <v>0.41818747208676732</v>
      </c>
      <c r="T78">
        <f t="shared" si="18"/>
        <v>0.28357344322454803</v>
      </c>
      <c r="U78">
        <f t="shared" si="19"/>
        <v>3.7958585234146351E-2</v>
      </c>
      <c r="W78">
        <f t="shared" si="20"/>
        <v>0.73971950054546165</v>
      </c>
      <c r="Y78">
        <f t="shared" si="34"/>
        <v>0.5653324966807014</v>
      </c>
      <c r="Z78">
        <f t="shared" si="35"/>
        <v>0.38335266680876179</v>
      </c>
      <c r="AA78">
        <f t="shared" si="36"/>
        <v>5.1314836510536865E-2</v>
      </c>
      <c r="AC78">
        <f t="shared" si="33"/>
        <v>6.6850671560296487E-3</v>
      </c>
      <c r="AD78">
        <f t="shared" ref="AD78:AD141" si="38">1/3*B78+1/3*C78+1/3*D78</f>
        <v>5.5161554979381447E-3</v>
      </c>
      <c r="AE78" s="10">
        <v>4.0888888888888892E-4</v>
      </c>
      <c r="AF78">
        <f t="shared" si="37"/>
        <v>1.0066850671560297</v>
      </c>
      <c r="AG78">
        <f t="shared" si="21"/>
        <v>1.2293732210364934</v>
      </c>
      <c r="AH78">
        <f t="shared" si="22"/>
        <v>1.1338677096790948</v>
      </c>
    </row>
    <row r="79" spans="1:34" x14ac:dyDescent="0.25">
      <c r="A79" s="2">
        <v>39933</v>
      </c>
      <c r="B79">
        <v>1.929352516047897E-3</v>
      </c>
      <c r="C79">
        <v>-1.5420089556062401E-3</v>
      </c>
      <c r="D79">
        <v>1.3504186559036541E-2</v>
      </c>
      <c r="E79">
        <v>-8.5343101039928948E-4</v>
      </c>
      <c r="G79">
        <f t="shared" si="24"/>
        <v>1.001929352516048</v>
      </c>
      <c r="H79">
        <f t="shared" si="25"/>
        <v>0.99845799104439381</v>
      </c>
      <c r="I79">
        <f t="shared" si="26"/>
        <v>1.0135041865590366</v>
      </c>
      <c r="K79">
        <f t="shared" si="27"/>
        <v>1.2017439499088237E-2</v>
      </c>
      <c r="L79">
        <f t="shared" si="28"/>
        <v>1.4522032237203194E-2</v>
      </c>
      <c r="M79">
        <f t="shared" si="29"/>
        <v>1.562920323387873E-2</v>
      </c>
      <c r="O79">
        <f t="shared" si="30"/>
        <v>5.5272976884566116E-3</v>
      </c>
      <c r="P79">
        <f t="shared" si="31"/>
        <v>3.8545905842344297E-3</v>
      </c>
      <c r="Q79">
        <f t="shared" si="32"/>
        <v>3.245314937722954E-3</v>
      </c>
      <c r="S79">
        <f t="shared" ref="S79:S142" si="39">IF((O79/K79)&lt;0,0,O79/K79)</f>
        <v>0.4599397141858686</v>
      </c>
      <c r="T79">
        <f t="shared" ref="T79:T142" si="40">IF((P79/L79)&lt;0,0,P79/L79)</f>
        <v>0.26543052110568705</v>
      </c>
      <c r="U79">
        <f t="shared" ref="U79:U142" si="41">IF((Q79/M79)&lt;0,0,Q79/M79)</f>
        <v>0.20764429825112446</v>
      </c>
      <c r="W79">
        <f t="shared" ref="W79:W142" si="42">(SUM(S79:U79))</f>
        <v>0.93301453354268005</v>
      </c>
      <c r="Y79">
        <f t="shared" si="34"/>
        <v>0.4929609321726916</v>
      </c>
      <c r="Z79">
        <f t="shared" si="35"/>
        <v>0.28448701661467218</v>
      </c>
      <c r="AA79">
        <f t="shared" si="36"/>
        <v>0.22255205121263627</v>
      </c>
      <c r="AC79">
        <f t="shared" si="33"/>
        <v>3.517798306098868E-3</v>
      </c>
      <c r="AD79">
        <f t="shared" si="38"/>
        <v>4.6305100398260661E-3</v>
      </c>
      <c r="AE79" s="10">
        <v>5.533333333333333E-4</v>
      </c>
      <c r="AF79">
        <f t="shared" si="37"/>
        <v>1.0035177983060988</v>
      </c>
      <c r="AG79">
        <f t="shared" ref="AG79:AG142" si="43">AF79*AG78</f>
        <v>1.2336979080710186</v>
      </c>
      <c r="AH79">
        <f t="shared" ref="AH79:AH142" si="44">(1+AD79)*AH78</f>
        <v>1.1391180954925983</v>
      </c>
    </row>
    <row r="80" spans="1:34" x14ac:dyDescent="0.25">
      <c r="A80" s="2">
        <v>39962</v>
      </c>
      <c r="B80">
        <v>-1.3031617821569291E-2</v>
      </c>
      <c r="C80">
        <v>-1.5764972440000649E-2</v>
      </c>
      <c r="D80">
        <v>-4.6170405017699357E-3</v>
      </c>
      <c r="E80">
        <v>-1.3553059136708489E-2</v>
      </c>
      <c r="G80">
        <f t="shared" si="24"/>
        <v>0.98696838217843075</v>
      </c>
      <c r="H80">
        <f t="shared" si="25"/>
        <v>0.98423502755999936</v>
      </c>
      <c r="I80">
        <f t="shared" si="26"/>
        <v>0.99538295949823008</v>
      </c>
      <c r="K80">
        <f t="shared" si="27"/>
        <v>1.2540829442709725E-2</v>
      </c>
      <c r="L80">
        <f t="shared" si="28"/>
        <v>1.5066859951108593E-2</v>
      </c>
      <c r="M80">
        <f t="shared" si="29"/>
        <v>1.5655888433856433E-2</v>
      </c>
      <c r="O80">
        <f t="shared" si="30"/>
        <v>5.151364407879111E-3</v>
      </c>
      <c r="P80">
        <f t="shared" si="31"/>
        <v>3.3981686820887536E-3</v>
      </c>
      <c r="Q80">
        <f t="shared" si="32"/>
        <v>3.1943791891846374E-3</v>
      </c>
      <c r="S80">
        <f t="shared" si="39"/>
        <v>0.41076744017707051</v>
      </c>
      <c r="T80">
        <f t="shared" si="40"/>
        <v>0.2255392758090064</v>
      </c>
      <c r="U80">
        <f t="shared" si="41"/>
        <v>0.20403691573814969</v>
      </c>
      <c r="W80">
        <f t="shared" si="42"/>
        <v>0.84034363172422655</v>
      </c>
      <c r="Y80">
        <f t="shared" si="34"/>
        <v>0.48880889277908041</v>
      </c>
      <c r="Z80">
        <f t="shared" si="35"/>
        <v>0.26838934370959933</v>
      </c>
      <c r="AA80">
        <f t="shared" si="36"/>
        <v>0.2428017635113203</v>
      </c>
      <c r="AC80">
        <f t="shared" si="33"/>
        <v>-1.1722146861286042E-2</v>
      </c>
      <c r="AD80">
        <f t="shared" si="38"/>
        <v>-1.1137876921113291E-2</v>
      </c>
      <c r="AE80" s="10">
        <v>5.2038888888888892E-4</v>
      </c>
      <c r="AF80">
        <f t="shared" si="37"/>
        <v>0.98827785313871397</v>
      </c>
      <c r="AG80">
        <f t="shared" si="43"/>
        <v>1.2192363200101488</v>
      </c>
      <c r="AH80">
        <f t="shared" si="44"/>
        <v>1.1264307383463887</v>
      </c>
    </row>
    <row r="81" spans="1:34" x14ac:dyDescent="0.25">
      <c r="A81" s="2">
        <v>39994</v>
      </c>
      <c r="B81">
        <v>9.8569232031986333E-3</v>
      </c>
      <c r="C81">
        <v>8.3559532930041376E-3</v>
      </c>
      <c r="D81">
        <v>9.2453254748138449E-3</v>
      </c>
      <c r="E81">
        <v>9.7965521752642493E-3</v>
      </c>
      <c r="G81">
        <f t="shared" si="24"/>
        <v>1.0098569232031986</v>
      </c>
      <c r="H81">
        <f t="shared" si="25"/>
        <v>1.0083559532930042</v>
      </c>
      <c r="I81">
        <f t="shared" si="26"/>
        <v>1.0092453254748139</v>
      </c>
      <c r="K81">
        <f t="shared" si="27"/>
        <v>1.1639159481706371E-2</v>
      </c>
      <c r="L81">
        <f t="shared" si="28"/>
        <v>1.4117867633951489E-2</v>
      </c>
      <c r="M81">
        <f t="shared" si="29"/>
        <v>1.4939609415330176E-2</v>
      </c>
      <c r="O81">
        <f t="shared" si="30"/>
        <v>6.736160424615445E-3</v>
      </c>
      <c r="P81">
        <f t="shared" si="31"/>
        <v>5.1526894432372128E-3</v>
      </c>
      <c r="Q81">
        <f t="shared" si="32"/>
        <v>4.9031605867588812E-3</v>
      </c>
      <c r="S81">
        <f t="shared" si="39"/>
        <v>0.57874973147355513</v>
      </c>
      <c r="T81">
        <f t="shared" si="40"/>
        <v>0.3649764664775379</v>
      </c>
      <c r="U81">
        <f t="shared" si="41"/>
        <v>0.32819871326271338</v>
      </c>
      <c r="W81">
        <f t="shared" si="42"/>
        <v>1.2719249112138065</v>
      </c>
      <c r="Y81">
        <f t="shared" si="34"/>
        <v>0.45501878795757711</v>
      </c>
      <c r="Z81">
        <f t="shared" si="35"/>
        <v>0.28694812347785403</v>
      </c>
      <c r="AA81">
        <f t="shared" si="36"/>
        <v>0.25803308856456875</v>
      </c>
      <c r="AC81">
        <f t="shared" si="33"/>
        <v>9.2684102532573989E-3</v>
      </c>
      <c r="AD81">
        <f t="shared" si="38"/>
        <v>9.1527339903388714E-3</v>
      </c>
      <c r="AE81" s="10">
        <v>3.1111111111111107E-4</v>
      </c>
      <c r="AF81">
        <f t="shared" si="37"/>
        <v>1.0092684102532574</v>
      </c>
      <c r="AG81">
        <f t="shared" si="43"/>
        <v>1.2305367024196747</v>
      </c>
      <c r="AH81">
        <f t="shared" si="44"/>
        <v>1.136740659253014</v>
      </c>
    </row>
    <row r="82" spans="1:34" x14ac:dyDescent="0.25">
      <c r="A82" s="2">
        <v>40025</v>
      </c>
      <c r="B82">
        <v>5.7905615214722851E-4</v>
      </c>
      <c r="C82">
        <v>7.1793006495575011E-3</v>
      </c>
      <c r="D82">
        <v>1.1640105651216511E-2</v>
      </c>
      <c r="E82">
        <v>7.3892348906995234E-3</v>
      </c>
      <c r="G82">
        <f t="shared" si="24"/>
        <v>1.0005790561521473</v>
      </c>
      <c r="H82">
        <f t="shared" si="25"/>
        <v>1.0071793006495575</v>
      </c>
      <c r="I82">
        <f t="shared" si="26"/>
        <v>1.0116401056512165</v>
      </c>
      <c r="K82">
        <f t="shared" si="27"/>
        <v>1.1282360212790232E-2</v>
      </c>
      <c r="L82">
        <f t="shared" si="28"/>
        <v>1.4002999687986841E-2</v>
      </c>
      <c r="M82">
        <f t="shared" si="29"/>
        <v>1.3959811638189566E-2</v>
      </c>
      <c r="O82">
        <f t="shared" si="30"/>
        <v>7.1539339371795574E-3</v>
      </c>
      <c r="P82">
        <f t="shared" si="31"/>
        <v>5.7741099934220941E-3</v>
      </c>
      <c r="Q82">
        <f t="shared" si="32"/>
        <v>6.8361458832988387E-3</v>
      </c>
      <c r="S82">
        <f t="shared" si="39"/>
        <v>0.63408132715613086</v>
      </c>
      <c r="T82">
        <f t="shared" si="40"/>
        <v>0.41234807698922515</v>
      </c>
      <c r="U82">
        <f t="shared" si="41"/>
        <v>0.48970187137750032</v>
      </c>
      <c r="W82">
        <f t="shared" si="42"/>
        <v>1.5361312755228564</v>
      </c>
      <c r="Y82">
        <f t="shared" si="34"/>
        <v>0.41277808561010332</v>
      </c>
      <c r="Z82">
        <f t="shared" si="35"/>
        <v>0.26843283745321395</v>
      </c>
      <c r="AA82">
        <f t="shared" si="36"/>
        <v>0.31878907693668262</v>
      </c>
      <c r="AC82">
        <f t="shared" si="33"/>
        <v>5.8769202702312826E-3</v>
      </c>
      <c r="AD82">
        <f t="shared" si="38"/>
        <v>6.4661541509737465E-3</v>
      </c>
      <c r="AE82" s="10">
        <v>1.7566666666666664E-4</v>
      </c>
      <c r="AF82">
        <f t="shared" si="37"/>
        <v>1.0058769202702313</v>
      </c>
      <c r="AG82">
        <f t="shared" si="43"/>
        <v>1.2377684685093886</v>
      </c>
      <c r="AH82">
        <f t="shared" si="44"/>
        <v>1.1440909995854236</v>
      </c>
    </row>
    <row r="83" spans="1:34" x14ac:dyDescent="0.25">
      <c r="A83" s="2">
        <v>40056</v>
      </c>
      <c r="B83">
        <v>5.1464847262706458E-3</v>
      </c>
      <c r="C83">
        <v>2.5510740897029469E-3</v>
      </c>
      <c r="D83">
        <v>2.4465673291622402E-3</v>
      </c>
      <c r="E83">
        <v>7.3972773229297852E-3</v>
      </c>
      <c r="G83">
        <f t="shared" si="24"/>
        <v>1.0051464847262706</v>
      </c>
      <c r="H83">
        <f t="shared" si="25"/>
        <v>1.002551074089703</v>
      </c>
      <c r="I83">
        <f t="shared" si="26"/>
        <v>1.0024465673291623</v>
      </c>
      <c r="K83">
        <f t="shared" si="27"/>
        <v>1.0919092175441448E-2</v>
      </c>
      <c r="L83">
        <f t="shared" si="28"/>
        <v>1.3738009412095535E-2</v>
      </c>
      <c r="M83">
        <f t="shared" si="29"/>
        <v>1.3797444592908242E-2</v>
      </c>
      <c r="O83">
        <f t="shared" si="30"/>
        <v>6.2661123236784633E-3</v>
      </c>
      <c r="P83">
        <f t="shared" si="31"/>
        <v>4.8055917221208055E-3</v>
      </c>
      <c r="Q83">
        <f t="shared" si="32"/>
        <v>5.8861504277960552E-3</v>
      </c>
      <c r="S83">
        <f t="shared" si="39"/>
        <v>0.57386751783008283</v>
      </c>
      <c r="T83">
        <f t="shared" si="40"/>
        <v>0.34980262263394257</v>
      </c>
      <c r="U83">
        <f t="shared" si="41"/>
        <v>0.42661163726082157</v>
      </c>
      <c r="W83">
        <f t="shared" si="42"/>
        <v>1.350281777724847</v>
      </c>
      <c r="Y83">
        <f t="shared" si="34"/>
        <v>0.42499834278813942</v>
      </c>
      <c r="Z83">
        <f t="shared" si="35"/>
        <v>0.25905898191364279</v>
      </c>
      <c r="AA83">
        <f t="shared" si="36"/>
        <v>0.31594267529821773</v>
      </c>
      <c r="AC83">
        <f t="shared" si="33"/>
        <v>3.6211011635869481E-3</v>
      </c>
      <c r="AD83">
        <f t="shared" si="38"/>
        <v>3.381375381711944E-3</v>
      </c>
      <c r="AE83" s="10">
        <v>1.928888888888889E-4</v>
      </c>
      <c r="AF83">
        <f t="shared" si="37"/>
        <v>1.0036211011635869</v>
      </c>
      <c r="AG83">
        <f t="shared" si="43"/>
        <v>1.2422505533509591</v>
      </c>
      <c r="AH83">
        <f t="shared" si="44"/>
        <v>1.1479596007258601</v>
      </c>
    </row>
    <row r="84" spans="1:34" x14ac:dyDescent="0.25">
      <c r="A84" s="2">
        <v>40086</v>
      </c>
      <c r="B84">
        <v>4.3950634289180316E-3</v>
      </c>
      <c r="C84">
        <v>5.153014524246673E-3</v>
      </c>
      <c r="D84">
        <v>-3.427868284141562E-3</v>
      </c>
      <c r="E84">
        <v>4.7553175582670353E-3</v>
      </c>
      <c r="G84">
        <f t="shared" si="24"/>
        <v>1.004395063428918</v>
      </c>
      <c r="H84">
        <f t="shared" si="25"/>
        <v>1.0051530145242467</v>
      </c>
      <c r="I84">
        <f t="shared" si="26"/>
        <v>0.99657213171585846</v>
      </c>
      <c r="K84">
        <f t="shared" si="27"/>
        <v>1.0747079407394493E-2</v>
      </c>
      <c r="L84">
        <f t="shared" si="28"/>
        <v>1.3722282900283508E-2</v>
      </c>
      <c r="M84">
        <f t="shared" si="29"/>
        <v>1.2973774726794229E-2</v>
      </c>
      <c r="O84">
        <f t="shared" si="30"/>
        <v>5.615876707325107E-3</v>
      </c>
      <c r="P84">
        <f t="shared" si="31"/>
        <v>4.6546725329972283E-3</v>
      </c>
      <c r="Q84">
        <f t="shared" si="32"/>
        <v>3.8444696744861506E-3</v>
      </c>
      <c r="S84">
        <f t="shared" si="39"/>
        <v>0.52254910329043647</v>
      </c>
      <c r="T84">
        <f t="shared" si="40"/>
        <v>0.33920540531204618</v>
      </c>
      <c r="U84">
        <f t="shared" si="41"/>
        <v>0.29632622389737645</v>
      </c>
      <c r="W84">
        <f t="shared" si="42"/>
        <v>1.1580807324998592</v>
      </c>
      <c r="Y84">
        <f t="shared" si="34"/>
        <v>0.45121992675109118</v>
      </c>
      <c r="Z84">
        <f t="shared" si="35"/>
        <v>0.29290307298337459</v>
      </c>
      <c r="AA84">
        <f t="shared" si="36"/>
        <v>0.25587700026553412</v>
      </c>
      <c r="AC84">
        <f t="shared" si="33"/>
        <v>2.6153613338911002E-3</v>
      </c>
      <c r="AD84">
        <f t="shared" si="38"/>
        <v>2.0400698896743809E-3</v>
      </c>
      <c r="AE84" s="10">
        <v>2.2583333333333334E-4</v>
      </c>
      <c r="AF84">
        <f t="shared" si="37"/>
        <v>1.0026153613338911</v>
      </c>
      <c r="AG84">
        <f t="shared" si="43"/>
        <v>1.2454994874151981</v>
      </c>
      <c r="AH84">
        <f t="shared" si="44"/>
        <v>1.1503015185418635</v>
      </c>
    </row>
    <row r="85" spans="1:34" x14ac:dyDescent="0.25">
      <c r="A85" s="2">
        <v>40116</v>
      </c>
      <c r="B85">
        <v>-4.4937644992402758E-3</v>
      </c>
      <c r="C85">
        <v>2.8886963652900092E-4</v>
      </c>
      <c r="D85">
        <v>5.1820329300400307E-3</v>
      </c>
      <c r="E85">
        <v>-2.020769979801607E-4</v>
      </c>
      <c r="G85">
        <f t="shared" si="24"/>
        <v>0.99550623550075967</v>
      </c>
      <c r="H85">
        <f t="shared" si="25"/>
        <v>1.0002888696365291</v>
      </c>
      <c r="I85">
        <f t="shared" si="26"/>
        <v>1.00518203293004</v>
      </c>
      <c r="K85">
        <f t="shared" si="27"/>
        <v>1.1057342346068698E-2</v>
      </c>
      <c r="L85">
        <f t="shared" si="28"/>
        <v>1.3675752665273612E-2</v>
      </c>
      <c r="M85">
        <f t="shared" si="29"/>
        <v>1.2667264942112367E-2</v>
      </c>
      <c r="O85">
        <f t="shared" si="30"/>
        <v>4.6025647378664658E-3</v>
      </c>
      <c r="P85">
        <f t="shared" si="31"/>
        <v>4.767574560495591E-3</v>
      </c>
      <c r="Q85">
        <f t="shared" si="32"/>
        <v>3.2125967206735329E-3</v>
      </c>
      <c r="S85">
        <f t="shared" si="39"/>
        <v>0.4162451151295728</v>
      </c>
      <c r="T85">
        <f t="shared" si="40"/>
        <v>0.34861514954140227</v>
      </c>
      <c r="U85">
        <f t="shared" si="41"/>
        <v>0.2536140781261505</v>
      </c>
      <c r="W85">
        <f t="shared" si="42"/>
        <v>1.0184743427971255</v>
      </c>
      <c r="Y85">
        <f t="shared" si="34"/>
        <v>0.40869474825099894</v>
      </c>
      <c r="Z85">
        <f t="shared" si="35"/>
        <v>0.34229153832581577</v>
      </c>
      <c r="AA85">
        <f t="shared" si="36"/>
        <v>0.2490137134231854</v>
      </c>
      <c r="AC85">
        <f t="shared" si="33"/>
        <v>-4.4730305546265186E-4</v>
      </c>
      <c r="AD85">
        <f t="shared" si="38"/>
        <v>3.257126891095855E-4</v>
      </c>
      <c r="AE85" s="10">
        <v>3.725E-4</v>
      </c>
      <c r="AF85">
        <f t="shared" si="37"/>
        <v>0.9995526969445373</v>
      </c>
      <c r="AG85">
        <f t="shared" si="43"/>
        <v>1.2449423716889001</v>
      </c>
      <c r="AH85">
        <f t="shared" si="44"/>
        <v>1.1506761863427546</v>
      </c>
    </row>
    <row r="86" spans="1:34" x14ac:dyDescent="0.25">
      <c r="A86" s="2">
        <v>40147</v>
      </c>
      <c r="B86">
        <v>9.8457927105635064E-3</v>
      </c>
      <c r="C86">
        <v>9.0163393763007423E-3</v>
      </c>
      <c r="D86">
        <v>4.1035558366437942E-3</v>
      </c>
      <c r="E86">
        <v>9.0694245731494927E-3</v>
      </c>
      <c r="G86">
        <f t="shared" si="24"/>
        <v>1.0098457927105635</v>
      </c>
      <c r="H86">
        <f t="shared" si="25"/>
        <v>1.0090163393763008</v>
      </c>
      <c r="I86">
        <f t="shared" si="26"/>
        <v>1.0041035558366438</v>
      </c>
      <c r="K86">
        <f t="shared" si="27"/>
        <v>1.1150604604140784E-2</v>
      </c>
      <c r="L86">
        <f t="shared" si="28"/>
        <v>1.36767668755358E-2</v>
      </c>
      <c r="M86">
        <f t="shared" si="29"/>
        <v>1.2346678364983876E-2</v>
      </c>
      <c r="O86">
        <f t="shared" si="30"/>
        <v>4.9991858533560141E-3</v>
      </c>
      <c r="P86">
        <f t="shared" si="31"/>
        <v>5.3591464470357231E-3</v>
      </c>
      <c r="Q86">
        <f t="shared" si="32"/>
        <v>2.5451364858557479E-3</v>
      </c>
      <c r="S86">
        <f t="shared" si="39"/>
        <v>0.448333164956774</v>
      </c>
      <c r="T86">
        <f t="shared" si="40"/>
        <v>0.39184307927496009</v>
      </c>
      <c r="U86">
        <f t="shared" si="41"/>
        <v>0.20613936887462378</v>
      </c>
      <c r="W86">
        <f t="shared" si="42"/>
        <v>1.0463156131063578</v>
      </c>
      <c r="Y86">
        <f t="shared" si="34"/>
        <v>0.42848750352270715</v>
      </c>
      <c r="Z86">
        <f t="shared" si="35"/>
        <v>0.37449797591343914</v>
      </c>
      <c r="AA86">
        <f t="shared" si="36"/>
        <v>0.19701452056385377</v>
      </c>
      <c r="AC86">
        <f t="shared" si="33"/>
        <v>8.4038600710880738E-3</v>
      </c>
      <c r="AD86">
        <f t="shared" si="38"/>
        <v>7.655229307836014E-3</v>
      </c>
      <c r="AE86" s="10">
        <v>3.7286111111111108E-4</v>
      </c>
      <c r="AF86">
        <f t="shared" si="37"/>
        <v>1.0084038600710881</v>
      </c>
      <c r="AG86">
        <f t="shared" si="43"/>
        <v>1.2554046931771421</v>
      </c>
      <c r="AH86">
        <f t="shared" si="44"/>
        <v>1.1594848764082746</v>
      </c>
    </row>
    <row r="87" spans="1:34" x14ac:dyDescent="0.25">
      <c r="A87" s="2">
        <v>40178</v>
      </c>
      <c r="B87">
        <v>-2.8807377308925201E-3</v>
      </c>
      <c r="C87">
        <v>-1.4857801991332379E-2</v>
      </c>
      <c r="D87">
        <v>-5.7526082925551478E-3</v>
      </c>
      <c r="E87">
        <v>-9.7130808010065395E-3</v>
      </c>
      <c r="G87">
        <f t="shared" si="24"/>
        <v>0.99711926226910752</v>
      </c>
      <c r="H87">
        <f t="shared" si="25"/>
        <v>0.98514219800866765</v>
      </c>
      <c r="I87">
        <f t="shared" si="26"/>
        <v>0.99424739170744481</v>
      </c>
      <c r="K87">
        <f t="shared" si="27"/>
        <v>7.6473226251427438E-3</v>
      </c>
      <c r="L87">
        <f t="shared" si="28"/>
        <v>1.1358070529566307E-2</v>
      </c>
      <c r="M87">
        <f t="shared" si="29"/>
        <v>1.1332431320184244E-2</v>
      </c>
      <c r="O87">
        <f t="shared" si="30"/>
        <v>2.3025698124166105E-3</v>
      </c>
      <c r="P87">
        <f t="shared" si="31"/>
        <v>1.499705463164025E-3</v>
      </c>
      <c r="Q87">
        <f t="shared" si="32"/>
        <v>5.6525429225784407E-4</v>
      </c>
      <c r="S87">
        <f t="shared" si="39"/>
        <v>0.30109489625117408</v>
      </c>
      <c r="T87">
        <f t="shared" si="40"/>
        <v>0.13203875246769481</v>
      </c>
      <c r="U87">
        <f t="shared" si="41"/>
        <v>4.987934859583637E-2</v>
      </c>
      <c r="W87">
        <f t="shared" si="42"/>
        <v>0.48301299731470526</v>
      </c>
      <c r="Y87">
        <f t="shared" si="34"/>
        <v>0.62336810380900964</v>
      </c>
      <c r="Z87">
        <f t="shared" si="35"/>
        <v>0.27336480219323261</v>
      </c>
      <c r="AA87">
        <f t="shared" si="36"/>
        <v>0.10326709399775773</v>
      </c>
      <c r="AC87">
        <f t="shared" si="33"/>
        <v>-6.4514152605439062E-3</v>
      </c>
      <c r="AD87">
        <f t="shared" si="38"/>
        <v>-7.830382671593349E-3</v>
      </c>
      <c r="AE87" s="10">
        <v>3.4272222222222223E-4</v>
      </c>
      <c r="AF87">
        <f t="shared" si="37"/>
        <v>0.99354858473945606</v>
      </c>
      <c r="AG87">
        <f t="shared" si="43"/>
        <v>1.2473055561814206</v>
      </c>
      <c r="AH87">
        <f t="shared" si="44"/>
        <v>1.1504056661240727</v>
      </c>
    </row>
    <row r="88" spans="1:34" x14ac:dyDescent="0.25">
      <c r="A88" s="2">
        <v>40207</v>
      </c>
      <c r="B88">
        <v>5.5071671622939286E-3</v>
      </c>
      <c r="C88">
        <v>6.9761818496912754E-3</v>
      </c>
      <c r="D88">
        <v>1.118558084788486E-2</v>
      </c>
      <c r="E88">
        <v>6.4917766256062199E-3</v>
      </c>
      <c r="G88">
        <f t="shared" si="24"/>
        <v>1.0055071671622939</v>
      </c>
      <c r="H88">
        <f t="shared" si="25"/>
        <v>1.0069761818496912</v>
      </c>
      <c r="I88">
        <f t="shared" si="26"/>
        <v>1.0111855808478849</v>
      </c>
      <c r="K88">
        <f t="shared" si="27"/>
        <v>6.8739617607264962E-3</v>
      </c>
      <c r="L88">
        <f t="shared" si="28"/>
        <v>1.0586700276752544E-2</v>
      </c>
      <c r="M88">
        <f t="shared" si="29"/>
        <v>6.2446952580769441E-3</v>
      </c>
      <c r="O88">
        <f t="shared" si="30"/>
        <v>1.6447605918756825E-3</v>
      </c>
      <c r="P88">
        <f t="shared" si="31"/>
        <v>7.6929311560003377E-4</v>
      </c>
      <c r="Q88">
        <f t="shared" si="32"/>
        <v>3.904351160115338E-3</v>
      </c>
      <c r="S88">
        <f t="shared" si="39"/>
        <v>0.23927403862977714</v>
      </c>
      <c r="T88">
        <f t="shared" si="40"/>
        <v>7.2665995587816279E-2</v>
      </c>
      <c r="U88">
        <f t="shared" si="41"/>
        <v>0.62522685235367026</v>
      </c>
      <c r="W88">
        <f t="shared" si="42"/>
        <v>0.93716688657126368</v>
      </c>
      <c r="Y88">
        <f t="shared" si="34"/>
        <v>0.2553163604672265</v>
      </c>
      <c r="Z88">
        <f t="shared" si="35"/>
        <v>7.7537946153511089E-2</v>
      </c>
      <c r="AA88">
        <f t="shared" si="36"/>
        <v>0.66714569337926244</v>
      </c>
      <c r="AC88">
        <f t="shared" si="33"/>
        <v>9.4094007795919171E-3</v>
      </c>
      <c r="AD88">
        <f t="shared" si="38"/>
        <v>7.8896432866233535E-3</v>
      </c>
      <c r="AE88" s="10">
        <v>2.6825000000000004E-4</v>
      </c>
      <c r="AF88">
        <f t="shared" si="37"/>
        <v>1.009409400779592</v>
      </c>
      <c r="AG88">
        <f t="shared" si="43"/>
        <v>1.2590419540541433</v>
      </c>
      <c r="AH88">
        <f t="shared" si="44"/>
        <v>1.1594819564647019</v>
      </c>
    </row>
    <row r="89" spans="1:34" x14ac:dyDescent="0.25">
      <c r="A89" s="2">
        <v>40235</v>
      </c>
      <c r="B89">
        <v>8.6646770921590052E-3</v>
      </c>
      <c r="C89">
        <v>7.7193519424096522E-3</v>
      </c>
      <c r="D89">
        <v>2.5367562638418371E-3</v>
      </c>
      <c r="E89">
        <v>8.4481872672169302E-3</v>
      </c>
      <c r="G89">
        <f t="shared" si="24"/>
        <v>1.008664677092159</v>
      </c>
      <c r="H89">
        <f t="shared" si="25"/>
        <v>1.0077193519424097</v>
      </c>
      <c r="I89">
        <f t="shared" si="26"/>
        <v>1.0025367562638419</v>
      </c>
      <c r="K89">
        <f t="shared" si="27"/>
        <v>6.574556174778064E-3</v>
      </c>
      <c r="L89">
        <f t="shared" si="28"/>
        <v>8.91579777254819E-3</v>
      </c>
      <c r="M89">
        <f t="shared" si="29"/>
        <v>6.2332849590256137E-3</v>
      </c>
      <c r="O89">
        <f t="shared" si="30"/>
        <v>2.8643586949024247E-3</v>
      </c>
      <c r="P89">
        <f t="shared" si="31"/>
        <v>2.8235637483007281E-3</v>
      </c>
      <c r="Q89">
        <f t="shared" si="32"/>
        <v>3.9439483509837725E-3</v>
      </c>
      <c r="S89">
        <f t="shared" si="39"/>
        <v>0.43567331676181414</v>
      </c>
      <c r="T89">
        <f t="shared" si="40"/>
        <v>0.31669221536119879</v>
      </c>
      <c r="U89">
        <f t="shared" si="41"/>
        <v>0.63272389709587251</v>
      </c>
      <c r="W89">
        <f t="shared" si="42"/>
        <v>1.3850894292188856</v>
      </c>
      <c r="Y89">
        <f t="shared" si="34"/>
        <v>0.3145452615341307</v>
      </c>
      <c r="Z89">
        <f t="shared" si="35"/>
        <v>0.22864387575305936</v>
      </c>
      <c r="AA89">
        <f t="shared" si="36"/>
        <v>0.45681086271280985</v>
      </c>
      <c r="AC89">
        <f t="shared" si="33"/>
        <v>5.6492334858541087E-3</v>
      </c>
      <c r="AD89">
        <f t="shared" si="38"/>
        <v>6.3069284328034977E-3</v>
      </c>
      <c r="AE89" s="10">
        <v>2.7688888888888885E-4</v>
      </c>
      <c r="AF89">
        <f t="shared" si="37"/>
        <v>1.005649233485854</v>
      </c>
      <c r="AG89">
        <f t="shared" si="43"/>
        <v>1.2661545760210811</v>
      </c>
      <c r="AH89">
        <f t="shared" si="44"/>
        <v>1.1667947261832516</v>
      </c>
    </row>
    <row r="90" spans="1:34" x14ac:dyDescent="0.25">
      <c r="A90" s="2">
        <v>40268</v>
      </c>
      <c r="B90">
        <v>1.3366369083135791E-3</v>
      </c>
      <c r="C90">
        <v>3.5834895158029139E-3</v>
      </c>
      <c r="D90">
        <v>3.624814548497295E-3</v>
      </c>
      <c r="E90">
        <v>2.538756734379304E-3</v>
      </c>
      <c r="G90">
        <f t="shared" si="24"/>
        <v>1.0013366369083136</v>
      </c>
      <c r="H90">
        <f t="shared" si="25"/>
        <v>1.0035834895158029</v>
      </c>
      <c r="I90">
        <f t="shared" si="26"/>
        <v>1.0036248145484974</v>
      </c>
      <c r="K90">
        <f t="shared" si="27"/>
        <v>6.4059629255376598E-3</v>
      </c>
      <c r="L90">
        <f t="shared" si="28"/>
        <v>8.5975575670172045E-3</v>
      </c>
      <c r="M90">
        <f t="shared" si="29"/>
        <v>6.2332486201229914E-3</v>
      </c>
      <c r="O90">
        <f t="shared" si="30"/>
        <v>2.3592038634723256E-3</v>
      </c>
      <c r="P90">
        <f t="shared" si="31"/>
        <v>2.2693852819977156E-3</v>
      </c>
      <c r="Q90">
        <f t="shared" si="32"/>
        <v>3.8951940176654709E-3</v>
      </c>
      <c r="S90">
        <f t="shared" si="39"/>
        <v>0.36828247226771377</v>
      </c>
      <c r="T90">
        <f t="shared" si="40"/>
        <v>0.26395697432765725</v>
      </c>
      <c r="U90">
        <f t="shared" si="41"/>
        <v>0.62490592868227557</v>
      </c>
      <c r="W90">
        <f t="shared" si="42"/>
        <v>1.2571453752776467</v>
      </c>
      <c r="Y90">
        <f t="shared" si="34"/>
        <v>0.29295137977688285</v>
      </c>
      <c r="Z90">
        <f t="shared" si="35"/>
        <v>0.20996535445979034</v>
      </c>
      <c r="AA90">
        <f t="shared" si="36"/>
        <v>0.49708326576332673</v>
      </c>
      <c r="AC90">
        <f t="shared" si="33"/>
        <v>2.9458129264931252E-3</v>
      </c>
      <c r="AD90">
        <f t="shared" si="38"/>
        <v>2.8483136575379294E-3</v>
      </c>
      <c r="AE90" s="10">
        <v>2.8141666666666663E-4</v>
      </c>
      <c r="AF90">
        <f t="shared" si="37"/>
        <v>1.0029458129264932</v>
      </c>
      <c r="AG90">
        <f t="shared" si="43"/>
        <v>1.2698844305380625</v>
      </c>
      <c r="AH90">
        <f t="shared" si="44"/>
        <v>1.1701181235373825</v>
      </c>
    </row>
    <row r="91" spans="1:34" x14ac:dyDescent="0.25">
      <c r="A91" s="2">
        <v>40298</v>
      </c>
      <c r="B91">
        <v>5.4300761412476254E-3</v>
      </c>
      <c r="C91">
        <v>1.468456536137289E-3</v>
      </c>
      <c r="D91">
        <v>2.9401501153768161E-3</v>
      </c>
      <c r="E91">
        <v>2.9032132018087299E-3</v>
      </c>
      <c r="G91">
        <f t="shared" si="24"/>
        <v>1.0054300761412476</v>
      </c>
      <c r="H91">
        <f t="shared" si="25"/>
        <v>1.0014684565361374</v>
      </c>
      <c r="I91">
        <f t="shared" si="26"/>
        <v>1.0029401501153767</v>
      </c>
      <c r="K91">
        <f t="shared" si="27"/>
        <v>6.4470506078346873E-3</v>
      </c>
      <c r="L91">
        <f t="shared" si="28"/>
        <v>8.1627270803019715E-3</v>
      </c>
      <c r="M91">
        <f t="shared" si="29"/>
        <v>6.1885930554119875E-3</v>
      </c>
      <c r="O91">
        <f t="shared" si="30"/>
        <v>2.464253125163518E-3</v>
      </c>
      <c r="P91">
        <f t="shared" si="31"/>
        <v>1.5173306582441093E-3</v>
      </c>
      <c r="Q91">
        <f t="shared" si="32"/>
        <v>4.0294316066793456E-3</v>
      </c>
      <c r="S91">
        <f t="shared" si="39"/>
        <v>0.38222953022407941</v>
      </c>
      <c r="T91">
        <f t="shared" si="40"/>
        <v>0.18588526154521109</v>
      </c>
      <c r="U91">
        <f t="shared" si="41"/>
        <v>0.65110624831851993</v>
      </c>
      <c r="W91">
        <f t="shared" si="42"/>
        <v>1.2192210400878105</v>
      </c>
      <c r="Y91">
        <f t="shared" si="34"/>
        <v>0.31350306273959194</v>
      </c>
      <c r="Z91">
        <f t="shared" si="35"/>
        <v>0.15246231440676525</v>
      </c>
      <c r="AA91">
        <f t="shared" si="36"/>
        <v>0.53403462285364278</v>
      </c>
      <c r="AC91">
        <f t="shared" si="33"/>
        <v>3.4963717412939007E-3</v>
      </c>
      <c r="AD91">
        <f t="shared" si="38"/>
        <v>3.2795609309205767E-3</v>
      </c>
      <c r="AE91" s="10">
        <v>1.95E-4</v>
      </c>
      <c r="AF91">
        <f t="shared" si="37"/>
        <v>1.0034963717412939</v>
      </c>
      <c r="AG91">
        <f t="shared" si="43"/>
        <v>1.274324418575705</v>
      </c>
      <c r="AH91">
        <f t="shared" si="44"/>
        <v>1.1739555972198978</v>
      </c>
    </row>
    <row r="92" spans="1:34" x14ac:dyDescent="0.25">
      <c r="A92" s="2">
        <v>40329</v>
      </c>
      <c r="B92">
        <v>1.1387379926433639E-2</v>
      </c>
      <c r="C92">
        <v>7.5719173505687234E-3</v>
      </c>
      <c r="D92">
        <v>1.4535768994678301E-2</v>
      </c>
      <c r="E92">
        <v>9.4498871907046766E-3</v>
      </c>
      <c r="G92">
        <f t="shared" si="24"/>
        <v>1.0113873799264337</v>
      </c>
      <c r="H92">
        <f t="shared" si="25"/>
        <v>1.0075719173505686</v>
      </c>
      <c r="I92">
        <f t="shared" si="26"/>
        <v>1.0145357689946783</v>
      </c>
      <c r="K92">
        <f t="shared" si="27"/>
        <v>6.8972519022290884E-3</v>
      </c>
      <c r="L92">
        <f t="shared" si="28"/>
        <v>8.2659276531609534E-3</v>
      </c>
      <c r="M92">
        <f t="shared" si="29"/>
        <v>6.325070211756904E-3</v>
      </c>
      <c r="O92">
        <f t="shared" si="30"/>
        <v>3.1890296990408906E-3</v>
      </c>
      <c r="P92">
        <f t="shared" si="31"/>
        <v>2.2176046505799629E-3</v>
      </c>
      <c r="Q92">
        <f t="shared" si="32"/>
        <v>4.10800536912026E-3</v>
      </c>
      <c r="S92">
        <f t="shared" si="39"/>
        <v>0.46236236464123398</v>
      </c>
      <c r="T92">
        <f t="shared" si="40"/>
        <v>0.26828261069184822</v>
      </c>
      <c r="U92">
        <f t="shared" si="41"/>
        <v>0.64947980521771731</v>
      </c>
      <c r="W92">
        <f t="shared" si="42"/>
        <v>1.3801247805507995</v>
      </c>
      <c r="Y92">
        <f t="shared" si="34"/>
        <v>0.3350148994909779</v>
      </c>
      <c r="Z92">
        <f t="shared" si="35"/>
        <v>0.19439011201927572</v>
      </c>
      <c r="AA92">
        <f t="shared" si="36"/>
        <v>0.47059498848974646</v>
      </c>
      <c r="AC92">
        <f t="shared" si="33"/>
        <v>1.2127307846237745E-2</v>
      </c>
      <c r="AD92">
        <f t="shared" si="38"/>
        <v>1.1165022090560221E-2</v>
      </c>
      <c r="AE92" s="10">
        <v>1.395E-4</v>
      </c>
      <c r="AF92">
        <f t="shared" si="37"/>
        <v>1.0121273078462378</v>
      </c>
      <c r="AG92">
        <f t="shared" si="43"/>
        <v>1.2897785430957507</v>
      </c>
      <c r="AH92">
        <f t="shared" si="44"/>
        <v>1.1870628373961947</v>
      </c>
    </row>
    <row r="93" spans="1:34" x14ac:dyDescent="0.25">
      <c r="A93" s="2">
        <v>40359</v>
      </c>
      <c r="B93">
        <v>4.2777006677629844E-3</v>
      </c>
      <c r="C93">
        <v>3.2839197945512132E-3</v>
      </c>
      <c r="D93">
        <v>4.0434340768745781E-3</v>
      </c>
      <c r="E93">
        <v>4.7268355156110239E-3</v>
      </c>
      <c r="G93">
        <f t="shared" si="24"/>
        <v>1.004277700667763</v>
      </c>
      <c r="H93">
        <f t="shared" si="25"/>
        <v>1.0032839197945511</v>
      </c>
      <c r="I93">
        <f t="shared" si="26"/>
        <v>1.0040434340768747</v>
      </c>
      <c r="K93">
        <f t="shared" si="27"/>
        <v>4.8745319473523724E-3</v>
      </c>
      <c r="L93">
        <f t="shared" si="28"/>
        <v>6.2486666031827511E-3</v>
      </c>
      <c r="M93">
        <f t="shared" si="29"/>
        <v>5.7580946201552354E-3</v>
      </c>
      <c r="O93">
        <f t="shared" si="30"/>
        <v>4.5315653607818085E-3</v>
      </c>
      <c r="P93">
        <f t="shared" si="31"/>
        <v>3.6965109170699062E-3</v>
      </c>
      <c r="Q93">
        <f t="shared" si="32"/>
        <v>4.7773515215538964E-3</v>
      </c>
      <c r="S93">
        <f t="shared" si="39"/>
        <v>0.92964112446594016</v>
      </c>
      <c r="T93">
        <f t="shared" si="40"/>
        <v>0.59156795390349237</v>
      </c>
      <c r="U93">
        <f t="shared" si="41"/>
        <v>0.82967575851073827</v>
      </c>
      <c r="W93">
        <f t="shared" si="42"/>
        <v>2.3508848368801707</v>
      </c>
      <c r="Y93">
        <f t="shared" si="34"/>
        <v>0.39544307312801213</v>
      </c>
      <c r="Z93">
        <f t="shared" si="35"/>
        <v>0.2516362965225275</v>
      </c>
      <c r="AA93">
        <f t="shared" si="36"/>
        <v>0.35292063034946042</v>
      </c>
      <c r="AC93">
        <f t="shared" si="33"/>
        <v>3.9449518163468958E-3</v>
      </c>
      <c r="AD93">
        <f t="shared" si="38"/>
        <v>3.868351513062925E-3</v>
      </c>
      <c r="AE93" s="10">
        <v>1.3166666666666665E-4</v>
      </c>
      <c r="AF93">
        <f t="shared" si="37"/>
        <v>1.0039449518163468</v>
      </c>
      <c r="AG93">
        <f t="shared" si="43"/>
        <v>1.2948666573020213</v>
      </c>
      <c r="AH93">
        <f t="shared" si="44"/>
        <v>1.191654813719337</v>
      </c>
    </row>
    <row r="94" spans="1:34" x14ac:dyDescent="0.25">
      <c r="A94" s="2">
        <v>40389</v>
      </c>
      <c r="B94">
        <v>3.4885029876293911E-3</v>
      </c>
      <c r="C94">
        <v>1.2524081049215499E-2</v>
      </c>
      <c r="D94">
        <v>-1.7416555978365751E-3</v>
      </c>
      <c r="E94">
        <v>5.7213341127334187E-3</v>
      </c>
      <c r="G94">
        <f t="shared" si="24"/>
        <v>1.0034885029876295</v>
      </c>
      <c r="H94">
        <f t="shared" si="25"/>
        <v>1.0125240810492155</v>
      </c>
      <c r="I94">
        <f t="shared" si="26"/>
        <v>0.99825834440216343</v>
      </c>
      <c r="K94">
        <f t="shared" si="27"/>
        <v>4.6086943285433722E-3</v>
      </c>
      <c r="L94">
        <f t="shared" si="28"/>
        <v>6.6035232388786686E-3</v>
      </c>
      <c r="M94">
        <f t="shared" si="29"/>
        <v>5.8555642393287189E-3</v>
      </c>
      <c r="O94">
        <f t="shared" si="30"/>
        <v>4.0428461249943926E-3</v>
      </c>
      <c r="P94">
        <f t="shared" si="31"/>
        <v>4.0150473172988477E-3</v>
      </c>
      <c r="Q94">
        <f t="shared" si="32"/>
        <v>3.9316832830995629E-3</v>
      </c>
      <c r="S94">
        <f t="shared" si="39"/>
        <v>0.87722158094875824</v>
      </c>
      <c r="T94">
        <f t="shared" si="40"/>
        <v>0.60801592908161473</v>
      </c>
      <c r="U94">
        <f t="shared" si="41"/>
        <v>0.67144396720857946</v>
      </c>
      <c r="W94">
        <f t="shared" si="42"/>
        <v>2.1566814772389522</v>
      </c>
      <c r="Y94">
        <f t="shared" si="34"/>
        <v>0.4067460077933267</v>
      </c>
      <c r="Z94">
        <f t="shared" si="35"/>
        <v>0.2819219877846843</v>
      </c>
      <c r="AA94">
        <f t="shared" si="36"/>
        <v>0.31133200442198911</v>
      </c>
      <c r="AC94">
        <f t="shared" si="33"/>
        <v>4.407515359677437E-3</v>
      </c>
      <c r="AD94">
        <f t="shared" si="38"/>
        <v>4.7569761463361051E-3</v>
      </c>
      <c r="AE94" s="10">
        <v>3.0499999999999999E-4</v>
      </c>
      <c r="AF94">
        <f t="shared" si="37"/>
        <v>1.0044075153596774</v>
      </c>
      <c r="AG94">
        <f t="shared" si="43"/>
        <v>1.3005738019828141</v>
      </c>
      <c r="AH94">
        <f t="shared" si="44"/>
        <v>1.1973234872428666</v>
      </c>
    </row>
    <row r="95" spans="1:34" x14ac:dyDescent="0.25">
      <c r="A95" s="2">
        <v>40421</v>
      </c>
      <c r="B95">
        <v>2.1703580026958619E-2</v>
      </c>
      <c r="C95">
        <v>2.4757205672286339E-2</v>
      </c>
      <c r="D95">
        <v>3.8576767043607629E-2</v>
      </c>
      <c r="E95">
        <v>2.3329921629499949E-2</v>
      </c>
      <c r="G95">
        <f t="shared" si="24"/>
        <v>1.0217035800269587</v>
      </c>
      <c r="H95">
        <f t="shared" si="25"/>
        <v>1.0247572056722862</v>
      </c>
      <c r="I95">
        <f t="shared" si="26"/>
        <v>1.0385767670436077</v>
      </c>
      <c r="K95">
        <f t="shared" si="27"/>
        <v>6.5830907538681959E-3</v>
      </c>
      <c r="L95">
        <f t="shared" si="28"/>
        <v>8.7513088044942101E-3</v>
      </c>
      <c r="M95">
        <f t="shared" si="29"/>
        <v>1.1164120353512027E-2</v>
      </c>
      <c r="O95">
        <f t="shared" si="30"/>
        <v>5.6577578602470258E-3</v>
      </c>
      <c r="P95">
        <f t="shared" si="31"/>
        <v>5.3522083714394597E-3</v>
      </c>
      <c r="Q95">
        <f t="shared" si="32"/>
        <v>5.9630988549672637E-3</v>
      </c>
      <c r="S95">
        <f t="shared" si="39"/>
        <v>0.85943792540343633</v>
      </c>
      <c r="T95">
        <f t="shared" si="40"/>
        <v>0.61158947661529761</v>
      </c>
      <c r="U95">
        <f t="shared" si="41"/>
        <v>0.53413064945070954</v>
      </c>
      <c r="W95">
        <f t="shared" si="42"/>
        <v>2.0051580514694436</v>
      </c>
      <c r="Y95">
        <f t="shared" si="34"/>
        <v>0.42861355730717232</v>
      </c>
      <c r="Z95">
        <f t="shared" si="35"/>
        <v>0.30500811453097443</v>
      </c>
      <c r="AA95">
        <f t="shared" si="36"/>
        <v>0.2663783281618532</v>
      </c>
      <c r="AC95">
        <f t="shared" si="33"/>
        <v>2.7129611975780704E-2</v>
      </c>
      <c r="AD95">
        <f t="shared" si="38"/>
        <v>2.8345850914284196E-2</v>
      </c>
      <c r="AE95" s="10">
        <v>3.1644444444444444E-4</v>
      </c>
      <c r="AF95">
        <f t="shared" si="37"/>
        <v>1.0271296119757807</v>
      </c>
      <c r="AG95">
        <f t="shared" si="43"/>
        <v>1.3358578645764736</v>
      </c>
      <c r="AH95">
        <f t="shared" si="44"/>
        <v>1.2312626403084237</v>
      </c>
    </row>
    <row r="96" spans="1:34" x14ac:dyDescent="0.25">
      <c r="A96" s="2">
        <v>40451</v>
      </c>
      <c r="B96">
        <v>-7.3324881675298744E-3</v>
      </c>
      <c r="C96">
        <v>-5.690538410073118E-3</v>
      </c>
      <c r="D96">
        <v>-3.2269432035833392E-2</v>
      </c>
      <c r="E96">
        <v>-7.031574848420763E-3</v>
      </c>
      <c r="G96">
        <f t="shared" ref="G96:G159" si="45">1+B96</f>
        <v>0.99266751183247015</v>
      </c>
      <c r="H96">
        <f t="shared" ref="H96:H159" si="46">1+C96</f>
        <v>0.99430946158992684</v>
      </c>
      <c r="I96">
        <f t="shared" ref="I96:I159" si="47">1+D96</f>
        <v>0.96773056796416657</v>
      </c>
      <c r="K96">
        <f t="shared" si="27"/>
        <v>7.5113582188942518E-3</v>
      </c>
      <c r="L96">
        <f t="shared" si="28"/>
        <v>9.2577705197803423E-3</v>
      </c>
      <c r="M96">
        <f t="shared" si="29"/>
        <v>1.5427839117044888E-2</v>
      </c>
      <c r="O96">
        <f t="shared" si="30"/>
        <v>4.6918012217667115E-3</v>
      </c>
      <c r="P96">
        <f t="shared" si="31"/>
        <v>4.7140419809750256E-3</v>
      </c>
      <c r="Q96">
        <f t="shared" si="32"/>
        <v>3.2394604102410351E-3</v>
      </c>
      <c r="S96">
        <f t="shared" si="39"/>
        <v>0.62462754205555548</v>
      </c>
      <c r="T96">
        <f t="shared" si="40"/>
        <v>0.50919840483223333</v>
      </c>
      <c r="U96">
        <f t="shared" si="41"/>
        <v>0.20997499297630315</v>
      </c>
      <c r="W96">
        <f t="shared" si="42"/>
        <v>1.343800939864092</v>
      </c>
      <c r="Y96">
        <f t="shared" si="34"/>
        <v>0.46482148026978493</v>
      </c>
      <c r="Z96">
        <f t="shared" si="35"/>
        <v>0.37892398325285598</v>
      </c>
      <c r="AA96">
        <f t="shared" si="36"/>
        <v>0.15625453647735907</v>
      </c>
      <c r="AC96">
        <f t="shared" si="33"/>
        <v>-1.0606824630436986E-2</v>
      </c>
      <c r="AD96">
        <f t="shared" si="38"/>
        <v>-1.5097486204478794E-2</v>
      </c>
      <c r="AE96" s="10">
        <v>3.8750000000000004E-4</v>
      </c>
      <c r="AF96">
        <f t="shared" si="37"/>
        <v>0.98939317536956306</v>
      </c>
      <c r="AG96">
        <f t="shared" si="43"/>
        <v>1.3216886544757209</v>
      </c>
      <c r="AH96">
        <f t="shared" si="44"/>
        <v>1.2126736695822771</v>
      </c>
    </row>
    <row r="97" spans="1:34" x14ac:dyDescent="0.25">
      <c r="A97" s="2">
        <v>40480</v>
      </c>
      <c r="B97">
        <v>-8.6952251679865283E-3</v>
      </c>
      <c r="C97">
        <v>-4.5285809053582666E-3</v>
      </c>
      <c r="D97">
        <v>-1.6805673131821651E-2</v>
      </c>
      <c r="E97">
        <v>-6.4880777701300588E-3</v>
      </c>
      <c r="G97">
        <f t="shared" si="45"/>
        <v>0.99130477483201351</v>
      </c>
      <c r="H97">
        <f t="shared" si="46"/>
        <v>0.99547141909464176</v>
      </c>
      <c r="I97">
        <f t="shared" si="47"/>
        <v>0.98319432686817831</v>
      </c>
      <c r="K97">
        <f t="shared" si="27"/>
        <v>8.384838781103153E-3</v>
      </c>
      <c r="L97">
        <f t="shared" si="28"/>
        <v>9.6058204225852577E-3</v>
      </c>
      <c r="M97">
        <f t="shared" si="29"/>
        <v>1.6336915161338998E-2</v>
      </c>
      <c r="O97">
        <f t="shared" si="30"/>
        <v>3.6784485473011497E-3</v>
      </c>
      <c r="P97">
        <f t="shared" si="31"/>
        <v>3.9662992340423475E-3</v>
      </c>
      <c r="Q97">
        <f t="shared" si="32"/>
        <v>2.1970397074428938E-3</v>
      </c>
      <c r="S97">
        <f t="shared" si="39"/>
        <v>0.43870235830785931</v>
      </c>
      <c r="T97">
        <f t="shared" si="40"/>
        <v>0.41290582787876851</v>
      </c>
      <c r="U97">
        <f t="shared" si="41"/>
        <v>0.13448314358895289</v>
      </c>
      <c r="W97">
        <f t="shared" si="42"/>
        <v>0.98609132977558067</v>
      </c>
      <c r="Y97">
        <f t="shared" si="34"/>
        <v>0.44489018923602264</v>
      </c>
      <c r="Z97">
        <f t="shared" si="35"/>
        <v>0.41872980261649756</v>
      </c>
      <c r="AA97">
        <f t="shared" si="36"/>
        <v>0.1363800081474798</v>
      </c>
      <c r="AC97">
        <f t="shared" si="33"/>
        <v>-8.05662999771058E-3</v>
      </c>
      <c r="AD97">
        <f t="shared" si="38"/>
        <v>-1.0009826401722148E-2</v>
      </c>
      <c r="AE97" s="10">
        <v>6.1383333333333342E-4</v>
      </c>
      <c r="AF97">
        <f t="shared" si="37"/>
        <v>0.99194337000228938</v>
      </c>
      <c r="AG97">
        <f t="shared" si="43"/>
        <v>1.311040298014438</v>
      </c>
      <c r="AH97">
        <f t="shared" si="44"/>
        <v>1.2005350166678193</v>
      </c>
    </row>
    <row r="98" spans="1:34" x14ac:dyDescent="0.25">
      <c r="A98" s="2">
        <v>40512</v>
      </c>
      <c r="B98">
        <v>-6.3472321052901459E-3</v>
      </c>
      <c r="C98">
        <v>-2.714924641861384E-2</v>
      </c>
      <c r="D98">
        <v>1.385695411420803E-2</v>
      </c>
      <c r="E98">
        <v>-1.3550077194728789E-2</v>
      </c>
      <c r="G98">
        <f t="shared" si="45"/>
        <v>0.9936527678947098</v>
      </c>
      <c r="H98">
        <f t="shared" si="46"/>
        <v>0.97285075358138617</v>
      </c>
      <c r="I98">
        <f t="shared" si="47"/>
        <v>1.013856954114208</v>
      </c>
      <c r="K98">
        <f t="shared" si="27"/>
        <v>8.5501014444401818E-3</v>
      </c>
      <c r="L98">
        <f t="shared" si="28"/>
        <v>1.2930356671035096E-2</v>
      </c>
      <c r="M98">
        <f t="shared" si="29"/>
        <v>1.6637957434424946E-2</v>
      </c>
      <c r="O98">
        <f t="shared" si="30"/>
        <v>3.534580039172619E-3</v>
      </c>
      <c r="P98">
        <f t="shared" si="31"/>
        <v>1.8206153348245824E-3</v>
      </c>
      <c r="Q98">
        <f t="shared" si="32"/>
        <v>2.8597242019325897E-3</v>
      </c>
      <c r="S98">
        <f t="shared" si="39"/>
        <v>0.41339626928883133</v>
      </c>
      <c r="T98">
        <f t="shared" si="40"/>
        <v>0.14080163302091181</v>
      </c>
      <c r="U98">
        <f t="shared" si="41"/>
        <v>0.1718795238660514</v>
      </c>
      <c r="W98">
        <f t="shared" si="42"/>
        <v>0.72607742617579463</v>
      </c>
      <c r="Y98">
        <f t="shared" si="34"/>
        <v>0.56935562845709742</v>
      </c>
      <c r="Z98">
        <f t="shared" si="35"/>
        <v>0.19392096206943851</v>
      </c>
      <c r="AA98">
        <f t="shared" si="36"/>
        <v>0.23672340947346393</v>
      </c>
      <c r="AC98">
        <f t="shared" si="33"/>
        <v>-5.5983748863957213E-3</v>
      </c>
      <c r="AD98">
        <f t="shared" si="38"/>
        <v>-6.5465081365653184E-3</v>
      </c>
      <c r="AE98" s="10">
        <v>3.9911111111111115E-4</v>
      </c>
      <c r="AF98">
        <f t="shared" si="37"/>
        <v>0.9944016251136043</v>
      </c>
      <c r="AG98">
        <f t="shared" si="43"/>
        <v>1.3037006029349811</v>
      </c>
      <c r="AH98">
        <f t="shared" si="44"/>
        <v>1.1926757044129719</v>
      </c>
    </row>
    <row r="99" spans="1:34" x14ac:dyDescent="0.25">
      <c r="A99" s="2">
        <v>40543</v>
      </c>
      <c r="B99">
        <v>-8.5358585990156464E-3</v>
      </c>
      <c r="C99">
        <v>-6.085509820567157E-3</v>
      </c>
      <c r="D99">
        <v>-1.3829325749037389E-2</v>
      </c>
      <c r="E99">
        <v>-8.5103680830992557E-3</v>
      </c>
      <c r="G99">
        <f t="shared" si="45"/>
        <v>0.99146414140098438</v>
      </c>
      <c r="H99">
        <f t="shared" si="46"/>
        <v>0.9939144901794329</v>
      </c>
      <c r="I99">
        <f t="shared" si="47"/>
        <v>0.98617067425096261</v>
      </c>
      <c r="K99">
        <f t="shared" si="27"/>
        <v>8.9366172883304715E-3</v>
      </c>
      <c r="L99">
        <f t="shared" si="28"/>
        <v>1.2915925027678781E-2</v>
      </c>
      <c r="M99">
        <f t="shared" si="29"/>
        <v>1.7269128293743056E-2</v>
      </c>
      <c r="O99">
        <f t="shared" si="30"/>
        <v>2.1174994185608753E-3</v>
      </c>
      <c r="P99">
        <f t="shared" si="31"/>
        <v>6.5917434688356202E-4</v>
      </c>
      <c r="Q99">
        <f t="shared" si="32"/>
        <v>1.4704922418513622E-3</v>
      </c>
      <c r="S99">
        <f t="shared" si="39"/>
        <v>0.23694641386578436</v>
      </c>
      <c r="T99">
        <f t="shared" si="40"/>
        <v>5.1035782994323188E-2</v>
      </c>
      <c r="U99">
        <f t="shared" si="41"/>
        <v>8.5151503702948939E-2</v>
      </c>
      <c r="W99">
        <f t="shared" si="42"/>
        <v>0.3731337005630565</v>
      </c>
      <c r="Y99">
        <f t="shared" si="34"/>
        <v>0.63501745757146477</v>
      </c>
      <c r="Z99">
        <f t="shared" si="35"/>
        <v>0.13677612854939261</v>
      </c>
      <c r="AA99">
        <f t="shared" si="36"/>
        <v>0.22820641387914262</v>
      </c>
      <c r="AC99">
        <f t="shared" si="33"/>
        <v>-9.4087125347972356E-3</v>
      </c>
      <c r="AD99">
        <f t="shared" si="38"/>
        <v>-9.4835647228733964E-3</v>
      </c>
      <c r="AE99" s="10">
        <v>3.0655555555555552E-4</v>
      </c>
      <c r="AF99">
        <f t="shared" si="37"/>
        <v>0.99059128746520275</v>
      </c>
      <c r="AG99">
        <f t="shared" si="43"/>
        <v>1.291434458730524</v>
      </c>
      <c r="AH99">
        <f t="shared" si="44"/>
        <v>1.1813648871767728</v>
      </c>
    </row>
    <row r="100" spans="1:34" x14ac:dyDescent="0.25">
      <c r="A100" s="2">
        <v>40574</v>
      </c>
      <c r="B100">
        <v>-7.1867107129922033E-3</v>
      </c>
      <c r="C100">
        <v>-9.7260952949363452E-4</v>
      </c>
      <c r="D100">
        <v>-2.3611096259016539E-2</v>
      </c>
      <c r="E100">
        <v>-4.047376697267735E-3</v>
      </c>
      <c r="G100">
        <f t="shared" si="45"/>
        <v>0.99281328928700785</v>
      </c>
      <c r="H100">
        <f t="shared" si="46"/>
        <v>0.99902739047050637</v>
      </c>
      <c r="I100">
        <f t="shared" si="47"/>
        <v>0.97638890374098342</v>
      </c>
      <c r="K100">
        <f t="shared" si="27"/>
        <v>9.2142689034304046E-3</v>
      </c>
      <c r="L100">
        <f t="shared" si="28"/>
        <v>1.2064980091941667E-2</v>
      </c>
      <c r="M100">
        <f t="shared" si="29"/>
        <v>1.8565106708507573E-2</v>
      </c>
      <c r="O100">
        <f t="shared" si="30"/>
        <v>1.7839450568635229E-3</v>
      </c>
      <c r="P100">
        <f t="shared" si="31"/>
        <v>1.737095110719622E-3</v>
      </c>
      <c r="Q100">
        <f t="shared" si="32"/>
        <v>7.5177513064739188E-5</v>
      </c>
      <c r="S100">
        <f t="shared" si="39"/>
        <v>0.19360679350256135</v>
      </c>
      <c r="T100">
        <f t="shared" si="40"/>
        <v>0.14397828239102084</v>
      </c>
      <c r="U100">
        <f t="shared" si="41"/>
        <v>4.0493983818734869E-3</v>
      </c>
      <c r="W100">
        <f t="shared" si="42"/>
        <v>0.34163447427545568</v>
      </c>
      <c r="Y100">
        <f t="shared" si="34"/>
        <v>0.56670742586258605</v>
      </c>
      <c r="Z100">
        <f t="shared" si="35"/>
        <v>0.42143955962398844</v>
      </c>
      <c r="AA100">
        <f t="shared" si="36"/>
        <v>1.1853014513425559E-2</v>
      </c>
      <c r="AC100">
        <f t="shared" si="33"/>
        <v>-4.7625211270107843E-3</v>
      </c>
      <c r="AD100">
        <f t="shared" si="38"/>
        <v>-1.0590138833834126E-2</v>
      </c>
      <c r="AE100" s="10">
        <v>4.8824999999999997E-4</v>
      </c>
      <c r="AF100">
        <f t="shared" si="37"/>
        <v>0.99523747887298919</v>
      </c>
      <c r="AG100">
        <f t="shared" si="43"/>
        <v>1.28528397483667</v>
      </c>
      <c r="AH100">
        <f t="shared" si="44"/>
        <v>1.1688540690081541</v>
      </c>
    </row>
    <row r="101" spans="1:34" x14ac:dyDescent="0.25">
      <c r="A101" s="2">
        <v>40602</v>
      </c>
      <c r="B101">
        <v>-1.015526024868873E-4</v>
      </c>
      <c r="C101">
        <v>1.289750526099943E-3</v>
      </c>
      <c r="D101">
        <v>1.575021871411571E-3</v>
      </c>
      <c r="E101">
        <v>1.5839185473943921E-3</v>
      </c>
      <c r="G101">
        <f t="shared" si="45"/>
        <v>0.9998984473975131</v>
      </c>
      <c r="H101">
        <f t="shared" si="46"/>
        <v>1.0012897505261</v>
      </c>
      <c r="I101">
        <f t="shared" si="47"/>
        <v>1.0015750218714117</v>
      </c>
      <c r="K101">
        <f t="shared" si="27"/>
        <v>9.1585266336632592E-3</v>
      </c>
      <c r="L101">
        <f t="shared" si="28"/>
        <v>1.1964516738425563E-2</v>
      </c>
      <c r="M101">
        <f t="shared" si="29"/>
        <v>1.8281858425993447E-2</v>
      </c>
      <c r="O101">
        <f t="shared" si="30"/>
        <v>1.3529920378485549E-3</v>
      </c>
      <c r="P101">
        <f t="shared" si="31"/>
        <v>1.3008148663076202E-3</v>
      </c>
      <c r="Q101">
        <f t="shared" si="32"/>
        <v>-6.5920040889910769E-4</v>
      </c>
      <c r="S101">
        <f t="shared" si="39"/>
        <v>0.14773031645455623</v>
      </c>
      <c r="T101">
        <f t="shared" si="40"/>
        <v>0.1087227252672804</v>
      </c>
      <c r="U101">
        <f t="shared" si="41"/>
        <v>0</v>
      </c>
      <c r="W101">
        <f t="shared" si="42"/>
        <v>0.25645304172183664</v>
      </c>
      <c r="Y101">
        <f t="shared" si="34"/>
        <v>0.57605211255319333</v>
      </c>
      <c r="Z101">
        <f t="shared" si="35"/>
        <v>0.42394788744680661</v>
      </c>
      <c r="AA101">
        <f t="shared" si="36"/>
        <v>0</v>
      </c>
      <c r="AC101">
        <f t="shared" si="33"/>
        <v>4.8828741967563215E-4</v>
      </c>
      <c r="AD101">
        <f t="shared" si="38"/>
        <v>9.2107326500820885E-4</v>
      </c>
      <c r="AE101" s="10">
        <v>4.168888888888889E-4</v>
      </c>
      <c r="AF101">
        <f t="shared" si="37"/>
        <v>1.0004882874196757</v>
      </c>
      <c r="AG101">
        <f t="shared" si="43"/>
        <v>1.2859115628322935</v>
      </c>
      <c r="AH101">
        <f t="shared" si="44"/>
        <v>1.1699306692418137</v>
      </c>
    </row>
    <row r="102" spans="1:34" x14ac:dyDescent="0.25">
      <c r="A102" s="2">
        <v>40633</v>
      </c>
      <c r="B102">
        <v>-4.2536822098157758E-3</v>
      </c>
      <c r="C102">
        <v>4.1444800516844341E-4</v>
      </c>
      <c r="D102">
        <v>-1.7210989824459809E-2</v>
      </c>
      <c r="E102">
        <v>1.027127465356181E-3</v>
      </c>
      <c r="G102">
        <f t="shared" si="45"/>
        <v>0.99574631779018419</v>
      </c>
      <c r="H102">
        <f t="shared" si="46"/>
        <v>1.0004144480051684</v>
      </c>
      <c r="I102">
        <f t="shared" si="47"/>
        <v>0.98278901017554021</v>
      </c>
      <c r="K102">
        <f t="shared" si="27"/>
        <v>9.0031246428287064E-3</v>
      </c>
      <c r="L102">
        <f t="shared" si="28"/>
        <v>1.1811882935580073E-2</v>
      </c>
      <c r="M102">
        <f t="shared" si="29"/>
        <v>1.8820530417077874E-2</v>
      </c>
      <c r="O102">
        <f t="shared" si="30"/>
        <v>3.6059571637347965E-4</v>
      </c>
      <c r="P102">
        <f t="shared" si="31"/>
        <v>7.4060149225019245E-4</v>
      </c>
      <c r="Q102">
        <f t="shared" si="32"/>
        <v>-2.1873577607273154E-3</v>
      </c>
      <c r="S102">
        <f t="shared" si="39"/>
        <v>4.0052285254176319E-2</v>
      </c>
      <c r="T102">
        <f t="shared" si="40"/>
        <v>6.2699697947338498E-2</v>
      </c>
      <c r="U102">
        <f t="shared" si="41"/>
        <v>0</v>
      </c>
      <c r="W102">
        <f t="shared" si="42"/>
        <v>0.10275198320151482</v>
      </c>
      <c r="Y102">
        <f t="shared" si="34"/>
        <v>0.38979573927664929</v>
      </c>
      <c r="Z102">
        <f t="shared" si="35"/>
        <v>0.61020426072335066</v>
      </c>
      <c r="AA102">
        <f t="shared" si="36"/>
        <v>0</v>
      </c>
      <c r="AC102">
        <f t="shared" si="33"/>
        <v>-1.4051692630209943E-3</v>
      </c>
      <c r="AD102">
        <f t="shared" si="38"/>
        <v>-7.0167413430357135E-3</v>
      </c>
      <c r="AE102" s="10">
        <v>6.8630555555555556E-4</v>
      </c>
      <c r="AF102">
        <f t="shared" si="37"/>
        <v>0.99859483073697897</v>
      </c>
      <c r="AG102">
        <f t="shared" si="43"/>
        <v>1.2841046394292381</v>
      </c>
      <c r="AH102">
        <f t="shared" si="44"/>
        <v>1.1617215683464592</v>
      </c>
    </row>
    <row r="103" spans="1:34" x14ac:dyDescent="0.25">
      <c r="A103" s="2">
        <v>40662</v>
      </c>
      <c r="B103">
        <v>5.3308515237312096E-3</v>
      </c>
      <c r="C103">
        <v>1.1020426333930749E-2</v>
      </c>
      <c r="D103">
        <v>-5.2999624498300682E-3</v>
      </c>
      <c r="E103">
        <v>9.4505689485434724E-3</v>
      </c>
      <c r="G103">
        <f t="shared" si="45"/>
        <v>1.0053308515237311</v>
      </c>
      <c r="H103">
        <f t="shared" si="46"/>
        <v>1.0110204263339309</v>
      </c>
      <c r="I103">
        <f t="shared" si="47"/>
        <v>0.99470003755016989</v>
      </c>
      <c r="K103">
        <f t="shared" si="27"/>
        <v>9.1054085517804691E-3</v>
      </c>
      <c r="L103">
        <f t="shared" si="28"/>
        <v>1.2133374663800423E-2</v>
      </c>
      <c r="M103">
        <f t="shared" si="29"/>
        <v>1.875997440945399E-2</v>
      </c>
      <c r="O103">
        <f t="shared" si="30"/>
        <v>6.669798516178993E-4</v>
      </c>
      <c r="P103">
        <f t="shared" si="31"/>
        <v>1.3091111987952875E-3</v>
      </c>
      <c r="Q103">
        <f t="shared" si="32"/>
        <v>-2.8727207106874486E-3</v>
      </c>
      <c r="S103">
        <f t="shared" si="39"/>
        <v>7.3250952752414195E-2</v>
      </c>
      <c r="T103">
        <f t="shared" si="40"/>
        <v>0.1078934125969903</v>
      </c>
      <c r="U103">
        <f t="shared" si="41"/>
        <v>0</v>
      </c>
      <c r="W103">
        <f t="shared" si="42"/>
        <v>0.18114436534940448</v>
      </c>
      <c r="Y103">
        <f t="shared" si="34"/>
        <v>0.40437886439979742</v>
      </c>
      <c r="Z103">
        <f t="shared" si="35"/>
        <v>0.59562113560020269</v>
      </c>
      <c r="AA103">
        <f t="shared" si="36"/>
        <v>0</v>
      </c>
      <c r="AC103">
        <f t="shared" si="33"/>
        <v>8.7196825332645674E-3</v>
      </c>
      <c r="AD103">
        <f t="shared" si="38"/>
        <v>3.6837718026106305E-3</v>
      </c>
      <c r="AE103" s="10">
        <v>8.0475000000000013E-4</v>
      </c>
      <c r="AF103">
        <f t="shared" si="37"/>
        <v>1.0087196825332645</v>
      </c>
      <c r="AG103">
        <f t="shared" si="43"/>
        <v>1.2953016242245532</v>
      </c>
      <c r="AH103">
        <f t="shared" si="44"/>
        <v>1.1660010855024185</v>
      </c>
    </row>
    <row r="104" spans="1:34" x14ac:dyDescent="0.25">
      <c r="A104" s="2">
        <v>40694</v>
      </c>
      <c r="B104">
        <v>9.5827109133055626E-3</v>
      </c>
      <c r="C104">
        <v>8.7291995109777115E-3</v>
      </c>
      <c r="D104">
        <v>2.776775860119576E-2</v>
      </c>
      <c r="E104">
        <v>1.036779659124429E-2</v>
      </c>
      <c r="G104">
        <f t="shared" si="45"/>
        <v>1.0095827109133055</v>
      </c>
      <c r="H104">
        <f t="shared" si="46"/>
        <v>1.0087291995109777</v>
      </c>
      <c r="I104">
        <f t="shared" si="47"/>
        <v>1.0277677586011957</v>
      </c>
      <c r="K104">
        <f t="shared" si="27"/>
        <v>9.3544208645093292E-3</v>
      </c>
      <c r="L104">
        <f t="shared" si="28"/>
        <v>1.2303839315882203E-2</v>
      </c>
      <c r="M104">
        <f t="shared" si="29"/>
        <v>2.0560543586634134E-2</v>
      </c>
      <c r="O104">
        <f t="shared" si="30"/>
        <v>9.8429558507229231E-4</v>
      </c>
      <c r="P104">
        <f t="shared" si="31"/>
        <v>1.8656810439785509E-3</v>
      </c>
      <c r="Q104">
        <f t="shared" si="32"/>
        <v>-9.9532926740608652E-4</v>
      </c>
      <c r="S104">
        <f t="shared" si="39"/>
        <v>0.10522250381172281</v>
      </c>
      <c r="T104">
        <f t="shared" si="40"/>
        <v>0.15163405471089567</v>
      </c>
      <c r="U104">
        <f t="shared" si="41"/>
        <v>0</v>
      </c>
      <c r="W104">
        <f t="shared" si="42"/>
        <v>0.25685655852261846</v>
      </c>
      <c r="Y104">
        <f t="shared" si="34"/>
        <v>0.40965472875965925</v>
      </c>
      <c r="Z104">
        <f t="shared" si="35"/>
        <v>0.59034527124034075</v>
      </c>
      <c r="AA104">
        <f t="shared" si="36"/>
        <v>0</v>
      </c>
      <c r="AC104">
        <f t="shared" si="33"/>
        <v>9.0788444929916032E-3</v>
      </c>
      <c r="AD104">
        <f t="shared" si="38"/>
        <v>1.5359889675159676E-2</v>
      </c>
      <c r="AE104" s="10">
        <v>9.4844444444444436E-4</v>
      </c>
      <c r="AF104">
        <f t="shared" si="37"/>
        <v>1.0090788444929917</v>
      </c>
      <c r="AG104">
        <f t="shared" si="43"/>
        <v>1.3070614662424074</v>
      </c>
      <c r="AH104">
        <f t="shared" si="44"/>
        <v>1.1839107335368522</v>
      </c>
    </row>
    <row r="105" spans="1:34" x14ac:dyDescent="0.25">
      <c r="A105" s="2">
        <v>40724</v>
      </c>
      <c r="B105">
        <v>6.3292853822285555E-4</v>
      </c>
      <c r="C105">
        <v>-3.1335569038787301E-3</v>
      </c>
      <c r="D105">
        <v>-9.4022040041457193E-3</v>
      </c>
      <c r="E105">
        <v>-7.0953622692039695E-4</v>
      </c>
      <c r="G105">
        <f t="shared" si="45"/>
        <v>1.0006329285382229</v>
      </c>
      <c r="H105">
        <f t="shared" si="46"/>
        <v>0.99686644309612127</v>
      </c>
      <c r="I105">
        <f t="shared" si="47"/>
        <v>0.99059779599585429</v>
      </c>
      <c r="K105">
        <f t="shared" si="27"/>
        <v>8.8219832977676493E-3</v>
      </c>
      <c r="L105">
        <f t="shared" si="28"/>
        <v>1.2253328200061463E-2</v>
      </c>
      <c r="M105">
        <f t="shared" si="29"/>
        <v>2.0140172935532212E-2</v>
      </c>
      <c r="O105">
        <f t="shared" si="30"/>
        <v>1.6149348893468307E-4</v>
      </c>
      <c r="P105">
        <f t="shared" si="31"/>
        <v>1.0428037763916542E-3</v>
      </c>
      <c r="Q105">
        <f t="shared" si="32"/>
        <v>-2.8285724402921097E-3</v>
      </c>
      <c r="S105">
        <f t="shared" si="39"/>
        <v>1.8305803069877502E-2</v>
      </c>
      <c r="T105">
        <f t="shared" si="40"/>
        <v>8.5103717077163049E-2</v>
      </c>
      <c r="U105">
        <f t="shared" si="41"/>
        <v>0</v>
      </c>
      <c r="W105">
        <f t="shared" si="42"/>
        <v>0.10340952014704055</v>
      </c>
      <c r="Y105">
        <f t="shared" si="34"/>
        <v>0.17702241576837441</v>
      </c>
      <c r="Z105">
        <f t="shared" si="35"/>
        <v>0.82297758423162559</v>
      </c>
      <c r="AA105">
        <f t="shared" si="36"/>
        <v>0</v>
      </c>
      <c r="AC105">
        <f t="shared" si="33"/>
        <v>-2.4668045519614938E-3</v>
      </c>
      <c r="AD105">
        <f t="shared" si="38"/>
        <v>-3.9676107899338639E-3</v>
      </c>
      <c r="AE105" s="10">
        <v>9.5083333333333326E-4</v>
      </c>
      <c r="AF105">
        <f t="shared" si="37"/>
        <v>0.99753319544803853</v>
      </c>
      <c r="AG105">
        <f t="shared" si="43"/>
        <v>1.3038372010677872</v>
      </c>
      <c r="AH105">
        <f t="shared" si="44"/>
        <v>1.1792134365361528</v>
      </c>
    </row>
    <row r="106" spans="1:34" x14ac:dyDescent="0.25">
      <c r="A106" s="2">
        <v>40753</v>
      </c>
      <c r="B106">
        <v>5.4022903543831892E-3</v>
      </c>
      <c r="C106">
        <v>3.566240679265937E-4</v>
      </c>
      <c r="D106">
        <v>3.6432594274705229E-2</v>
      </c>
      <c r="E106">
        <v>6.5833445372348292E-3</v>
      </c>
      <c r="G106">
        <f t="shared" si="45"/>
        <v>1.0054022903543831</v>
      </c>
      <c r="H106">
        <f t="shared" si="46"/>
        <v>1.0003566240679267</v>
      </c>
      <c r="I106">
        <f t="shared" si="47"/>
        <v>1.0364325942747052</v>
      </c>
      <c r="K106">
        <f t="shared" si="27"/>
        <v>8.870709666107153E-3</v>
      </c>
      <c r="L106">
        <f t="shared" si="28"/>
        <v>1.2236980048627244E-2</v>
      </c>
      <c r="M106">
        <f t="shared" si="29"/>
        <v>2.2856386552825181E-2</v>
      </c>
      <c r="O106">
        <f t="shared" si="30"/>
        <v>2.4760133008094876E-4</v>
      </c>
      <c r="P106">
        <f t="shared" si="31"/>
        <v>8.1782705617516882E-4</v>
      </c>
      <c r="Q106">
        <f t="shared" si="32"/>
        <v>-3.9024752482563763E-4</v>
      </c>
      <c r="S106">
        <f t="shared" si="39"/>
        <v>2.7912234691546026E-2</v>
      </c>
      <c r="T106">
        <f t="shared" si="40"/>
        <v>6.6832425396240916E-2</v>
      </c>
      <c r="U106">
        <f t="shared" si="41"/>
        <v>0</v>
      </c>
      <c r="W106">
        <f t="shared" si="42"/>
        <v>9.4744660087786939E-2</v>
      </c>
      <c r="Y106">
        <f t="shared" si="34"/>
        <v>0.29460483224789208</v>
      </c>
      <c r="Z106">
        <f t="shared" si="35"/>
        <v>0.70539516775210798</v>
      </c>
      <c r="AA106">
        <f t="shared" si="36"/>
        <v>0</v>
      </c>
      <c r="AC106">
        <f t="shared" si="33"/>
        <v>1.8431017378269837E-3</v>
      </c>
      <c r="AD106">
        <f t="shared" si="38"/>
        <v>1.4063836232338336E-2</v>
      </c>
      <c r="AE106" s="10">
        <v>7.2983333333333342E-4</v>
      </c>
      <c r="AF106">
        <f t="shared" si="37"/>
        <v>1.0018431017378271</v>
      </c>
      <c r="AG106">
        <f t="shared" si="43"/>
        <v>1.3062403056789189</v>
      </c>
      <c r="AH106">
        <f t="shared" si="44"/>
        <v>1.1957977011905703</v>
      </c>
    </row>
    <row r="107" spans="1:34" x14ac:dyDescent="0.25">
      <c r="A107" s="2">
        <v>40786</v>
      </c>
      <c r="B107">
        <v>1.423112009759934E-2</v>
      </c>
      <c r="C107">
        <v>2.980056863536288E-2</v>
      </c>
      <c r="D107">
        <v>1.378267312794436E-2</v>
      </c>
      <c r="E107">
        <v>2.1453720908631391E-2</v>
      </c>
      <c r="G107">
        <f t="shared" si="45"/>
        <v>1.0142311200975993</v>
      </c>
      <c r="H107">
        <f t="shared" si="46"/>
        <v>1.0298005686353628</v>
      </c>
      <c r="I107">
        <f t="shared" si="47"/>
        <v>1.0137826731279445</v>
      </c>
      <c r="K107">
        <f t="shared" si="27"/>
        <v>9.6594358160933015E-3</v>
      </c>
      <c r="L107">
        <f t="shared" si="28"/>
        <v>1.4360058469519408E-2</v>
      </c>
      <c r="M107">
        <f t="shared" si="29"/>
        <v>2.3169748436309569E-2</v>
      </c>
      <c r="O107">
        <f t="shared" si="30"/>
        <v>1.0672456307463385E-3</v>
      </c>
      <c r="P107">
        <f t="shared" si="31"/>
        <v>2.1211899296431636E-3</v>
      </c>
      <c r="Q107">
        <f t="shared" si="32"/>
        <v>7.9704993342910591E-4</v>
      </c>
      <c r="S107">
        <f t="shared" si="39"/>
        <v>0.11048736707461029</v>
      </c>
      <c r="T107">
        <f t="shared" si="40"/>
        <v>0.14771457471051327</v>
      </c>
      <c r="U107">
        <f t="shared" si="41"/>
        <v>3.440045694151949E-2</v>
      </c>
      <c r="W107">
        <f t="shared" si="42"/>
        <v>0.29260239872664306</v>
      </c>
      <c r="Y107">
        <f t="shared" si="34"/>
        <v>0.37760239682050772</v>
      </c>
      <c r="Z107">
        <f t="shared" si="35"/>
        <v>0.5048303614507007</v>
      </c>
      <c r="AA107">
        <f t="shared" si="36"/>
        <v>0.11756724172879154</v>
      </c>
      <c r="AC107">
        <f t="shared" si="33"/>
        <v>2.2038327757222621E-2</v>
      </c>
      <c r="AD107">
        <f t="shared" si="38"/>
        <v>1.9271453953635526E-2</v>
      </c>
      <c r="AE107" s="10">
        <v>4.6016666666666667E-4</v>
      </c>
      <c r="AF107">
        <f t="shared" si="37"/>
        <v>1.0220383277572227</v>
      </c>
      <c r="AG107">
        <f t="shared" si="43"/>
        <v>1.3350276576651656</v>
      </c>
      <c r="AH107">
        <f t="shared" si="44"/>
        <v>1.2188424615269278</v>
      </c>
    </row>
    <row r="108" spans="1:34" x14ac:dyDescent="0.25">
      <c r="A108" s="2">
        <v>40816</v>
      </c>
      <c r="B108">
        <v>1.162348626520379E-2</v>
      </c>
      <c r="C108">
        <v>7.3949899560996346E-3</v>
      </c>
      <c r="D108">
        <v>2.7635755164372292E-2</v>
      </c>
      <c r="E108">
        <v>1.090473188894046E-2</v>
      </c>
      <c r="G108">
        <f t="shared" si="45"/>
        <v>1.0116234862652038</v>
      </c>
      <c r="H108">
        <f t="shared" si="46"/>
        <v>1.0073949899560997</v>
      </c>
      <c r="I108">
        <f t="shared" si="47"/>
        <v>1.0276357551643722</v>
      </c>
      <c r="K108">
        <f t="shared" ref="K108:K171" si="48">_xlfn.STDEV.S(G96:G108)</f>
        <v>8.1561805359474712E-3</v>
      </c>
      <c r="L108">
        <f t="shared" ref="L108:L171" si="49">_xlfn.STDEV.S(H96:H108)</f>
        <v>1.2812960959687966E-2</v>
      </c>
      <c r="M108">
        <f t="shared" ref="M108:M171" si="50">_xlfn.STDEV.S(I96:I108)</f>
        <v>2.1854131213251034E-2</v>
      </c>
      <c r="O108">
        <f t="shared" ref="O108:O171" si="51">GEOMEAN(G96:G108)-1</f>
        <v>3.0403365274045413E-4</v>
      </c>
      <c r="P108">
        <f t="shared" ref="P108:P171" si="52">GEOMEAN(H96:H108)-1</f>
        <v>8.048108429303813E-4</v>
      </c>
      <c r="Q108">
        <f t="shared" ref="Q108:Q171" si="53">GEOMEAN(I96:I108)-1</f>
        <v>-1.7921397636122549E-5</v>
      </c>
      <c r="S108">
        <f t="shared" si="39"/>
        <v>3.7276474129092553E-2</v>
      </c>
      <c r="T108">
        <f t="shared" si="40"/>
        <v>6.2812244996489935E-2</v>
      </c>
      <c r="U108">
        <f t="shared" si="41"/>
        <v>0</v>
      </c>
      <c r="W108">
        <f t="shared" si="42"/>
        <v>0.10008871912558248</v>
      </c>
      <c r="Y108">
        <f t="shared" si="34"/>
        <v>0.37243432081812661</v>
      </c>
      <c r="Z108">
        <f t="shared" si="35"/>
        <v>0.62756567918187345</v>
      </c>
      <c r="AA108">
        <f t="shared" si="36"/>
        <v>0</v>
      </c>
      <c r="AC108">
        <f t="shared" si="33"/>
        <v>8.9698271070627958E-3</v>
      </c>
      <c r="AD108">
        <f t="shared" si="38"/>
        <v>1.5551410461891905E-2</v>
      </c>
      <c r="AE108" s="10">
        <v>1.6916666666666667E-4</v>
      </c>
      <c r="AF108">
        <f t="shared" si="37"/>
        <v>1.0089698271070628</v>
      </c>
      <c r="AG108">
        <f t="shared" si="43"/>
        <v>1.3470026249375693</v>
      </c>
      <c r="AH108">
        <f t="shared" si="44"/>
        <v>1.2377971809345156</v>
      </c>
    </row>
    <row r="109" spans="1:34" x14ac:dyDescent="0.25">
      <c r="A109" s="2">
        <v>40847</v>
      </c>
      <c r="B109">
        <v>-1.121488591053064E-2</v>
      </c>
      <c r="C109">
        <v>-1.4878689601880759E-2</v>
      </c>
      <c r="D109">
        <v>-3.5415146933306372E-3</v>
      </c>
      <c r="E109">
        <v>-6.5045737722799176E-3</v>
      </c>
      <c r="G109">
        <f t="shared" si="45"/>
        <v>0.98878511408946934</v>
      </c>
      <c r="H109">
        <f t="shared" si="46"/>
        <v>0.98512131039811923</v>
      </c>
      <c r="I109">
        <f t="shared" si="47"/>
        <v>0.99645848530666936</v>
      </c>
      <c r="K109">
        <f t="shared" si="48"/>
        <v>8.5231390597185572E-3</v>
      </c>
      <c r="L109">
        <f t="shared" si="49"/>
        <v>1.3443531183489526E-2</v>
      </c>
      <c r="M109">
        <f t="shared" si="50"/>
        <v>1.9637103220763778E-2</v>
      </c>
      <c r="O109">
        <f t="shared" si="51"/>
        <v>2.545607421744478E-6</v>
      </c>
      <c r="P109">
        <f t="shared" si="52"/>
        <v>9.036074497337232E-5</v>
      </c>
      <c r="Q109">
        <f t="shared" si="53"/>
        <v>2.2348619255285751E-3</v>
      </c>
      <c r="S109">
        <f t="shared" si="39"/>
        <v>2.9867017350160849E-4</v>
      </c>
      <c r="T109">
        <f t="shared" si="40"/>
        <v>6.7215037284510141E-3</v>
      </c>
      <c r="U109">
        <f t="shared" si="41"/>
        <v>0.11380812640254843</v>
      </c>
      <c r="W109">
        <f t="shared" si="42"/>
        <v>0.12082830030450106</v>
      </c>
      <c r="Y109">
        <f t="shared" si="34"/>
        <v>2.471856119377047E-3</v>
      </c>
      <c r="Z109">
        <f t="shared" si="35"/>
        <v>5.5628554829556157E-2</v>
      </c>
      <c r="AA109">
        <f t="shared" si="36"/>
        <v>0.94189958905106674</v>
      </c>
      <c r="AC109">
        <f t="shared" ref="AC109:AC172" si="54">IF(W109=0,AE109,B109*Y109+C109*Z109+D109*AA109)</f>
        <v>-4.1911528189426733E-3</v>
      </c>
      <c r="AD109">
        <f t="shared" si="38"/>
        <v>-9.8783634019140119E-3</v>
      </c>
      <c r="AE109" s="10">
        <v>2.1700000000000002E-4</v>
      </c>
      <c r="AF109">
        <f t="shared" si="37"/>
        <v>0.99580884718105733</v>
      </c>
      <c r="AG109">
        <f t="shared" si="43"/>
        <v>1.3413571310889389</v>
      </c>
      <c r="AH109">
        <f t="shared" si="44"/>
        <v>1.2255697705633797</v>
      </c>
    </row>
    <row r="110" spans="1:34" x14ac:dyDescent="0.25">
      <c r="A110" s="2">
        <v>40877</v>
      </c>
      <c r="B110">
        <v>-7.7145337672654152E-3</v>
      </c>
      <c r="C110">
        <v>-1.100056725786149E-2</v>
      </c>
      <c r="D110">
        <v>3.058150500018542E-2</v>
      </c>
      <c r="E110">
        <v>-1.0121849360738601E-3</v>
      </c>
      <c r="G110">
        <f t="shared" si="45"/>
        <v>0.99228546623273461</v>
      </c>
      <c r="H110">
        <f t="shared" si="46"/>
        <v>0.98899943274213853</v>
      </c>
      <c r="I110">
        <f t="shared" si="47"/>
        <v>1.0305815050001854</v>
      </c>
      <c r="K110">
        <f t="shared" si="48"/>
        <v>8.4433862502410143E-3</v>
      </c>
      <c r="L110">
        <f t="shared" si="49"/>
        <v>1.3748553983312446E-2</v>
      </c>
      <c r="M110">
        <f t="shared" si="50"/>
        <v>2.0163708177395118E-2</v>
      </c>
      <c r="O110">
        <f t="shared" si="51"/>
        <v>7.8610578630122774E-5</v>
      </c>
      <c r="P110">
        <f t="shared" si="52"/>
        <v>-4.1130141705758572E-4</v>
      </c>
      <c r="Q110">
        <f t="shared" si="53"/>
        <v>5.8704323154434856E-3</v>
      </c>
      <c r="S110">
        <f t="shared" si="39"/>
        <v>9.3103141678350741E-3</v>
      </c>
      <c r="T110">
        <f t="shared" si="40"/>
        <v>0</v>
      </c>
      <c r="U110">
        <f t="shared" si="41"/>
        <v>0.29113852788370731</v>
      </c>
      <c r="W110">
        <f t="shared" si="42"/>
        <v>0.30044884205154238</v>
      </c>
      <c r="Y110">
        <f t="shared" si="34"/>
        <v>3.0988018140665284E-2</v>
      </c>
      <c r="Z110">
        <f t="shared" si="35"/>
        <v>0</v>
      </c>
      <c r="AA110">
        <f t="shared" si="36"/>
        <v>0.96901198185933479</v>
      </c>
      <c r="AC110">
        <f t="shared" si="54"/>
        <v>2.9394786656144038E-2</v>
      </c>
      <c r="AD110">
        <f t="shared" si="38"/>
        <v>3.9554679916861714E-3</v>
      </c>
      <c r="AE110" s="10">
        <v>2.9999999999999997E-5</v>
      </c>
      <c r="AF110">
        <f t="shared" si="37"/>
        <v>1.0293947866561441</v>
      </c>
      <c r="AG110">
        <f t="shared" si="43"/>
        <v>1.3807860377869958</v>
      </c>
      <c r="AH110">
        <f t="shared" si="44"/>
        <v>1.2304174725624213</v>
      </c>
    </row>
    <row r="111" spans="1:34" x14ac:dyDescent="0.25">
      <c r="A111" s="2">
        <v>40907</v>
      </c>
      <c r="B111">
        <v>2.7423168538543541E-2</v>
      </c>
      <c r="C111">
        <v>3.4101128186192292E-2</v>
      </c>
      <c r="D111">
        <v>4.2131161077624241E-2</v>
      </c>
      <c r="E111">
        <v>2.4440234254667161E-2</v>
      </c>
      <c r="G111">
        <f t="shared" si="45"/>
        <v>1.0274231685385435</v>
      </c>
      <c r="H111">
        <f t="shared" si="46"/>
        <v>1.0341011281861923</v>
      </c>
      <c r="I111">
        <f t="shared" si="47"/>
        <v>1.0421311610776243</v>
      </c>
      <c r="K111">
        <f t="shared" si="48"/>
        <v>1.1075416003431435E-2</v>
      </c>
      <c r="L111">
        <f t="shared" si="49"/>
        <v>1.4274696890594456E-2</v>
      </c>
      <c r="M111">
        <f t="shared" si="50"/>
        <v>2.2468365411384587E-2</v>
      </c>
      <c r="O111">
        <f t="shared" si="51"/>
        <v>2.6529936089396688E-3</v>
      </c>
      <c r="P111">
        <f t="shared" si="52"/>
        <v>4.2945145207211599E-3</v>
      </c>
      <c r="Q111">
        <f t="shared" si="53"/>
        <v>8.0009514036505358E-3</v>
      </c>
      <c r="S111">
        <f t="shared" si="39"/>
        <v>0.2395389580055238</v>
      </c>
      <c r="T111">
        <f t="shared" si="40"/>
        <v>0.300848035768157</v>
      </c>
      <c r="U111">
        <f t="shared" si="41"/>
        <v>0.35609850815389094</v>
      </c>
      <c r="W111">
        <f t="shared" si="42"/>
        <v>0.8964855019275717</v>
      </c>
      <c r="Y111">
        <f t="shared" si="34"/>
        <v>0.26719780463875975</v>
      </c>
      <c r="Z111">
        <f t="shared" si="35"/>
        <v>0.33558605813623399</v>
      </c>
      <c r="AA111">
        <f t="shared" si="36"/>
        <v>0.39721613722500626</v>
      </c>
      <c r="AC111">
        <f t="shared" si="54"/>
        <v>3.5506450675798669E-2</v>
      </c>
      <c r="AD111">
        <f t="shared" si="38"/>
        <v>3.4551819267453356E-2</v>
      </c>
      <c r="AE111" s="10">
        <v>6.6666666666666666E-6</v>
      </c>
      <c r="AF111">
        <f t="shared" si="37"/>
        <v>1.0355064506757987</v>
      </c>
      <c r="AG111">
        <f t="shared" si="43"/>
        <v>1.4298128491315114</v>
      </c>
      <c r="AH111">
        <f t="shared" si="44"/>
        <v>1.272930634697915</v>
      </c>
    </row>
    <row r="112" spans="1:34" x14ac:dyDescent="0.25">
      <c r="A112" s="2">
        <v>40939</v>
      </c>
      <c r="B112">
        <v>5.3868684331236597E-3</v>
      </c>
      <c r="C112">
        <v>1.7563010453342329E-2</v>
      </c>
      <c r="D112">
        <v>2.9950638130610148E-3</v>
      </c>
      <c r="E112">
        <v>8.2393046070093831E-3</v>
      </c>
      <c r="G112">
        <f t="shared" si="45"/>
        <v>1.0053868684331237</v>
      </c>
      <c r="H112">
        <f t="shared" si="46"/>
        <v>1.0175630104533424</v>
      </c>
      <c r="I112">
        <f t="shared" si="47"/>
        <v>1.0029950638130609</v>
      </c>
      <c r="K112">
        <f t="shared" si="48"/>
        <v>1.0558512623900347E-2</v>
      </c>
      <c r="L112">
        <f t="shared" si="49"/>
        <v>1.4335559211638474E-2</v>
      </c>
      <c r="M112">
        <f t="shared" si="50"/>
        <v>2.1557850181864766E-2</v>
      </c>
      <c r="O112">
        <f t="shared" si="51"/>
        <v>3.7291017910956459E-3</v>
      </c>
      <c r="P112">
        <f t="shared" si="52"/>
        <v>6.1127468548485275E-3</v>
      </c>
      <c r="Q112">
        <f t="shared" si="53"/>
        <v>9.3134803312595604E-3</v>
      </c>
      <c r="S112">
        <f t="shared" si="39"/>
        <v>0.35318438533230678</v>
      </c>
      <c r="T112">
        <f t="shared" si="40"/>
        <v>0.42640449281433196</v>
      </c>
      <c r="U112">
        <f t="shared" si="41"/>
        <v>0.4320226855966553</v>
      </c>
      <c r="W112">
        <f t="shared" si="42"/>
        <v>1.211611563743294</v>
      </c>
      <c r="Y112">
        <f t="shared" si="34"/>
        <v>0.2914996818296598</v>
      </c>
      <c r="Z112">
        <f t="shared" si="35"/>
        <v>0.35193167973483863</v>
      </c>
      <c r="AA112">
        <f t="shared" si="36"/>
        <v>0.35656863843550157</v>
      </c>
      <c r="AC112">
        <f t="shared" si="54"/>
        <v>8.8191960302096885E-3</v>
      </c>
      <c r="AD112">
        <f t="shared" si="38"/>
        <v>8.648314233175667E-3</v>
      </c>
      <c r="AE112" s="10">
        <v>5.0666666666666667E-5</v>
      </c>
      <c r="AF112">
        <f t="shared" si="37"/>
        <v>1.0088191960302098</v>
      </c>
      <c r="AG112">
        <f t="shared" si="43"/>
        <v>1.4424226489345149</v>
      </c>
      <c r="AH112">
        <f t="shared" si="44"/>
        <v>1.2839393388238183</v>
      </c>
    </row>
    <row r="113" spans="1:34" x14ac:dyDescent="0.25">
      <c r="A113" s="2">
        <v>40968</v>
      </c>
      <c r="B113">
        <v>5.1108110441586384E-3</v>
      </c>
      <c r="C113">
        <v>1.059938907205586E-2</v>
      </c>
      <c r="D113">
        <v>-1.520802331120776E-2</v>
      </c>
      <c r="E113">
        <v>3.8032727398887569E-3</v>
      </c>
      <c r="G113">
        <f t="shared" si="45"/>
        <v>1.0051108110441587</v>
      </c>
      <c r="H113">
        <f t="shared" si="46"/>
        <v>1.0105993890720559</v>
      </c>
      <c r="I113">
        <f t="shared" si="47"/>
        <v>0.98479197668879226</v>
      </c>
      <c r="K113">
        <f t="shared" si="48"/>
        <v>1.0031831340748571E-2</v>
      </c>
      <c r="L113">
        <f t="shared" si="49"/>
        <v>1.4211367814656047E-2</v>
      </c>
      <c r="M113">
        <f t="shared" si="50"/>
        <v>2.0585526546735698E-2</v>
      </c>
      <c r="O113">
        <f t="shared" si="51"/>
        <v>4.6800413264607155E-3</v>
      </c>
      <c r="P113">
        <f t="shared" si="52"/>
        <v>7.0044564559819111E-3</v>
      </c>
      <c r="Q113">
        <f t="shared" si="53"/>
        <v>9.9790277550524387E-3</v>
      </c>
      <c r="S113">
        <f t="shared" si="39"/>
        <v>0.46651913967599584</v>
      </c>
      <c r="T113">
        <f t="shared" si="40"/>
        <v>0.49287700855636729</v>
      </c>
      <c r="U113">
        <f t="shared" si="41"/>
        <v>0.48475941251232357</v>
      </c>
      <c r="W113">
        <f t="shared" si="42"/>
        <v>1.4441555607446868</v>
      </c>
      <c r="Y113">
        <f t="shared" si="34"/>
        <v>0.3230393957250926</v>
      </c>
      <c r="Z113">
        <f t="shared" si="35"/>
        <v>0.3412908013193624</v>
      </c>
      <c r="AA113">
        <f t="shared" si="36"/>
        <v>0.33566980295554499</v>
      </c>
      <c r="AC113">
        <f t="shared" si="54"/>
        <v>1.6359311305132965E-4</v>
      </c>
      <c r="AD113">
        <f t="shared" si="38"/>
        <v>1.6739226833557917E-4</v>
      </c>
      <c r="AE113" s="10">
        <v>6.8472222222222236E-5</v>
      </c>
      <c r="AF113">
        <f t="shared" si="37"/>
        <v>1.0001635931130513</v>
      </c>
      <c r="AG113">
        <f t="shared" si="43"/>
        <v>1.4426586193459898</v>
      </c>
      <c r="AH113">
        <f t="shared" si="44"/>
        <v>1.2841542603421494</v>
      </c>
    </row>
    <row r="114" spans="1:34" x14ac:dyDescent="0.25">
      <c r="A114" s="2">
        <v>40998</v>
      </c>
      <c r="B114">
        <v>-4.2910973053094589E-3</v>
      </c>
      <c r="C114">
        <v>-6.1771761874119648E-3</v>
      </c>
      <c r="D114">
        <v>-5.3443814724292672E-3</v>
      </c>
      <c r="E114">
        <v>-3.524218766724855E-3</v>
      </c>
      <c r="G114">
        <f t="shared" si="45"/>
        <v>0.99570890269469059</v>
      </c>
      <c r="H114">
        <f t="shared" si="46"/>
        <v>0.99382282381258802</v>
      </c>
      <c r="I114">
        <f t="shared" si="47"/>
        <v>0.99465561852757078</v>
      </c>
      <c r="K114">
        <f t="shared" si="48"/>
        <v>1.0264442279401565E-2</v>
      </c>
      <c r="L114">
        <f t="shared" si="49"/>
        <v>1.4610902172907312E-2</v>
      </c>
      <c r="M114">
        <f t="shared" si="50"/>
        <v>2.0913187600350148E-2</v>
      </c>
      <c r="O114">
        <f t="shared" si="51"/>
        <v>4.3555996347741655E-3</v>
      </c>
      <c r="P114">
        <f t="shared" si="52"/>
        <v>6.4248015422738725E-3</v>
      </c>
      <c r="Q114">
        <f t="shared" si="53"/>
        <v>9.4405808618649445E-3</v>
      </c>
      <c r="S114">
        <f t="shared" si="39"/>
        <v>0.42433865535148246</v>
      </c>
      <c r="T114">
        <f t="shared" si="40"/>
        <v>0.43972654571510628</v>
      </c>
      <c r="U114">
        <f t="shared" si="41"/>
        <v>0.45141759555137745</v>
      </c>
      <c r="W114">
        <f t="shared" si="42"/>
        <v>1.3154827966179663</v>
      </c>
      <c r="Y114">
        <f t="shared" si="34"/>
        <v>0.32257256152831015</v>
      </c>
      <c r="Z114">
        <f t="shared" si="35"/>
        <v>0.33427008459982827</v>
      </c>
      <c r="AA114">
        <f t="shared" si="36"/>
        <v>0.34315735387186147</v>
      </c>
      <c r="AC114">
        <f t="shared" si="54"/>
        <v>-5.2829992604557733E-3</v>
      </c>
      <c r="AD114">
        <f t="shared" si="38"/>
        <v>-5.2708849883835633E-3</v>
      </c>
      <c r="AE114" s="10">
        <v>6.9166666666666663E-5</v>
      </c>
      <c r="AF114">
        <f t="shared" si="37"/>
        <v>0.99471700073954428</v>
      </c>
      <c r="AG114">
        <f t="shared" si="43"/>
        <v>1.4350370549268949</v>
      </c>
      <c r="AH114">
        <f t="shared" si="44"/>
        <v>1.2773856309285432</v>
      </c>
    </row>
    <row r="115" spans="1:34" x14ac:dyDescent="0.25">
      <c r="A115" s="2">
        <v>41029</v>
      </c>
      <c r="B115">
        <v>4.7314740904762291E-4</v>
      </c>
      <c r="C115">
        <v>-3.4665114773535992E-3</v>
      </c>
      <c r="D115">
        <v>1.800411463004474E-2</v>
      </c>
      <c r="E115">
        <v>1.626048826779695E-3</v>
      </c>
      <c r="G115">
        <f t="shared" si="45"/>
        <v>1.0004731474090476</v>
      </c>
      <c r="H115">
        <f t="shared" si="46"/>
        <v>0.99653348852264645</v>
      </c>
      <c r="I115">
        <f t="shared" si="47"/>
        <v>1.0180041146300447</v>
      </c>
      <c r="K115">
        <f t="shared" si="48"/>
        <v>1.001284253000329E-2</v>
      </c>
      <c r="L115">
        <f t="shared" si="49"/>
        <v>1.4784714459279043E-2</v>
      </c>
      <c r="M115">
        <f t="shared" si="50"/>
        <v>1.9369069463170775E-2</v>
      </c>
      <c r="O115">
        <f t="shared" si="51"/>
        <v>4.721544560675861E-3</v>
      </c>
      <c r="P115">
        <f t="shared" si="52"/>
        <v>6.1239335669291961E-3</v>
      </c>
      <c r="Q115">
        <f t="shared" si="53"/>
        <v>1.2177911318853596E-2</v>
      </c>
      <c r="S115">
        <f t="shared" si="39"/>
        <v>0.4715488680190309</v>
      </c>
      <c r="T115">
        <f t="shared" si="40"/>
        <v>0.41420709096520636</v>
      </c>
      <c r="U115">
        <f t="shared" si="41"/>
        <v>0.62872980769722708</v>
      </c>
      <c r="W115">
        <f t="shared" si="42"/>
        <v>1.5144857666814642</v>
      </c>
      <c r="Y115">
        <f t="shared" si="34"/>
        <v>0.3113590621932929</v>
      </c>
      <c r="Z115">
        <f t="shared" si="35"/>
        <v>0.27349685291055292</v>
      </c>
      <c r="AA115">
        <f t="shared" si="36"/>
        <v>0.41514408489615429</v>
      </c>
      <c r="AC115">
        <f t="shared" si="54"/>
        <v>6.6735404463811208E-3</v>
      </c>
      <c r="AD115">
        <f t="shared" si="38"/>
        <v>5.0035835205795879E-3</v>
      </c>
      <c r="AE115" s="10">
        <v>2.5833333333333332E-5</v>
      </c>
      <c r="AF115">
        <f t="shared" si="37"/>
        <v>1.0066735404463811</v>
      </c>
      <c r="AG115">
        <f t="shared" si="43"/>
        <v>1.4446138327550053</v>
      </c>
      <c r="AH115">
        <f t="shared" si="44"/>
        <v>1.2837771366208823</v>
      </c>
    </row>
    <row r="116" spans="1:34" x14ac:dyDescent="0.25">
      <c r="A116" s="2">
        <v>41060</v>
      </c>
      <c r="B116">
        <v>8.8895058423167292E-3</v>
      </c>
      <c r="C116">
        <v>6.8221299006949732E-3</v>
      </c>
      <c r="D116">
        <v>3.9474273751444779E-2</v>
      </c>
      <c r="E116">
        <v>1.396094850880456E-2</v>
      </c>
      <c r="G116">
        <f t="shared" si="45"/>
        <v>1.0088895058423166</v>
      </c>
      <c r="H116">
        <f t="shared" si="46"/>
        <v>1.006822129900695</v>
      </c>
      <c r="I116">
        <f t="shared" si="47"/>
        <v>1.0394742737514449</v>
      </c>
      <c r="K116">
        <f t="shared" si="48"/>
        <v>1.0077962530512933E-2</v>
      </c>
      <c r="L116">
        <f t="shared" si="49"/>
        <v>1.4716905150743146E-2</v>
      </c>
      <c r="M116">
        <f t="shared" si="50"/>
        <v>1.9941647371388919E-2</v>
      </c>
      <c r="O116">
        <f t="shared" si="51"/>
        <v>4.9946753482237316E-3</v>
      </c>
      <c r="P116">
        <f t="shared" si="52"/>
        <v>5.80193416276642E-3</v>
      </c>
      <c r="Q116">
        <f t="shared" si="53"/>
        <v>1.5611824609014668E-2</v>
      </c>
      <c r="S116">
        <f t="shared" si="39"/>
        <v>0.49560368309580527</v>
      </c>
      <c r="T116">
        <f t="shared" si="40"/>
        <v>0.39423602335803903</v>
      </c>
      <c r="U116">
        <f t="shared" si="41"/>
        <v>0.7828753722429963</v>
      </c>
      <c r="W116">
        <f t="shared" si="42"/>
        <v>1.6727150786968408</v>
      </c>
      <c r="Y116">
        <f t="shared" si="34"/>
        <v>0.29628697045160518</v>
      </c>
      <c r="Z116">
        <f t="shared" si="35"/>
        <v>0.23568629731321356</v>
      </c>
      <c r="AA116">
        <f t="shared" si="36"/>
        <v>0.46802673223518115</v>
      </c>
      <c r="AC116">
        <f t="shared" si="54"/>
        <v>2.2716742642162113E-2</v>
      </c>
      <c r="AD116">
        <f t="shared" si="38"/>
        <v>1.8395303164818827E-2</v>
      </c>
      <c r="AE116" s="10">
        <v>2.9277777777777778E-5</v>
      </c>
      <c r="AF116">
        <f t="shared" si="37"/>
        <v>1.0227167426421622</v>
      </c>
      <c r="AG116">
        <f t="shared" si="43"/>
        <v>1.4774307534110083</v>
      </c>
      <c r="AH116">
        <f t="shared" si="44"/>
        <v>1.3073926062450865</v>
      </c>
    </row>
    <row r="117" spans="1:34" x14ac:dyDescent="0.25">
      <c r="A117" s="2">
        <v>41089</v>
      </c>
      <c r="B117">
        <v>-7.5822365064496652E-3</v>
      </c>
      <c r="C117">
        <v>6.1520020499400429E-5</v>
      </c>
      <c r="D117">
        <v>-1.096475300219798E-2</v>
      </c>
      <c r="E117">
        <v>-5.9050218362516364E-3</v>
      </c>
      <c r="G117">
        <f t="shared" si="45"/>
        <v>0.99241776349355038</v>
      </c>
      <c r="H117">
        <f t="shared" si="46"/>
        <v>1.0000615200204994</v>
      </c>
      <c r="I117">
        <f t="shared" si="47"/>
        <v>0.98903524699780199</v>
      </c>
      <c r="K117">
        <f t="shared" si="48"/>
        <v>1.054690041322414E-2</v>
      </c>
      <c r="L117">
        <f t="shared" si="49"/>
        <v>1.477431884973161E-2</v>
      </c>
      <c r="M117">
        <f t="shared" si="50"/>
        <v>2.0875049285958468E-2</v>
      </c>
      <c r="O117">
        <f t="shared" si="51"/>
        <v>3.669867349010536E-3</v>
      </c>
      <c r="P117">
        <f t="shared" si="52"/>
        <v>5.134473286180663E-3</v>
      </c>
      <c r="Q117">
        <f t="shared" si="53"/>
        <v>1.2615157719058079E-2</v>
      </c>
      <c r="S117">
        <f t="shared" si="39"/>
        <v>0.34795695467164023</v>
      </c>
      <c r="T117">
        <f t="shared" si="40"/>
        <v>0.34752690383922069</v>
      </c>
      <c r="U117">
        <f t="shared" si="41"/>
        <v>0.60431750585344113</v>
      </c>
      <c r="W117">
        <f t="shared" si="42"/>
        <v>1.299801364364302</v>
      </c>
      <c r="Y117">
        <f t="shared" si="34"/>
        <v>0.26770009957776636</v>
      </c>
      <c r="Z117">
        <f t="shared" si="35"/>
        <v>0.26736924069100881</v>
      </c>
      <c r="AA117">
        <f t="shared" si="36"/>
        <v>0.46493065973122483</v>
      </c>
      <c r="AC117">
        <f t="shared" si="54"/>
        <v>-7.1111667537323651E-3</v>
      </c>
      <c r="AD117">
        <f t="shared" si="38"/>
        <v>-6.1618231627160814E-3</v>
      </c>
      <c r="AE117" s="10">
        <v>3.8666666666666667E-5</v>
      </c>
      <c r="AF117">
        <f t="shared" si="37"/>
        <v>0.99288883324626764</v>
      </c>
      <c r="AG117">
        <f t="shared" si="43"/>
        <v>1.4669244969564101</v>
      </c>
      <c r="AH117">
        <f t="shared" si="44"/>
        <v>1.2993366842011618</v>
      </c>
    </row>
    <row r="118" spans="1:34" x14ac:dyDescent="0.25">
      <c r="A118" s="2">
        <v>41121</v>
      </c>
      <c r="B118">
        <v>1.4905900320371489E-2</v>
      </c>
      <c r="C118">
        <v>1.191632096630015E-2</v>
      </c>
      <c r="D118">
        <v>4.1042751495022761E-2</v>
      </c>
      <c r="E118">
        <v>1.444895228788126E-2</v>
      </c>
      <c r="G118">
        <f t="shared" si="45"/>
        <v>1.0149059003203715</v>
      </c>
      <c r="H118">
        <f t="shared" si="46"/>
        <v>1.0119163209663002</v>
      </c>
      <c r="I118">
        <f t="shared" si="47"/>
        <v>1.0410427514950227</v>
      </c>
      <c r="K118">
        <f t="shared" si="48"/>
        <v>1.0934448030809981E-2</v>
      </c>
      <c r="L118">
        <f t="shared" si="49"/>
        <v>1.4653152105722145E-2</v>
      </c>
      <c r="M118">
        <f t="shared" si="50"/>
        <v>2.1088728702230528E-2</v>
      </c>
      <c r="O118">
        <f t="shared" si="51"/>
        <v>4.7639361275841896E-3</v>
      </c>
      <c r="P118">
        <f t="shared" si="52"/>
        <v>6.2937023395515101E-3</v>
      </c>
      <c r="Q118">
        <f t="shared" si="53"/>
        <v>1.6491491249137846E-2</v>
      </c>
      <c r="S118">
        <f t="shared" si="39"/>
        <v>0.43568144584535523</v>
      </c>
      <c r="T118">
        <f t="shared" si="40"/>
        <v>0.42951184114807495</v>
      </c>
      <c r="U118">
        <f t="shared" si="41"/>
        <v>0.78200499811985169</v>
      </c>
      <c r="W118">
        <f t="shared" si="42"/>
        <v>1.6471982851132818</v>
      </c>
      <c r="Y118">
        <f t="shared" si="34"/>
        <v>0.26449848192708164</v>
      </c>
      <c r="Z118">
        <f t="shared" si="35"/>
        <v>0.26075296764805483</v>
      </c>
      <c r="AA118">
        <f t="shared" si="36"/>
        <v>0.47474855042486358</v>
      </c>
      <c r="AC118">
        <f t="shared" si="54"/>
        <v>2.6534790839614117E-2</v>
      </c>
      <c r="AD118">
        <f t="shared" si="38"/>
        <v>2.2621657593898135E-2</v>
      </c>
      <c r="AE118" s="10">
        <v>8.8888888888888898E-7</v>
      </c>
      <c r="AF118">
        <f t="shared" si="37"/>
        <v>1.0265347908396141</v>
      </c>
      <c r="AG118">
        <f t="shared" si="43"/>
        <v>1.5058490316606545</v>
      </c>
      <c r="AH118">
        <f t="shared" si="44"/>
        <v>1.3287298337703515</v>
      </c>
    </row>
    <row r="119" spans="1:34" x14ac:dyDescent="0.25">
      <c r="A119" s="2">
        <v>41152</v>
      </c>
      <c r="B119">
        <v>-2.4144550456889988E-3</v>
      </c>
      <c r="C119">
        <v>7.463346280789704E-3</v>
      </c>
      <c r="D119">
        <v>-2.423676039040687E-2</v>
      </c>
      <c r="E119">
        <v>6.8414540210908219E-4</v>
      </c>
      <c r="G119">
        <f t="shared" si="45"/>
        <v>0.99758554495431095</v>
      </c>
      <c r="H119">
        <f t="shared" si="46"/>
        <v>1.0074633462807896</v>
      </c>
      <c r="I119">
        <f t="shared" si="47"/>
        <v>0.9757632396095931</v>
      </c>
      <c r="K119">
        <f t="shared" si="48"/>
        <v>1.111314618649637E-2</v>
      </c>
      <c r="L119">
        <f t="shared" si="49"/>
        <v>1.4541374732036049E-2</v>
      </c>
      <c r="M119">
        <f t="shared" si="50"/>
        <v>2.298438836142324E-2</v>
      </c>
      <c r="O119">
        <f t="shared" si="51"/>
        <v>4.1608627261668918E-3</v>
      </c>
      <c r="P119">
        <f t="shared" si="52"/>
        <v>6.8418228253208646E-3</v>
      </c>
      <c r="Q119">
        <f t="shared" si="53"/>
        <v>1.1785902138873983E-2</v>
      </c>
      <c r="S119">
        <f t="shared" si="39"/>
        <v>0.37440906979364436</v>
      </c>
      <c r="T119">
        <f t="shared" si="40"/>
        <v>0.47050729050037271</v>
      </c>
      <c r="U119">
        <f t="shared" si="41"/>
        <v>0.51277858490484429</v>
      </c>
      <c r="W119">
        <f t="shared" si="42"/>
        <v>1.3576949451988614</v>
      </c>
      <c r="Y119">
        <f t="shared" si="34"/>
        <v>0.27576818424318778</v>
      </c>
      <c r="Z119">
        <f t="shared" si="35"/>
        <v>0.34654860590311587</v>
      </c>
      <c r="AA119">
        <f t="shared" si="36"/>
        <v>0.37768320985369636</v>
      </c>
      <c r="AC119">
        <f t="shared" si="54"/>
        <v>-7.233235095610374E-3</v>
      </c>
      <c r="AD119">
        <f t="shared" si="38"/>
        <v>-6.3959563851020539E-3</v>
      </c>
      <c r="AE119" s="10">
        <v>0</v>
      </c>
      <c r="AF119">
        <f t="shared" si="37"/>
        <v>0.99276676490438964</v>
      </c>
      <c r="AG119">
        <f t="shared" si="43"/>
        <v>1.4949568715961559</v>
      </c>
      <c r="AH119">
        <f t="shared" si="44"/>
        <v>1.3202313357059725</v>
      </c>
    </row>
    <row r="120" spans="1:34" x14ac:dyDescent="0.25">
      <c r="A120" s="2">
        <v>41180</v>
      </c>
      <c r="B120">
        <v>1.2898145906316771E-3</v>
      </c>
      <c r="C120">
        <v>1.6615445066503011E-2</v>
      </c>
      <c r="D120">
        <v>-9.6487285006177301E-3</v>
      </c>
      <c r="E120">
        <v>1.050270665076633E-2</v>
      </c>
      <c r="G120">
        <f t="shared" si="45"/>
        <v>1.0012898145906317</v>
      </c>
      <c r="H120">
        <f t="shared" si="46"/>
        <v>1.016615445066503</v>
      </c>
      <c r="I120">
        <f t="shared" si="47"/>
        <v>0.99035127149938229</v>
      </c>
      <c r="K120">
        <f t="shared" si="48"/>
        <v>1.0713848909571956E-2</v>
      </c>
      <c r="L120">
        <f t="shared" si="49"/>
        <v>1.3213039763802037E-2</v>
      </c>
      <c r="M120">
        <f t="shared" si="50"/>
        <v>2.3741507455711897E-2</v>
      </c>
      <c r="O120">
        <f t="shared" si="51"/>
        <v>3.1694095891390273E-3</v>
      </c>
      <c r="P120">
        <f t="shared" si="52"/>
        <v>5.8442859712986017E-3</v>
      </c>
      <c r="Q120">
        <f t="shared" si="53"/>
        <v>9.9675581744707031E-3</v>
      </c>
      <c r="S120">
        <f t="shared" si="39"/>
        <v>0.29582362192054218</v>
      </c>
      <c r="T120">
        <f t="shared" si="40"/>
        <v>0.44231199449723863</v>
      </c>
      <c r="U120">
        <f t="shared" si="41"/>
        <v>0.41983678555645543</v>
      </c>
      <c r="W120">
        <f t="shared" si="42"/>
        <v>1.1579724019742361</v>
      </c>
      <c r="Y120">
        <f t="shared" si="34"/>
        <v>0.25546690181578613</v>
      </c>
      <c r="Z120">
        <f t="shared" si="35"/>
        <v>0.38197110202552104</v>
      </c>
      <c r="AA120">
        <f t="shared" si="36"/>
        <v>0.36256199615869295</v>
      </c>
      <c r="AC120">
        <f t="shared" si="54"/>
        <v>3.1778625345048961E-3</v>
      </c>
      <c r="AD120">
        <f t="shared" si="38"/>
        <v>2.7521770521723192E-3</v>
      </c>
      <c r="AE120" s="10">
        <v>7.777777777777779E-7</v>
      </c>
      <c r="AF120">
        <f t="shared" si="37"/>
        <v>1.0031778625345049</v>
      </c>
      <c r="AG120">
        <f t="shared" si="43"/>
        <v>1.499707639029102</v>
      </c>
      <c r="AH120">
        <f t="shared" si="44"/>
        <v>1.3238648460916613</v>
      </c>
    </row>
    <row r="121" spans="1:34" x14ac:dyDescent="0.25">
      <c r="A121" s="2">
        <v>41213</v>
      </c>
      <c r="B121">
        <v>1.622970993930013E-5</v>
      </c>
      <c r="C121">
        <v>7.278539953373183E-3</v>
      </c>
      <c r="D121">
        <v>-3.0888223258743221E-3</v>
      </c>
      <c r="E121">
        <v>3.087615643372876E-3</v>
      </c>
      <c r="G121">
        <f t="shared" si="45"/>
        <v>1.0000162297099393</v>
      </c>
      <c r="H121">
        <f t="shared" si="46"/>
        <v>1.0072785399533732</v>
      </c>
      <c r="I121">
        <f t="shared" si="47"/>
        <v>0.99691117767412563</v>
      </c>
      <c r="K121">
        <f t="shared" si="48"/>
        <v>1.043538078680749E-2</v>
      </c>
      <c r="L121">
        <f t="shared" si="49"/>
        <v>1.3211998976145322E-2</v>
      </c>
      <c r="M121">
        <f t="shared" si="50"/>
        <v>2.3390519416803267E-2</v>
      </c>
      <c r="O121">
        <f t="shared" si="51"/>
        <v>2.2792817652130815E-3</v>
      </c>
      <c r="P121">
        <f t="shared" si="52"/>
        <v>5.8353415903356076E-3</v>
      </c>
      <c r="Q121">
        <f t="shared" si="53"/>
        <v>7.6120828878343261E-3</v>
      </c>
      <c r="S121">
        <f t="shared" si="39"/>
        <v>0.21841864822935561</v>
      </c>
      <c r="T121">
        <f t="shared" si="40"/>
        <v>0.44166984881481597</v>
      </c>
      <c r="U121">
        <f t="shared" si="41"/>
        <v>0.32543453833547459</v>
      </c>
      <c r="W121">
        <f t="shared" si="42"/>
        <v>0.98552303537964625</v>
      </c>
      <c r="Y121">
        <f t="shared" si="34"/>
        <v>0.22162713644254464</v>
      </c>
      <c r="Z121">
        <f t="shared" si="35"/>
        <v>0.44815781362702956</v>
      </c>
      <c r="AA121">
        <f t="shared" si="36"/>
        <v>0.33021504993042572</v>
      </c>
      <c r="AC121">
        <f t="shared" si="54"/>
        <v>2.2455558774750447E-3</v>
      </c>
      <c r="AD121">
        <f t="shared" si="38"/>
        <v>1.4019824458127205E-3</v>
      </c>
      <c r="AE121" s="10">
        <v>1.0083333333333332E-5</v>
      </c>
      <c r="AF121">
        <f t="shared" si="37"/>
        <v>1.002245555877475</v>
      </c>
      <c r="AG121">
        <f t="shared" si="43"/>
        <v>1.503075316332418</v>
      </c>
      <c r="AH121">
        <f t="shared" si="44"/>
        <v>1.3257208813665105</v>
      </c>
    </row>
    <row r="122" spans="1:34" x14ac:dyDescent="0.25">
      <c r="A122" s="2">
        <v>41243</v>
      </c>
      <c r="B122">
        <v>4.2106091906480448E-3</v>
      </c>
      <c r="C122">
        <v>1.29837469066671E-2</v>
      </c>
      <c r="D122">
        <v>5.1842609512221718E-3</v>
      </c>
      <c r="E122">
        <v>9.5994470312938344E-3</v>
      </c>
      <c r="G122">
        <f t="shared" si="45"/>
        <v>1.004210609190648</v>
      </c>
      <c r="H122">
        <f t="shared" si="46"/>
        <v>1.0129837469066671</v>
      </c>
      <c r="I122">
        <f t="shared" si="47"/>
        <v>1.0051842609512223</v>
      </c>
      <c r="K122">
        <f t="shared" si="48"/>
        <v>9.611465403567972E-3</v>
      </c>
      <c r="L122">
        <f t="shared" si="49"/>
        <v>1.1735074647864031E-2</v>
      </c>
      <c r="M122">
        <f t="shared" si="50"/>
        <v>2.3160101541246338E-2</v>
      </c>
      <c r="O122">
        <f t="shared" si="51"/>
        <v>3.4734772160789351E-3</v>
      </c>
      <c r="P122">
        <f t="shared" si="52"/>
        <v>7.9956134957026581E-3</v>
      </c>
      <c r="Q122">
        <f t="shared" si="53"/>
        <v>8.2880816146930769E-3</v>
      </c>
      <c r="S122">
        <f t="shared" si="39"/>
        <v>0.36138893188852445</v>
      </c>
      <c r="T122">
        <f t="shared" si="40"/>
        <v>0.68134321558474154</v>
      </c>
      <c r="U122">
        <f t="shared" si="41"/>
        <v>0.35786033148139046</v>
      </c>
      <c r="W122">
        <f t="shared" si="42"/>
        <v>1.4005924789546564</v>
      </c>
      <c r="Y122">
        <f t="shared" si="34"/>
        <v>0.25802575504207337</v>
      </c>
      <c r="Z122">
        <f t="shared" si="35"/>
        <v>0.48646785258569114</v>
      </c>
      <c r="AA122">
        <f t="shared" si="36"/>
        <v>0.25550639237223549</v>
      </c>
      <c r="AC122">
        <f t="shared" si="54"/>
        <v>8.7272329045695405E-3</v>
      </c>
      <c r="AD122">
        <f t="shared" si="38"/>
        <v>7.4595390161791052E-3</v>
      </c>
      <c r="AE122" s="10">
        <v>1.3333333333333333E-5</v>
      </c>
      <c r="AF122">
        <f t="shared" si="37"/>
        <v>1.0087272329045696</v>
      </c>
      <c r="AG122">
        <f t="shared" si="43"/>
        <v>1.5161930046911605</v>
      </c>
      <c r="AH122">
        <f t="shared" si="44"/>
        <v>1.3356101480056273</v>
      </c>
    </row>
    <row r="123" spans="1:34" x14ac:dyDescent="0.25">
      <c r="A123" s="2">
        <v>41274</v>
      </c>
      <c r="B123">
        <v>1.812197610154525E-3</v>
      </c>
      <c r="C123">
        <v>2.0408348604927938E-3</v>
      </c>
      <c r="D123">
        <v>1.7373943734905E-3</v>
      </c>
      <c r="E123">
        <v>3.1339414848320659E-3</v>
      </c>
      <c r="G123">
        <f t="shared" si="45"/>
        <v>1.0018121976101546</v>
      </c>
      <c r="H123">
        <f t="shared" si="46"/>
        <v>1.0020408348604928</v>
      </c>
      <c r="I123">
        <f t="shared" si="47"/>
        <v>1.0017373943734904</v>
      </c>
      <c r="K123">
        <f t="shared" si="48"/>
        <v>9.0294245085694377E-3</v>
      </c>
      <c r="L123">
        <f t="shared" si="49"/>
        <v>1.0457953090656683E-2</v>
      </c>
      <c r="M123">
        <f t="shared" si="50"/>
        <v>2.2234912654898378E-2</v>
      </c>
      <c r="O123">
        <f t="shared" si="51"/>
        <v>4.2113015147986488E-3</v>
      </c>
      <c r="P123">
        <f t="shared" si="52"/>
        <v>9.0118963058505308E-3</v>
      </c>
      <c r="Q123">
        <f t="shared" si="53"/>
        <v>6.0887452681270826E-3</v>
      </c>
      <c r="S123">
        <f t="shared" si="39"/>
        <v>0.46639755510463421</v>
      </c>
      <c r="T123">
        <f t="shared" si="40"/>
        <v>0.86172659484406333</v>
      </c>
      <c r="U123">
        <f t="shared" si="41"/>
        <v>0.27383715702547295</v>
      </c>
      <c r="W123">
        <f t="shared" si="42"/>
        <v>1.6019613069741705</v>
      </c>
      <c r="Y123">
        <f t="shared" si="34"/>
        <v>0.29114158567636006</v>
      </c>
      <c r="Z123">
        <f t="shared" si="35"/>
        <v>0.53791973070293231</v>
      </c>
      <c r="AA123">
        <f t="shared" si="36"/>
        <v>0.17093868362070758</v>
      </c>
      <c r="AC123">
        <f t="shared" si="54"/>
        <v>1.9223993314792288E-3</v>
      </c>
      <c r="AD123">
        <f t="shared" si="38"/>
        <v>1.8634756147126062E-3</v>
      </c>
      <c r="AE123" s="10">
        <v>1.2916666666666666E-5</v>
      </c>
      <c r="AF123">
        <f t="shared" si="37"/>
        <v>1.0019223993314792</v>
      </c>
      <c r="AG123">
        <f t="shared" si="43"/>
        <v>1.5191077331097722</v>
      </c>
      <c r="AH123">
        <f t="shared" si="44"/>
        <v>1.3380990249471985</v>
      </c>
    </row>
    <row r="124" spans="1:34" x14ac:dyDescent="0.25">
      <c r="A124" s="2">
        <v>41305</v>
      </c>
      <c r="B124">
        <v>-9.0734184844546168E-3</v>
      </c>
      <c r="C124">
        <v>-1.615190601888018E-3</v>
      </c>
      <c r="D124">
        <v>-5.7704176761449802E-3</v>
      </c>
      <c r="E124">
        <v>-3.5976566979612529E-3</v>
      </c>
      <c r="G124">
        <f t="shared" si="45"/>
        <v>0.99092658151554536</v>
      </c>
      <c r="H124">
        <f t="shared" si="46"/>
        <v>0.99838480939811203</v>
      </c>
      <c r="I124">
        <f t="shared" si="47"/>
        <v>0.99422958232385505</v>
      </c>
      <c r="K124">
        <f t="shared" si="48"/>
        <v>6.5594240453283187E-3</v>
      </c>
      <c r="L124">
        <f t="shared" si="49"/>
        <v>7.6448185968885753E-3</v>
      </c>
      <c r="M124">
        <f t="shared" si="50"/>
        <v>1.96199785820385E-2</v>
      </c>
      <c r="O124">
        <f t="shared" si="51"/>
        <v>1.4212584419455165E-3</v>
      </c>
      <c r="P124">
        <f t="shared" si="52"/>
        <v>6.2874403231130138E-3</v>
      </c>
      <c r="Q124">
        <f t="shared" si="53"/>
        <v>2.4536782951085634E-3</v>
      </c>
      <c r="S124">
        <f t="shared" si="39"/>
        <v>0.21667427385758811</v>
      </c>
      <c r="T124">
        <f t="shared" si="40"/>
        <v>0.82244467196016768</v>
      </c>
      <c r="U124">
        <f t="shared" si="41"/>
        <v>0.1250601923365417</v>
      </c>
      <c r="W124">
        <f t="shared" si="42"/>
        <v>1.1641791381542976</v>
      </c>
      <c r="Y124">
        <f t="shared" si="34"/>
        <v>0.18611764010915527</v>
      </c>
      <c r="Z124">
        <f t="shared" si="35"/>
        <v>0.70645886445283712</v>
      </c>
      <c r="AA124">
        <f t="shared" si="36"/>
        <v>0.1074234954380075</v>
      </c>
      <c r="AC124">
        <f t="shared" si="54"/>
        <v>-3.4496673914429432E-3</v>
      </c>
      <c r="AD124">
        <f t="shared" si="38"/>
        <v>-5.4863422541625382E-3</v>
      </c>
      <c r="AE124" s="10">
        <v>6.7166666666666668E-5</v>
      </c>
      <c r="AF124">
        <f t="shared" si="37"/>
        <v>0.99655033260855708</v>
      </c>
      <c r="AG124">
        <f t="shared" si="43"/>
        <v>1.5138673166987746</v>
      </c>
      <c r="AH124">
        <f t="shared" si="44"/>
        <v>1.330757755726377</v>
      </c>
    </row>
    <row r="125" spans="1:34" x14ac:dyDescent="0.25">
      <c r="A125" s="2">
        <v>41333</v>
      </c>
      <c r="B125">
        <v>7.4467591830530014E-3</v>
      </c>
      <c r="C125">
        <v>1.895434782920744E-3</v>
      </c>
      <c r="D125">
        <v>3.0958396116638389E-3</v>
      </c>
      <c r="E125">
        <v>3.4296483430269619E-3</v>
      </c>
      <c r="G125">
        <f t="shared" si="45"/>
        <v>1.0074467591830529</v>
      </c>
      <c r="H125">
        <f t="shared" si="46"/>
        <v>1.0018954347829208</v>
      </c>
      <c r="I125">
        <f t="shared" si="47"/>
        <v>1.0030958396116638</v>
      </c>
      <c r="K125">
        <f t="shared" si="48"/>
        <v>6.6863362996118858E-3</v>
      </c>
      <c r="L125">
        <f t="shared" si="49"/>
        <v>6.9247633773616155E-3</v>
      </c>
      <c r="M125">
        <f t="shared" si="50"/>
        <v>1.9620155210786076E-2</v>
      </c>
      <c r="O125">
        <f t="shared" si="51"/>
        <v>1.5789375295085506E-3</v>
      </c>
      <c r="P125">
        <f t="shared" si="52"/>
        <v>5.0870427021638687E-3</v>
      </c>
      <c r="Q125">
        <f t="shared" si="53"/>
        <v>2.4614257360706659E-3</v>
      </c>
      <c r="S125">
        <f t="shared" si="39"/>
        <v>0.23614389985143305</v>
      </c>
      <c r="T125">
        <f t="shared" si="40"/>
        <v>0.73461610526568899</v>
      </c>
      <c r="U125">
        <f t="shared" si="41"/>
        <v>0.12545393803600036</v>
      </c>
      <c r="W125">
        <f t="shared" si="42"/>
        <v>1.0962139431531224</v>
      </c>
      <c r="Y125">
        <f t="shared" si="34"/>
        <v>0.21541771232374096</v>
      </c>
      <c r="Z125">
        <f t="shared" si="35"/>
        <v>0.67013935541875846</v>
      </c>
      <c r="AA125">
        <f t="shared" si="36"/>
        <v>0.11444293225750056</v>
      </c>
      <c r="AC125">
        <f t="shared" si="54"/>
        <v>3.2286662340616206E-3</v>
      </c>
      <c r="AD125">
        <f t="shared" si="38"/>
        <v>4.146011192545861E-3</v>
      </c>
      <c r="AE125" s="10">
        <v>3.1111111111111116E-6</v>
      </c>
      <c r="AF125">
        <f t="shared" si="37"/>
        <v>1.0032286662340617</v>
      </c>
      <c r="AG125">
        <f t="shared" si="43"/>
        <v>1.5187550889870496</v>
      </c>
      <c r="AH125">
        <f t="shared" si="44"/>
        <v>1.3362750922761857</v>
      </c>
    </row>
    <row r="126" spans="1:34" x14ac:dyDescent="0.25">
      <c r="A126" s="2">
        <v>41362</v>
      </c>
      <c r="B126">
        <v>2.5775206368196541E-3</v>
      </c>
      <c r="C126">
        <v>6.0217680683997054E-3</v>
      </c>
      <c r="D126">
        <v>1.238936340506107E-2</v>
      </c>
      <c r="E126">
        <v>5.2473224312240847E-3</v>
      </c>
      <c r="G126">
        <f t="shared" si="45"/>
        <v>1.0025775206368197</v>
      </c>
      <c r="H126">
        <f t="shared" si="46"/>
        <v>1.0060217680683996</v>
      </c>
      <c r="I126">
        <f t="shared" si="47"/>
        <v>1.0123893634050611</v>
      </c>
      <c r="K126">
        <f t="shared" si="48"/>
        <v>6.6119763954574067E-3</v>
      </c>
      <c r="L126">
        <f t="shared" si="49"/>
        <v>6.736131668042265E-3</v>
      </c>
      <c r="M126">
        <f t="shared" si="50"/>
        <v>1.9012061623526148E-2</v>
      </c>
      <c r="O126">
        <f t="shared" si="51"/>
        <v>1.3845275349522179E-3</v>
      </c>
      <c r="P126">
        <f t="shared" si="52"/>
        <v>4.7361044192497648E-3</v>
      </c>
      <c r="Q126">
        <f t="shared" si="53"/>
        <v>4.5949331453236653E-3</v>
      </c>
      <c r="S126">
        <f t="shared" si="39"/>
        <v>0.2093969264475026</v>
      </c>
      <c r="T126">
        <f t="shared" si="40"/>
        <v>0.7030896444199447</v>
      </c>
      <c r="U126">
        <f t="shared" si="41"/>
        <v>0.2416851594693836</v>
      </c>
      <c r="W126">
        <f t="shared" si="42"/>
        <v>1.1541717303368308</v>
      </c>
      <c r="Y126">
        <f t="shared" si="34"/>
        <v>0.18142614391221717</v>
      </c>
      <c r="Z126">
        <f t="shared" si="35"/>
        <v>0.60917247056012769</v>
      </c>
      <c r="AA126">
        <f t="shared" si="36"/>
        <v>0.20940138552765519</v>
      </c>
      <c r="AC126">
        <f t="shared" si="54"/>
        <v>6.730274824184904E-3</v>
      </c>
      <c r="AD126">
        <f t="shared" si="38"/>
        <v>6.9962173700934757E-3</v>
      </c>
      <c r="AE126" s="10">
        <v>8.0555555555555573E-6</v>
      </c>
      <c r="AF126">
        <f t="shared" si="37"/>
        <v>1.0067302748241849</v>
      </c>
      <c r="AG126">
        <f t="shared" si="43"/>
        <v>1.5289767281265618</v>
      </c>
      <c r="AH126">
        <f t="shared" si="44"/>
        <v>1.3456239632879916</v>
      </c>
    </row>
    <row r="127" spans="1:34" x14ac:dyDescent="0.25">
      <c r="A127" s="2">
        <v>41394</v>
      </c>
      <c r="B127">
        <v>6.5054255751182547E-3</v>
      </c>
      <c r="C127">
        <v>2.701274249156059E-2</v>
      </c>
      <c r="D127">
        <v>1.4434481636308149E-2</v>
      </c>
      <c r="E127">
        <v>2.0839972602678971E-2</v>
      </c>
      <c r="G127">
        <f t="shared" si="45"/>
        <v>1.0065054255751182</v>
      </c>
      <c r="H127">
        <f t="shared" si="46"/>
        <v>1.0270127424915605</v>
      </c>
      <c r="I127">
        <f t="shared" si="47"/>
        <v>1.0144344816363082</v>
      </c>
      <c r="K127">
        <f t="shared" si="48"/>
        <v>6.5142701049205913E-3</v>
      </c>
      <c r="L127">
        <f t="shared" si="49"/>
        <v>8.3443360860857713E-3</v>
      </c>
      <c r="M127">
        <f t="shared" si="50"/>
        <v>1.8927326347477048E-2</v>
      </c>
      <c r="O127">
        <f t="shared" si="51"/>
        <v>2.2156121254548466E-3</v>
      </c>
      <c r="P127">
        <f t="shared" si="52"/>
        <v>7.2782578489365424E-3</v>
      </c>
      <c r="Q127">
        <f t="shared" si="53"/>
        <v>6.1176617457336935E-3</v>
      </c>
      <c r="S127">
        <f t="shared" si="39"/>
        <v>0.34011671143038286</v>
      </c>
      <c r="T127">
        <f t="shared" si="40"/>
        <v>0.87223929787213139</v>
      </c>
      <c r="U127">
        <f t="shared" si="41"/>
        <v>0.32321848492611627</v>
      </c>
      <c r="W127">
        <f t="shared" si="42"/>
        <v>1.5355744942286305</v>
      </c>
      <c r="Y127">
        <f t="shared" si="34"/>
        <v>0.22149150868856718</v>
      </c>
      <c r="Z127">
        <f t="shared" si="35"/>
        <v>0.5680214806578211</v>
      </c>
      <c r="AA127">
        <f t="shared" si="36"/>
        <v>0.21048701065361178</v>
      </c>
      <c r="AC127">
        <f t="shared" si="54"/>
        <v>1.9822985401939778E-2</v>
      </c>
      <c r="AD127">
        <f t="shared" si="38"/>
        <v>1.5984216567662329E-2</v>
      </c>
      <c r="AE127" s="10">
        <v>1.2444444444444446E-5</v>
      </c>
      <c r="AF127">
        <f t="shared" si="37"/>
        <v>1.0198229854019398</v>
      </c>
      <c r="AG127">
        <f t="shared" si="43"/>
        <v>1.5592856114881204</v>
      </c>
      <c r="AH127">
        <f t="shared" si="44"/>
        <v>1.3671327081358229</v>
      </c>
    </row>
    <row r="128" spans="1:34" x14ac:dyDescent="0.25">
      <c r="A128" s="2">
        <v>41425</v>
      </c>
      <c r="B128">
        <v>-1.3474167842938129E-2</v>
      </c>
      <c r="C128">
        <v>-1.6017296167643261E-2</v>
      </c>
      <c r="D128">
        <v>-1.4126738313287019E-2</v>
      </c>
      <c r="E128">
        <v>-1.1979213406315321E-2</v>
      </c>
      <c r="G128">
        <f t="shared" si="45"/>
        <v>0.98652583215706191</v>
      </c>
      <c r="H128">
        <f t="shared" si="46"/>
        <v>0.98398270383235675</v>
      </c>
      <c r="I128">
        <f t="shared" si="47"/>
        <v>0.98587326168671297</v>
      </c>
      <c r="K128">
        <f t="shared" si="48"/>
        <v>7.8418909261086592E-3</v>
      </c>
      <c r="L128">
        <f t="shared" si="49"/>
        <v>1.0212117137260486E-2</v>
      </c>
      <c r="M128">
        <f t="shared" si="50"/>
        <v>1.9361804756880062E-2</v>
      </c>
      <c r="O128">
        <f t="shared" si="51"/>
        <v>1.1338956728763616E-3</v>
      </c>
      <c r="P128">
        <f t="shared" si="52"/>
        <v>6.2966846158576395E-3</v>
      </c>
      <c r="Q128">
        <f t="shared" si="53"/>
        <v>3.6385953844797481E-3</v>
      </c>
      <c r="S128">
        <f t="shared" si="39"/>
        <v>0.14459467538641585</v>
      </c>
      <c r="T128">
        <f t="shared" si="40"/>
        <v>0.61658954076067285</v>
      </c>
      <c r="U128">
        <f t="shared" si="41"/>
        <v>0.18792645779504633</v>
      </c>
      <c r="W128">
        <f t="shared" si="42"/>
        <v>0.94911067394213511</v>
      </c>
      <c r="Y128">
        <f t="shared" si="34"/>
        <v>0.15234753897123637</v>
      </c>
      <c r="Z128">
        <f t="shared" si="35"/>
        <v>0.6496497802513016</v>
      </c>
      <c r="AA128">
        <f t="shared" si="36"/>
        <v>0.19800268077746191</v>
      </c>
      <c r="AC128">
        <f t="shared" si="54"/>
        <v>-1.5255521302758965E-2</v>
      </c>
      <c r="AD128">
        <f t="shared" si="38"/>
        <v>-1.4539400774622801E-2</v>
      </c>
      <c r="AE128" s="10">
        <v>2.9277777777777778E-5</v>
      </c>
      <c r="AF128">
        <f t="shared" si="37"/>
        <v>0.98474447869724102</v>
      </c>
      <c r="AG128">
        <f t="shared" si="43"/>
        <v>1.5354978966249777</v>
      </c>
      <c r="AH128">
        <f t="shared" si="44"/>
        <v>1.3472554177801408</v>
      </c>
    </row>
    <row r="129" spans="1:34" x14ac:dyDescent="0.25">
      <c r="A129" s="2">
        <v>41453</v>
      </c>
      <c r="B129">
        <v>-1.33487816740722E-2</v>
      </c>
      <c r="C129">
        <v>-1.637239453398107E-2</v>
      </c>
      <c r="D129">
        <v>-2.527086575657498E-2</v>
      </c>
      <c r="E129">
        <v>-1.272252889185862E-2</v>
      </c>
      <c r="G129">
        <f t="shared" si="45"/>
        <v>0.98665121832592784</v>
      </c>
      <c r="H129">
        <f t="shared" si="46"/>
        <v>0.98362760546601891</v>
      </c>
      <c r="I129">
        <f t="shared" si="47"/>
        <v>0.974729134243425</v>
      </c>
      <c r="K129">
        <f t="shared" si="48"/>
        <v>8.4200278892456216E-3</v>
      </c>
      <c r="L129">
        <f t="shared" si="49"/>
        <v>1.1992694563927615E-2</v>
      </c>
      <c r="M129">
        <f t="shared" si="50"/>
        <v>1.7677140367505773E-2</v>
      </c>
      <c r="O129">
        <f t="shared" si="51"/>
        <v>-5.8110889601170612E-4</v>
      </c>
      <c r="P129">
        <f t="shared" si="52"/>
        <v>4.4941759954717497E-3</v>
      </c>
      <c r="Q129">
        <f t="shared" si="53"/>
        <v>-1.3141238370460995E-3</v>
      </c>
      <c r="S129">
        <f t="shared" si="39"/>
        <v>0</v>
      </c>
      <c r="T129">
        <f t="shared" si="40"/>
        <v>0.37474280458952208</v>
      </c>
      <c r="U129">
        <f t="shared" si="41"/>
        <v>0</v>
      </c>
      <c r="W129">
        <f t="shared" si="42"/>
        <v>0.37474280458952208</v>
      </c>
      <c r="Y129">
        <f t="shared" si="34"/>
        <v>0</v>
      </c>
      <c r="Z129">
        <f t="shared" si="35"/>
        <v>1</v>
      </c>
      <c r="AA129">
        <f t="shared" si="36"/>
        <v>0</v>
      </c>
      <c r="AC129">
        <f t="shared" si="54"/>
        <v>-1.637239453398107E-2</v>
      </c>
      <c r="AD129">
        <f t="shared" si="38"/>
        <v>-1.8330680654876079E-2</v>
      </c>
      <c r="AE129" s="10">
        <v>1.0111111111111111E-5</v>
      </c>
      <c r="AF129">
        <f t="shared" si="37"/>
        <v>0.98362760546601891</v>
      </c>
      <c r="AG129">
        <f t="shared" si="43"/>
        <v>1.5103581192553355</v>
      </c>
      <c r="AH129">
        <f t="shared" si="44"/>
        <v>1.3225593089562613</v>
      </c>
    </row>
    <row r="130" spans="1:34" x14ac:dyDescent="0.25">
      <c r="A130" s="2">
        <v>41486</v>
      </c>
      <c r="B130">
        <v>4.8244612433072593E-3</v>
      </c>
      <c r="C130">
        <v>6.5483379138537023E-3</v>
      </c>
      <c r="D130">
        <v>-4.9594212644351338E-3</v>
      </c>
      <c r="E130">
        <v>5.4239891988205604E-3</v>
      </c>
      <c r="G130">
        <f t="shared" si="45"/>
        <v>1.0048244612433073</v>
      </c>
      <c r="H130">
        <f t="shared" si="46"/>
        <v>1.0065483379138538</v>
      </c>
      <c r="I130">
        <f t="shared" si="47"/>
        <v>0.99504057873556484</v>
      </c>
      <c r="K130">
        <f t="shared" si="48"/>
        <v>8.2578932179793955E-3</v>
      </c>
      <c r="L130">
        <f t="shared" si="49"/>
        <v>1.1924667014200262E-2</v>
      </c>
      <c r="M130">
        <f t="shared" si="50"/>
        <v>1.7477213443581871E-2</v>
      </c>
      <c r="O130">
        <f t="shared" si="51"/>
        <v>3.7448372864501422E-4</v>
      </c>
      <c r="P130">
        <f t="shared" si="52"/>
        <v>4.9938794423902699E-3</v>
      </c>
      <c r="Q130">
        <f t="shared" si="53"/>
        <v>-8.4896986358651283E-4</v>
      </c>
      <c r="S130">
        <f t="shared" si="39"/>
        <v>4.534857968733165E-2</v>
      </c>
      <c r="T130">
        <f t="shared" si="40"/>
        <v>0.41878565132623025</v>
      </c>
      <c r="U130">
        <f t="shared" si="41"/>
        <v>0</v>
      </c>
      <c r="W130">
        <f t="shared" si="42"/>
        <v>0.46413423101356188</v>
      </c>
      <c r="Y130">
        <f t="shared" si="34"/>
        <v>9.7705742557063366E-2</v>
      </c>
      <c r="Z130">
        <f t="shared" si="35"/>
        <v>0.90229425744293668</v>
      </c>
      <c r="AA130">
        <f t="shared" si="36"/>
        <v>0</v>
      </c>
      <c r="AC130">
        <f t="shared" si="54"/>
        <v>6.3799052636811645E-3</v>
      </c>
      <c r="AD130">
        <f t="shared" si="38"/>
        <v>2.1377926309086091E-3</v>
      </c>
      <c r="AE130" s="10">
        <v>1.2833333333333333E-5</v>
      </c>
      <c r="AF130">
        <f t="shared" si="37"/>
        <v>1.0063799052636813</v>
      </c>
      <c r="AG130">
        <f t="shared" si="43"/>
        <v>1.5199940609704163</v>
      </c>
      <c r="AH130">
        <f t="shared" si="44"/>
        <v>1.3253866665008875</v>
      </c>
    </row>
    <row r="131" spans="1:34" x14ac:dyDescent="0.25">
      <c r="A131" s="2">
        <v>41516</v>
      </c>
      <c r="B131">
        <v>-4.9224307251306823E-3</v>
      </c>
      <c r="C131">
        <v>-3.1882286447457281E-3</v>
      </c>
      <c r="D131">
        <v>-2.0575047965006471E-3</v>
      </c>
      <c r="E131">
        <v>-3.6942466454260429E-3</v>
      </c>
      <c r="G131">
        <f t="shared" si="45"/>
        <v>0.99507756927486934</v>
      </c>
      <c r="H131">
        <f t="shared" si="46"/>
        <v>0.99681177135525423</v>
      </c>
      <c r="I131">
        <f t="shared" si="47"/>
        <v>0.99794249520349931</v>
      </c>
      <c r="K131">
        <f t="shared" si="48"/>
        <v>7.1075996521452363E-3</v>
      </c>
      <c r="L131">
        <f t="shared" si="49"/>
        <v>1.1936732878740221E-2</v>
      </c>
      <c r="M131">
        <f t="shared" si="50"/>
        <v>1.2183138684186461E-2</v>
      </c>
      <c r="O131">
        <f t="shared" si="51"/>
        <v>-1.1426626472575974E-3</v>
      </c>
      <c r="P131">
        <f t="shared" si="52"/>
        <v>3.8319127284072163E-3</v>
      </c>
      <c r="Q131">
        <f t="shared" si="53"/>
        <v>-4.0934279614510682E-3</v>
      </c>
      <c r="S131">
        <f t="shared" si="39"/>
        <v>0</v>
      </c>
      <c r="T131">
        <f t="shared" si="40"/>
        <v>0.32101855401589824</v>
      </c>
      <c r="U131">
        <f t="shared" si="41"/>
        <v>0</v>
      </c>
      <c r="W131">
        <f t="shared" si="42"/>
        <v>0.32101855401589824</v>
      </c>
      <c r="Y131">
        <f t="shared" ref="Y131:Y194" si="55">S131/$W131</f>
        <v>0</v>
      </c>
      <c r="Z131">
        <f t="shared" ref="Z131:Z194" si="56">T131/$W131</f>
        <v>1</v>
      </c>
      <c r="AA131">
        <f t="shared" ref="AA131:AA194" si="57">U131/$W131</f>
        <v>0</v>
      </c>
      <c r="AC131">
        <f t="shared" si="54"/>
        <v>-3.1882286447457281E-3</v>
      </c>
      <c r="AD131">
        <f t="shared" si="38"/>
        <v>-3.3893880554590186E-3</v>
      </c>
      <c r="AE131" s="10">
        <v>1.583333333333333E-5</v>
      </c>
      <c r="AF131">
        <f t="shared" ref="AF131:AF194" si="58">1+AC131</f>
        <v>0.99681177135525423</v>
      </c>
      <c r="AG131">
        <f t="shared" si="43"/>
        <v>1.5151479723653869</v>
      </c>
      <c r="AH131">
        <f t="shared" si="44"/>
        <v>1.3208944167645849</v>
      </c>
    </row>
    <row r="132" spans="1:34" x14ac:dyDescent="0.25">
      <c r="A132" s="2">
        <v>41547</v>
      </c>
      <c r="B132">
        <v>5.6637808475300906E-3</v>
      </c>
      <c r="C132">
        <v>7.9717071276404466E-3</v>
      </c>
      <c r="D132">
        <v>2.6147526115761709E-3</v>
      </c>
      <c r="E132">
        <v>6.1385257491635356E-3</v>
      </c>
      <c r="G132">
        <f t="shared" si="45"/>
        <v>1.0056637808475302</v>
      </c>
      <c r="H132">
        <f t="shared" si="46"/>
        <v>1.0079717071276404</v>
      </c>
      <c r="I132">
        <f t="shared" si="47"/>
        <v>1.0026147526115761</v>
      </c>
      <c r="K132">
        <f t="shared" si="48"/>
        <v>7.3344380022337691E-3</v>
      </c>
      <c r="L132">
        <f t="shared" si="49"/>
        <v>1.1950213243920954E-2</v>
      </c>
      <c r="M132">
        <f t="shared" si="50"/>
        <v>1.0650611862882223E-2</v>
      </c>
      <c r="O132">
        <f t="shared" si="51"/>
        <v>-5.2278109482584156E-4</v>
      </c>
      <c r="P132">
        <f t="shared" si="52"/>
        <v>3.8708673835483598E-3</v>
      </c>
      <c r="Q132">
        <f t="shared" si="53"/>
        <v>-2.0115995678345877E-3</v>
      </c>
      <c r="S132">
        <f t="shared" si="39"/>
        <v>0</v>
      </c>
      <c r="T132">
        <f t="shared" si="40"/>
        <v>0.32391617660190802</v>
      </c>
      <c r="U132">
        <f t="shared" si="41"/>
        <v>0</v>
      </c>
      <c r="W132">
        <f t="shared" si="42"/>
        <v>0.32391617660190802</v>
      </c>
      <c r="Y132">
        <f t="shared" si="55"/>
        <v>0</v>
      </c>
      <c r="Z132">
        <f t="shared" si="56"/>
        <v>1</v>
      </c>
      <c r="AA132">
        <f t="shared" si="57"/>
        <v>0</v>
      </c>
      <c r="AC132">
        <f t="shared" si="54"/>
        <v>7.9717071276404466E-3</v>
      </c>
      <c r="AD132">
        <f t="shared" si="38"/>
        <v>5.4167468622489025E-3</v>
      </c>
      <c r="AE132" s="10">
        <v>1.8944444444444443E-5</v>
      </c>
      <c r="AF132">
        <f t="shared" si="58"/>
        <v>1.0079717071276404</v>
      </c>
      <c r="AG132">
        <f t="shared" si="43"/>
        <v>1.5272262882561218</v>
      </c>
      <c r="AH132">
        <f t="shared" si="44"/>
        <v>1.3280493674519565</v>
      </c>
    </row>
    <row r="133" spans="1:34" x14ac:dyDescent="0.25">
      <c r="A133" s="2">
        <v>41578</v>
      </c>
      <c r="B133">
        <v>2.6010302691875098E-3</v>
      </c>
      <c r="C133">
        <v>1.311533957045798E-2</v>
      </c>
      <c r="D133">
        <v>9.0374275814876365E-3</v>
      </c>
      <c r="E133">
        <v>9.7108753369278128E-3</v>
      </c>
      <c r="G133">
        <f t="shared" si="45"/>
        <v>1.0026010302691875</v>
      </c>
      <c r="H133">
        <f t="shared" si="46"/>
        <v>1.013115339570458</v>
      </c>
      <c r="I133">
        <f t="shared" si="47"/>
        <v>1.0090374275814877</v>
      </c>
      <c r="K133">
        <f t="shared" si="48"/>
        <v>7.3700001191053816E-3</v>
      </c>
      <c r="L133">
        <f t="shared" si="49"/>
        <v>1.1677059962175452E-2</v>
      </c>
      <c r="M133">
        <f t="shared" si="50"/>
        <v>1.0786390988422814E-2</v>
      </c>
      <c r="O133">
        <f t="shared" si="51"/>
        <v>-4.2216173793607759E-4</v>
      </c>
      <c r="P133">
        <f t="shared" si="52"/>
        <v>3.6045803535194043E-3</v>
      </c>
      <c r="Q133">
        <f t="shared" si="53"/>
        <v>-5.7558187836836971E-4</v>
      </c>
      <c r="S133">
        <f t="shared" si="39"/>
        <v>0</v>
      </c>
      <c r="T133">
        <f t="shared" si="40"/>
        <v>0.30868903347207494</v>
      </c>
      <c r="U133">
        <f t="shared" si="41"/>
        <v>0</v>
      </c>
      <c r="W133">
        <f t="shared" si="42"/>
        <v>0.30868903347207494</v>
      </c>
      <c r="Y133">
        <f t="shared" si="55"/>
        <v>0</v>
      </c>
      <c r="Z133">
        <f t="shared" si="56"/>
        <v>1</v>
      </c>
      <c r="AA133">
        <f t="shared" si="57"/>
        <v>0</v>
      </c>
      <c r="AC133">
        <f t="shared" si="54"/>
        <v>1.311533957045798E-2</v>
      </c>
      <c r="AD133">
        <f t="shared" si="38"/>
        <v>8.2512658070443747E-3</v>
      </c>
      <c r="AE133" s="10">
        <v>3.0999999999999995E-5</v>
      </c>
      <c r="AF133">
        <f t="shared" si="58"/>
        <v>1.013115339570458</v>
      </c>
      <c r="AG133">
        <f t="shared" si="43"/>
        <v>1.5472563796275309</v>
      </c>
      <c r="AH133">
        <f t="shared" si="44"/>
        <v>1.3390074557876797</v>
      </c>
    </row>
    <row r="134" spans="1:34" x14ac:dyDescent="0.25">
      <c r="A134" s="2">
        <v>41607</v>
      </c>
      <c r="B134">
        <v>-2.180804733558004E-3</v>
      </c>
      <c r="C134">
        <v>-2.3320852492264229E-4</v>
      </c>
      <c r="D134">
        <v>-1.502513911760728E-2</v>
      </c>
      <c r="E134">
        <v>1.212871578615198E-4</v>
      </c>
      <c r="G134">
        <f t="shared" si="45"/>
        <v>0.99781919526644203</v>
      </c>
      <c r="H134">
        <f t="shared" si="46"/>
        <v>0.99976679147507741</v>
      </c>
      <c r="I134">
        <f t="shared" si="47"/>
        <v>0.98497486088239272</v>
      </c>
      <c r="K134">
        <f t="shared" si="48"/>
        <v>7.3849102331095453E-3</v>
      </c>
      <c r="L134">
        <f t="shared" si="49"/>
        <v>1.1669324765982658E-2</v>
      </c>
      <c r="M134">
        <f t="shared" si="50"/>
        <v>1.1507092476491542E-2</v>
      </c>
      <c r="O134">
        <f t="shared" si="51"/>
        <v>-5.9126183441482461E-4</v>
      </c>
      <c r="P134">
        <f t="shared" si="52"/>
        <v>3.0268700220146272E-3</v>
      </c>
      <c r="Q134">
        <f t="shared" si="53"/>
        <v>-1.5012010040720281E-3</v>
      </c>
      <c r="S134">
        <f t="shared" si="39"/>
        <v>0</v>
      </c>
      <c r="T134">
        <f t="shared" si="40"/>
        <v>0.25938690393108949</v>
      </c>
      <c r="U134">
        <f t="shared" si="41"/>
        <v>0</v>
      </c>
      <c r="W134">
        <f t="shared" si="42"/>
        <v>0.25938690393108949</v>
      </c>
      <c r="Y134">
        <f t="shared" si="55"/>
        <v>0</v>
      </c>
      <c r="Z134">
        <f t="shared" si="56"/>
        <v>1</v>
      </c>
      <c r="AA134">
        <f t="shared" si="57"/>
        <v>0</v>
      </c>
      <c r="AC134">
        <f t="shared" si="54"/>
        <v>-2.3320852492264229E-4</v>
      </c>
      <c r="AD134">
        <f t="shared" si="38"/>
        <v>-5.8130507920293078E-3</v>
      </c>
      <c r="AE134" s="10">
        <v>3.1416666666666667E-5</v>
      </c>
      <c r="AF134">
        <f t="shared" si="58"/>
        <v>0.99976679147507741</v>
      </c>
      <c r="AG134">
        <f t="shared" si="43"/>
        <v>1.5468955462495608</v>
      </c>
      <c r="AH134">
        <f t="shared" si="44"/>
        <v>1.3312237374362799</v>
      </c>
    </row>
    <row r="135" spans="1:34" x14ac:dyDescent="0.25">
      <c r="A135" s="2">
        <v>41639</v>
      </c>
      <c r="B135">
        <v>-1.1203009930947919E-2</v>
      </c>
      <c r="C135">
        <v>-6.547795158379199E-3</v>
      </c>
      <c r="D135">
        <v>-1.8931835595505628E-2</v>
      </c>
      <c r="E135">
        <v>-5.649648599678596E-3</v>
      </c>
      <c r="G135">
        <f t="shared" si="45"/>
        <v>0.98879699006905208</v>
      </c>
      <c r="H135">
        <f t="shared" si="46"/>
        <v>0.99345220484162078</v>
      </c>
      <c r="I135">
        <f t="shared" si="47"/>
        <v>0.9810681644044944</v>
      </c>
      <c r="K135">
        <f t="shared" si="48"/>
        <v>7.7808410327764709E-3</v>
      </c>
      <c r="L135">
        <f t="shared" si="49"/>
        <v>1.1545975487589561E-2</v>
      </c>
      <c r="M135">
        <f t="shared" si="50"/>
        <v>1.2268920596173771E-2</v>
      </c>
      <c r="O135">
        <f t="shared" si="51"/>
        <v>-1.7796977465356356E-3</v>
      </c>
      <c r="P135">
        <f t="shared" si="52"/>
        <v>1.5258067782986107E-3</v>
      </c>
      <c r="Q135">
        <f t="shared" si="53"/>
        <v>-3.3646715566555407E-3</v>
      </c>
      <c r="S135">
        <f t="shared" si="39"/>
        <v>0</v>
      </c>
      <c r="T135">
        <f t="shared" si="40"/>
        <v>0.13215052984814118</v>
      </c>
      <c r="U135">
        <f t="shared" si="41"/>
        <v>0</v>
      </c>
      <c r="W135">
        <f t="shared" si="42"/>
        <v>0.13215052984814118</v>
      </c>
      <c r="Y135">
        <f t="shared" si="55"/>
        <v>0</v>
      </c>
      <c r="Z135">
        <f t="shared" si="56"/>
        <v>1</v>
      </c>
      <c r="AA135">
        <f t="shared" si="57"/>
        <v>0</v>
      </c>
      <c r="AC135">
        <f t="shared" si="54"/>
        <v>-6.547795158379199E-3</v>
      </c>
      <c r="AD135">
        <f t="shared" si="38"/>
        <v>-1.222754689494425E-2</v>
      </c>
      <c r="AE135" s="10">
        <v>8.9777777777777789E-5</v>
      </c>
      <c r="AF135">
        <f t="shared" si="58"/>
        <v>0.99345220484162078</v>
      </c>
      <c r="AG135">
        <f t="shared" si="43"/>
        <v>1.5367667910813096</v>
      </c>
      <c r="AH135">
        <f t="shared" si="44"/>
        <v>1.3149461367591149</v>
      </c>
    </row>
    <row r="136" spans="1:34" x14ac:dyDescent="0.25">
      <c r="A136" s="2">
        <v>41670</v>
      </c>
      <c r="B136">
        <v>1.9544985074572911E-2</v>
      </c>
      <c r="C136">
        <v>1.8375878360320591E-2</v>
      </c>
      <c r="D136">
        <v>2.8582023935053161E-2</v>
      </c>
      <c r="E136">
        <v>1.999867111818918E-2</v>
      </c>
      <c r="G136">
        <f t="shared" si="45"/>
        <v>1.0195449850745728</v>
      </c>
      <c r="H136">
        <f t="shared" si="46"/>
        <v>1.0183758783603205</v>
      </c>
      <c r="I136">
        <f t="shared" si="47"/>
        <v>1.0285820239350532</v>
      </c>
      <c r="K136">
        <f t="shared" si="48"/>
        <v>9.7602718239206531E-3</v>
      </c>
      <c r="L136">
        <f t="shared" si="49"/>
        <v>1.2452733178024212E-2</v>
      </c>
      <c r="M136">
        <f t="shared" si="50"/>
        <v>1.5115371776860445E-2</v>
      </c>
      <c r="O136">
        <f t="shared" si="51"/>
        <v>-4.3150730691432493E-4</v>
      </c>
      <c r="P136">
        <f t="shared" si="52"/>
        <v>2.7723511008872492E-3</v>
      </c>
      <c r="Q136">
        <f t="shared" si="53"/>
        <v>-1.3351994578023607E-3</v>
      </c>
      <c r="S136">
        <f t="shared" si="39"/>
        <v>0</v>
      </c>
      <c r="T136">
        <f t="shared" si="40"/>
        <v>0.22262992880789553</v>
      </c>
      <c r="U136">
        <f t="shared" si="41"/>
        <v>0</v>
      </c>
      <c r="W136">
        <f t="shared" si="42"/>
        <v>0.22262992880789553</v>
      </c>
      <c r="Y136">
        <f t="shared" si="55"/>
        <v>0</v>
      </c>
      <c r="Z136">
        <f t="shared" si="56"/>
        <v>1</v>
      </c>
      <c r="AA136">
        <f t="shared" si="57"/>
        <v>0</v>
      </c>
      <c r="AC136">
        <f t="shared" si="54"/>
        <v>1.8375878360320591E-2</v>
      </c>
      <c r="AD136">
        <f t="shared" si="38"/>
        <v>2.2167629123315553E-2</v>
      </c>
      <c r="AE136" s="10">
        <v>1.8944444444444443E-5</v>
      </c>
      <c r="AF136">
        <f t="shared" si="58"/>
        <v>1.0183758783603205</v>
      </c>
      <c r="AG136">
        <f t="shared" si="43"/>
        <v>1.5650062307024</v>
      </c>
      <c r="AH136">
        <f t="shared" si="44"/>
        <v>1.3440953750359275</v>
      </c>
    </row>
    <row r="137" spans="1:34" x14ac:dyDescent="0.25">
      <c r="A137" s="2">
        <v>41698</v>
      </c>
      <c r="B137">
        <v>3.2322858876730528E-3</v>
      </c>
      <c r="C137">
        <v>8.9476885611771903E-3</v>
      </c>
      <c r="D137">
        <v>2.078320461447806E-3</v>
      </c>
      <c r="E137">
        <v>6.4233398736077548E-3</v>
      </c>
      <c r="G137">
        <f t="shared" si="45"/>
        <v>1.003232285887673</v>
      </c>
      <c r="H137">
        <f t="shared" si="46"/>
        <v>1.0089476885611772</v>
      </c>
      <c r="I137">
        <f t="shared" si="47"/>
        <v>1.0020783204614478</v>
      </c>
      <c r="K137">
        <f t="shared" si="48"/>
        <v>9.4391305737691056E-3</v>
      </c>
      <c r="L137">
        <f t="shared" si="49"/>
        <v>1.2482129627621378E-2</v>
      </c>
      <c r="M137">
        <f t="shared" si="50"/>
        <v>1.507559317873584E-2</v>
      </c>
      <c r="O137">
        <f t="shared" si="51"/>
        <v>5.1791101582021604E-4</v>
      </c>
      <c r="P137">
        <f t="shared" si="52"/>
        <v>3.5844927933006421E-3</v>
      </c>
      <c r="Q137">
        <f t="shared" si="53"/>
        <v>-7.3095553696100879E-4</v>
      </c>
      <c r="S137">
        <f t="shared" si="39"/>
        <v>5.4868508468297501E-2</v>
      </c>
      <c r="T137">
        <f t="shared" si="40"/>
        <v>0.28716997020833784</v>
      </c>
      <c r="U137">
        <f t="shared" si="41"/>
        <v>0</v>
      </c>
      <c r="W137">
        <f t="shared" si="42"/>
        <v>0.34203847867663534</v>
      </c>
      <c r="Y137">
        <f t="shared" si="55"/>
        <v>0.16041618674187363</v>
      </c>
      <c r="Z137">
        <f t="shared" si="56"/>
        <v>0.83958381325812637</v>
      </c>
      <c r="AA137">
        <f t="shared" si="57"/>
        <v>0</v>
      </c>
      <c r="AC137">
        <f t="shared" si="54"/>
        <v>8.030845458599346E-3</v>
      </c>
      <c r="AD137">
        <f t="shared" si="38"/>
        <v>4.7527649700993494E-3</v>
      </c>
      <c r="AE137" s="10">
        <v>8.0888888888888888E-5</v>
      </c>
      <c r="AF137">
        <f t="shared" si="58"/>
        <v>1.0080308454585993</v>
      </c>
      <c r="AG137">
        <f t="shared" si="43"/>
        <v>1.577574553882916</v>
      </c>
      <c r="AH137">
        <f t="shared" si="44"/>
        <v>1.3504835444508707</v>
      </c>
    </row>
    <row r="138" spans="1:34" x14ac:dyDescent="0.25">
      <c r="A138" s="2">
        <v>41729</v>
      </c>
      <c r="B138">
        <v>5.1446935603234323E-3</v>
      </c>
      <c r="C138">
        <v>5.5614152164462742E-3</v>
      </c>
      <c r="D138">
        <v>1.269843449663687E-2</v>
      </c>
      <c r="E138">
        <v>6.0940254211884507E-3</v>
      </c>
      <c r="G138">
        <f t="shared" si="45"/>
        <v>1.0051446935603234</v>
      </c>
      <c r="H138">
        <f t="shared" si="46"/>
        <v>1.0055614152164463</v>
      </c>
      <c r="I138">
        <f t="shared" si="47"/>
        <v>1.0126984344966368</v>
      </c>
      <c r="K138">
        <f t="shared" si="48"/>
        <v>9.3199872830268971E-3</v>
      </c>
      <c r="L138">
        <f t="shared" si="49"/>
        <v>1.2480447453063946E-2</v>
      </c>
      <c r="M138">
        <f t="shared" si="50"/>
        <v>1.5502363881940678E-2</v>
      </c>
      <c r="O138">
        <f t="shared" si="51"/>
        <v>3.4186120439727574E-4</v>
      </c>
      <c r="P138">
        <f t="shared" si="52"/>
        <v>3.8664907757248734E-3</v>
      </c>
      <c r="Q138">
        <f t="shared" si="53"/>
        <v>1.6562720348556326E-6</v>
      </c>
      <c r="S138">
        <f t="shared" si="39"/>
        <v>3.6680436787704267E-2</v>
      </c>
      <c r="T138">
        <f t="shared" si="40"/>
        <v>0.3098038584166028</v>
      </c>
      <c r="U138">
        <f t="shared" si="41"/>
        <v>1.0683996630895046E-4</v>
      </c>
      <c r="W138">
        <f t="shared" si="42"/>
        <v>0.34659113517061602</v>
      </c>
      <c r="Y138">
        <f t="shared" si="55"/>
        <v>0.10583201087831526</v>
      </c>
      <c r="Z138">
        <f t="shared" si="56"/>
        <v>0.89385972974783678</v>
      </c>
      <c r="AA138">
        <f t="shared" si="57"/>
        <v>3.0825937384796779E-4</v>
      </c>
      <c r="AC138">
        <f t="shared" si="54"/>
        <v>5.5195127786967042E-3</v>
      </c>
      <c r="AD138">
        <f t="shared" si="38"/>
        <v>7.8015144244688583E-3</v>
      </c>
      <c r="AE138" s="10">
        <v>1.0505555555555556E-4</v>
      </c>
      <c r="AF138">
        <f t="shared" si="58"/>
        <v>1.0055195127786967</v>
      </c>
      <c r="AG138">
        <f t="shared" si="43"/>
        <v>1.5862819967924195</v>
      </c>
      <c r="AH138">
        <f t="shared" si="44"/>
        <v>1.3610193613029122</v>
      </c>
    </row>
    <row r="139" spans="1:34" x14ac:dyDescent="0.25">
      <c r="A139" s="2">
        <v>41759</v>
      </c>
      <c r="B139">
        <v>6.3175095324663998E-3</v>
      </c>
      <c r="C139">
        <v>8.3397771876882795E-3</v>
      </c>
      <c r="D139">
        <v>7.6132088112700908E-3</v>
      </c>
      <c r="E139">
        <v>7.5977720089651568E-3</v>
      </c>
      <c r="G139">
        <f t="shared" si="45"/>
        <v>1.0063175095324663</v>
      </c>
      <c r="H139">
        <f t="shared" si="46"/>
        <v>1.0083397771876883</v>
      </c>
      <c r="I139">
        <f t="shared" si="47"/>
        <v>1.0076132088112701</v>
      </c>
      <c r="K139">
        <f t="shared" si="48"/>
        <v>9.4502228251974116E-3</v>
      </c>
      <c r="L139">
        <f t="shared" si="49"/>
        <v>1.252916051716781E-2</v>
      </c>
      <c r="M139">
        <f t="shared" si="50"/>
        <v>1.5241567432339148E-2</v>
      </c>
      <c r="O139">
        <f t="shared" si="51"/>
        <v>6.2841809292679685E-4</v>
      </c>
      <c r="P139">
        <f t="shared" si="52"/>
        <v>4.0442282296215826E-3</v>
      </c>
      <c r="Q139">
        <f t="shared" si="53"/>
        <v>-3.6203731071116074E-4</v>
      </c>
      <c r="S139">
        <f t="shared" si="39"/>
        <v>6.6497701117821995E-2</v>
      </c>
      <c r="T139">
        <f t="shared" si="40"/>
        <v>0.32278525158010918</v>
      </c>
      <c r="U139">
        <f t="shared" si="41"/>
        <v>0</v>
      </c>
      <c r="W139">
        <f t="shared" si="42"/>
        <v>0.38928295269793117</v>
      </c>
      <c r="Y139">
        <f t="shared" si="55"/>
        <v>0.17082099448989149</v>
      </c>
      <c r="Z139">
        <f t="shared" si="56"/>
        <v>0.82917900551010848</v>
      </c>
      <c r="AA139">
        <f t="shared" si="57"/>
        <v>0</v>
      </c>
      <c r="AC139">
        <f t="shared" si="54"/>
        <v>7.9943314156985367E-3</v>
      </c>
      <c r="AD139">
        <f t="shared" si="38"/>
        <v>7.4234985104749233E-3</v>
      </c>
      <c r="AE139" s="10">
        <v>7.9999999999999993E-5</v>
      </c>
      <c r="AF139">
        <f t="shared" si="58"/>
        <v>1.0079943314156985</v>
      </c>
      <c r="AG139">
        <f t="shared" si="43"/>
        <v>1.5989632607935342</v>
      </c>
      <c r="AH139">
        <f t="shared" si="44"/>
        <v>1.3711228865042719</v>
      </c>
    </row>
    <row r="140" spans="1:34" x14ac:dyDescent="0.25">
      <c r="A140" s="2">
        <v>41789</v>
      </c>
      <c r="B140">
        <v>7.5390219252857446E-3</v>
      </c>
      <c r="C140">
        <v>8.698677706508489E-3</v>
      </c>
      <c r="D140">
        <v>1.7434378176266491E-2</v>
      </c>
      <c r="E140">
        <v>8.5177291696831702E-3</v>
      </c>
      <c r="G140">
        <f t="shared" si="45"/>
        <v>1.0075390219252858</v>
      </c>
      <c r="H140">
        <f t="shared" si="46"/>
        <v>1.0086986777065086</v>
      </c>
      <c r="I140">
        <f t="shared" si="47"/>
        <v>1.0174343781762665</v>
      </c>
      <c r="K140">
        <f t="shared" si="48"/>
        <v>9.5075865675157949E-3</v>
      </c>
      <c r="L140">
        <f t="shared" si="49"/>
        <v>1.0625107440069278E-2</v>
      </c>
      <c r="M140">
        <f t="shared" si="50"/>
        <v>1.5502968837422087E-2</v>
      </c>
      <c r="O140">
        <f t="shared" si="51"/>
        <v>7.07423820193398E-4</v>
      </c>
      <c r="P140">
        <f t="shared" si="52"/>
        <v>2.6554937479659202E-3</v>
      </c>
      <c r="Q140">
        <f t="shared" si="53"/>
        <v>-1.3495169450872257E-4</v>
      </c>
      <c r="S140">
        <f t="shared" si="39"/>
        <v>7.4406245493512074E-2</v>
      </c>
      <c r="T140">
        <f t="shared" si="40"/>
        <v>0.24992629608163339</v>
      </c>
      <c r="U140">
        <f t="shared" si="41"/>
        <v>0</v>
      </c>
      <c r="W140">
        <f t="shared" si="42"/>
        <v>0.32433254157514546</v>
      </c>
      <c r="Y140">
        <f t="shared" si="55"/>
        <v>0.22941344439923458</v>
      </c>
      <c r="Z140">
        <f t="shared" si="56"/>
        <v>0.77058655560076539</v>
      </c>
      <c r="AA140">
        <f t="shared" si="57"/>
        <v>0</v>
      </c>
      <c r="AC140">
        <f t="shared" si="54"/>
        <v>8.4326370794206938E-3</v>
      </c>
      <c r="AD140">
        <f t="shared" si="38"/>
        <v>1.1224025936020241E-2</v>
      </c>
      <c r="AE140" s="10">
        <v>9.8333333333333316E-5</v>
      </c>
      <c r="AF140">
        <f t="shared" si="58"/>
        <v>1.0084326370794208</v>
      </c>
      <c r="AG140">
        <f t="shared" si="43"/>
        <v>1.6124467376751332</v>
      </c>
      <c r="AH140">
        <f t="shared" si="44"/>
        <v>1.3865124053438669</v>
      </c>
    </row>
    <row r="141" spans="1:34" x14ac:dyDescent="0.25">
      <c r="A141" s="2">
        <v>41820</v>
      </c>
      <c r="B141">
        <v>6.7380813009868187E-3</v>
      </c>
      <c r="C141">
        <v>3.3324284266730468E-3</v>
      </c>
      <c r="D141">
        <v>8.5979263244251453E-3</v>
      </c>
      <c r="E141">
        <v>6.9145427981623713E-3</v>
      </c>
      <c r="G141">
        <f t="shared" si="45"/>
        <v>1.0067380813009867</v>
      </c>
      <c r="H141">
        <f t="shared" si="46"/>
        <v>1.0033324284266731</v>
      </c>
      <c r="I141">
        <f t="shared" si="47"/>
        <v>1.0085979263244251</v>
      </c>
      <c r="K141">
        <f t="shared" si="48"/>
        <v>8.5968519251453726E-3</v>
      </c>
      <c r="L141">
        <f t="shared" si="49"/>
        <v>9.017018123490806E-3</v>
      </c>
      <c r="M141">
        <f t="shared" si="50"/>
        <v>1.5054994673005985E-2</v>
      </c>
      <c r="O141">
        <f t="shared" si="51"/>
        <v>2.2698420746831705E-3</v>
      </c>
      <c r="P141">
        <f t="shared" si="52"/>
        <v>4.1585854555612478E-3</v>
      </c>
      <c r="Q141">
        <f t="shared" si="53"/>
        <v>1.6193215899595881E-3</v>
      </c>
      <c r="S141">
        <f t="shared" si="39"/>
        <v>0.2640317751715594</v>
      </c>
      <c r="T141">
        <f t="shared" si="40"/>
        <v>0.46119297960901873</v>
      </c>
      <c r="U141">
        <f t="shared" si="41"/>
        <v>0.10756042264585293</v>
      </c>
      <c r="W141">
        <f t="shared" si="42"/>
        <v>0.8327851774264311</v>
      </c>
      <c r="Y141">
        <f t="shared" si="55"/>
        <v>0.31704667941797532</v>
      </c>
      <c r="Z141">
        <f t="shared" si="56"/>
        <v>0.55379585529397934</v>
      </c>
      <c r="AA141">
        <f t="shared" si="57"/>
        <v>0.12915746528804531</v>
      </c>
      <c r="AC141">
        <f t="shared" si="54"/>
        <v>5.0922577236777039E-3</v>
      </c>
      <c r="AD141">
        <f t="shared" si="38"/>
        <v>6.2228120173616697E-3</v>
      </c>
      <c r="AE141" s="10">
        <v>8.6111111111111119E-6</v>
      </c>
      <c r="AF141">
        <f t="shared" si="58"/>
        <v>1.0050922577236776</v>
      </c>
      <c r="AG141">
        <f t="shared" si="43"/>
        <v>1.6206577320290783</v>
      </c>
      <c r="AH141">
        <f t="shared" si="44"/>
        <v>1.3951404114020618</v>
      </c>
    </row>
    <row r="142" spans="1:34" x14ac:dyDescent="0.25">
      <c r="A142" s="2">
        <v>41851</v>
      </c>
      <c r="B142">
        <v>3.2753169932030731E-3</v>
      </c>
      <c r="C142">
        <v>6.331144456811438E-3</v>
      </c>
      <c r="D142">
        <v>9.034077875017239E-3</v>
      </c>
      <c r="E142">
        <v>6.7980613358297791E-3</v>
      </c>
      <c r="G142">
        <f t="shared" si="45"/>
        <v>1.0032753169932032</v>
      </c>
      <c r="H142">
        <f t="shared" si="46"/>
        <v>1.0063311444568115</v>
      </c>
      <c r="I142">
        <f t="shared" si="47"/>
        <v>1.0090340778750173</v>
      </c>
      <c r="K142">
        <f t="shared" si="48"/>
        <v>7.196924911157661E-3</v>
      </c>
      <c r="L142">
        <f t="shared" si="49"/>
        <v>6.5671128617926979E-3</v>
      </c>
      <c r="M142">
        <f t="shared" si="50"/>
        <v>1.276069835177338E-2</v>
      </c>
      <c r="O142">
        <f t="shared" si="51"/>
        <v>3.5588678432034726E-3</v>
      </c>
      <c r="P142">
        <f t="shared" si="52"/>
        <v>5.9227475923897543E-3</v>
      </c>
      <c r="Q142">
        <f t="shared" si="53"/>
        <v>4.2878842467748424E-3</v>
      </c>
      <c r="S142">
        <f t="shared" si="39"/>
        <v>0.49449839857103789</v>
      </c>
      <c r="T142">
        <f t="shared" si="40"/>
        <v>0.90187997633604788</v>
      </c>
      <c r="U142">
        <f t="shared" si="41"/>
        <v>0.33602269472806295</v>
      </c>
      <c r="W142">
        <f t="shared" si="42"/>
        <v>1.7324010696351486</v>
      </c>
      <c r="Y142">
        <f t="shared" si="55"/>
        <v>0.28544106052484802</v>
      </c>
      <c r="Z142">
        <f t="shared" si="56"/>
        <v>0.52059537028916048</v>
      </c>
      <c r="AA142">
        <f t="shared" si="57"/>
        <v>0.19396356918599159</v>
      </c>
      <c r="AC142">
        <f t="shared" si="54"/>
        <v>5.9831564378853997E-3</v>
      </c>
      <c r="AD142">
        <f t="shared" ref="AD142:AD205" si="59">1/3*B142+1/3*C142+1/3*D142</f>
        <v>6.2135131083439158E-3</v>
      </c>
      <c r="AE142" s="10">
        <v>1.0333333333333333E-5</v>
      </c>
      <c r="AF142">
        <f t="shared" si="58"/>
        <v>1.0059831564378854</v>
      </c>
      <c r="AG142">
        <f t="shared" si="43"/>
        <v>1.6303543807720768</v>
      </c>
      <c r="AH142">
        <f t="shared" si="44"/>
        <v>1.4038091346362886</v>
      </c>
    </row>
    <row r="143" spans="1:34" x14ac:dyDescent="0.25">
      <c r="A143" s="2">
        <v>41880</v>
      </c>
      <c r="B143">
        <v>1.256474746413507E-2</v>
      </c>
      <c r="C143">
        <v>1.8200158006538639E-2</v>
      </c>
      <c r="D143">
        <v>2.159485843029962E-2</v>
      </c>
      <c r="E143">
        <v>1.5869181674546429E-2</v>
      </c>
      <c r="G143">
        <f t="shared" si="45"/>
        <v>1.0125647474641351</v>
      </c>
      <c r="H143">
        <f t="shared" si="46"/>
        <v>1.0182001580065387</v>
      </c>
      <c r="I143">
        <f t="shared" si="47"/>
        <v>1.0215948584302996</v>
      </c>
      <c r="K143">
        <f t="shared" si="48"/>
        <v>7.6161863756098796E-3</v>
      </c>
      <c r="L143">
        <f t="shared" si="49"/>
        <v>7.3991111770395695E-3</v>
      </c>
      <c r="M143">
        <f t="shared" si="50"/>
        <v>1.3259661027350015E-2</v>
      </c>
      <c r="O143">
        <f t="shared" si="51"/>
        <v>4.1514207564969929E-3</v>
      </c>
      <c r="P143">
        <f t="shared" si="52"/>
        <v>6.8137338738682995E-3</v>
      </c>
      <c r="Q143">
        <f t="shared" si="53"/>
        <v>6.3245374912874741E-3</v>
      </c>
      <c r="S143">
        <f t="shared" ref="S143:S206" si="60">IF((O143/K143)&lt;0,0,O143/K143)</f>
        <v>0.5450786721542854</v>
      </c>
      <c r="T143">
        <f t="shared" ref="T143:T206" si="61">IF((P143/L143)&lt;0,0,P143/L143)</f>
        <v>0.92088545648729081</v>
      </c>
      <c r="U143">
        <f t="shared" ref="U143:U206" si="62">IF((Q143/M143)&lt;0,0,Q143/M143)</f>
        <v>0.47697580490498048</v>
      </c>
      <c r="W143">
        <f t="shared" ref="W143:W206" si="63">(SUM(S143:U143))</f>
        <v>1.9429399335465565</v>
      </c>
      <c r="Y143">
        <f t="shared" si="55"/>
        <v>0.28054324415440007</v>
      </c>
      <c r="Z143">
        <f t="shared" si="56"/>
        <v>0.47396496442705116</v>
      </c>
      <c r="AA143">
        <f t="shared" si="57"/>
        <v>0.24549179141854888</v>
      </c>
      <c r="AC143">
        <f t="shared" si="54"/>
        <v>1.7452552739189227E-2</v>
      </c>
      <c r="AD143">
        <f t="shared" si="59"/>
        <v>1.7453254633657773E-2</v>
      </c>
      <c r="AE143" s="10">
        <v>-8.8611111111111112E-6</v>
      </c>
      <c r="AF143">
        <f t="shared" si="58"/>
        <v>1.0174525527391893</v>
      </c>
      <c r="AG143">
        <f t="shared" ref="AG143:AG206" si="64">AF143*AG142</f>
        <v>1.65880822658607</v>
      </c>
      <c r="AH143">
        <f t="shared" ref="AH143:AH206" si="65">(1+AD143)*AH142</f>
        <v>1.4283101729201506</v>
      </c>
    </row>
    <row r="144" spans="1:34" x14ac:dyDescent="0.25">
      <c r="A144" s="2">
        <v>41912</v>
      </c>
      <c r="B144">
        <v>1.5295704008137839E-3</v>
      </c>
      <c r="C144">
        <v>-3.5688054970307481E-3</v>
      </c>
      <c r="D144">
        <v>-5.1617170902818806E-3</v>
      </c>
      <c r="E144">
        <v>-5.2375025998869758E-4</v>
      </c>
      <c r="G144">
        <f t="shared" si="45"/>
        <v>1.0015295704008138</v>
      </c>
      <c r="H144">
        <f t="shared" si="46"/>
        <v>0.99643119450296924</v>
      </c>
      <c r="I144">
        <f t="shared" si="47"/>
        <v>0.9948382829097181</v>
      </c>
      <c r="K144">
        <f t="shared" si="48"/>
        <v>7.1709396290257545E-3</v>
      </c>
      <c r="L144">
        <f t="shared" si="49"/>
        <v>7.4427145356682732E-3</v>
      </c>
      <c r="M144">
        <f t="shared" si="50"/>
        <v>1.3451331638156587E-2</v>
      </c>
      <c r="O144">
        <f t="shared" si="51"/>
        <v>4.6507616530824247E-3</v>
      </c>
      <c r="P144">
        <f t="shared" si="52"/>
        <v>6.7841597742914761E-3</v>
      </c>
      <c r="Q144">
        <f t="shared" si="53"/>
        <v>6.0833999060265764E-3</v>
      </c>
      <c r="S144">
        <f t="shared" si="60"/>
        <v>0.64855679920349274</v>
      </c>
      <c r="T144">
        <f t="shared" si="61"/>
        <v>0.91151685877232613</v>
      </c>
      <c r="U144">
        <f t="shared" si="62"/>
        <v>0.45225261480953755</v>
      </c>
      <c r="W144">
        <f t="shared" si="63"/>
        <v>2.0123262727853564</v>
      </c>
      <c r="Y144">
        <f t="shared" si="55"/>
        <v>0.32229206961840956</v>
      </c>
      <c r="Z144">
        <f t="shared" si="56"/>
        <v>0.45296673362548329</v>
      </c>
      <c r="AA144">
        <f t="shared" si="57"/>
        <v>0.22474119675610715</v>
      </c>
      <c r="AC144">
        <f t="shared" si="54"/>
        <v>-2.2836322350157541E-3</v>
      </c>
      <c r="AD144">
        <f t="shared" si="59"/>
        <v>-2.4003173954996147E-3</v>
      </c>
      <c r="AE144" s="10">
        <v>-4.5333333333333328E-5</v>
      </c>
      <c r="AF144">
        <f t="shared" si="58"/>
        <v>0.99771636776498429</v>
      </c>
      <c r="AG144">
        <f t="shared" si="64"/>
        <v>1.6550201186481288</v>
      </c>
      <c r="AH144">
        <f t="shared" si="65"/>
        <v>1.4248817751659213</v>
      </c>
    </row>
    <row r="145" spans="1:34" x14ac:dyDescent="0.25">
      <c r="A145" s="2">
        <v>41943</v>
      </c>
      <c r="B145">
        <v>1.5908689992483931E-3</v>
      </c>
      <c r="C145">
        <v>6.9251095489786902E-3</v>
      </c>
      <c r="D145">
        <v>6.4684296506435472E-3</v>
      </c>
      <c r="E145">
        <v>4.0611487359496342E-3</v>
      </c>
      <c r="G145">
        <f t="shared" si="45"/>
        <v>1.0015908689992483</v>
      </c>
      <c r="H145">
        <f t="shared" si="46"/>
        <v>1.0069251095489786</v>
      </c>
      <c r="I145">
        <f t="shared" si="47"/>
        <v>1.0064684296506436</v>
      </c>
      <c r="K145">
        <f t="shared" si="48"/>
        <v>7.2129614197760606E-3</v>
      </c>
      <c r="L145">
        <f t="shared" si="49"/>
        <v>7.4347524219156927E-3</v>
      </c>
      <c r="M145">
        <f t="shared" si="50"/>
        <v>1.3408928743103402E-2</v>
      </c>
      <c r="O145">
        <f t="shared" si="51"/>
        <v>4.3371897727315645E-3</v>
      </c>
      <c r="P145">
        <f t="shared" si="52"/>
        <v>6.7037085571901578E-3</v>
      </c>
      <c r="Q145">
        <f t="shared" si="53"/>
        <v>6.3803357580658471E-3</v>
      </c>
      <c r="S145">
        <f t="shared" si="60"/>
        <v>0.60130500086138272</v>
      </c>
      <c r="T145">
        <f t="shared" si="61"/>
        <v>0.90167206340716743</v>
      </c>
      <c r="U145">
        <f t="shared" si="62"/>
        <v>0.47582740428443526</v>
      </c>
      <c r="W145">
        <f t="shared" si="63"/>
        <v>1.9788044685529853</v>
      </c>
      <c r="Y145">
        <f t="shared" si="55"/>
        <v>0.30387287395863383</v>
      </c>
      <c r="Z145">
        <f t="shared" si="56"/>
        <v>0.45566506329274742</v>
      </c>
      <c r="AA145">
        <f t="shared" si="57"/>
        <v>0.24046206274861881</v>
      </c>
      <c r="AC145">
        <f t="shared" si="54"/>
        <v>5.1943643523759643E-3</v>
      </c>
      <c r="AD145">
        <f t="shared" si="59"/>
        <v>4.9948027329568771E-3</v>
      </c>
      <c r="AE145" s="10">
        <v>-2.9277777777777778E-5</v>
      </c>
      <c r="AF145">
        <f t="shared" si="58"/>
        <v>1.005194364352376</v>
      </c>
      <c r="AG145">
        <f t="shared" si="64"/>
        <v>1.6636168961548996</v>
      </c>
      <c r="AH145">
        <f t="shared" si="65"/>
        <v>1.4319987785506605</v>
      </c>
    </row>
    <row r="146" spans="1:34" x14ac:dyDescent="0.25">
      <c r="A146" s="2">
        <v>41971</v>
      </c>
      <c r="B146">
        <v>1.203589967887125E-2</v>
      </c>
      <c r="C146">
        <v>1.5105098916611499E-2</v>
      </c>
      <c r="D146">
        <v>1.4937768254917579E-3</v>
      </c>
      <c r="E146">
        <v>1.5011509417104579E-2</v>
      </c>
      <c r="G146">
        <f t="shared" si="45"/>
        <v>1.0120358996788712</v>
      </c>
      <c r="H146">
        <f t="shared" si="46"/>
        <v>1.0151050989166115</v>
      </c>
      <c r="I146">
        <f t="shared" si="47"/>
        <v>1.0014937768254917</v>
      </c>
      <c r="K146">
        <f t="shared" si="48"/>
        <v>7.4904328733496773E-3</v>
      </c>
      <c r="L146">
        <f t="shared" si="49"/>
        <v>7.5959168096508501E-3</v>
      </c>
      <c r="M146">
        <f t="shared" si="50"/>
        <v>1.3451400558700767E-2</v>
      </c>
      <c r="O146">
        <f t="shared" si="51"/>
        <v>5.0610670226329812E-3</v>
      </c>
      <c r="P146">
        <f t="shared" si="52"/>
        <v>6.8556606282905719E-3</v>
      </c>
      <c r="Q146">
        <f t="shared" si="53"/>
        <v>5.7995763703861947E-3</v>
      </c>
      <c r="S146">
        <f t="shared" si="60"/>
        <v>0.67567083347610346</v>
      </c>
      <c r="T146">
        <f t="shared" si="61"/>
        <v>0.90254551229158286</v>
      </c>
      <c r="U146">
        <f t="shared" si="62"/>
        <v>0.43115037315834415</v>
      </c>
      <c r="W146">
        <f t="shared" si="63"/>
        <v>2.0093667189260307</v>
      </c>
      <c r="Y146">
        <f t="shared" si="55"/>
        <v>0.33626058753338811</v>
      </c>
      <c r="Z146">
        <f t="shared" si="56"/>
        <v>0.44916913562397248</v>
      </c>
      <c r="AA146">
        <f t="shared" si="57"/>
        <v>0.21457027684263927</v>
      </c>
      <c r="AC146">
        <f t="shared" si="54"/>
        <v>1.115246302838604E-2</v>
      </c>
      <c r="AD146">
        <f t="shared" si="59"/>
        <v>9.5449251403248343E-3</v>
      </c>
      <c r="AE146" s="10">
        <v>-2.3333333333333336E-6</v>
      </c>
      <c r="AF146">
        <f t="shared" si="58"/>
        <v>1.0111524630283861</v>
      </c>
      <c r="AG146">
        <f t="shared" si="64"/>
        <v>1.6821703220826656</v>
      </c>
      <c r="AH146">
        <f t="shared" si="65"/>
        <v>1.445667099692963</v>
      </c>
    </row>
    <row r="147" spans="1:34" x14ac:dyDescent="0.25">
      <c r="A147" s="2">
        <v>42004</v>
      </c>
      <c r="B147">
        <v>9.591787756148348E-3</v>
      </c>
      <c r="C147">
        <v>6.3535140313240226E-3</v>
      </c>
      <c r="D147">
        <v>1.3560254681931901E-2</v>
      </c>
      <c r="E147">
        <v>7.4348062483085304E-3</v>
      </c>
      <c r="G147">
        <f t="shared" si="45"/>
        <v>1.0095917877561484</v>
      </c>
      <c r="H147">
        <f t="shared" si="46"/>
        <v>1.006353514031324</v>
      </c>
      <c r="I147">
        <f t="shared" si="47"/>
        <v>1.013560254681932</v>
      </c>
      <c r="K147">
        <f t="shared" si="48"/>
        <v>7.2462254094174585E-3</v>
      </c>
      <c r="L147">
        <f t="shared" si="49"/>
        <v>7.2954874295641202E-3</v>
      </c>
      <c r="M147">
        <f t="shared" si="50"/>
        <v>1.200772757356481E-2</v>
      </c>
      <c r="O147">
        <f t="shared" si="51"/>
        <v>5.9682937236329447E-3</v>
      </c>
      <c r="P147">
        <f t="shared" si="52"/>
        <v>7.3643791013220383E-3</v>
      </c>
      <c r="Q147">
        <f t="shared" si="53"/>
        <v>8.0154146291471218E-3</v>
      </c>
      <c r="S147">
        <f t="shared" si="60"/>
        <v>0.82364174262041767</v>
      </c>
      <c r="T147">
        <f t="shared" si="61"/>
        <v>1.0094430526298686</v>
      </c>
      <c r="U147">
        <f t="shared" si="62"/>
        <v>0.66752135906157428</v>
      </c>
      <c r="W147">
        <f t="shared" si="63"/>
        <v>2.5006061543118605</v>
      </c>
      <c r="Y147">
        <f t="shared" si="55"/>
        <v>0.3293768357724749</v>
      </c>
      <c r="Z147">
        <f t="shared" si="56"/>
        <v>0.40367934426189406</v>
      </c>
      <c r="AA147">
        <f t="shared" si="57"/>
        <v>0.26694381996563105</v>
      </c>
      <c r="AC147">
        <f t="shared" si="54"/>
        <v>9.3439212629466695E-3</v>
      </c>
      <c r="AD147">
        <f t="shared" si="59"/>
        <v>9.8351854898014231E-3</v>
      </c>
      <c r="AE147" s="10">
        <v>-9.8083333333333323E-5</v>
      </c>
      <c r="AF147">
        <f t="shared" si="58"/>
        <v>1.0093439212629467</v>
      </c>
      <c r="AG147">
        <f t="shared" si="64"/>
        <v>1.6978883891230716</v>
      </c>
      <c r="AH147">
        <f t="shared" si="65"/>
        <v>1.4598855037749465</v>
      </c>
    </row>
    <row r="148" spans="1:34" x14ac:dyDescent="0.25">
      <c r="A148" s="2">
        <v>42034</v>
      </c>
      <c r="B148">
        <v>1.8670153501594431E-2</v>
      </c>
      <c r="C148">
        <v>2.8994893112057749E-2</v>
      </c>
      <c r="D148">
        <v>4.0045562508202993E-2</v>
      </c>
      <c r="E148">
        <v>2.5046361700136591E-2</v>
      </c>
      <c r="G148">
        <f t="shared" si="45"/>
        <v>1.0186701535015945</v>
      </c>
      <c r="H148">
        <f t="shared" si="46"/>
        <v>1.0289948931120578</v>
      </c>
      <c r="I148">
        <f t="shared" si="47"/>
        <v>1.040045562508203</v>
      </c>
      <c r="K148">
        <f t="shared" si="48"/>
        <v>5.9615960441449607E-3</v>
      </c>
      <c r="L148">
        <f t="shared" si="49"/>
        <v>8.2366519708264724E-3</v>
      </c>
      <c r="M148">
        <f t="shared" si="50"/>
        <v>1.2092074570055943E-2</v>
      </c>
      <c r="O148">
        <f t="shared" si="51"/>
        <v>8.2741542325475148E-3</v>
      </c>
      <c r="P148">
        <f t="shared" si="52"/>
        <v>1.0091964439918444E-2</v>
      </c>
      <c r="Q148">
        <f t="shared" si="53"/>
        <v>1.255219207786884E-2</v>
      </c>
      <c r="S148">
        <f t="shared" si="60"/>
        <v>1.3879092396194435</v>
      </c>
      <c r="T148">
        <f t="shared" si="61"/>
        <v>1.225250802833886</v>
      </c>
      <c r="U148">
        <f t="shared" si="62"/>
        <v>1.0380511636069714</v>
      </c>
      <c r="W148">
        <f t="shared" si="63"/>
        <v>3.6512112060603008</v>
      </c>
      <c r="Y148">
        <f t="shared" si="55"/>
        <v>0.38012296777457955</v>
      </c>
      <c r="Z148">
        <f t="shared" si="56"/>
        <v>0.33557379556685407</v>
      </c>
      <c r="AA148">
        <f t="shared" si="57"/>
        <v>0.28430323665856638</v>
      </c>
      <c r="AC148">
        <f t="shared" si="54"/>
        <v>2.8211963526396534E-2</v>
      </c>
      <c r="AD148">
        <f t="shared" si="59"/>
        <v>2.9236869707285056E-2</v>
      </c>
      <c r="AE148" s="10">
        <v>-1.125E-4</v>
      </c>
      <c r="AF148">
        <f t="shared" si="58"/>
        <v>1.0282119635263964</v>
      </c>
      <c r="AG148">
        <f t="shared" si="64"/>
        <v>1.7457891544289037</v>
      </c>
      <c r="AH148">
        <f t="shared" si="65"/>
        <v>1.502567986036369</v>
      </c>
    </row>
    <row r="149" spans="1:34" x14ac:dyDescent="0.25">
      <c r="A149" s="2">
        <v>42062</v>
      </c>
      <c r="B149">
        <v>3.623619654517937E-3</v>
      </c>
      <c r="C149">
        <v>-9.2862182257137868E-3</v>
      </c>
      <c r="D149">
        <v>7.2812764707803736E-3</v>
      </c>
      <c r="E149">
        <v>-2.4108465316829519E-3</v>
      </c>
      <c r="G149">
        <f t="shared" si="45"/>
        <v>1.0036236196545179</v>
      </c>
      <c r="H149">
        <f t="shared" si="46"/>
        <v>0.99071378177428626</v>
      </c>
      <c r="I149">
        <f t="shared" si="47"/>
        <v>1.0072812764707804</v>
      </c>
      <c r="K149">
        <f t="shared" si="48"/>
        <v>5.0174759612412389E-3</v>
      </c>
      <c r="L149">
        <f t="shared" si="49"/>
        <v>9.4156230229415563E-3</v>
      </c>
      <c r="M149">
        <f t="shared" si="50"/>
        <v>1.1155589873898962E-2</v>
      </c>
      <c r="O149">
        <f t="shared" si="51"/>
        <v>7.054154884385877E-3</v>
      </c>
      <c r="P149">
        <f t="shared" si="52"/>
        <v>7.9544903208927931E-3</v>
      </c>
      <c r="Q149">
        <f t="shared" si="53"/>
        <v>1.0923583786545121E-2</v>
      </c>
      <c r="S149">
        <f t="shared" si="60"/>
        <v>1.4059170265841787</v>
      </c>
      <c r="T149">
        <f t="shared" si="61"/>
        <v>0.84481826656731551</v>
      </c>
      <c r="U149">
        <f t="shared" si="62"/>
        <v>0.97920270555153055</v>
      </c>
      <c r="W149">
        <f t="shared" si="63"/>
        <v>3.2299379987030248</v>
      </c>
      <c r="Y149">
        <f t="shared" si="55"/>
        <v>0.43527678461590341</v>
      </c>
      <c r="Z149">
        <f t="shared" si="56"/>
        <v>0.2615586636358192</v>
      </c>
      <c r="AA149">
        <f t="shared" si="57"/>
        <v>0.30316455174827733</v>
      </c>
      <c r="AC149">
        <f t="shared" si="54"/>
        <v>1.3558115999606831E-3</v>
      </c>
      <c r="AD149">
        <f t="shared" si="59"/>
        <v>5.3955929986150781E-4</v>
      </c>
      <c r="AE149" s="10">
        <v>-1.3766666666666666E-4</v>
      </c>
      <c r="AF149">
        <f t="shared" si="58"/>
        <v>1.0013558115999608</v>
      </c>
      <c r="AG149">
        <f t="shared" si="64"/>
        <v>1.7481561156155641</v>
      </c>
      <c r="AH149">
        <f t="shared" si="65"/>
        <v>1.5033787105669092</v>
      </c>
    </row>
    <row r="150" spans="1:34" x14ac:dyDescent="0.25">
      <c r="A150" s="2">
        <v>42094</v>
      </c>
      <c r="B150">
        <v>8.0969932529592909E-3</v>
      </c>
      <c r="C150">
        <v>7.8662424224941584E-3</v>
      </c>
      <c r="D150">
        <v>1.5374581699554709E-2</v>
      </c>
      <c r="E150">
        <v>9.4477614148565769E-3</v>
      </c>
      <c r="G150">
        <f t="shared" si="45"/>
        <v>1.0080969932529593</v>
      </c>
      <c r="H150">
        <f t="shared" si="46"/>
        <v>1.0078662424224942</v>
      </c>
      <c r="I150">
        <f t="shared" si="47"/>
        <v>1.0153745816995547</v>
      </c>
      <c r="K150">
        <f t="shared" si="48"/>
        <v>4.8874778367078171E-3</v>
      </c>
      <c r="L150">
        <f t="shared" si="49"/>
        <v>9.411280743064852E-3</v>
      </c>
      <c r="M150">
        <f t="shared" si="50"/>
        <v>1.0877506917437317E-2</v>
      </c>
      <c r="O150">
        <f t="shared" si="51"/>
        <v>7.4289506398665939E-3</v>
      </c>
      <c r="P150">
        <f t="shared" si="52"/>
        <v>7.8713429048389294E-3</v>
      </c>
      <c r="Q150">
        <f t="shared" si="53"/>
        <v>1.194913556158661E-2</v>
      </c>
      <c r="S150">
        <f t="shared" si="60"/>
        <v>1.5199967934526126</v>
      </c>
      <c r="T150">
        <f t="shared" si="61"/>
        <v>0.83637319082626471</v>
      </c>
      <c r="U150">
        <f t="shared" si="62"/>
        <v>1.0985178545307479</v>
      </c>
      <c r="W150">
        <f t="shared" si="63"/>
        <v>3.4548878388096256</v>
      </c>
      <c r="Y150">
        <f t="shared" si="55"/>
        <v>0.43995546725948831</v>
      </c>
      <c r="Z150">
        <f t="shared" si="56"/>
        <v>0.24208403567579645</v>
      </c>
      <c r="AA150">
        <f t="shared" si="57"/>
        <v>0.31796049706471513</v>
      </c>
      <c r="AC150">
        <f t="shared" si="54"/>
        <v>1.0355117800596655E-2</v>
      </c>
      <c r="AD150">
        <f t="shared" si="59"/>
        <v>1.0445939125002718E-2</v>
      </c>
      <c r="AE150" s="10">
        <v>-1.9555555555555559E-4</v>
      </c>
      <c r="AF150">
        <f t="shared" si="58"/>
        <v>1.0103551178005967</v>
      </c>
      <c r="AG150">
        <f t="shared" si="64"/>
        <v>1.7662584781265969</v>
      </c>
      <c r="AH150">
        <f t="shared" si="65"/>
        <v>1.5190829130593162</v>
      </c>
    </row>
    <row r="151" spans="1:34" x14ac:dyDescent="0.25">
      <c r="A151" s="2">
        <v>42124</v>
      </c>
      <c r="B151">
        <v>-9.0119672612825382E-3</v>
      </c>
      <c r="C151">
        <v>-1.2610626110676711E-2</v>
      </c>
      <c r="D151">
        <v>-1.8334102582296959E-2</v>
      </c>
      <c r="E151">
        <v>-1.11657577539376E-2</v>
      </c>
      <c r="G151">
        <f t="shared" si="45"/>
        <v>0.99098803273871749</v>
      </c>
      <c r="H151">
        <f t="shared" si="46"/>
        <v>0.98738937388932324</v>
      </c>
      <c r="I151">
        <f t="shared" si="47"/>
        <v>0.98166589741770305</v>
      </c>
      <c r="K151">
        <f t="shared" si="48"/>
        <v>6.687226973959742E-3</v>
      </c>
      <c r="L151">
        <f t="shared" si="49"/>
        <v>1.1004205447628843E-2</v>
      </c>
      <c r="M151">
        <f t="shared" si="50"/>
        <v>1.3740453795103009E-2</v>
      </c>
      <c r="O151">
        <f t="shared" si="51"/>
        <v>6.330342390773458E-3</v>
      </c>
      <c r="P151">
        <f t="shared" si="52"/>
        <v>6.4584594749355073E-3</v>
      </c>
      <c r="Q151">
        <f t="shared" si="53"/>
        <v>9.5293693609066477E-3</v>
      </c>
      <c r="S151">
        <f t="shared" si="60"/>
        <v>0.94663190219563309</v>
      </c>
      <c r="T151">
        <f t="shared" si="61"/>
        <v>0.58690829662101218</v>
      </c>
      <c r="U151">
        <f t="shared" si="62"/>
        <v>0.69352653871612602</v>
      </c>
      <c r="W151">
        <f t="shared" si="63"/>
        <v>2.2270667375327715</v>
      </c>
      <c r="Y151">
        <f t="shared" si="55"/>
        <v>0.42505771661084013</v>
      </c>
      <c r="Z151">
        <f t="shared" si="56"/>
        <v>0.26353422047478081</v>
      </c>
      <c r="AA151">
        <f t="shared" si="57"/>
        <v>0.31140806291437895</v>
      </c>
      <c r="AC151">
        <f t="shared" si="54"/>
        <v>-1.2863325118455116E-2</v>
      </c>
      <c r="AD151">
        <f t="shared" si="59"/>
        <v>-1.3318898651418736E-2</v>
      </c>
      <c r="AE151" s="10">
        <v>-2.1333333333333333E-4</v>
      </c>
      <c r="AF151">
        <f t="shared" si="58"/>
        <v>0.98713667488154488</v>
      </c>
      <c r="AG151">
        <f t="shared" si="64"/>
        <v>1.7435385210792267</v>
      </c>
      <c r="AH151">
        <f t="shared" si="65"/>
        <v>1.4988504016971771</v>
      </c>
    </row>
    <row r="152" spans="1:34" x14ac:dyDescent="0.25">
      <c r="A152" s="2">
        <v>42153</v>
      </c>
      <c r="B152">
        <v>-1.093103916834171E-2</v>
      </c>
      <c r="C152">
        <v>-1.0743756386419589E-2</v>
      </c>
      <c r="D152">
        <v>-1.3046093047737319E-2</v>
      </c>
      <c r="E152">
        <v>-1.048543204309069E-2</v>
      </c>
      <c r="G152">
        <f t="shared" si="45"/>
        <v>0.98906896083165829</v>
      </c>
      <c r="H152">
        <f t="shared" si="46"/>
        <v>0.98925624361358044</v>
      </c>
      <c r="I152">
        <f t="shared" si="47"/>
        <v>0.98695390695226271</v>
      </c>
      <c r="K152">
        <f t="shared" si="48"/>
        <v>8.2280340560101136E-3</v>
      </c>
      <c r="L152">
        <f t="shared" si="49"/>
        <v>1.197076794300222E-2</v>
      </c>
      <c r="M152">
        <f t="shared" si="50"/>
        <v>1.5117074790020564E-2</v>
      </c>
      <c r="O152">
        <f t="shared" si="51"/>
        <v>4.9929008453684087E-3</v>
      </c>
      <c r="P152">
        <f t="shared" si="52"/>
        <v>4.9802781172436639E-3</v>
      </c>
      <c r="Q152">
        <f t="shared" si="53"/>
        <v>7.9219021316387916E-3</v>
      </c>
      <c r="S152">
        <f t="shared" si="60"/>
        <v>0.60681577292711575</v>
      </c>
      <c r="T152">
        <f t="shared" si="61"/>
        <v>0.41603664367706644</v>
      </c>
      <c r="U152">
        <f t="shared" si="62"/>
        <v>0.52403670959333892</v>
      </c>
      <c r="W152">
        <f t="shared" si="63"/>
        <v>1.5468891261975211</v>
      </c>
      <c r="Y152">
        <f t="shared" si="55"/>
        <v>0.39228136176686262</v>
      </c>
      <c r="Z152">
        <f t="shared" si="56"/>
        <v>0.26895052569135652</v>
      </c>
      <c r="AA152">
        <f t="shared" si="57"/>
        <v>0.33876811254178091</v>
      </c>
      <c r="AC152">
        <f t="shared" si="54"/>
        <v>-1.1597182176337838E-2</v>
      </c>
      <c r="AD152">
        <f t="shared" si="59"/>
        <v>-1.1573629534166206E-2</v>
      </c>
      <c r="AE152" s="10">
        <v>-1.6594444444444445E-4</v>
      </c>
      <c r="AF152">
        <f t="shared" si="58"/>
        <v>0.98840281782366213</v>
      </c>
      <c r="AG152">
        <f t="shared" si="64"/>
        <v>1.7233183872188083</v>
      </c>
      <c r="AH152">
        <f t="shared" si="65"/>
        <v>1.4815032624207978</v>
      </c>
    </row>
    <row r="153" spans="1:34" x14ac:dyDescent="0.25">
      <c r="A153" s="2">
        <v>42185</v>
      </c>
      <c r="B153">
        <v>-1.8790150197592049E-2</v>
      </c>
      <c r="C153">
        <v>-1.640847508138454E-2</v>
      </c>
      <c r="D153">
        <v>-2.0940113538508959E-2</v>
      </c>
      <c r="E153">
        <v>-1.7064365419689038E-2</v>
      </c>
      <c r="G153">
        <f t="shared" si="45"/>
        <v>0.981209849802408</v>
      </c>
      <c r="H153">
        <f t="shared" si="46"/>
        <v>0.98359152491861546</v>
      </c>
      <c r="I153">
        <f t="shared" si="47"/>
        <v>0.979059886461491</v>
      </c>
      <c r="K153">
        <f t="shared" si="48"/>
        <v>1.0487588678325274E-2</v>
      </c>
      <c r="L153">
        <f t="shared" si="49"/>
        <v>1.3285497722285784E-2</v>
      </c>
      <c r="M153">
        <f t="shared" si="50"/>
        <v>1.6781893186349033E-2</v>
      </c>
      <c r="O153">
        <f t="shared" si="51"/>
        <v>2.9479162622301214E-3</v>
      </c>
      <c r="P153">
        <f t="shared" si="52"/>
        <v>3.0336137330875257E-3</v>
      </c>
      <c r="Q153">
        <f t="shared" si="53"/>
        <v>4.945445587022812E-3</v>
      </c>
      <c r="S153">
        <f t="shared" si="60"/>
        <v>0.28108618221484866</v>
      </c>
      <c r="T153">
        <f t="shared" si="61"/>
        <v>0.22834023959815855</v>
      </c>
      <c r="U153">
        <f t="shared" si="62"/>
        <v>0.29468937336853074</v>
      </c>
      <c r="W153">
        <f t="shared" si="63"/>
        <v>0.80411579518153797</v>
      </c>
      <c r="Y153">
        <f t="shared" si="55"/>
        <v>0.34955933448787729</v>
      </c>
      <c r="Z153">
        <f t="shared" si="56"/>
        <v>0.28396437548724962</v>
      </c>
      <c r="AA153">
        <f t="shared" si="57"/>
        <v>0.36647629002487309</v>
      </c>
      <c r="AC153">
        <f t="shared" si="54"/>
        <v>-1.890174989947337E-2</v>
      </c>
      <c r="AD153">
        <f t="shared" si="59"/>
        <v>-1.8712912939161851E-2</v>
      </c>
      <c r="AE153" s="10">
        <v>-2.8355555555555556E-4</v>
      </c>
      <c r="AF153">
        <f t="shared" si="58"/>
        <v>0.98109825010052665</v>
      </c>
      <c r="AG153">
        <f t="shared" si="64"/>
        <v>1.6907446540664346</v>
      </c>
      <c r="AH153">
        <f t="shared" si="65"/>
        <v>1.4537800208520331</v>
      </c>
    </row>
    <row r="154" spans="1:34" x14ac:dyDescent="0.25">
      <c r="A154" s="2">
        <v>42216</v>
      </c>
      <c r="B154">
        <v>1.7626951657912809E-2</v>
      </c>
      <c r="C154">
        <v>1.7819669436202029E-2</v>
      </c>
      <c r="D154">
        <v>1.9866233900795029E-2</v>
      </c>
      <c r="E154">
        <v>1.735352879941288E-2</v>
      </c>
      <c r="G154">
        <f t="shared" si="45"/>
        <v>1.0176269516579128</v>
      </c>
      <c r="H154">
        <f t="shared" si="46"/>
        <v>1.0178196694362021</v>
      </c>
      <c r="I154">
        <f t="shared" si="47"/>
        <v>1.0198662339007951</v>
      </c>
      <c r="K154">
        <f t="shared" si="48"/>
        <v>1.1220350121156672E-2</v>
      </c>
      <c r="L154">
        <f t="shared" si="49"/>
        <v>1.389873604761253E-2</v>
      </c>
      <c r="M154">
        <f t="shared" si="50"/>
        <v>1.7263150684256403E-2</v>
      </c>
      <c r="O154">
        <f t="shared" si="51"/>
        <v>3.7782313334679962E-3</v>
      </c>
      <c r="P154">
        <f t="shared" si="52"/>
        <v>4.1403285899732634E-3</v>
      </c>
      <c r="Q154">
        <f t="shared" si="53"/>
        <v>5.8046777923750348E-3</v>
      </c>
      <c r="S154">
        <f t="shared" si="60"/>
        <v>0.33673025285939201</v>
      </c>
      <c r="T154">
        <f t="shared" si="61"/>
        <v>0.29789245409005899</v>
      </c>
      <c r="U154">
        <f t="shared" si="62"/>
        <v>0.33624671987997923</v>
      </c>
      <c r="W154">
        <f t="shared" si="63"/>
        <v>0.97086942682943023</v>
      </c>
      <c r="Y154">
        <f t="shared" si="55"/>
        <v>0.34683371785539946</v>
      </c>
      <c r="Z154">
        <f t="shared" si="56"/>
        <v>0.30683060549438335</v>
      </c>
      <c r="AA154">
        <f t="shared" si="57"/>
        <v>0.34633567665021719</v>
      </c>
      <c r="AC154">
        <f t="shared" si="54"/>
        <v>1.8461626701314252E-2</v>
      </c>
      <c r="AD154">
        <f t="shared" si="59"/>
        <v>1.8437618331636624E-2</v>
      </c>
      <c r="AE154" s="10">
        <v>-2.566111111111111E-4</v>
      </c>
      <c r="AF154">
        <f t="shared" si="58"/>
        <v>1.0184616267013142</v>
      </c>
      <c r="AG154">
        <f t="shared" si="64"/>
        <v>1.7219585507170518</v>
      </c>
      <c r="AH154">
        <f t="shared" si="65"/>
        <v>1.4805842620146616</v>
      </c>
    </row>
    <row r="155" spans="1:34" x14ac:dyDescent="0.25">
      <c r="A155" s="2">
        <v>42247</v>
      </c>
      <c r="B155">
        <v>-5.5877913160380637E-3</v>
      </c>
      <c r="C155">
        <v>-7.9612953407123561E-3</v>
      </c>
      <c r="D155">
        <v>-3.8254835797632308E-2</v>
      </c>
      <c r="E155">
        <v>-5.5524960635461003E-3</v>
      </c>
      <c r="G155">
        <f t="shared" si="45"/>
        <v>0.99441220868396196</v>
      </c>
      <c r="H155">
        <f t="shared" si="46"/>
        <v>0.99203870465928767</v>
      </c>
      <c r="I155">
        <f t="shared" si="47"/>
        <v>0.96174516420236766</v>
      </c>
      <c r="K155">
        <f t="shared" si="48"/>
        <v>1.1522486608314755E-2</v>
      </c>
      <c r="L155">
        <f t="shared" si="49"/>
        <v>1.4278688571206111E-2</v>
      </c>
      <c r="M155">
        <f t="shared" si="50"/>
        <v>2.1110644929868097E-2</v>
      </c>
      <c r="O155">
        <f t="shared" si="51"/>
        <v>3.093314950137982E-3</v>
      </c>
      <c r="P155">
        <f t="shared" si="52"/>
        <v>3.0360464489460615E-3</v>
      </c>
      <c r="Q155">
        <f t="shared" si="53"/>
        <v>2.0978406347333944E-3</v>
      </c>
      <c r="S155">
        <f t="shared" si="60"/>
        <v>0.26845897550497577</v>
      </c>
      <c r="T155">
        <f t="shared" si="61"/>
        <v>0.21262782179229284</v>
      </c>
      <c r="U155">
        <f t="shared" si="62"/>
        <v>9.9373592881821168E-2</v>
      </c>
      <c r="W155">
        <f t="shared" si="63"/>
        <v>0.58046039017908979</v>
      </c>
      <c r="Y155">
        <f t="shared" si="55"/>
        <v>0.46249318652414501</v>
      </c>
      <c r="Z155">
        <f t="shared" si="56"/>
        <v>0.36630892544914329</v>
      </c>
      <c r="AA155">
        <f t="shared" si="57"/>
        <v>0.17119788802671165</v>
      </c>
      <c r="AC155">
        <f t="shared" si="54"/>
        <v>-1.2049756048189302E-2</v>
      </c>
      <c r="AD155">
        <f t="shared" si="59"/>
        <v>-1.7267974151460908E-2</v>
      </c>
      <c r="AE155" s="10">
        <v>-2.3766666666666668E-4</v>
      </c>
      <c r="AF155">
        <f t="shared" si="58"/>
        <v>0.98795024395181075</v>
      </c>
      <c r="AG155">
        <f t="shared" si="64"/>
        <v>1.7012093702558178</v>
      </c>
      <c r="AH155">
        <f t="shared" si="65"/>
        <v>1.4550175712491327</v>
      </c>
    </row>
    <row r="156" spans="1:34" x14ac:dyDescent="0.25">
      <c r="A156" s="2">
        <v>42277</v>
      </c>
      <c r="B156">
        <v>9.0259636507680919E-3</v>
      </c>
      <c r="C156">
        <v>1.250369505772767E-2</v>
      </c>
      <c r="D156">
        <v>3.6584124090476571E-3</v>
      </c>
      <c r="E156">
        <v>1.0111625259775259E-2</v>
      </c>
      <c r="G156">
        <f t="shared" si="45"/>
        <v>1.0090259636507681</v>
      </c>
      <c r="H156">
        <f t="shared" si="46"/>
        <v>1.0125036950577277</v>
      </c>
      <c r="I156">
        <f t="shared" si="47"/>
        <v>1.0036584124090477</v>
      </c>
      <c r="K156">
        <f t="shared" si="48"/>
        <v>1.1321701196511817E-2</v>
      </c>
      <c r="L156">
        <f t="shared" si="49"/>
        <v>1.3858895454065606E-2</v>
      </c>
      <c r="M156">
        <f t="shared" si="50"/>
        <v>2.0315944160966388E-2</v>
      </c>
      <c r="O156">
        <f t="shared" si="51"/>
        <v>2.8232111192978415E-3</v>
      </c>
      <c r="P156">
        <f t="shared" si="52"/>
        <v>2.6032643414051204E-3</v>
      </c>
      <c r="Q156">
        <f t="shared" si="53"/>
        <v>7.3335384544948035E-4</v>
      </c>
      <c r="S156">
        <f t="shared" si="60"/>
        <v>0.24936280072182657</v>
      </c>
      <c r="T156">
        <f t="shared" si="61"/>
        <v>0.18784067965830814</v>
      </c>
      <c r="U156">
        <f t="shared" si="62"/>
        <v>3.609745329279327E-2</v>
      </c>
      <c r="W156">
        <f t="shared" si="63"/>
        <v>0.47330093367292797</v>
      </c>
      <c r="Y156">
        <f t="shared" si="55"/>
        <v>0.5268588819098915</v>
      </c>
      <c r="Z156">
        <f t="shared" si="56"/>
        <v>0.39687367231798959</v>
      </c>
      <c r="AA156">
        <f t="shared" si="57"/>
        <v>7.6267445772118886E-2</v>
      </c>
      <c r="AC156">
        <f t="shared" si="54"/>
        <v>9.9968142623267676E-3</v>
      </c>
      <c r="AD156">
        <f t="shared" si="59"/>
        <v>8.3960237058478063E-3</v>
      </c>
      <c r="AE156" s="10">
        <v>-2.3833333333333329E-4</v>
      </c>
      <c r="AF156">
        <f t="shared" si="58"/>
        <v>1.0099968142623268</v>
      </c>
      <c r="AG156">
        <f t="shared" si="64"/>
        <v>1.718216044351595</v>
      </c>
      <c r="AH156">
        <f t="shared" si="65"/>
        <v>1.4672339332697655</v>
      </c>
    </row>
    <row r="157" spans="1:34" x14ac:dyDescent="0.25">
      <c r="A157" s="2">
        <v>42307</v>
      </c>
      <c r="B157">
        <v>1.0331422327806769E-2</v>
      </c>
      <c r="C157">
        <v>1.698291999423597E-3</v>
      </c>
      <c r="D157">
        <v>2.1681458554664881E-2</v>
      </c>
      <c r="E157">
        <v>6.9633963423616349E-3</v>
      </c>
      <c r="G157">
        <f t="shared" si="45"/>
        <v>1.0103314223278068</v>
      </c>
      <c r="H157">
        <f t="shared" si="46"/>
        <v>1.0016982919994235</v>
      </c>
      <c r="I157">
        <f t="shared" si="47"/>
        <v>1.021681458554665</v>
      </c>
      <c r="K157">
        <f t="shared" si="48"/>
        <v>1.1495904453786388E-2</v>
      </c>
      <c r="L157">
        <f t="shared" si="49"/>
        <v>1.3737082354486365E-2</v>
      </c>
      <c r="M157">
        <f t="shared" si="50"/>
        <v>2.0998534010831769E-2</v>
      </c>
      <c r="O157">
        <f t="shared" si="51"/>
        <v>3.4984167337090977E-3</v>
      </c>
      <c r="P157">
        <f t="shared" si="52"/>
        <v>3.009944100318851E-3</v>
      </c>
      <c r="Q157">
        <f t="shared" si="53"/>
        <v>2.7850209490829503E-3</v>
      </c>
      <c r="S157">
        <f t="shared" si="60"/>
        <v>0.30431852907030987</v>
      </c>
      <c r="T157">
        <f t="shared" si="61"/>
        <v>0.21911087250167352</v>
      </c>
      <c r="U157">
        <f t="shared" si="62"/>
        <v>0.13262930391456568</v>
      </c>
      <c r="W157">
        <f t="shared" si="63"/>
        <v>0.65605870548654899</v>
      </c>
      <c r="Y157">
        <f t="shared" si="55"/>
        <v>0.46385868600679553</v>
      </c>
      <c r="Z157">
        <f t="shared" si="56"/>
        <v>0.33398058842794504</v>
      </c>
      <c r="AA157">
        <f t="shared" si="57"/>
        <v>0.20216072556525957</v>
      </c>
      <c r="AC157">
        <f t="shared" si="54"/>
        <v>9.7426559395718364E-3</v>
      </c>
      <c r="AD157">
        <f t="shared" si="59"/>
        <v>1.1237057627298416E-2</v>
      </c>
      <c r="AE157" s="10">
        <v>-2.9166666666666664E-4</v>
      </c>
      <c r="AF157">
        <f t="shared" si="58"/>
        <v>1.0097426559395719</v>
      </c>
      <c r="AG157">
        <f t="shared" si="64"/>
        <v>1.7349560321015649</v>
      </c>
      <c r="AH157">
        <f t="shared" si="65"/>
        <v>1.4837213255306456</v>
      </c>
    </row>
    <row r="158" spans="1:34" x14ac:dyDescent="0.25">
      <c r="A158" s="2">
        <v>42338</v>
      </c>
      <c r="B158">
        <v>5.4224199229698086E-3</v>
      </c>
      <c r="C158">
        <v>4.5031655928242948E-3</v>
      </c>
      <c r="D158">
        <v>1.474538661150724E-2</v>
      </c>
      <c r="E158">
        <v>3.4613922365976258E-3</v>
      </c>
      <c r="G158">
        <f t="shared" si="45"/>
        <v>1.0054224199229698</v>
      </c>
      <c r="H158">
        <f t="shared" si="46"/>
        <v>1.0045031655928243</v>
      </c>
      <c r="I158">
        <f t="shared" si="47"/>
        <v>1.0147453866115073</v>
      </c>
      <c r="K158">
        <f t="shared" si="48"/>
        <v>1.1490343650122031E-2</v>
      </c>
      <c r="L158">
        <f t="shared" si="49"/>
        <v>1.3697198717149701E-2</v>
      </c>
      <c r="M158">
        <f t="shared" si="50"/>
        <v>2.123695729849235E-2</v>
      </c>
      <c r="O158">
        <f t="shared" si="51"/>
        <v>3.7931926481660216E-3</v>
      </c>
      <c r="P158">
        <f t="shared" si="52"/>
        <v>2.8241587756687725E-3</v>
      </c>
      <c r="Q158">
        <f t="shared" si="53"/>
        <v>3.4169846880318655E-3</v>
      </c>
      <c r="S158">
        <f t="shared" si="60"/>
        <v>0.33012003501964338</v>
      </c>
      <c r="T158">
        <f t="shared" si="61"/>
        <v>0.20618513566082378</v>
      </c>
      <c r="U158">
        <f t="shared" si="62"/>
        <v>0.16089803449736387</v>
      </c>
      <c r="W158">
        <f t="shared" si="63"/>
        <v>0.69720320517783096</v>
      </c>
      <c r="Y158">
        <f t="shared" si="55"/>
        <v>0.47349184938907712</v>
      </c>
      <c r="Z158">
        <f t="shared" si="56"/>
        <v>0.29573176676408641</v>
      </c>
      <c r="AA158">
        <f t="shared" si="57"/>
        <v>0.23077638384683657</v>
      </c>
      <c r="AC158">
        <f t="shared" si="54"/>
        <v>7.3020877549155247E-3</v>
      </c>
      <c r="AD158">
        <f t="shared" si="59"/>
        <v>8.2236573757671141E-3</v>
      </c>
      <c r="AE158" s="10">
        <v>-3.2722222222222224E-4</v>
      </c>
      <c r="AF158">
        <f t="shared" si="58"/>
        <v>1.0073020877549155</v>
      </c>
      <c r="AG158">
        <f t="shared" si="64"/>
        <v>1.7476248332988904</v>
      </c>
      <c r="AH158">
        <f t="shared" si="65"/>
        <v>1.4959229413529285</v>
      </c>
    </row>
    <row r="159" spans="1:34" x14ac:dyDescent="0.25">
      <c r="A159" s="2">
        <v>42369</v>
      </c>
      <c r="B159">
        <v>-8.8154210689059594E-3</v>
      </c>
      <c r="C159">
        <v>-9.1851187921703353E-3</v>
      </c>
      <c r="D159">
        <v>-2.2526530720535301E-2</v>
      </c>
      <c r="E159">
        <v>-9.4839936181969082E-3</v>
      </c>
      <c r="G159">
        <f t="shared" si="45"/>
        <v>0.99118457893109402</v>
      </c>
      <c r="H159">
        <f t="shared" si="46"/>
        <v>0.99081488120782968</v>
      </c>
      <c r="I159">
        <f t="shared" si="47"/>
        <v>0.97747346927946466</v>
      </c>
      <c r="K159">
        <f t="shared" si="48"/>
        <v>1.1706371292984913E-2</v>
      </c>
      <c r="L159">
        <f t="shared" si="49"/>
        <v>1.3551016081540961E-2</v>
      </c>
      <c r="M159">
        <f t="shared" si="50"/>
        <v>2.2448279683088632E-2</v>
      </c>
      <c r="O159">
        <f t="shared" si="51"/>
        <v>2.1869775888263554E-3</v>
      </c>
      <c r="P159">
        <f t="shared" si="52"/>
        <v>9.5758152376435035E-4</v>
      </c>
      <c r="Q159">
        <f t="shared" si="53"/>
        <v>1.5449067286557039E-3</v>
      </c>
      <c r="S159">
        <f t="shared" si="60"/>
        <v>0.18681942799276408</v>
      </c>
      <c r="T159">
        <f t="shared" si="61"/>
        <v>7.0664924165262932E-2</v>
      </c>
      <c r="U159">
        <f t="shared" si="62"/>
        <v>6.8820718133673131E-2</v>
      </c>
      <c r="W159">
        <f t="shared" si="63"/>
        <v>0.32630507029170014</v>
      </c>
      <c r="Y159">
        <f t="shared" si="55"/>
        <v>0.57252995739771073</v>
      </c>
      <c r="Z159">
        <f t="shared" si="56"/>
        <v>0.21656091369371638</v>
      </c>
      <c r="AA159">
        <f t="shared" si="57"/>
        <v>0.21090912890857291</v>
      </c>
      <c r="AC159">
        <f t="shared" si="54"/>
        <v>-1.178728133864165E-2</v>
      </c>
      <c r="AD159">
        <f t="shared" si="59"/>
        <v>-1.3509023527203866E-2</v>
      </c>
      <c r="AE159" s="10">
        <v>-4.0558333333333332E-4</v>
      </c>
      <c r="AF159">
        <f t="shared" si="58"/>
        <v>0.9882127186613584</v>
      </c>
      <c r="AG159">
        <f t="shared" si="64"/>
        <v>1.7270250877143998</v>
      </c>
      <c r="AH159">
        <f t="shared" si="65"/>
        <v>1.4757144831433078</v>
      </c>
    </row>
    <row r="160" spans="1:34" x14ac:dyDescent="0.25">
      <c r="A160" s="2">
        <v>42398</v>
      </c>
      <c r="B160">
        <v>1.5656601930743159E-2</v>
      </c>
      <c r="C160">
        <v>2.0613571515277949E-2</v>
      </c>
      <c r="D160">
        <v>-4.0465605403858943E-3</v>
      </c>
      <c r="E160">
        <v>1.5292625844643869E-2</v>
      </c>
      <c r="G160">
        <f t="shared" ref="G160:G223" si="66">1+B160</f>
        <v>1.0156566019307431</v>
      </c>
      <c r="H160">
        <f t="shared" ref="H160:H223" si="67">1+C160</f>
        <v>1.020613571515278</v>
      </c>
      <c r="I160">
        <f t="shared" ref="I160:I223" si="68">1+D160</f>
        <v>0.99595343945961412</v>
      </c>
      <c r="K160">
        <f t="shared" si="48"/>
        <v>1.2136283567565161E-2</v>
      </c>
      <c r="L160">
        <f t="shared" si="49"/>
        <v>1.4556661851237924E-2</v>
      </c>
      <c r="M160">
        <f t="shared" si="50"/>
        <v>2.2208020630000193E-2</v>
      </c>
      <c r="O160">
        <f t="shared" si="51"/>
        <v>2.6488010008052232E-3</v>
      </c>
      <c r="P160">
        <f t="shared" si="52"/>
        <v>2.0415561401092575E-3</v>
      </c>
      <c r="Q160">
        <f t="shared" si="53"/>
        <v>1.9574087788032379E-4</v>
      </c>
      <c r="S160">
        <f t="shared" si="60"/>
        <v>0.21825470590389626</v>
      </c>
      <c r="T160">
        <f t="shared" si="61"/>
        <v>0.14024892251897986</v>
      </c>
      <c r="U160">
        <f t="shared" si="62"/>
        <v>8.8139722644125663E-3</v>
      </c>
      <c r="W160">
        <f t="shared" si="63"/>
        <v>0.36731760068728864</v>
      </c>
      <c r="Y160">
        <f t="shared" si="55"/>
        <v>0.5941852650009678</v>
      </c>
      <c r="Z160">
        <f t="shared" si="56"/>
        <v>0.38181922743848878</v>
      </c>
      <c r="AA160">
        <f t="shared" si="57"/>
        <v>2.399550756054359E-2</v>
      </c>
      <c r="AC160">
        <f t="shared" si="54"/>
        <v>1.7076480843903726E-2</v>
      </c>
      <c r="AD160">
        <f t="shared" si="59"/>
        <v>1.0741204301878405E-2</v>
      </c>
      <c r="AE160" s="10">
        <v>-3.6250000000000008E-4</v>
      </c>
      <c r="AF160">
        <f t="shared" si="58"/>
        <v>1.0170764808439037</v>
      </c>
      <c r="AG160">
        <f t="shared" si="64"/>
        <v>1.7565165985416957</v>
      </c>
      <c r="AH160">
        <f t="shared" si="65"/>
        <v>1.4915654338979909</v>
      </c>
    </row>
    <row r="161" spans="1:34" x14ac:dyDescent="0.25">
      <c r="A161" s="2">
        <v>42429</v>
      </c>
      <c r="B161">
        <v>9.5438180224354675E-3</v>
      </c>
      <c r="C161">
        <v>6.8230479119412799E-3</v>
      </c>
      <c r="D161">
        <v>1.3124236927284689E-2</v>
      </c>
      <c r="E161">
        <v>9.7488314028670569E-3</v>
      </c>
      <c r="G161">
        <f t="shared" si="66"/>
        <v>1.0095438180224354</v>
      </c>
      <c r="H161">
        <f t="shared" si="67"/>
        <v>1.0068230479119413</v>
      </c>
      <c r="I161">
        <f t="shared" si="68"/>
        <v>1.0131242369272846</v>
      </c>
      <c r="K161">
        <f t="shared" si="48"/>
        <v>1.1376743116020225E-2</v>
      </c>
      <c r="L161">
        <f t="shared" si="49"/>
        <v>1.2266598926978019E-2</v>
      </c>
      <c r="M161">
        <f t="shared" si="50"/>
        <v>1.9265688485522414E-2</v>
      </c>
      <c r="O161">
        <f t="shared" si="51"/>
        <v>1.9549427488527726E-3</v>
      </c>
      <c r="P161">
        <f t="shared" si="52"/>
        <v>3.6395524159682502E-4</v>
      </c>
      <c r="Q161">
        <f t="shared" si="53"/>
        <v>-1.8199787170402049E-3</v>
      </c>
      <c r="S161">
        <f t="shared" si="60"/>
        <v>0.17183676636768822</v>
      </c>
      <c r="T161">
        <f t="shared" si="61"/>
        <v>2.9670428108346778E-2</v>
      </c>
      <c r="U161">
        <f t="shared" si="62"/>
        <v>0</v>
      </c>
      <c r="W161">
        <f t="shared" si="63"/>
        <v>0.20150719447603499</v>
      </c>
      <c r="Y161">
        <f t="shared" si="55"/>
        <v>0.85275747505940569</v>
      </c>
      <c r="Z161">
        <f t="shared" si="56"/>
        <v>0.14724252494059434</v>
      </c>
      <c r="AA161">
        <f t="shared" si="57"/>
        <v>0</v>
      </c>
      <c r="AC161">
        <f t="shared" si="54"/>
        <v>9.1432049615834034E-3</v>
      </c>
      <c r="AD161">
        <f t="shared" si="59"/>
        <v>9.8303676205538128E-3</v>
      </c>
      <c r="AE161" s="10">
        <v>-4.3400000000000003E-4</v>
      </c>
      <c r="AF161">
        <f t="shared" si="58"/>
        <v>1.0091432049615834</v>
      </c>
      <c r="AG161">
        <f t="shared" si="64"/>
        <v>1.7725767898205858</v>
      </c>
      <c r="AH161">
        <f t="shared" si="65"/>
        <v>1.5062280704433189</v>
      </c>
    </row>
    <row r="162" spans="1:34" x14ac:dyDescent="0.25">
      <c r="A162" s="2">
        <v>42460</v>
      </c>
      <c r="B162">
        <v>1.9205234380633639E-3</v>
      </c>
      <c r="C162">
        <v>9.5850850940713012E-3</v>
      </c>
      <c r="D162">
        <v>-9.9109715691523704E-3</v>
      </c>
      <c r="E162">
        <v>7.4191659498231699E-3</v>
      </c>
      <c r="G162">
        <f t="shared" si="66"/>
        <v>1.0019205234380633</v>
      </c>
      <c r="H162">
        <f t="shared" si="67"/>
        <v>1.0095850850940713</v>
      </c>
      <c r="I162">
        <f t="shared" si="68"/>
        <v>0.99008902843084767</v>
      </c>
      <c r="K162">
        <f t="shared" si="48"/>
        <v>1.1366473433997697E-2</v>
      </c>
      <c r="L162">
        <f t="shared" si="49"/>
        <v>1.2136471418387255E-2</v>
      </c>
      <c r="M162">
        <f t="shared" si="50"/>
        <v>1.9191640500654712E-2</v>
      </c>
      <c r="O162">
        <f t="shared" si="51"/>
        <v>1.8240506205171592E-3</v>
      </c>
      <c r="P162">
        <f t="shared" si="52"/>
        <v>1.8170026678978601E-3</v>
      </c>
      <c r="Q162">
        <f t="shared" si="53"/>
        <v>-3.1409482318058846E-3</v>
      </c>
      <c r="S162">
        <f t="shared" si="60"/>
        <v>0.16047638971832121</v>
      </c>
      <c r="T162">
        <f t="shared" si="61"/>
        <v>0.14971424603241978</v>
      </c>
      <c r="U162">
        <f t="shared" si="62"/>
        <v>0</v>
      </c>
      <c r="W162">
        <f t="shared" si="63"/>
        <v>0.31019063575074102</v>
      </c>
      <c r="Y162">
        <f t="shared" si="55"/>
        <v>0.51734762827358449</v>
      </c>
      <c r="Z162">
        <f t="shared" si="56"/>
        <v>0.48265237172641545</v>
      </c>
      <c r="AA162">
        <f t="shared" si="57"/>
        <v>0</v>
      </c>
      <c r="AC162">
        <f t="shared" si="54"/>
        <v>5.6198422995789379E-3</v>
      </c>
      <c r="AD162">
        <f t="shared" si="59"/>
        <v>5.3154565432743123E-4</v>
      </c>
      <c r="AE162" s="10">
        <v>-4.3400000000000003E-4</v>
      </c>
      <c r="AF162">
        <f t="shared" si="58"/>
        <v>1.005619842299579</v>
      </c>
      <c r="AG162">
        <f t="shared" si="64"/>
        <v>1.7825383918432716</v>
      </c>
      <c r="AH162">
        <f t="shared" si="65"/>
        <v>1.5070286994285889</v>
      </c>
    </row>
    <row r="163" spans="1:34" x14ac:dyDescent="0.25">
      <c r="A163" s="2">
        <v>42489</v>
      </c>
      <c r="B163">
        <v>-8.6973580864060703E-3</v>
      </c>
      <c r="C163">
        <v>-9.1543883086199294E-3</v>
      </c>
      <c r="D163">
        <v>3.6713545882629608E-3</v>
      </c>
      <c r="E163">
        <v>-6.1727584139447643E-3</v>
      </c>
      <c r="G163">
        <f t="shared" si="66"/>
        <v>0.99130264191359396</v>
      </c>
      <c r="H163">
        <f t="shared" si="67"/>
        <v>0.99084561169138008</v>
      </c>
      <c r="I163">
        <f t="shared" si="68"/>
        <v>1.003671354588263</v>
      </c>
      <c r="K163">
        <f t="shared" si="48"/>
        <v>1.1554287829119415E-2</v>
      </c>
      <c r="L163">
        <f t="shared" si="49"/>
        <v>1.2353580456209441E-2</v>
      </c>
      <c r="M163">
        <f t="shared" si="50"/>
        <v>1.8522236342231074E-2</v>
      </c>
      <c r="O163">
        <f t="shared" si="51"/>
        <v>5.3023809985375259E-4</v>
      </c>
      <c r="P163">
        <f t="shared" si="52"/>
        <v>5.0532677724923758E-4</v>
      </c>
      <c r="Q163">
        <f t="shared" si="53"/>
        <v>-4.0295170461671637E-3</v>
      </c>
      <c r="S163">
        <f t="shared" si="60"/>
        <v>4.5891023981368441E-2</v>
      </c>
      <c r="T163">
        <f t="shared" si="61"/>
        <v>4.0905288878839867E-2</v>
      </c>
      <c r="U163">
        <f t="shared" si="62"/>
        <v>0</v>
      </c>
      <c r="W163">
        <f t="shared" si="63"/>
        <v>8.6796312860208308E-2</v>
      </c>
      <c r="Y163">
        <f t="shared" si="55"/>
        <v>0.52872089227199348</v>
      </c>
      <c r="Z163">
        <f t="shared" si="56"/>
        <v>0.47127910772800652</v>
      </c>
      <c r="AA163">
        <f t="shared" si="57"/>
        <v>0</v>
      </c>
      <c r="AC163">
        <f t="shared" si="54"/>
        <v>-8.9127468817357496E-3</v>
      </c>
      <c r="AD163">
        <f t="shared" si="59"/>
        <v>-4.7267972689210135E-3</v>
      </c>
      <c r="AE163" s="10">
        <v>-4.1808333333333335E-4</v>
      </c>
      <c r="AF163">
        <f t="shared" si="58"/>
        <v>0.99108725311826429</v>
      </c>
      <c r="AG163">
        <f t="shared" si="64"/>
        <v>1.7666510783497962</v>
      </c>
      <c r="AH163">
        <f t="shared" si="65"/>
        <v>1.4999052802879442</v>
      </c>
    </row>
    <row r="164" spans="1:34" x14ac:dyDescent="0.25">
      <c r="A164" s="2">
        <v>42521</v>
      </c>
      <c r="B164">
        <v>5.1374927364904767E-3</v>
      </c>
      <c r="C164">
        <v>5.7854072251925636E-3</v>
      </c>
      <c r="D164">
        <v>3.3643110041957809E-3</v>
      </c>
      <c r="E164">
        <v>5.8042390384570519E-3</v>
      </c>
      <c r="G164">
        <f t="shared" si="66"/>
        <v>1.0051374927364904</v>
      </c>
      <c r="H164">
        <f t="shared" si="67"/>
        <v>1.0057854072251926</v>
      </c>
      <c r="I164">
        <f t="shared" si="68"/>
        <v>1.0033643110041959</v>
      </c>
      <c r="K164">
        <f t="shared" si="48"/>
        <v>1.1236280446507183E-2</v>
      </c>
      <c r="L164">
        <f t="shared" si="49"/>
        <v>1.1756434037944354E-2</v>
      </c>
      <c r="M164">
        <f t="shared" si="50"/>
        <v>1.8082666522940594E-2</v>
      </c>
      <c r="O164">
        <f t="shared" si="51"/>
        <v>1.6219624196276428E-3</v>
      </c>
      <c r="P164">
        <f t="shared" si="52"/>
        <v>1.9270189194331433E-3</v>
      </c>
      <c r="Q164">
        <f t="shared" si="53"/>
        <v>-2.3531214416457891E-3</v>
      </c>
      <c r="S164">
        <f t="shared" si="60"/>
        <v>0.14435047499475973</v>
      </c>
      <c r="T164">
        <f t="shared" si="61"/>
        <v>0.16391185568800998</v>
      </c>
      <c r="U164">
        <f t="shared" si="62"/>
        <v>0</v>
      </c>
      <c r="W164">
        <f t="shared" si="63"/>
        <v>0.3082623306827697</v>
      </c>
      <c r="Y164">
        <f t="shared" si="55"/>
        <v>0.46827153572425834</v>
      </c>
      <c r="Z164">
        <f t="shared" si="56"/>
        <v>0.53172846427574172</v>
      </c>
      <c r="AA164">
        <f t="shared" si="57"/>
        <v>0</v>
      </c>
      <c r="AC164">
        <f t="shared" si="54"/>
        <v>5.4820073125500402E-3</v>
      </c>
      <c r="AD164">
        <f t="shared" si="59"/>
        <v>4.7624036552929398E-3</v>
      </c>
      <c r="AE164" s="10">
        <v>-4.728888888888889E-4</v>
      </c>
      <c r="AF164">
        <f t="shared" si="58"/>
        <v>1.0054820073125501</v>
      </c>
      <c r="AG164">
        <f t="shared" si="64"/>
        <v>1.7763358724800342</v>
      </c>
      <c r="AH164">
        <f t="shared" si="65"/>
        <v>1.5070484346773807</v>
      </c>
    </row>
    <row r="165" spans="1:34" x14ac:dyDescent="0.25">
      <c r="A165" s="2">
        <v>42551</v>
      </c>
      <c r="B165">
        <v>1.9120806794409109E-2</v>
      </c>
      <c r="C165">
        <v>2.6549265411059501E-2</v>
      </c>
      <c r="D165">
        <v>2.5452260498642399E-2</v>
      </c>
      <c r="E165">
        <v>2.4102173851384141E-2</v>
      </c>
      <c r="G165">
        <f t="shared" si="66"/>
        <v>1.0191208067944091</v>
      </c>
      <c r="H165">
        <f t="shared" si="67"/>
        <v>1.0265492654110595</v>
      </c>
      <c r="I165">
        <f t="shared" si="68"/>
        <v>1.0254522604986425</v>
      </c>
      <c r="K165">
        <f t="shared" si="48"/>
        <v>1.1513417068137558E-2</v>
      </c>
      <c r="L165">
        <f t="shared" si="49"/>
        <v>1.2885846666272134E-2</v>
      </c>
      <c r="M165">
        <f t="shared" si="50"/>
        <v>1.9271904095218995E-2</v>
      </c>
      <c r="O165">
        <f t="shared" si="51"/>
        <v>3.9307786634716901E-3</v>
      </c>
      <c r="P165">
        <f t="shared" si="52"/>
        <v>4.7830931820131983E-3</v>
      </c>
      <c r="Q165">
        <f t="shared" si="53"/>
        <v>5.8779259350139057E-4</v>
      </c>
      <c r="S165">
        <f t="shared" si="60"/>
        <v>0.34140851844495407</v>
      </c>
      <c r="T165">
        <f t="shared" si="61"/>
        <v>0.37118967079847642</v>
      </c>
      <c r="U165">
        <f t="shared" si="62"/>
        <v>3.0499975020486486E-2</v>
      </c>
      <c r="W165">
        <f t="shared" si="63"/>
        <v>0.74309816426391706</v>
      </c>
      <c r="Y165">
        <f t="shared" si="55"/>
        <v>0.45943932425555045</v>
      </c>
      <c r="Z165">
        <f t="shared" si="56"/>
        <v>0.49951633397743872</v>
      </c>
      <c r="AA165">
        <f t="shared" si="57"/>
        <v>4.1044341767010724E-2</v>
      </c>
      <c r="AC165">
        <f t="shared" si="54"/>
        <v>2.3091313559419981E-2</v>
      </c>
      <c r="AD165">
        <f t="shared" si="59"/>
        <v>2.3707444234703667E-2</v>
      </c>
      <c r="AE165" s="10">
        <v>-6.1583333333333325E-4</v>
      </c>
      <c r="AF165">
        <f t="shared" si="58"/>
        <v>1.02309131355942</v>
      </c>
      <c r="AG165">
        <f t="shared" si="64"/>
        <v>1.8173538010983166</v>
      </c>
      <c r="AH165">
        <f t="shared" si="65"/>
        <v>1.5427767014014921</v>
      </c>
    </row>
    <row r="166" spans="1:34" x14ac:dyDescent="0.25">
      <c r="A166" s="2">
        <v>42580</v>
      </c>
      <c r="B166">
        <v>5.0974545985706726E-3</v>
      </c>
      <c r="C166">
        <v>6.6552003414416857E-3</v>
      </c>
      <c r="D166">
        <v>-5.2218292992123848E-4</v>
      </c>
      <c r="E166">
        <v>6.3599685663251167E-3</v>
      </c>
      <c r="G166">
        <f t="shared" si="66"/>
        <v>1.0050974545985707</v>
      </c>
      <c r="H166">
        <f t="shared" si="67"/>
        <v>1.0066552003414417</v>
      </c>
      <c r="I166">
        <f t="shared" si="68"/>
        <v>0.99947781707007877</v>
      </c>
      <c r="K166">
        <f t="shared" si="48"/>
        <v>9.2601741955618266E-3</v>
      </c>
      <c r="L166">
        <f t="shared" si="49"/>
        <v>1.1189749680172932E-2</v>
      </c>
      <c r="M166">
        <f t="shared" si="50"/>
        <v>1.8155672496086538E-2</v>
      </c>
      <c r="O166">
        <f t="shared" si="51"/>
        <v>5.7900353764182011E-3</v>
      </c>
      <c r="P166">
        <f t="shared" si="52"/>
        <v>6.5761217672100081E-3</v>
      </c>
      <c r="Q166">
        <f t="shared" si="53"/>
        <v>2.1776913327988812E-3</v>
      </c>
      <c r="S166">
        <f t="shared" si="60"/>
        <v>0.62526203656009216</v>
      </c>
      <c r="T166">
        <f t="shared" si="61"/>
        <v>0.58769158874592242</v>
      </c>
      <c r="U166">
        <f t="shared" si="62"/>
        <v>0.11994550646737451</v>
      </c>
      <c r="W166">
        <f t="shared" si="63"/>
        <v>1.3328991317733891</v>
      </c>
      <c r="Y166">
        <f t="shared" si="55"/>
        <v>0.46909929015273388</v>
      </c>
      <c r="Z166">
        <f t="shared" si="56"/>
        <v>0.44091227515769582</v>
      </c>
      <c r="AA166">
        <f t="shared" si="57"/>
        <v>8.998843468957024E-2</v>
      </c>
      <c r="AC166">
        <f t="shared" si="54"/>
        <v>5.2785814334653939E-3</v>
      </c>
      <c r="AD166">
        <f t="shared" si="59"/>
        <v>3.7434906700303736E-3</v>
      </c>
      <c r="AE166" s="10">
        <v>-5.5825000000000004E-4</v>
      </c>
      <c r="AF166">
        <f t="shared" si="58"/>
        <v>1.0052785814334655</v>
      </c>
      <c r="AG166">
        <f t="shared" si="64"/>
        <v>1.826946851130832</v>
      </c>
      <c r="AH166">
        <f t="shared" si="65"/>
        <v>1.548552071589129</v>
      </c>
    </row>
    <row r="167" spans="1:34" x14ac:dyDescent="0.25">
      <c r="A167" s="2">
        <v>42613</v>
      </c>
      <c r="B167">
        <v>-2.4065791564726511E-3</v>
      </c>
      <c r="C167">
        <v>-1.3699577965044639E-3</v>
      </c>
      <c r="D167">
        <v>-8.9919521963968529E-3</v>
      </c>
      <c r="E167">
        <v>-1.2470281598203699E-3</v>
      </c>
      <c r="G167">
        <f t="shared" si="66"/>
        <v>0.99759342084352731</v>
      </c>
      <c r="H167">
        <f t="shared" si="67"/>
        <v>0.99863004220349549</v>
      </c>
      <c r="I167">
        <f t="shared" si="68"/>
        <v>0.99100804780360319</v>
      </c>
      <c r="K167">
        <f t="shared" si="48"/>
        <v>8.7881959760389185E-3</v>
      </c>
      <c r="L167">
        <f t="shared" si="49"/>
        <v>1.0851746863608101E-2</v>
      </c>
      <c r="M167">
        <f t="shared" si="50"/>
        <v>1.7588355762980318E-2</v>
      </c>
      <c r="O167">
        <f t="shared" si="51"/>
        <v>4.2529033950216011E-3</v>
      </c>
      <c r="P167">
        <f t="shared" si="52"/>
        <v>5.1034443451951628E-3</v>
      </c>
      <c r="Q167">
        <f t="shared" si="53"/>
        <v>-3.2683501026697925E-5</v>
      </c>
      <c r="S167">
        <f t="shared" si="60"/>
        <v>0.48393360897016563</v>
      </c>
      <c r="T167">
        <f t="shared" si="61"/>
        <v>0.4702878171909658</v>
      </c>
      <c r="U167">
        <f t="shared" si="62"/>
        <v>0</v>
      </c>
      <c r="W167">
        <f t="shared" si="63"/>
        <v>0.95422142616113148</v>
      </c>
      <c r="Y167">
        <f t="shared" si="55"/>
        <v>0.50715022289642842</v>
      </c>
      <c r="Z167">
        <f t="shared" si="56"/>
        <v>0.49284977710357153</v>
      </c>
      <c r="AA167">
        <f t="shared" si="57"/>
        <v>0</v>
      </c>
      <c r="AC167">
        <f t="shared" si="54"/>
        <v>-1.8956805502715287E-3</v>
      </c>
      <c r="AD167">
        <f t="shared" si="59"/>
        <v>-4.2561630497913224E-3</v>
      </c>
      <c r="AE167" s="10">
        <v>-6.2424999999999991E-4</v>
      </c>
      <c r="AF167">
        <f t="shared" si="58"/>
        <v>0.99810431944972844</v>
      </c>
      <c r="AG167">
        <f t="shared" si="64"/>
        <v>1.8234835435187633</v>
      </c>
      <c r="AH167">
        <f t="shared" si="65"/>
        <v>1.5419611814813534</v>
      </c>
    </row>
    <row r="168" spans="1:34" x14ac:dyDescent="0.25">
      <c r="A168" s="2">
        <v>42643</v>
      </c>
      <c r="B168">
        <v>1.639136568096961E-3</v>
      </c>
      <c r="C168">
        <v>-1.5869895334866819E-3</v>
      </c>
      <c r="D168">
        <v>-5.7636340506210344E-3</v>
      </c>
      <c r="E168">
        <v>3.5475405137147889E-4</v>
      </c>
      <c r="G168">
        <f t="shared" si="66"/>
        <v>1.001639136568097</v>
      </c>
      <c r="H168">
        <f t="shared" si="67"/>
        <v>0.99841301046651332</v>
      </c>
      <c r="I168">
        <f t="shared" si="68"/>
        <v>0.99423636594937892</v>
      </c>
      <c r="K168">
        <f t="shared" si="48"/>
        <v>8.3279166917173495E-3</v>
      </c>
      <c r="L168">
        <f t="shared" si="49"/>
        <v>1.034160789868355E-2</v>
      </c>
      <c r="M168">
        <f t="shared" si="50"/>
        <v>1.3520244460035526E-2</v>
      </c>
      <c r="O168">
        <f t="shared" si="51"/>
        <v>4.8124478681141891E-3</v>
      </c>
      <c r="P168">
        <f t="shared" si="52"/>
        <v>5.5987657853238115E-3</v>
      </c>
      <c r="Q168">
        <f t="shared" si="53"/>
        <v>2.5263061424809496E-3</v>
      </c>
      <c r="S168">
        <f t="shared" si="60"/>
        <v>0.5778693575189674</v>
      </c>
      <c r="T168">
        <f t="shared" si="61"/>
        <v>0.54138252389519759</v>
      </c>
      <c r="U168">
        <f t="shared" si="62"/>
        <v>0.18685358463365473</v>
      </c>
      <c r="W168">
        <f t="shared" si="63"/>
        <v>1.3061054660478197</v>
      </c>
      <c r="Y168">
        <f t="shared" si="55"/>
        <v>0.44243697966256745</v>
      </c>
      <c r="Z168">
        <f t="shared" si="56"/>
        <v>0.41450138443519557</v>
      </c>
      <c r="AA168">
        <f t="shared" si="57"/>
        <v>0.14306163590223697</v>
      </c>
      <c r="AC168">
        <f t="shared" si="54"/>
        <v>-7.5714964229479085E-4</v>
      </c>
      <c r="AD168">
        <f t="shared" si="59"/>
        <v>-1.9038290053369183E-3</v>
      </c>
      <c r="AE168" s="10">
        <v>-6.4166666666666669E-4</v>
      </c>
      <c r="AF168">
        <f t="shared" si="58"/>
        <v>0.99924285035770521</v>
      </c>
      <c r="AG168">
        <f t="shared" si="64"/>
        <v>1.8221028936060577</v>
      </c>
      <c r="AH168">
        <f t="shared" si="65"/>
        <v>1.5390255510589457</v>
      </c>
    </row>
    <row r="169" spans="1:34" x14ac:dyDescent="0.25">
      <c r="A169" s="2">
        <v>42674</v>
      </c>
      <c r="B169">
        <v>-1.368690288281682E-2</v>
      </c>
      <c r="C169">
        <v>-2.6329167841134329E-2</v>
      </c>
      <c r="D169">
        <v>-2.5344166745942691E-2</v>
      </c>
      <c r="E169">
        <v>-1.756702075226866E-2</v>
      </c>
      <c r="G169">
        <f t="shared" si="66"/>
        <v>0.98631309711718318</v>
      </c>
      <c r="H169">
        <f t="shared" si="67"/>
        <v>0.97367083215886563</v>
      </c>
      <c r="I169">
        <f t="shared" si="68"/>
        <v>0.97465583325405736</v>
      </c>
      <c r="K169">
        <f t="shared" si="48"/>
        <v>9.6543954637441226E-3</v>
      </c>
      <c r="L169">
        <f t="shared" si="49"/>
        <v>1.336320626267376E-2</v>
      </c>
      <c r="M169">
        <f t="shared" si="50"/>
        <v>1.5570328389007326E-2</v>
      </c>
      <c r="O169">
        <f t="shared" si="51"/>
        <v>3.0542594357512165E-3</v>
      </c>
      <c r="P169">
        <f t="shared" si="52"/>
        <v>2.5781489415408476E-3</v>
      </c>
      <c r="Q169">
        <f t="shared" si="53"/>
        <v>2.6757168406010834E-4</v>
      </c>
      <c r="S169">
        <f t="shared" si="60"/>
        <v>0.3163594703802125</v>
      </c>
      <c r="T169">
        <f t="shared" si="61"/>
        <v>0.19292891921769992</v>
      </c>
      <c r="U169">
        <f t="shared" si="62"/>
        <v>1.7184716813616746E-2</v>
      </c>
      <c r="W169">
        <f t="shared" si="63"/>
        <v>0.52647310641152922</v>
      </c>
      <c r="Y169">
        <f t="shared" si="55"/>
        <v>0.60090338239029284</v>
      </c>
      <c r="Z169">
        <f t="shared" si="56"/>
        <v>0.36645541219135475</v>
      </c>
      <c r="AA169">
        <f t="shared" si="57"/>
        <v>3.2641205418352248E-2</v>
      </c>
      <c r="AC169">
        <f t="shared" si="54"/>
        <v>-1.870023644352161E-2</v>
      </c>
      <c r="AD169">
        <f t="shared" si="59"/>
        <v>-2.1786745823297947E-2</v>
      </c>
      <c r="AE169" s="10">
        <v>-6.9491666666666671E-4</v>
      </c>
      <c r="AF169">
        <f t="shared" si="58"/>
        <v>0.98129976355647841</v>
      </c>
      <c r="AG169">
        <f t="shared" si="64"/>
        <v>1.7880291386711995</v>
      </c>
      <c r="AH169">
        <f t="shared" si="65"/>
        <v>1.5054951925624633</v>
      </c>
    </row>
    <row r="170" spans="1:34" x14ac:dyDescent="0.25">
      <c r="A170" s="2">
        <v>42704</v>
      </c>
      <c r="B170">
        <v>-1.9281439106401281E-2</v>
      </c>
      <c r="C170">
        <v>-2.3605556928584341E-2</v>
      </c>
      <c r="D170">
        <v>-1.9512057831438039E-2</v>
      </c>
      <c r="E170">
        <v>-2.0397283993952769E-2</v>
      </c>
      <c r="G170">
        <f t="shared" si="66"/>
        <v>0.98071856089359877</v>
      </c>
      <c r="H170">
        <f t="shared" si="67"/>
        <v>0.97639444307141565</v>
      </c>
      <c r="I170">
        <f t="shared" si="68"/>
        <v>0.98048794216856194</v>
      </c>
      <c r="K170">
        <f t="shared" si="48"/>
        <v>1.117848152273572E-2</v>
      </c>
      <c r="L170">
        <f t="shared" si="49"/>
        <v>1.5227809430499305E-2</v>
      </c>
      <c r="M170">
        <f t="shared" si="50"/>
        <v>1.5057079798350945E-2</v>
      </c>
      <c r="O170">
        <f t="shared" si="51"/>
        <v>7.6157385423925028E-4</v>
      </c>
      <c r="P170">
        <f t="shared" si="52"/>
        <v>6.0690121035356093E-4</v>
      </c>
      <c r="Q170">
        <f t="shared" si="53"/>
        <v>-2.8940137264185095E-3</v>
      </c>
      <c r="S170">
        <f t="shared" si="60"/>
        <v>6.8128560457008269E-2</v>
      </c>
      <c r="T170">
        <f t="shared" si="61"/>
        <v>3.9854794159560301E-2</v>
      </c>
      <c r="U170">
        <f t="shared" si="62"/>
        <v>0</v>
      </c>
      <c r="W170">
        <f t="shared" si="63"/>
        <v>0.10798335461656858</v>
      </c>
      <c r="Y170">
        <f t="shared" si="55"/>
        <v>0.6309172436707654</v>
      </c>
      <c r="Z170">
        <f t="shared" si="56"/>
        <v>0.36908275632923454</v>
      </c>
      <c r="AA170">
        <f t="shared" si="57"/>
        <v>0</v>
      </c>
      <c r="AC170">
        <f t="shared" si="54"/>
        <v>-2.0877396430904971E-2</v>
      </c>
      <c r="AD170">
        <f t="shared" si="59"/>
        <v>-2.0799684622141219E-2</v>
      </c>
      <c r="AE170" s="10">
        <v>-7.7749999999999998E-4</v>
      </c>
      <c r="AF170">
        <f t="shared" si="58"/>
        <v>0.97912260356909497</v>
      </c>
      <c r="AG170">
        <f t="shared" si="64"/>
        <v>1.7506997455131512</v>
      </c>
      <c r="AH170">
        <f t="shared" si="65"/>
        <v>1.4741813673570143</v>
      </c>
    </row>
    <row r="171" spans="1:34" x14ac:dyDescent="0.25">
      <c r="A171" s="2">
        <v>42734</v>
      </c>
      <c r="B171">
        <v>4.765658208149233E-3</v>
      </c>
      <c r="C171">
        <v>6.1566653034474993E-3</v>
      </c>
      <c r="D171">
        <v>-8.6726497391372281E-3</v>
      </c>
      <c r="E171">
        <v>3.6795269056903329E-3</v>
      </c>
      <c r="G171">
        <f t="shared" si="66"/>
        <v>1.0047656582081492</v>
      </c>
      <c r="H171">
        <f t="shared" si="67"/>
        <v>1.0061566653034475</v>
      </c>
      <c r="I171">
        <f t="shared" si="68"/>
        <v>0.99132735026086283</v>
      </c>
      <c r="K171">
        <f t="shared" si="48"/>
        <v>1.1157408619589542E-2</v>
      </c>
      <c r="L171">
        <f t="shared" si="49"/>
        <v>1.5268945281457653E-2</v>
      </c>
      <c r="M171">
        <f t="shared" si="50"/>
        <v>1.4158486425710673E-2</v>
      </c>
      <c r="O171">
        <f t="shared" si="51"/>
        <v>7.1127275211857466E-4</v>
      </c>
      <c r="P171">
        <f t="shared" si="52"/>
        <v>7.3350398681459872E-4</v>
      </c>
      <c r="Q171">
        <f t="shared" si="53"/>
        <v>-4.6832247039571007E-3</v>
      </c>
      <c r="S171">
        <f t="shared" si="60"/>
        <v>6.3748920234915712E-2</v>
      </c>
      <c r="T171">
        <f t="shared" si="61"/>
        <v>4.8038942657378791E-2</v>
      </c>
      <c r="U171">
        <f t="shared" si="62"/>
        <v>0</v>
      </c>
      <c r="W171">
        <f t="shared" si="63"/>
        <v>0.1117878628922945</v>
      </c>
      <c r="Y171">
        <f t="shared" si="55"/>
        <v>0.5702669197311393</v>
      </c>
      <c r="Z171">
        <f t="shared" si="56"/>
        <v>0.4297330802688607</v>
      </c>
      <c r="AA171">
        <f t="shared" si="57"/>
        <v>0</v>
      </c>
      <c r="AC171">
        <f t="shared" si="54"/>
        <v>5.3634199718875977E-3</v>
      </c>
      <c r="AD171">
        <f t="shared" si="59"/>
        <v>7.4989125748650123E-4</v>
      </c>
      <c r="AE171" s="10">
        <v>-8.2249999999999999E-4</v>
      </c>
      <c r="AF171">
        <f t="shared" si="58"/>
        <v>1.0053634199718875</v>
      </c>
      <c r="AG171">
        <f t="shared" si="64"/>
        <v>1.7600894834930148</v>
      </c>
      <c r="AH171">
        <f t="shared" si="65"/>
        <v>1.4752868430763451</v>
      </c>
    </row>
    <row r="172" spans="1:34" x14ac:dyDescent="0.25">
      <c r="A172" s="2">
        <v>42766</v>
      </c>
      <c r="B172">
        <v>-1.476584604944048E-2</v>
      </c>
      <c r="C172">
        <v>-1.5958442763665918E-2</v>
      </c>
      <c r="D172">
        <v>-1.1647900432570321E-2</v>
      </c>
      <c r="E172">
        <v>-1.107483317492204E-2</v>
      </c>
      <c r="G172">
        <f t="shared" si="66"/>
        <v>0.98523415395055947</v>
      </c>
      <c r="H172">
        <f t="shared" si="67"/>
        <v>0.98404155723633413</v>
      </c>
      <c r="I172">
        <f t="shared" si="68"/>
        <v>0.98835209956742964</v>
      </c>
      <c r="K172">
        <f t="shared" ref="K172:K235" si="69">_xlfn.STDEV.S(G160:G172)</f>
        <v>1.1692579287647298E-2</v>
      </c>
      <c r="L172">
        <f t="shared" ref="L172:L235" si="70">_xlfn.STDEV.S(H160:H172)</f>
        <v>1.5747649727081307E-2</v>
      </c>
      <c r="M172">
        <f t="shared" ref="M172:M235" si="71">_xlfn.STDEV.S(I160:I172)</f>
        <v>1.3305883869163301E-2</v>
      </c>
      <c r="O172">
        <f t="shared" ref="O172:O235" si="72">GEOMEAN(G160:G172)-1</f>
        <v>2.4786297304313365E-4</v>
      </c>
      <c r="P172">
        <f t="shared" ref="P172:P235" si="73">GEOMEAN(H160:H172)-1</f>
        <v>2.0559563886890508E-4</v>
      </c>
      <c r="Q172">
        <f t="shared" ref="Q172:Q235" si="74">GEOMEAN(I160:I172)-1</f>
        <v>-3.8354771896836892E-3</v>
      </c>
      <c r="S172">
        <f t="shared" si="60"/>
        <v>2.1198314498922417E-2</v>
      </c>
      <c r="T172">
        <f t="shared" si="61"/>
        <v>1.3055639567302624E-2</v>
      </c>
      <c r="U172">
        <f t="shared" si="62"/>
        <v>0</v>
      </c>
      <c r="W172">
        <f t="shared" si="63"/>
        <v>3.4253954066225042E-2</v>
      </c>
      <c r="Y172">
        <f t="shared" si="55"/>
        <v>0.61885744512702257</v>
      </c>
      <c r="Z172">
        <f t="shared" si="56"/>
        <v>0.38114255487297738</v>
      </c>
      <c r="AA172">
        <f t="shared" si="57"/>
        <v>0</v>
      </c>
      <c r="AC172">
        <f t="shared" si="54"/>
        <v>-1.522039540803348E-2</v>
      </c>
      <c r="AD172">
        <f t="shared" si="59"/>
        <v>-1.4124063081892239E-2</v>
      </c>
      <c r="AE172" s="10">
        <v>-6.8800000000000003E-4</v>
      </c>
      <c r="AF172">
        <f t="shared" si="58"/>
        <v>0.98477960459196656</v>
      </c>
      <c r="AG172">
        <f t="shared" si="64"/>
        <v>1.7333002256007297</v>
      </c>
      <c r="AH172">
        <f t="shared" si="65"/>
        <v>1.4544497986408491</v>
      </c>
    </row>
    <row r="173" spans="1:34" x14ac:dyDescent="0.25">
      <c r="A173" s="2">
        <v>42794</v>
      </c>
      <c r="B173">
        <v>8.1136194907325595E-3</v>
      </c>
      <c r="C173">
        <v>5.3652191791357029E-3</v>
      </c>
      <c r="D173">
        <v>2.1762298025235941E-2</v>
      </c>
      <c r="E173">
        <v>7.514492114048651E-3</v>
      </c>
      <c r="G173">
        <f t="shared" si="66"/>
        <v>1.0081136194907325</v>
      </c>
      <c r="H173">
        <f t="shared" si="67"/>
        <v>1.0053652191791358</v>
      </c>
      <c r="I173">
        <f t="shared" si="68"/>
        <v>1.0217622980252359</v>
      </c>
      <c r="K173">
        <f t="shared" si="69"/>
        <v>1.1036356821384355E-2</v>
      </c>
      <c r="L173">
        <f t="shared" si="70"/>
        <v>1.4639017698231081E-2</v>
      </c>
      <c r="M173">
        <f t="shared" si="71"/>
        <v>1.5067370619176046E-2</v>
      </c>
      <c r="O173">
        <f t="shared" si="72"/>
        <v>-3.2553172398008812E-4</v>
      </c>
      <c r="P173">
        <f t="shared" si="73"/>
        <v>-9.5190364345631995E-4</v>
      </c>
      <c r="Q173">
        <f t="shared" si="74"/>
        <v>-1.8731219578390634E-3</v>
      </c>
      <c r="S173">
        <f t="shared" si="60"/>
        <v>0</v>
      </c>
      <c r="T173">
        <f t="shared" si="61"/>
        <v>0</v>
      </c>
      <c r="U173">
        <f t="shared" si="62"/>
        <v>0</v>
      </c>
      <c r="W173">
        <f t="shared" si="63"/>
        <v>0</v>
      </c>
      <c r="Y173" t="e">
        <f t="shared" si="55"/>
        <v>#DIV/0!</v>
      </c>
      <c r="Z173" t="e">
        <f t="shared" si="56"/>
        <v>#DIV/0!</v>
      </c>
      <c r="AA173" t="e">
        <f t="shared" si="57"/>
        <v>#DIV/0!</v>
      </c>
      <c r="AC173">
        <f t="shared" ref="AC173:AC236" si="75">IF(W173=0,AE173,B173*Y173+C173*Z173+D173*AA173)</f>
        <v>-7.6144444444444447E-4</v>
      </c>
      <c r="AD173">
        <f t="shared" si="59"/>
        <v>1.1747045565034735E-2</v>
      </c>
      <c r="AE173" s="10">
        <v>-7.6144444444444447E-4</v>
      </c>
      <c r="AF173">
        <f t="shared" si="58"/>
        <v>0.99923855555555552</v>
      </c>
      <c r="AG173">
        <f t="shared" si="64"/>
        <v>1.7319804137733916</v>
      </c>
      <c r="AH173">
        <f t="shared" si="65"/>
        <v>1.4715352866975389</v>
      </c>
    </row>
    <row r="174" spans="1:34" x14ac:dyDescent="0.25">
      <c r="A174" s="9">
        <v>42825</v>
      </c>
      <c r="B174">
        <v>-8.2604634859781076E-4</v>
      </c>
      <c r="C174">
        <v>-3.90233112889855E-3</v>
      </c>
      <c r="D174">
        <v>1.0414161297801681E-2</v>
      </c>
      <c r="E174" s="8">
        <v>2.1242006198084989E-3</v>
      </c>
      <c r="F174" s="8"/>
      <c r="G174" s="8">
        <f t="shared" si="66"/>
        <v>0.99917395365140216</v>
      </c>
      <c r="H174" s="8">
        <f t="shared" si="67"/>
        <v>0.9960976688711014</v>
      </c>
      <c r="I174" s="8">
        <f t="shared" si="68"/>
        <v>1.0104141612978017</v>
      </c>
      <c r="J174" s="8"/>
      <c r="K174" s="8">
        <f t="shared" si="69"/>
        <v>1.0635463241574781E-2</v>
      </c>
      <c r="L174" s="8">
        <f t="shared" si="70"/>
        <v>1.4471654097118366E-2</v>
      </c>
      <c r="M174" s="8">
        <f t="shared" si="71"/>
        <v>1.4861489153029933E-2</v>
      </c>
      <c r="N174" s="8"/>
      <c r="O174" s="8">
        <f t="shared" si="72"/>
        <v>-1.1191849819124355E-3</v>
      </c>
      <c r="P174" s="8">
        <f t="shared" si="73"/>
        <v>-1.7746144479426906E-3</v>
      </c>
      <c r="Q174" s="8">
        <f t="shared" si="74"/>
        <v>-2.078757354763705E-3</v>
      </c>
      <c r="R174" s="8"/>
      <c r="S174">
        <f t="shared" si="60"/>
        <v>0</v>
      </c>
      <c r="T174">
        <f t="shared" si="61"/>
        <v>0</v>
      </c>
      <c r="U174">
        <f t="shared" si="62"/>
        <v>0</v>
      </c>
      <c r="W174">
        <f t="shared" si="63"/>
        <v>0</v>
      </c>
      <c r="X174" s="8"/>
      <c r="Y174" s="8" t="e">
        <f t="shared" si="55"/>
        <v>#DIV/0!</v>
      </c>
      <c r="Z174" s="8" t="e">
        <f t="shared" si="56"/>
        <v>#DIV/0!</v>
      </c>
      <c r="AA174" s="8" t="e">
        <f t="shared" si="57"/>
        <v>#DIV/0!</v>
      </c>
      <c r="AC174">
        <f t="shared" si="75"/>
        <v>-6.6047222222222223E-4</v>
      </c>
      <c r="AD174">
        <f t="shared" si="59"/>
        <v>1.8952612734351065E-3</v>
      </c>
      <c r="AE174" s="10">
        <v>-6.6047222222222223E-4</v>
      </c>
      <c r="AF174">
        <f t="shared" si="58"/>
        <v>0.99933952777777779</v>
      </c>
      <c r="AG174">
        <f t="shared" si="64"/>
        <v>1.7308364888206613</v>
      </c>
      <c r="AH174">
        <f t="shared" si="65"/>
        <v>1.4743242305389099</v>
      </c>
    </row>
    <row r="175" spans="1:34" x14ac:dyDescent="0.25">
      <c r="A175" s="2">
        <v>42853</v>
      </c>
      <c r="B175">
        <v>4.7897419341081503E-3</v>
      </c>
      <c r="C175">
        <v>1.522875371439379E-3</v>
      </c>
      <c r="D175">
        <v>-9.1080503567116458E-3</v>
      </c>
      <c r="E175">
        <v>4.4746764504533113E-3</v>
      </c>
      <c r="G175">
        <f t="shared" si="66"/>
        <v>1.0047897419341081</v>
      </c>
      <c r="H175">
        <f t="shared" si="67"/>
        <v>1.0015228753714394</v>
      </c>
      <c r="I175">
        <f t="shared" si="68"/>
        <v>0.99089194964328831</v>
      </c>
      <c r="K175">
        <f t="shared" si="69"/>
        <v>1.0731958257246059E-2</v>
      </c>
      <c r="L175">
        <f t="shared" si="70"/>
        <v>1.4117184611175601E-2</v>
      </c>
      <c r="M175">
        <f t="shared" si="71"/>
        <v>1.482739783190311E-2</v>
      </c>
      <c r="O175">
        <f t="shared" si="72"/>
        <v>-8.9943576923567914E-4</v>
      </c>
      <c r="P175">
        <f t="shared" si="73"/>
        <v>-2.3900780410557321E-3</v>
      </c>
      <c r="Q175">
        <f t="shared" si="74"/>
        <v>-2.0165288878631893E-3</v>
      </c>
      <c r="S175">
        <f t="shared" si="60"/>
        <v>0</v>
      </c>
      <c r="T175">
        <f t="shared" si="61"/>
        <v>0</v>
      </c>
      <c r="U175">
        <f t="shared" si="62"/>
        <v>0</v>
      </c>
      <c r="W175">
        <f t="shared" si="63"/>
        <v>0</v>
      </c>
      <c r="Y175" t="e">
        <f t="shared" si="55"/>
        <v>#DIV/0!</v>
      </c>
      <c r="Z175" t="e">
        <f t="shared" si="56"/>
        <v>#DIV/0!</v>
      </c>
      <c r="AA175" t="e">
        <f t="shared" si="57"/>
        <v>#DIV/0!</v>
      </c>
      <c r="AC175">
        <f t="shared" si="75"/>
        <v>-6.3466666666666663E-4</v>
      </c>
      <c r="AD175">
        <f t="shared" si="59"/>
        <v>-9.3181101705470558E-4</v>
      </c>
      <c r="AE175" s="10">
        <v>-6.3466666666666663E-4</v>
      </c>
      <c r="AF175">
        <f t="shared" si="58"/>
        <v>0.99936533333333333</v>
      </c>
      <c r="AG175">
        <f t="shared" si="64"/>
        <v>1.7297379845957566</v>
      </c>
      <c r="AH175">
        <f t="shared" si="65"/>
        <v>1.4729504389781829</v>
      </c>
    </row>
    <row r="176" spans="1:34" x14ac:dyDescent="0.25">
      <c r="A176" s="2">
        <v>42886</v>
      </c>
      <c r="B176">
        <v>4.8271150892226691E-3</v>
      </c>
      <c r="C176">
        <v>3.2928212130253448E-3</v>
      </c>
      <c r="D176">
        <v>-1.8142816678771909E-2</v>
      </c>
      <c r="E176">
        <v>6.4754173380711403E-3</v>
      </c>
      <c r="G176">
        <f t="shared" si="66"/>
        <v>1.0048271150892227</v>
      </c>
      <c r="H176">
        <f t="shared" si="67"/>
        <v>1.0032928212130254</v>
      </c>
      <c r="I176">
        <f t="shared" si="68"/>
        <v>0.98185718332122807</v>
      </c>
      <c r="K176">
        <f t="shared" si="69"/>
        <v>1.0561621351039009E-2</v>
      </c>
      <c r="L176">
        <f t="shared" si="70"/>
        <v>1.4035267092379001E-2</v>
      </c>
      <c r="M176">
        <f t="shared" si="71"/>
        <v>1.5367010548407275E-2</v>
      </c>
      <c r="O176">
        <f t="shared" si="72"/>
        <v>1.4254679092728928E-4</v>
      </c>
      <c r="P176">
        <f t="shared" si="73"/>
        <v>-1.4316085708141468E-3</v>
      </c>
      <c r="Q176">
        <f t="shared" si="74"/>
        <v>-3.7020067660542555E-3</v>
      </c>
      <c r="S176">
        <f t="shared" si="60"/>
        <v>1.3496676901152692E-2</v>
      </c>
      <c r="T176">
        <f t="shared" si="61"/>
        <v>0</v>
      </c>
      <c r="U176">
        <f t="shared" si="62"/>
        <v>0</v>
      </c>
      <c r="W176">
        <f t="shared" si="63"/>
        <v>1.3496676901152692E-2</v>
      </c>
      <c r="Y176">
        <f t="shared" si="55"/>
        <v>1</v>
      </c>
      <c r="Z176">
        <f t="shared" si="56"/>
        <v>0</v>
      </c>
      <c r="AA176">
        <f t="shared" si="57"/>
        <v>0</v>
      </c>
      <c r="AC176">
        <f t="shared" si="75"/>
        <v>4.8271150892226691E-3</v>
      </c>
      <c r="AD176">
        <f t="shared" si="59"/>
        <v>-3.3409601255079647E-3</v>
      </c>
      <c r="AE176" s="10">
        <v>-6.3433333333333321E-4</v>
      </c>
      <c r="AF176">
        <f t="shared" si="58"/>
        <v>1.0048271150892227</v>
      </c>
      <c r="AG176">
        <f t="shared" si="64"/>
        <v>1.7380876289216005</v>
      </c>
      <c r="AH176">
        <f t="shared" si="65"/>
        <v>1.4680293702947074</v>
      </c>
    </row>
    <row r="177" spans="1:34" x14ac:dyDescent="0.25">
      <c r="A177" s="2">
        <v>42916</v>
      </c>
      <c r="B177">
        <v>-2.8541569188279879E-4</v>
      </c>
      <c r="C177">
        <v>-3.3254466036575919E-3</v>
      </c>
      <c r="D177">
        <v>-4.511426656922988E-3</v>
      </c>
      <c r="E177">
        <v>-1.7248743297892939E-3</v>
      </c>
      <c r="G177">
        <f t="shared" si="66"/>
        <v>0.99971458430811722</v>
      </c>
      <c r="H177">
        <f t="shared" si="67"/>
        <v>0.99667455339634237</v>
      </c>
      <c r="I177">
        <f t="shared" si="68"/>
        <v>0.99548857334307705</v>
      </c>
      <c r="K177">
        <f t="shared" si="69"/>
        <v>1.0456678735650182E-2</v>
      </c>
      <c r="L177">
        <f t="shared" si="70"/>
        <v>1.3876367911127396E-2</v>
      </c>
      <c r="M177">
        <f t="shared" si="71"/>
        <v>1.5224443250538639E-2</v>
      </c>
      <c r="O177">
        <f t="shared" si="72"/>
        <v>-2.7356419449142688E-4</v>
      </c>
      <c r="P177">
        <f t="shared" si="73"/>
        <v>-2.1303406836593597E-3</v>
      </c>
      <c r="Q177">
        <f t="shared" si="74"/>
        <v>-4.305756473946043E-3</v>
      </c>
      <c r="S177">
        <f t="shared" si="60"/>
        <v>0</v>
      </c>
      <c r="T177">
        <f t="shared" si="61"/>
        <v>0</v>
      </c>
      <c r="U177">
        <f t="shared" si="62"/>
        <v>0</v>
      </c>
      <c r="W177">
        <f t="shared" si="63"/>
        <v>0</v>
      </c>
      <c r="Y177" t="e">
        <f t="shared" si="55"/>
        <v>#DIV/0!</v>
      </c>
      <c r="Z177" t="e">
        <f t="shared" si="56"/>
        <v>#DIV/0!</v>
      </c>
      <c r="AA177" t="e">
        <f t="shared" si="57"/>
        <v>#DIV/0!</v>
      </c>
      <c r="AC177">
        <f t="shared" si="75"/>
        <v>-6.4166666666666669E-4</v>
      </c>
      <c r="AD177">
        <f t="shared" si="59"/>
        <v>-2.7074296508211261E-3</v>
      </c>
      <c r="AE177" s="10">
        <v>-6.4166666666666669E-4</v>
      </c>
      <c r="AF177">
        <f t="shared" si="58"/>
        <v>0.99935833333333335</v>
      </c>
      <c r="AG177">
        <f t="shared" si="64"/>
        <v>1.7369723560263759</v>
      </c>
      <c r="AH177">
        <f t="shared" si="65"/>
        <v>1.4640547840492952</v>
      </c>
    </row>
    <row r="178" spans="1:34" x14ac:dyDescent="0.25">
      <c r="A178" s="2">
        <v>42947</v>
      </c>
      <c r="B178">
        <v>1.5527110289163921E-3</v>
      </c>
      <c r="C178">
        <v>-8.1204637871031124E-4</v>
      </c>
      <c r="D178">
        <v>-1.235136966326352E-2</v>
      </c>
      <c r="E178">
        <v>2.3993168282267969E-3</v>
      </c>
      <c r="G178">
        <f t="shared" si="66"/>
        <v>1.0015527110289164</v>
      </c>
      <c r="H178">
        <f t="shared" si="67"/>
        <v>0.99918795362128965</v>
      </c>
      <c r="I178">
        <f t="shared" si="68"/>
        <v>0.98764863033673644</v>
      </c>
      <c r="K178">
        <f t="shared" si="69"/>
        <v>8.7432606757227582E-3</v>
      </c>
      <c r="L178">
        <f t="shared" si="70"/>
        <v>1.0943606618336993E-2</v>
      </c>
      <c r="M178">
        <f t="shared" si="71"/>
        <v>1.2445647054827765E-2</v>
      </c>
      <c r="O178">
        <f t="shared" si="72"/>
        <v>-1.6099039211943111E-3</v>
      </c>
      <c r="P178">
        <f t="shared" si="73"/>
        <v>-4.2018624694413198E-3</v>
      </c>
      <c r="Q178">
        <f t="shared" si="74"/>
        <v>-7.1785498537623171E-3</v>
      </c>
      <c r="S178">
        <f t="shared" si="60"/>
        <v>0</v>
      </c>
      <c r="T178">
        <f t="shared" si="61"/>
        <v>0</v>
      </c>
      <c r="U178">
        <f t="shared" si="62"/>
        <v>0</v>
      </c>
      <c r="W178">
        <f t="shared" si="63"/>
        <v>0</v>
      </c>
      <c r="Y178" t="e">
        <f t="shared" si="55"/>
        <v>#DIV/0!</v>
      </c>
      <c r="Z178" t="e">
        <f t="shared" si="56"/>
        <v>#DIV/0!</v>
      </c>
      <c r="AA178" t="e">
        <f t="shared" si="57"/>
        <v>#DIV/0!</v>
      </c>
      <c r="AC178">
        <f t="shared" si="75"/>
        <v>-6.5272222222222218E-4</v>
      </c>
      <c r="AD178">
        <f t="shared" si="59"/>
        <v>-3.870235004352479E-3</v>
      </c>
      <c r="AE178" s="10">
        <v>-6.5272222222222218E-4</v>
      </c>
      <c r="AF178">
        <f t="shared" si="58"/>
        <v>0.99934727777777776</v>
      </c>
      <c r="AG178">
        <f t="shared" si="64"/>
        <v>1.7358385955702118</v>
      </c>
      <c r="AH178">
        <f t="shared" si="65"/>
        <v>1.4583885479757779</v>
      </c>
    </row>
    <row r="179" spans="1:34" x14ac:dyDescent="0.25">
      <c r="A179" s="2">
        <v>42978</v>
      </c>
      <c r="B179">
        <v>4.7213987498029219E-3</v>
      </c>
      <c r="C179">
        <v>2.446040228419715E-3</v>
      </c>
      <c r="D179">
        <v>-1.0703347080811729E-3</v>
      </c>
      <c r="E179">
        <v>5.126058821254483E-3</v>
      </c>
      <c r="G179">
        <f t="shared" si="66"/>
        <v>1.0047213987498029</v>
      </c>
      <c r="H179">
        <f t="shared" si="67"/>
        <v>1.0024460402284197</v>
      </c>
      <c r="I179">
        <f t="shared" si="68"/>
        <v>0.99892966529191884</v>
      </c>
      <c r="K179">
        <f t="shared" si="69"/>
        <v>8.7199382180331454E-3</v>
      </c>
      <c r="L179">
        <f t="shared" si="70"/>
        <v>1.0655894583576353E-2</v>
      </c>
      <c r="M179">
        <f t="shared" si="71"/>
        <v>1.2422385382776759E-2</v>
      </c>
      <c r="O179">
        <f t="shared" si="72"/>
        <v>-1.6386432150881092E-3</v>
      </c>
      <c r="P179">
        <f t="shared" si="73"/>
        <v>-4.5227717115732258E-3</v>
      </c>
      <c r="Q179">
        <f t="shared" si="74"/>
        <v>-7.2204451651477486E-3</v>
      </c>
      <c r="S179">
        <f t="shared" si="60"/>
        <v>0</v>
      </c>
      <c r="T179">
        <f t="shared" si="61"/>
        <v>0</v>
      </c>
      <c r="U179">
        <f t="shared" si="62"/>
        <v>0</v>
      </c>
      <c r="W179">
        <f t="shared" si="63"/>
        <v>0</v>
      </c>
      <c r="Y179" t="e">
        <f t="shared" si="55"/>
        <v>#DIV/0!</v>
      </c>
      <c r="Z179" t="e">
        <f t="shared" si="56"/>
        <v>#DIV/0!</v>
      </c>
      <c r="AA179" t="e">
        <f t="shared" si="57"/>
        <v>#DIV/0!</v>
      </c>
      <c r="AC179">
        <f t="shared" si="75"/>
        <v>-7.3022222222222217E-4</v>
      </c>
      <c r="AD179">
        <f t="shared" si="59"/>
        <v>2.0323680900471547E-3</v>
      </c>
      <c r="AE179" s="10">
        <v>-7.3022222222222217E-4</v>
      </c>
      <c r="AF179">
        <f t="shared" si="58"/>
        <v>0.99926977777777781</v>
      </c>
      <c r="AG179">
        <f t="shared" si="64"/>
        <v>1.7345710476535354</v>
      </c>
      <c r="AH179">
        <f t="shared" si="65"/>
        <v>1.4613525303235742</v>
      </c>
    </row>
    <row r="180" spans="1:34" x14ac:dyDescent="0.25">
      <c r="A180" s="2">
        <v>43007</v>
      </c>
      <c r="B180">
        <v>-4.4459137161332969E-3</v>
      </c>
      <c r="C180">
        <v>-5.8070711124342629E-3</v>
      </c>
      <c r="D180">
        <v>-1.3938907218130819E-2</v>
      </c>
      <c r="E180">
        <v>-7.8690953723681064E-3</v>
      </c>
      <c r="G180">
        <f t="shared" si="66"/>
        <v>0.99555408628386666</v>
      </c>
      <c r="H180">
        <f t="shared" si="67"/>
        <v>0.99419292888756572</v>
      </c>
      <c r="I180">
        <f t="shared" si="68"/>
        <v>0.98606109278186915</v>
      </c>
      <c r="K180">
        <f t="shared" si="69"/>
        <v>8.7538713704710131E-3</v>
      </c>
      <c r="L180">
        <f t="shared" si="70"/>
        <v>1.0619332308349407E-2</v>
      </c>
      <c r="M180">
        <f t="shared" si="71"/>
        <v>1.2558561402389846E-2</v>
      </c>
      <c r="O180">
        <f t="shared" si="72"/>
        <v>-1.7957841797308083E-3</v>
      </c>
      <c r="P180">
        <f t="shared" si="73"/>
        <v>-4.8637102613042771E-3</v>
      </c>
      <c r="Q180">
        <f t="shared" si="74"/>
        <v>-7.6025415166566246E-3</v>
      </c>
      <c r="S180">
        <f t="shared" si="60"/>
        <v>0</v>
      </c>
      <c r="T180">
        <f t="shared" si="61"/>
        <v>0</v>
      </c>
      <c r="U180">
        <f t="shared" si="62"/>
        <v>0</v>
      </c>
      <c r="W180">
        <f t="shared" si="63"/>
        <v>0</v>
      </c>
      <c r="Y180" t="e">
        <f t="shared" si="55"/>
        <v>#DIV/0!</v>
      </c>
      <c r="Z180" t="e">
        <f t="shared" si="56"/>
        <v>#DIV/0!</v>
      </c>
      <c r="AA180" t="e">
        <f t="shared" si="57"/>
        <v>#DIV/0!</v>
      </c>
      <c r="AC180">
        <f t="shared" si="75"/>
        <v>-6.7505555555555559E-4</v>
      </c>
      <c r="AD180">
        <f t="shared" si="59"/>
        <v>-8.0639640155661264E-3</v>
      </c>
      <c r="AE180" s="10">
        <v>-6.7505555555555559E-4</v>
      </c>
      <c r="AF180">
        <f t="shared" si="58"/>
        <v>0.99932494444444442</v>
      </c>
      <c r="AG180">
        <f t="shared" si="64"/>
        <v>1.733400115831311</v>
      </c>
      <c r="AH180">
        <f t="shared" si="65"/>
        <v>1.4495682361049884</v>
      </c>
    </row>
    <row r="181" spans="1:34" x14ac:dyDescent="0.25">
      <c r="A181" s="2">
        <v>43039</v>
      </c>
      <c r="B181">
        <v>6.4678846931462627E-3</v>
      </c>
      <c r="C181">
        <v>7.7649805653364039E-3</v>
      </c>
      <c r="D181">
        <v>8.3217823381280011E-3</v>
      </c>
      <c r="E181">
        <v>6.3568846256254474E-3</v>
      </c>
      <c r="G181">
        <f t="shared" si="66"/>
        <v>1.0064678846931463</v>
      </c>
      <c r="H181">
        <f t="shared" si="67"/>
        <v>1.0077649805653364</v>
      </c>
      <c r="I181">
        <f t="shared" si="68"/>
        <v>1.0083217823381281</v>
      </c>
      <c r="K181">
        <f t="shared" si="69"/>
        <v>9.0088620518302253E-3</v>
      </c>
      <c r="L181">
        <f t="shared" si="70"/>
        <v>1.1158989821334012E-2</v>
      </c>
      <c r="M181">
        <f t="shared" si="71"/>
        <v>1.3308832452036956E-2</v>
      </c>
      <c r="O181">
        <f t="shared" si="72"/>
        <v>-1.4264368932598304E-3</v>
      </c>
      <c r="P181">
        <f t="shared" si="73"/>
        <v>-4.1497702161300554E-3</v>
      </c>
      <c r="Q181">
        <f t="shared" si="74"/>
        <v>-6.5280598606235474E-3</v>
      </c>
      <c r="S181">
        <f t="shared" si="60"/>
        <v>0</v>
      </c>
      <c r="T181">
        <f t="shared" si="61"/>
        <v>0</v>
      </c>
      <c r="U181">
        <f t="shared" si="62"/>
        <v>0</v>
      </c>
      <c r="W181">
        <f t="shared" si="63"/>
        <v>0</v>
      </c>
      <c r="Y181" t="e">
        <f t="shared" si="55"/>
        <v>#DIV/0!</v>
      </c>
      <c r="Z181" t="e">
        <f t="shared" si="56"/>
        <v>#DIV/0!</v>
      </c>
      <c r="AA181" t="e">
        <f t="shared" si="57"/>
        <v>#DIV/0!</v>
      </c>
      <c r="AC181">
        <f t="shared" si="75"/>
        <v>-7.6088888888888886E-4</v>
      </c>
      <c r="AD181">
        <f t="shared" si="59"/>
        <v>7.5182158655368887E-3</v>
      </c>
      <c r="AE181" s="10">
        <v>-7.6088888888888886E-4</v>
      </c>
      <c r="AF181">
        <f t="shared" si="58"/>
        <v>0.99923911111111108</v>
      </c>
      <c r="AG181">
        <f t="shared" si="64"/>
        <v>1.7320811909431761</v>
      </c>
      <c r="AH181">
        <f t="shared" si="65"/>
        <v>1.4604664030158514</v>
      </c>
    </row>
    <row r="182" spans="1:34" x14ac:dyDescent="0.25">
      <c r="A182" s="2">
        <v>43069</v>
      </c>
      <c r="B182">
        <v>4.7326589225275273E-3</v>
      </c>
      <c r="C182">
        <v>2.3391435341177029E-3</v>
      </c>
      <c r="D182">
        <v>-9.9047086873740014E-3</v>
      </c>
      <c r="E182">
        <v>4.4552865085044644E-3</v>
      </c>
      <c r="G182">
        <f t="shared" si="66"/>
        <v>1.0047326589225276</v>
      </c>
      <c r="H182">
        <f t="shared" si="67"/>
        <v>1.0023391435341178</v>
      </c>
      <c r="I182">
        <f t="shared" si="68"/>
        <v>0.99009529131262597</v>
      </c>
      <c r="K182">
        <f t="shared" si="69"/>
        <v>8.3368801789031645E-3</v>
      </c>
      <c r="L182">
        <f t="shared" si="70"/>
        <v>9.0272904332045975E-3</v>
      </c>
      <c r="M182">
        <f t="shared" si="71"/>
        <v>1.2117458821515222E-2</v>
      </c>
      <c r="O182">
        <f t="shared" si="72"/>
        <v>-4.1531241066206093E-6</v>
      </c>
      <c r="P182">
        <f t="shared" si="73"/>
        <v>-1.9243658889872561E-3</v>
      </c>
      <c r="Q182">
        <f t="shared" si="74"/>
        <v>-5.3262431229530449E-3</v>
      </c>
      <c r="S182">
        <f t="shared" si="60"/>
        <v>0</v>
      </c>
      <c r="T182">
        <f t="shared" si="61"/>
        <v>0</v>
      </c>
      <c r="U182">
        <f t="shared" si="62"/>
        <v>0</v>
      </c>
      <c r="W182">
        <f t="shared" si="63"/>
        <v>0</v>
      </c>
      <c r="Y182" t="e">
        <f t="shared" si="55"/>
        <v>#DIV/0!</v>
      </c>
      <c r="Z182" t="e">
        <f t="shared" si="56"/>
        <v>#DIV/0!</v>
      </c>
      <c r="AA182" t="e">
        <f t="shared" si="57"/>
        <v>#DIV/0!</v>
      </c>
      <c r="AC182">
        <f t="shared" si="75"/>
        <v>-7.7833333333333335E-4</v>
      </c>
      <c r="AD182">
        <f t="shared" si="59"/>
        <v>-9.443020769095904E-4</v>
      </c>
      <c r="AE182" s="10">
        <v>-7.7833333333333335E-4</v>
      </c>
      <c r="AF182">
        <f t="shared" si="58"/>
        <v>0.99922166666666667</v>
      </c>
      <c r="AG182">
        <f t="shared" si="64"/>
        <v>1.7307330544162254</v>
      </c>
      <c r="AH182">
        <f t="shared" si="65"/>
        <v>1.459087281558227</v>
      </c>
    </row>
    <row r="183" spans="1:34" x14ac:dyDescent="0.25">
      <c r="A183" s="2">
        <v>43098</v>
      </c>
      <c r="B183">
        <v>-4.7172830785554556E-3</v>
      </c>
      <c r="C183">
        <v>-6.545290221582933E-3</v>
      </c>
      <c r="D183">
        <v>-5.740969080822912E-3</v>
      </c>
      <c r="E183">
        <v>-2.272466676103264E-3</v>
      </c>
      <c r="G183">
        <f t="shared" si="66"/>
        <v>0.99528271692144454</v>
      </c>
      <c r="H183">
        <f t="shared" si="67"/>
        <v>0.9934547097784171</v>
      </c>
      <c r="I183">
        <f t="shared" si="68"/>
        <v>0.99425903091917711</v>
      </c>
      <c r="K183">
        <f t="shared" si="69"/>
        <v>6.2408923585495664E-3</v>
      </c>
      <c r="L183">
        <f t="shared" si="70"/>
        <v>6.4903668968192101E-3</v>
      </c>
      <c r="M183">
        <f t="shared" si="71"/>
        <v>1.1344887934747612E-2</v>
      </c>
      <c r="O183">
        <f t="shared" si="72"/>
        <v>1.1304319413318886E-3</v>
      </c>
      <c r="P183">
        <f t="shared" si="73"/>
        <v>-5.9359536948078162E-4</v>
      </c>
      <c r="Q183">
        <f t="shared" si="74"/>
        <v>-4.2585064555352714E-3</v>
      </c>
      <c r="S183">
        <f t="shared" si="60"/>
        <v>0.18113306181018801</v>
      </c>
      <c r="T183">
        <f t="shared" si="61"/>
        <v>0</v>
      </c>
      <c r="U183">
        <f t="shared" si="62"/>
        <v>0</v>
      </c>
      <c r="W183">
        <f t="shared" si="63"/>
        <v>0.18113306181018801</v>
      </c>
      <c r="Y183">
        <f t="shared" si="55"/>
        <v>1</v>
      </c>
      <c r="Z183">
        <f t="shared" si="56"/>
        <v>0</v>
      </c>
      <c r="AA183">
        <f t="shared" si="57"/>
        <v>0</v>
      </c>
      <c r="AC183">
        <f t="shared" si="75"/>
        <v>-4.7172830785554556E-3</v>
      </c>
      <c r="AD183">
        <f t="shared" si="59"/>
        <v>-5.667847460320433E-3</v>
      </c>
      <c r="AE183" s="10">
        <v>-6.4847222222222227E-4</v>
      </c>
      <c r="AF183">
        <f t="shared" si="58"/>
        <v>0.99528271692144454</v>
      </c>
      <c r="AG183">
        <f t="shared" si="64"/>
        <v>1.722568696665131</v>
      </c>
      <c r="AH183">
        <f t="shared" si="65"/>
        <v>1.4508173974150613</v>
      </c>
    </row>
    <row r="184" spans="1:34" x14ac:dyDescent="0.25">
      <c r="A184" s="2">
        <v>43131</v>
      </c>
      <c r="B184">
        <v>-5.3300811436792514E-4</v>
      </c>
      <c r="C184">
        <v>-3.9798053306701756E-3</v>
      </c>
      <c r="D184">
        <v>-1.5804400794460969E-2</v>
      </c>
      <c r="E184">
        <v>-1.667740289062396E-3</v>
      </c>
      <c r="G184">
        <f t="shared" si="66"/>
        <v>0.99946699188563204</v>
      </c>
      <c r="H184">
        <f t="shared" si="67"/>
        <v>0.99602019466932978</v>
      </c>
      <c r="I184">
        <f t="shared" si="68"/>
        <v>0.98419559920553901</v>
      </c>
      <c r="K184">
        <f t="shared" si="69"/>
        <v>6.1574387708122529E-3</v>
      </c>
      <c r="L184">
        <f t="shared" si="70"/>
        <v>6.2175218276614951E-3</v>
      </c>
      <c r="M184">
        <f t="shared" si="71"/>
        <v>1.1744618807019243E-2</v>
      </c>
      <c r="O184">
        <f t="shared" si="72"/>
        <v>7.233250636944355E-4</v>
      </c>
      <c r="P184">
        <f t="shared" si="73"/>
        <v>-1.3717173592706633E-3</v>
      </c>
      <c r="Q184">
        <f t="shared" si="74"/>
        <v>-4.811383596015073E-3</v>
      </c>
      <c r="S184">
        <f t="shared" si="60"/>
        <v>0.11747174281670018</v>
      </c>
      <c r="T184">
        <f t="shared" si="61"/>
        <v>0</v>
      </c>
      <c r="U184">
        <f t="shared" si="62"/>
        <v>0</v>
      </c>
      <c r="W184">
        <f t="shared" si="63"/>
        <v>0.11747174281670018</v>
      </c>
      <c r="Y184">
        <f t="shared" si="55"/>
        <v>1</v>
      </c>
      <c r="Z184">
        <f t="shared" si="56"/>
        <v>0</v>
      </c>
      <c r="AA184">
        <f t="shared" si="57"/>
        <v>0</v>
      </c>
      <c r="AC184">
        <f t="shared" si="75"/>
        <v>-5.3300811436792514E-4</v>
      </c>
      <c r="AD184">
        <f t="shared" si="59"/>
        <v>-6.7724047464996894E-3</v>
      </c>
      <c r="AE184" s="10">
        <v>-6.4991666666666659E-4</v>
      </c>
      <c r="AF184">
        <f t="shared" si="58"/>
        <v>0.99946699188563204</v>
      </c>
      <c r="AG184">
        <f t="shared" si="64"/>
        <v>1.7216505535722522</v>
      </c>
      <c r="AH184">
        <f t="shared" si="65"/>
        <v>1.4409918747865034</v>
      </c>
    </row>
    <row r="185" spans="1:34" x14ac:dyDescent="0.25">
      <c r="A185" s="2">
        <v>43159</v>
      </c>
      <c r="B185">
        <v>-7.0045729753173485E-4</v>
      </c>
      <c r="C185">
        <v>-1.154804585236726E-4</v>
      </c>
      <c r="D185">
        <v>-2.002973719049268E-2</v>
      </c>
      <c r="E185">
        <v>-1.5930528793430591E-3</v>
      </c>
      <c r="G185">
        <f t="shared" si="66"/>
        <v>0.99929954270246824</v>
      </c>
      <c r="H185">
        <f t="shared" si="67"/>
        <v>0.99988451954147628</v>
      </c>
      <c r="I185">
        <f t="shared" si="68"/>
        <v>0.97997026280950728</v>
      </c>
      <c r="K185">
        <f t="shared" si="69"/>
        <v>4.0964319324376143E-3</v>
      </c>
      <c r="L185">
        <f t="shared" si="70"/>
        <v>4.4047418893672016E-3</v>
      </c>
      <c r="M185">
        <f t="shared" si="71"/>
        <v>1.2368485564205851E-2</v>
      </c>
      <c r="O185">
        <f t="shared" si="72"/>
        <v>1.8151122682519283E-3</v>
      </c>
      <c r="P185">
        <f t="shared" si="73"/>
        <v>-1.4405920638760339E-4</v>
      </c>
      <c r="Q185">
        <f t="shared" si="74"/>
        <v>-5.4631551265229561E-3</v>
      </c>
      <c r="S185">
        <f t="shared" si="60"/>
        <v>0.44309591815232025</v>
      </c>
      <c r="T185">
        <f t="shared" si="61"/>
        <v>0</v>
      </c>
      <c r="U185">
        <f t="shared" si="62"/>
        <v>0</v>
      </c>
      <c r="W185">
        <f t="shared" si="63"/>
        <v>0.44309591815232025</v>
      </c>
      <c r="Y185">
        <f t="shared" si="55"/>
        <v>1</v>
      </c>
      <c r="Z185">
        <f t="shared" si="56"/>
        <v>0</v>
      </c>
      <c r="AA185">
        <f t="shared" si="57"/>
        <v>0</v>
      </c>
      <c r="AC185">
        <f t="shared" si="75"/>
        <v>-7.0045729753173485E-4</v>
      </c>
      <c r="AD185">
        <f t="shared" si="59"/>
        <v>-6.9485583155160287E-3</v>
      </c>
      <c r="AE185" s="10">
        <v>-5.7166666666666661E-4</v>
      </c>
      <c r="AF185">
        <f t="shared" si="58"/>
        <v>0.99929954270246824</v>
      </c>
      <c r="AG185">
        <f t="shared" si="64"/>
        <v>1.7204446108782028</v>
      </c>
      <c r="AH185">
        <f t="shared" si="65"/>
        <v>1.4309790587123645</v>
      </c>
    </row>
    <row r="186" spans="1:34" x14ac:dyDescent="0.25">
      <c r="A186" s="2">
        <v>43189</v>
      </c>
      <c r="B186">
        <v>1.271549610146667E-2</v>
      </c>
      <c r="C186">
        <v>1.467252291816829E-2</v>
      </c>
      <c r="D186">
        <v>6.0231443111438531E-3</v>
      </c>
      <c r="E186">
        <v>1.437957952959484E-2</v>
      </c>
      <c r="G186">
        <f t="shared" si="66"/>
        <v>1.0127154961014666</v>
      </c>
      <c r="H186">
        <f t="shared" si="67"/>
        <v>1.0146725229181683</v>
      </c>
      <c r="I186">
        <f t="shared" si="68"/>
        <v>1.0060231443111438</v>
      </c>
      <c r="K186">
        <f t="shared" si="69"/>
        <v>4.8202353329542301E-3</v>
      </c>
      <c r="L186">
        <f t="shared" si="70"/>
        <v>5.8819625287333688E-3</v>
      </c>
      <c r="M186">
        <f t="shared" si="71"/>
        <v>1.0040031746982736E-2</v>
      </c>
      <c r="O186">
        <f t="shared" si="72"/>
        <v>2.1661521262765771E-3</v>
      </c>
      <c r="P186">
        <f t="shared" si="73"/>
        <v>5.6493956908343357E-4</v>
      </c>
      <c r="Q186">
        <f t="shared" si="74"/>
        <v>-6.6500611666503451E-3</v>
      </c>
      <c r="S186">
        <f t="shared" si="60"/>
        <v>0.44938721382903596</v>
      </c>
      <c r="T186">
        <f t="shared" si="61"/>
        <v>9.6046101335006046E-2</v>
      </c>
      <c r="U186">
        <f t="shared" si="62"/>
        <v>0</v>
      </c>
      <c r="W186">
        <f t="shared" si="63"/>
        <v>0.54543331516404203</v>
      </c>
      <c r="Y186">
        <f t="shared" si="55"/>
        <v>0.82390862702231582</v>
      </c>
      <c r="Z186">
        <f t="shared" si="56"/>
        <v>0.1760913729776841</v>
      </c>
      <c r="AA186">
        <f t="shared" si="57"/>
        <v>0</v>
      </c>
      <c r="AC186">
        <f t="shared" si="75"/>
        <v>1.3060111640573803E-2</v>
      </c>
      <c r="AD186">
        <f t="shared" si="59"/>
        <v>1.1137054443592937E-2</v>
      </c>
      <c r="AE186" s="10">
        <v>-6.4749999999999996E-4</v>
      </c>
      <c r="AF186">
        <f t="shared" si="58"/>
        <v>1.0130601116405737</v>
      </c>
      <c r="AG186">
        <f t="shared" si="64"/>
        <v>1.7429138095676955</v>
      </c>
      <c r="AH186">
        <f t="shared" si="65"/>
        <v>1.4469159503968856</v>
      </c>
    </row>
    <row r="187" spans="1:34" x14ac:dyDescent="0.25">
      <c r="A187" s="2">
        <v>43220</v>
      </c>
      <c r="B187">
        <v>-3.987596018745221E-3</v>
      </c>
      <c r="C187">
        <v>-4.6440210235742067E-3</v>
      </c>
      <c r="D187">
        <v>-3.8410272237547729E-3</v>
      </c>
      <c r="E187">
        <v>-5.6955838102003969E-3</v>
      </c>
      <c r="G187">
        <f t="shared" si="66"/>
        <v>0.99601240398125479</v>
      </c>
      <c r="H187">
        <f t="shared" si="67"/>
        <v>0.9953559789764258</v>
      </c>
      <c r="I187">
        <f t="shared" si="68"/>
        <v>0.99615897277624521</v>
      </c>
      <c r="K187">
        <f t="shared" si="69"/>
        <v>5.0582447054044848E-3</v>
      </c>
      <c r="L187">
        <f t="shared" si="70"/>
        <v>5.9324519318765725E-3</v>
      </c>
      <c r="M187">
        <f t="shared" si="71"/>
        <v>8.717940480600303E-3</v>
      </c>
      <c r="O187">
        <f t="shared" si="72"/>
        <v>1.9218707578037009E-3</v>
      </c>
      <c r="P187">
        <f t="shared" si="73"/>
        <v>5.0761092610418501E-4</v>
      </c>
      <c r="Q187">
        <f t="shared" si="74"/>
        <v>-7.7351789360005085E-3</v>
      </c>
      <c r="S187">
        <f t="shared" si="60"/>
        <v>0.37994815785607938</v>
      </c>
      <c r="T187">
        <f t="shared" si="61"/>
        <v>8.5565114042755658E-2</v>
      </c>
      <c r="U187">
        <f t="shared" si="62"/>
        <v>0</v>
      </c>
      <c r="W187">
        <f t="shared" si="63"/>
        <v>0.46551327189883507</v>
      </c>
      <c r="Y187">
        <f t="shared" si="55"/>
        <v>0.816191891385321</v>
      </c>
      <c r="Z187">
        <f t="shared" si="56"/>
        <v>0.18380810861467897</v>
      </c>
      <c r="AA187">
        <f t="shared" si="57"/>
        <v>0</v>
      </c>
      <c r="AC187">
        <f t="shared" si="75"/>
        <v>-4.1082522573302185E-3</v>
      </c>
      <c r="AD187">
        <f t="shared" si="59"/>
        <v>-4.1575480886914002E-3</v>
      </c>
      <c r="AE187" s="10">
        <v>-5.9502777777777776E-4</v>
      </c>
      <c r="AF187">
        <f t="shared" si="58"/>
        <v>0.99589174774266975</v>
      </c>
      <c r="AG187">
        <f t="shared" si="64"/>
        <v>1.735753479975207</v>
      </c>
      <c r="AH187">
        <f t="shared" si="65"/>
        <v>1.4409003277528158</v>
      </c>
    </row>
    <row r="188" spans="1:34" x14ac:dyDescent="0.25">
      <c r="A188" s="2">
        <v>43251</v>
      </c>
      <c r="B188">
        <v>-1.780604609969702E-2</v>
      </c>
      <c r="C188">
        <v>-9.9353512010060627E-3</v>
      </c>
      <c r="D188">
        <v>-7.1630364254106002E-3</v>
      </c>
      <c r="E188">
        <v>-1.308786665110445E-2</v>
      </c>
      <c r="G188">
        <f t="shared" si="66"/>
        <v>0.98219395390030295</v>
      </c>
      <c r="H188">
        <f t="shared" si="67"/>
        <v>0.99006464879899392</v>
      </c>
      <c r="I188">
        <f t="shared" si="68"/>
        <v>0.99283696357458939</v>
      </c>
      <c r="K188">
        <f t="shared" si="69"/>
        <v>7.3555728272859033E-3</v>
      </c>
      <c r="L188">
        <f t="shared" si="70"/>
        <v>6.5867537937342058E-3</v>
      </c>
      <c r="M188">
        <f t="shared" si="71"/>
        <v>8.7084451350776491E-3</v>
      </c>
      <c r="O188">
        <f t="shared" si="72"/>
        <v>1.7044172100444399E-4</v>
      </c>
      <c r="P188">
        <f t="shared" si="73"/>
        <v>-3.7758141993182726E-4</v>
      </c>
      <c r="Q188">
        <f t="shared" si="74"/>
        <v>-7.5854907498703605E-3</v>
      </c>
      <c r="S188">
        <f t="shared" si="60"/>
        <v>2.3171780771740987E-2</v>
      </c>
      <c r="T188">
        <f t="shared" si="61"/>
        <v>0</v>
      </c>
      <c r="U188">
        <f t="shared" si="62"/>
        <v>0</v>
      </c>
      <c r="W188">
        <f t="shared" si="63"/>
        <v>2.3171780771740987E-2</v>
      </c>
      <c r="Y188">
        <f t="shared" si="55"/>
        <v>1</v>
      </c>
      <c r="Z188">
        <f t="shared" si="56"/>
        <v>0</v>
      </c>
      <c r="AA188">
        <f t="shared" si="57"/>
        <v>0</v>
      </c>
      <c r="AC188">
        <f t="shared" si="75"/>
        <v>-1.780604609969702E-2</v>
      </c>
      <c r="AD188">
        <f t="shared" si="59"/>
        <v>-1.1634811242037893E-2</v>
      </c>
      <c r="AE188" s="10">
        <v>-5.7436111111111121E-4</v>
      </c>
      <c r="AF188">
        <f t="shared" si="58"/>
        <v>0.98219395390030295</v>
      </c>
      <c r="AG188">
        <f t="shared" si="64"/>
        <v>1.7048465734930589</v>
      </c>
      <c r="AH188">
        <f t="shared" si="65"/>
        <v>1.4241357244208213</v>
      </c>
    </row>
    <row r="189" spans="1:34" x14ac:dyDescent="0.25">
      <c r="A189" s="2">
        <v>43280</v>
      </c>
      <c r="B189">
        <v>3.798654602602221E-3</v>
      </c>
      <c r="C189">
        <v>6.049055697701749E-3</v>
      </c>
      <c r="D189">
        <v>-1.6872045144590571E-2</v>
      </c>
      <c r="E189">
        <v>2.378030683349209E-3</v>
      </c>
      <c r="G189">
        <f t="shared" si="66"/>
        <v>1.0037986546026023</v>
      </c>
      <c r="H189">
        <f t="shared" si="67"/>
        <v>1.0060490556977018</v>
      </c>
      <c r="I189">
        <f t="shared" si="68"/>
        <v>0.98312795485540938</v>
      </c>
      <c r="K189">
        <f t="shared" si="69"/>
        <v>7.3069768446353128E-3</v>
      </c>
      <c r="L189">
        <f t="shared" si="70"/>
        <v>6.7562272737244477E-3</v>
      </c>
      <c r="M189">
        <f t="shared" si="71"/>
        <v>8.585906499058233E-3</v>
      </c>
      <c r="O189">
        <f t="shared" si="72"/>
        <v>9.165878305261721E-5</v>
      </c>
      <c r="P189">
        <f t="shared" si="73"/>
        <v>-1.6660639068788452E-4</v>
      </c>
      <c r="Q189">
        <f t="shared" si="74"/>
        <v>-7.4867469986509283E-3</v>
      </c>
      <c r="S189">
        <f t="shared" si="60"/>
        <v>1.2544008965884694E-2</v>
      </c>
      <c r="T189">
        <f t="shared" si="61"/>
        <v>0</v>
      </c>
      <c r="U189">
        <f t="shared" si="62"/>
        <v>0</v>
      </c>
      <c r="W189">
        <f t="shared" si="63"/>
        <v>1.2544008965884694E-2</v>
      </c>
      <c r="Y189">
        <f t="shared" si="55"/>
        <v>1</v>
      </c>
      <c r="Z189">
        <f t="shared" si="56"/>
        <v>0</v>
      </c>
      <c r="AA189">
        <f t="shared" si="57"/>
        <v>0</v>
      </c>
      <c r="AC189">
        <f t="shared" si="75"/>
        <v>3.798654602602221E-3</v>
      </c>
      <c r="AD189">
        <f t="shared" si="59"/>
        <v>-2.3414449480955338E-3</v>
      </c>
      <c r="AE189" s="10">
        <v>-6.1222222222222223E-4</v>
      </c>
      <c r="AF189">
        <f t="shared" si="58"/>
        <v>1.0037986546026023</v>
      </c>
      <c r="AG189">
        <f t="shared" si="64"/>
        <v>1.7113226967761892</v>
      </c>
      <c r="AH189">
        <f t="shared" si="65"/>
        <v>1.4208011890234737</v>
      </c>
    </row>
    <row r="190" spans="1:34" x14ac:dyDescent="0.25">
      <c r="A190" s="2">
        <v>43312</v>
      </c>
      <c r="B190">
        <v>-2.475366412922128E-3</v>
      </c>
      <c r="C190">
        <v>-6.3596139795721396E-3</v>
      </c>
      <c r="D190">
        <v>-1.6110500893964552E-2</v>
      </c>
      <c r="E190">
        <v>-4.4702931818764238E-3</v>
      </c>
      <c r="G190">
        <f t="shared" si="66"/>
        <v>0.99752463358707788</v>
      </c>
      <c r="H190">
        <f t="shared" si="67"/>
        <v>0.99364038602042781</v>
      </c>
      <c r="I190">
        <f t="shared" si="68"/>
        <v>0.9838894991060354</v>
      </c>
      <c r="K190">
        <f t="shared" si="69"/>
        <v>7.3421714054519019E-3</v>
      </c>
      <c r="L190">
        <f t="shared" si="70"/>
        <v>6.9255184898873055E-3</v>
      </c>
      <c r="M190">
        <f t="shared" si="71"/>
        <v>8.8533161305852474E-3</v>
      </c>
      <c r="O190">
        <f t="shared" si="72"/>
        <v>-7.7033124534886532E-5</v>
      </c>
      <c r="P190">
        <f t="shared" si="73"/>
        <v>-4.010732260809613E-4</v>
      </c>
      <c r="Q190">
        <f t="shared" si="74"/>
        <v>-8.381136617169771E-3</v>
      </c>
      <c r="S190">
        <f t="shared" si="60"/>
        <v>0</v>
      </c>
      <c r="T190">
        <f t="shared" si="61"/>
        <v>0</v>
      </c>
      <c r="U190">
        <f t="shared" si="62"/>
        <v>0</v>
      </c>
      <c r="W190">
        <f t="shared" si="63"/>
        <v>0</v>
      </c>
      <c r="Y190" t="e">
        <f t="shared" si="55"/>
        <v>#DIV/0!</v>
      </c>
      <c r="Z190" t="e">
        <f t="shared" si="56"/>
        <v>#DIV/0!</v>
      </c>
      <c r="AA190" t="e">
        <f t="shared" si="57"/>
        <v>#DIV/0!</v>
      </c>
      <c r="AC190">
        <f t="shared" si="75"/>
        <v>-6.6399999999999999E-4</v>
      </c>
      <c r="AD190">
        <f t="shared" si="59"/>
        <v>-8.3151604288196051E-3</v>
      </c>
      <c r="AE190" s="10">
        <v>-6.6399999999999999E-4</v>
      </c>
      <c r="AF190">
        <f t="shared" si="58"/>
        <v>0.999336</v>
      </c>
      <c r="AG190">
        <f t="shared" si="64"/>
        <v>1.7101863785055298</v>
      </c>
      <c r="AH190">
        <f t="shared" si="65"/>
        <v>1.4089869991992858</v>
      </c>
    </row>
    <row r="191" spans="1:34" x14ac:dyDescent="0.25">
      <c r="A191" s="2">
        <v>43343</v>
      </c>
      <c r="B191">
        <v>-4.5025567476502278E-3</v>
      </c>
      <c r="C191">
        <v>-9.3890386935801262E-3</v>
      </c>
      <c r="D191">
        <v>-1.1329702915257201E-3</v>
      </c>
      <c r="E191">
        <v>-3.1139362723061979E-3</v>
      </c>
      <c r="G191">
        <f t="shared" si="66"/>
        <v>0.99549744325234979</v>
      </c>
      <c r="H191">
        <f t="shared" si="67"/>
        <v>0.9906109613064199</v>
      </c>
      <c r="I191">
        <f t="shared" si="68"/>
        <v>0.9988670297084743</v>
      </c>
      <c r="K191">
        <f t="shared" si="69"/>
        <v>7.4235034392823402E-3</v>
      </c>
      <c r="L191">
        <f t="shared" si="70"/>
        <v>7.3648274319674514E-3</v>
      </c>
      <c r="M191">
        <f t="shared" si="71"/>
        <v>8.9761299436131696E-3</v>
      </c>
      <c r="O191">
        <f t="shared" si="72"/>
        <v>-5.4336769137941499E-4</v>
      </c>
      <c r="P191">
        <f t="shared" si="73"/>
        <v>-1.0637426787328819E-3</v>
      </c>
      <c r="Q191">
        <f t="shared" si="74"/>
        <v>-7.5192232437587547E-3</v>
      </c>
      <c r="S191">
        <f t="shared" si="60"/>
        <v>0</v>
      </c>
      <c r="T191">
        <f t="shared" si="61"/>
        <v>0</v>
      </c>
      <c r="U191">
        <f t="shared" si="62"/>
        <v>0</v>
      </c>
      <c r="W191">
        <f t="shared" si="63"/>
        <v>0</v>
      </c>
      <c r="Y191" t="e">
        <f t="shared" si="55"/>
        <v>#DIV/0!</v>
      </c>
      <c r="Z191" t="e">
        <f t="shared" si="56"/>
        <v>#DIV/0!</v>
      </c>
      <c r="AA191" t="e">
        <f t="shared" si="57"/>
        <v>#DIV/0!</v>
      </c>
      <c r="AC191">
        <f t="shared" si="75"/>
        <v>-6.1483333333333333E-4</v>
      </c>
      <c r="AD191">
        <f t="shared" si="59"/>
        <v>-5.0081885775853582E-3</v>
      </c>
      <c r="AE191" s="10">
        <v>-6.1483333333333333E-4</v>
      </c>
      <c r="AF191">
        <f t="shared" si="58"/>
        <v>0.99938516666666666</v>
      </c>
      <c r="AG191">
        <f t="shared" si="64"/>
        <v>1.709134898913812</v>
      </c>
      <c r="AH191">
        <f t="shared" si="65"/>
        <v>1.4019305266039297</v>
      </c>
    </row>
    <row r="192" spans="1:34" x14ac:dyDescent="0.25">
      <c r="A192" s="2">
        <v>43371</v>
      </c>
      <c r="B192">
        <v>-1.786228712381326E-3</v>
      </c>
      <c r="C192">
        <v>-1.818469805536923E-3</v>
      </c>
      <c r="D192">
        <v>-7.7489693782073878E-3</v>
      </c>
      <c r="E192">
        <v>-3.552776674545054E-3</v>
      </c>
      <c r="G192">
        <f t="shared" si="66"/>
        <v>0.99821377128761868</v>
      </c>
      <c r="H192">
        <f t="shared" si="67"/>
        <v>0.9981815301944631</v>
      </c>
      <c r="I192">
        <f t="shared" si="68"/>
        <v>0.99225103062179265</v>
      </c>
      <c r="K192">
        <f t="shared" si="69"/>
        <v>7.258341066201047E-3</v>
      </c>
      <c r="L192">
        <f t="shared" si="70"/>
        <v>7.2912810555941891E-3</v>
      </c>
      <c r="M192">
        <f t="shared" si="71"/>
        <v>8.7672876297540739E-3</v>
      </c>
      <c r="O192">
        <f t="shared" si="72"/>
        <v>-1.0428261573302011E-3</v>
      </c>
      <c r="P192">
        <f t="shared" si="73"/>
        <v>-1.3912769586090779E-3</v>
      </c>
      <c r="Q192">
        <f t="shared" si="74"/>
        <v>-8.0312295887204899E-3</v>
      </c>
      <c r="S192">
        <f t="shared" si="60"/>
        <v>0</v>
      </c>
      <c r="T192">
        <f t="shared" si="61"/>
        <v>0</v>
      </c>
      <c r="U192">
        <f t="shared" si="62"/>
        <v>0</v>
      </c>
      <c r="W192">
        <f t="shared" si="63"/>
        <v>0</v>
      </c>
      <c r="Y192" t="e">
        <f t="shared" si="55"/>
        <v>#DIV/0!</v>
      </c>
      <c r="Z192" t="e">
        <f t="shared" si="56"/>
        <v>#DIV/0!</v>
      </c>
      <c r="AA192" t="e">
        <f t="shared" si="57"/>
        <v>#DIV/0!</v>
      </c>
      <c r="AC192">
        <f t="shared" si="75"/>
        <v>-5.4911111111111111E-4</v>
      </c>
      <c r="AD192">
        <f t="shared" si="59"/>
        <v>-3.7845559653752123E-3</v>
      </c>
      <c r="AE192" s="10">
        <v>-5.4911111111111111E-4</v>
      </c>
      <c r="AF192">
        <f t="shared" si="58"/>
        <v>0.99945088888888889</v>
      </c>
      <c r="AG192">
        <f t="shared" si="64"/>
        <v>1.7081963939504305</v>
      </c>
      <c r="AH192">
        <f t="shared" si="65"/>
        <v>1.3966248420664291</v>
      </c>
    </row>
    <row r="193" spans="1:34" x14ac:dyDescent="0.25">
      <c r="A193" s="2">
        <v>43404</v>
      </c>
      <c r="B193">
        <v>-2.4345739811444558E-3</v>
      </c>
      <c r="C193">
        <v>-2.588375521397531E-3</v>
      </c>
      <c r="D193">
        <v>2.7313478380299929E-3</v>
      </c>
      <c r="E193">
        <v>-9.7279522033730823E-4</v>
      </c>
      <c r="G193">
        <f t="shared" si="66"/>
        <v>0.99756542601885556</v>
      </c>
      <c r="H193">
        <f t="shared" si="67"/>
        <v>0.99741162447860243</v>
      </c>
      <c r="I193">
        <f t="shared" si="68"/>
        <v>1.00273134783803</v>
      </c>
      <c r="K193">
        <f t="shared" si="69"/>
        <v>7.2003984923730644E-3</v>
      </c>
      <c r="L193">
        <f t="shared" si="70"/>
        <v>7.1817632965510648E-3</v>
      </c>
      <c r="M193">
        <f t="shared" si="71"/>
        <v>9.0404213088255397E-3</v>
      </c>
      <c r="O193">
        <f t="shared" si="72"/>
        <v>-8.877234185858951E-4</v>
      </c>
      <c r="P193">
        <f t="shared" si="73"/>
        <v>-1.1429561217658479E-3</v>
      </c>
      <c r="Q193">
        <f t="shared" si="74"/>
        <v>-6.7511774538873137E-3</v>
      </c>
      <c r="S193">
        <f t="shared" si="60"/>
        <v>0</v>
      </c>
      <c r="T193">
        <f t="shared" si="61"/>
        <v>0</v>
      </c>
      <c r="U193">
        <f t="shared" si="62"/>
        <v>0</v>
      </c>
      <c r="W193">
        <f t="shared" si="63"/>
        <v>0</v>
      </c>
      <c r="Y193" t="e">
        <f t="shared" si="55"/>
        <v>#DIV/0!</v>
      </c>
      <c r="Z193" t="e">
        <f t="shared" si="56"/>
        <v>#DIV/0!</v>
      </c>
      <c r="AA193" t="e">
        <f t="shared" si="57"/>
        <v>#DIV/0!</v>
      </c>
      <c r="AC193">
        <f t="shared" si="75"/>
        <v>-7.8008333333333326E-4</v>
      </c>
      <c r="AD193">
        <f t="shared" si="59"/>
        <v>-7.6386722150399787E-4</v>
      </c>
      <c r="AE193" s="10">
        <v>-7.8008333333333326E-4</v>
      </c>
      <c r="AF193">
        <f t="shared" si="58"/>
        <v>0.99921991666666665</v>
      </c>
      <c r="AG193">
        <f t="shared" si="64"/>
        <v>1.7068638584134497</v>
      </c>
      <c r="AH193">
        <f t="shared" si="65"/>
        <v>1.3955580061288364</v>
      </c>
    </row>
    <row r="194" spans="1:34" x14ac:dyDescent="0.25">
      <c r="A194" s="2">
        <v>43434</v>
      </c>
      <c r="B194">
        <v>9.4870570428310652E-3</v>
      </c>
      <c r="C194">
        <v>6.8943263780959808E-3</v>
      </c>
      <c r="D194">
        <v>3.6389130082930049E-3</v>
      </c>
      <c r="E194">
        <v>6.1901876717455496E-3</v>
      </c>
      <c r="G194">
        <f t="shared" si="66"/>
        <v>1.0094870570428311</v>
      </c>
      <c r="H194">
        <f t="shared" si="67"/>
        <v>1.0068943263780961</v>
      </c>
      <c r="I194">
        <f t="shared" si="68"/>
        <v>1.003638913008293</v>
      </c>
      <c r="K194">
        <f t="shared" si="69"/>
        <v>7.4990769627660469E-3</v>
      </c>
      <c r="L194">
        <f t="shared" si="70"/>
        <v>7.0955520067906355E-3</v>
      </c>
      <c r="M194">
        <f t="shared" si="71"/>
        <v>8.4664974020414677E-3</v>
      </c>
      <c r="O194">
        <f t="shared" si="72"/>
        <v>-6.5749529129877082E-4</v>
      </c>
      <c r="P194">
        <f t="shared" si="73"/>
        <v>-1.2093640067024625E-3</v>
      </c>
      <c r="Q194">
        <f t="shared" si="74"/>
        <v>-7.1067762482807106E-3</v>
      </c>
      <c r="S194">
        <f t="shared" si="60"/>
        <v>0</v>
      </c>
      <c r="T194">
        <f t="shared" si="61"/>
        <v>0</v>
      </c>
      <c r="U194">
        <f t="shared" si="62"/>
        <v>0</v>
      </c>
      <c r="W194">
        <f t="shared" si="63"/>
        <v>0</v>
      </c>
      <c r="Y194" t="e">
        <f t="shared" si="55"/>
        <v>#DIV/0!</v>
      </c>
      <c r="Z194" t="e">
        <f t="shared" si="56"/>
        <v>#DIV/0!</v>
      </c>
      <c r="AA194" t="e">
        <f t="shared" si="57"/>
        <v>#DIV/0!</v>
      </c>
      <c r="AC194">
        <f t="shared" si="75"/>
        <v>-6.9083333333333323E-4</v>
      </c>
      <c r="AD194">
        <f t="shared" si="59"/>
        <v>6.67343214307335E-3</v>
      </c>
      <c r="AE194" s="10">
        <v>-6.9083333333333323E-4</v>
      </c>
      <c r="AF194">
        <f t="shared" si="58"/>
        <v>0.99930916666666669</v>
      </c>
      <c r="AG194">
        <f t="shared" si="64"/>
        <v>1.7056846999645958</v>
      </c>
      <c r="AH194">
        <f t="shared" si="65"/>
        <v>1.4048711677844599</v>
      </c>
    </row>
    <row r="195" spans="1:34" x14ac:dyDescent="0.25">
      <c r="A195" s="2">
        <v>43465</v>
      </c>
      <c r="B195">
        <v>1.040655045798701E-2</v>
      </c>
      <c r="C195">
        <v>8.783662786579197E-3</v>
      </c>
      <c r="D195">
        <v>-2.1246057508180749E-4</v>
      </c>
      <c r="E195">
        <v>1.2076128543047491E-2</v>
      </c>
      <c r="G195">
        <f t="shared" si="66"/>
        <v>1.0104065504579871</v>
      </c>
      <c r="H195">
        <f t="shared" si="67"/>
        <v>1.0087836627865792</v>
      </c>
      <c r="I195">
        <f t="shared" si="68"/>
        <v>0.99978753942491816</v>
      </c>
      <c r="K195">
        <f t="shared" si="69"/>
        <v>7.9865596159687212E-3</v>
      </c>
      <c r="L195">
        <f t="shared" si="70"/>
        <v>7.5715336388240779E-3</v>
      </c>
      <c r="M195">
        <f t="shared" si="71"/>
        <v>8.6217270334100829E-3</v>
      </c>
      <c r="O195">
        <f t="shared" si="72"/>
        <v>-2.2451094775732816E-4</v>
      </c>
      <c r="P195">
        <f t="shared" si="73"/>
        <v>-7.1684660158388702E-4</v>
      </c>
      <c r="Q195">
        <f t="shared" si="74"/>
        <v>-6.3624687858601092E-3</v>
      </c>
      <c r="S195">
        <f t="shared" si="60"/>
        <v>0</v>
      </c>
      <c r="T195">
        <f t="shared" si="61"/>
        <v>0</v>
      </c>
      <c r="U195">
        <f t="shared" si="62"/>
        <v>0</v>
      </c>
      <c r="W195">
        <f t="shared" si="63"/>
        <v>0</v>
      </c>
      <c r="Y195" t="e">
        <f t="shared" ref="Y195:Y246" si="76">S195/$W195</f>
        <v>#DIV/0!</v>
      </c>
      <c r="Z195" t="e">
        <f t="shared" ref="Z195:Z246" si="77">T195/$W195</f>
        <v>#DIV/0!</v>
      </c>
      <c r="AA195" t="e">
        <f t="shared" ref="AA195:AA246" si="78">U195/$W195</f>
        <v>#DIV/0!</v>
      </c>
      <c r="AC195">
        <f t="shared" si="75"/>
        <v>-6.7425000000000004E-4</v>
      </c>
      <c r="AD195">
        <f t="shared" si="59"/>
        <v>6.3259175564947994E-3</v>
      </c>
      <c r="AE195" s="10">
        <v>-6.7425000000000004E-4</v>
      </c>
      <c r="AF195">
        <f t="shared" ref="AF195:AF246" si="79">1+AC195</f>
        <v>0.99932575000000001</v>
      </c>
      <c r="AG195">
        <f t="shared" si="64"/>
        <v>1.7045346420556446</v>
      </c>
      <c r="AH195">
        <f t="shared" si="65"/>
        <v>1.4137582669693607</v>
      </c>
    </row>
    <row r="196" spans="1:34" x14ac:dyDescent="0.25">
      <c r="A196" s="2">
        <v>43496</v>
      </c>
      <c r="B196">
        <v>6.6652686860817186E-3</v>
      </c>
      <c r="C196">
        <v>1.527599419687437E-2</v>
      </c>
      <c r="D196">
        <v>1.5428539839494271E-2</v>
      </c>
      <c r="E196">
        <v>9.4491506796420318E-3</v>
      </c>
      <c r="G196">
        <f t="shared" si="66"/>
        <v>1.0066652686860817</v>
      </c>
      <c r="H196">
        <f t="shared" si="67"/>
        <v>1.0152759941968743</v>
      </c>
      <c r="I196">
        <f t="shared" si="68"/>
        <v>1.0154285398394942</v>
      </c>
      <c r="K196">
        <f t="shared" si="69"/>
        <v>8.0729390485986107E-3</v>
      </c>
      <c r="L196">
        <f t="shared" si="70"/>
        <v>8.5242663366327659E-3</v>
      </c>
      <c r="M196">
        <f t="shared" si="71"/>
        <v>1.0529859995247063E-2</v>
      </c>
      <c r="O196">
        <f t="shared" si="72"/>
        <v>6.5041362460038776E-4</v>
      </c>
      <c r="P196">
        <f t="shared" si="73"/>
        <v>9.5468218791960879E-4</v>
      </c>
      <c r="Q196">
        <f t="shared" si="74"/>
        <v>-4.7508404484006839E-3</v>
      </c>
      <c r="S196">
        <f t="shared" si="60"/>
        <v>8.0567141741680032E-2</v>
      </c>
      <c r="T196">
        <f t="shared" si="61"/>
        <v>0.11199581878582232</v>
      </c>
      <c r="U196">
        <f t="shared" si="62"/>
        <v>0</v>
      </c>
      <c r="W196">
        <f t="shared" si="63"/>
        <v>0.19256296052750235</v>
      </c>
      <c r="Y196">
        <f t="shared" si="76"/>
        <v>0.41839376337472345</v>
      </c>
      <c r="Z196">
        <f t="shared" si="77"/>
        <v>0.58160623662527655</v>
      </c>
      <c r="AA196">
        <f t="shared" si="78"/>
        <v>0</v>
      </c>
      <c r="AC196">
        <f t="shared" si="75"/>
        <v>1.1673320345027095E-2</v>
      </c>
      <c r="AD196">
        <f t="shared" si="59"/>
        <v>1.2456600907483451E-2</v>
      </c>
      <c r="AE196" s="10">
        <v>-5.3991666666666673E-4</v>
      </c>
      <c r="AF196">
        <f t="shared" si="79"/>
        <v>1.011673320345027</v>
      </c>
      <c r="AG196">
        <f t="shared" si="64"/>
        <v>1.7244322209715561</v>
      </c>
      <c r="AH196">
        <f t="shared" si="65"/>
        <v>1.4313688894806533</v>
      </c>
    </row>
    <row r="197" spans="1:34" x14ac:dyDescent="0.25">
      <c r="A197" s="2">
        <v>43524</v>
      </c>
      <c r="B197">
        <v>-3.043654604813466E-3</v>
      </c>
      <c r="C197">
        <v>-2.8882332098094459E-3</v>
      </c>
      <c r="D197">
        <v>-3.3817444716221479E-3</v>
      </c>
      <c r="E197">
        <v>-2.6710053751773191E-3</v>
      </c>
      <c r="G197">
        <f t="shared" si="66"/>
        <v>0.99695634539518652</v>
      </c>
      <c r="H197">
        <f t="shared" si="67"/>
        <v>0.99711176679019053</v>
      </c>
      <c r="I197">
        <f t="shared" si="68"/>
        <v>0.99661825552837791</v>
      </c>
      <c r="K197">
        <f t="shared" si="69"/>
        <v>8.1341884418018821E-3</v>
      </c>
      <c r="L197">
        <f t="shared" si="70"/>
        <v>8.4764949556006882E-3</v>
      </c>
      <c r="M197">
        <f t="shared" si="71"/>
        <v>9.987832411465657E-3</v>
      </c>
      <c r="O197">
        <f t="shared" si="72"/>
        <v>4.568337658028554E-4</v>
      </c>
      <c r="P197">
        <f t="shared" si="73"/>
        <v>1.0390226119261214E-3</v>
      </c>
      <c r="Q197">
        <f t="shared" si="74"/>
        <v>-3.7901034956849822E-3</v>
      </c>
      <c r="S197">
        <f t="shared" si="60"/>
        <v>5.6162181276151718E-2</v>
      </c>
      <c r="T197">
        <f t="shared" si="61"/>
        <v>0.12257691620987828</v>
      </c>
      <c r="U197">
        <f t="shared" si="62"/>
        <v>0</v>
      </c>
      <c r="W197">
        <f t="shared" si="63"/>
        <v>0.17873909748603001</v>
      </c>
      <c r="Y197">
        <f t="shared" si="76"/>
        <v>0.3142131859569296</v>
      </c>
      <c r="Z197">
        <f t="shared" si="77"/>
        <v>0.68578681404307029</v>
      </c>
      <c r="AA197">
        <f t="shared" si="78"/>
        <v>0</v>
      </c>
      <c r="AC197">
        <f t="shared" si="75"/>
        <v>-2.9370686614995293E-3</v>
      </c>
      <c r="AD197">
        <f t="shared" si="59"/>
        <v>-3.1045440954150195E-3</v>
      </c>
      <c r="AE197" s="10">
        <v>-4.6433333333333331E-4</v>
      </c>
      <c r="AF197">
        <f t="shared" si="79"/>
        <v>0.99706293133850044</v>
      </c>
      <c r="AG197">
        <f t="shared" si="64"/>
        <v>1.7193674451364604</v>
      </c>
      <c r="AH197">
        <f t="shared" si="65"/>
        <v>1.4269251416464555</v>
      </c>
    </row>
    <row r="198" spans="1:34" x14ac:dyDescent="0.25">
      <c r="A198" s="2">
        <v>43553</v>
      </c>
      <c r="B198">
        <v>1.141782394734338E-2</v>
      </c>
      <c r="C198">
        <v>1.4457107294526929E-2</v>
      </c>
      <c r="D198">
        <v>2.3434244468573031E-2</v>
      </c>
      <c r="E198">
        <v>1.569185169692542E-2</v>
      </c>
      <c r="G198">
        <f t="shared" si="66"/>
        <v>1.0114178239473435</v>
      </c>
      <c r="H198">
        <f t="shared" si="67"/>
        <v>1.014457107294527</v>
      </c>
      <c r="I198">
        <f t="shared" si="68"/>
        <v>1.0234342444685731</v>
      </c>
      <c r="K198">
        <f t="shared" si="69"/>
        <v>8.6638444622357206E-3</v>
      </c>
      <c r="L198">
        <f t="shared" si="70"/>
        <v>9.2359126361712916E-3</v>
      </c>
      <c r="M198">
        <f t="shared" si="71"/>
        <v>1.1273814893617996E-2</v>
      </c>
      <c r="O198">
        <f t="shared" si="72"/>
        <v>1.3849056452508446E-3</v>
      </c>
      <c r="P198">
        <f t="shared" si="73"/>
        <v>2.1538059986558888E-3</v>
      </c>
      <c r="Q198">
        <f t="shared" si="74"/>
        <v>-4.5897338121403397E-4</v>
      </c>
      <c r="S198">
        <f t="shared" si="60"/>
        <v>0.15984885823925182</v>
      </c>
      <c r="T198">
        <f t="shared" si="61"/>
        <v>0.23319904415517945</v>
      </c>
      <c r="U198">
        <f t="shared" si="62"/>
        <v>0</v>
      </c>
      <c r="W198">
        <f t="shared" si="63"/>
        <v>0.39304790239443127</v>
      </c>
      <c r="Y198">
        <f t="shared" si="76"/>
        <v>0.40669052618131102</v>
      </c>
      <c r="Z198">
        <f t="shared" si="77"/>
        <v>0.59330947381868904</v>
      </c>
      <c r="AA198">
        <f t="shared" si="78"/>
        <v>0</v>
      </c>
      <c r="AC198">
        <f t="shared" si="75"/>
        <v>1.3221059550846757E-2</v>
      </c>
      <c r="AD198">
        <f t="shared" si="59"/>
        <v>1.6436391903481111E-2</v>
      </c>
      <c r="AE198" s="10">
        <v>-4.8816666666666664E-4</v>
      </c>
      <c r="AF198">
        <f t="shared" si="79"/>
        <v>1.0132210595508468</v>
      </c>
      <c r="AG198">
        <f t="shared" si="64"/>
        <v>1.742099304518397</v>
      </c>
      <c r="AH198">
        <f t="shared" si="65"/>
        <v>1.4503786424914868</v>
      </c>
    </row>
    <row r="199" spans="1:34" x14ac:dyDescent="0.25">
      <c r="A199" s="2">
        <v>43585</v>
      </c>
      <c r="B199">
        <v>-7.0585239774313181E-4</v>
      </c>
      <c r="C199">
        <v>-5.8275202002278448E-3</v>
      </c>
      <c r="D199">
        <v>-8.2990987116570263E-3</v>
      </c>
      <c r="E199">
        <v>-2.325360809118293E-3</v>
      </c>
      <c r="G199">
        <f t="shared" si="66"/>
        <v>0.99929414760225688</v>
      </c>
      <c r="H199">
        <f t="shared" si="67"/>
        <v>0.99417247979977219</v>
      </c>
      <c r="I199">
        <f t="shared" si="68"/>
        <v>0.99170090128834298</v>
      </c>
      <c r="K199">
        <f t="shared" si="69"/>
        <v>7.9781492966764268E-3</v>
      </c>
      <c r="L199">
        <f t="shared" si="70"/>
        <v>8.6597246116493446E-3</v>
      </c>
      <c r="M199">
        <f t="shared" si="71"/>
        <v>1.1293554085713564E-2</v>
      </c>
      <c r="O199">
        <f t="shared" si="72"/>
        <v>3.5774732138804666E-4</v>
      </c>
      <c r="P199">
        <f t="shared" si="73"/>
        <v>5.8162131589289956E-4</v>
      </c>
      <c r="Q199">
        <f t="shared" si="74"/>
        <v>-1.5608444047279235E-3</v>
      </c>
      <c r="S199">
        <f t="shared" si="60"/>
        <v>4.4840890798706741E-2</v>
      </c>
      <c r="T199">
        <f t="shared" si="61"/>
        <v>6.7163950584581356E-2</v>
      </c>
      <c r="U199">
        <f t="shared" si="62"/>
        <v>0</v>
      </c>
      <c r="W199">
        <f t="shared" si="63"/>
        <v>0.11200484138328809</v>
      </c>
      <c r="Y199">
        <f t="shared" si="76"/>
        <v>0.40034779072860077</v>
      </c>
      <c r="Z199">
        <f t="shared" si="77"/>
        <v>0.59965220927139928</v>
      </c>
      <c r="AA199">
        <f t="shared" si="78"/>
        <v>0</v>
      </c>
      <c r="AC199">
        <f t="shared" si="75"/>
        <v>-3.7770718106572825E-3</v>
      </c>
      <c r="AD199">
        <f t="shared" si="59"/>
        <v>-4.9441571032093345E-3</v>
      </c>
      <c r="AE199" s="10">
        <v>-5.1555555555555556E-4</v>
      </c>
      <c r="AF199">
        <f t="shared" si="79"/>
        <v>0.99622292818934277</v>
      </c>
      <c r="AG199">
        <f t="shared" si="64"/>
        <v>1.735519270343935</v>
      </c>
      <c r="AH199">
        <f t="shared" si="65"/>
        <v>1.4432077426238694</v>
      </c>
    </row>
    <row r="200" spans="1:34" x14ac:dyDescent="0.25">
      <c r="A200" s="2">
        <v>43616</v>
      </c>
      <c r="B200">
        <v>7.5807033164125171E-3</v>
      </c>
      <c r="C200">
        <v>4.4472669657434453E-3</v>
      </c>
      <c r="D200">
        <v>1.224244203077922E-2</v>
      </c>
      <c r="E200">
        <v>1.0278841781371589E-2</v>
      </c>
      <c r="G200">
        <f t="shared" si="66"/>
        <v>1.0075807033164126</v>
      </c>
      <c r="H200">
        <f t="shared" si="67"/>
        <v>1.0044472669657434</v>
      </c>
      <c r="I200">
        <f t="shared" si="68"/>
        <v>1.0122424420307792</v>
      </c>
      <c r="K200">
        <f t="shared" si="69"/>
        <v>8.0938453217649572E-3</v>
      </c>
      <c r="L200">
        <f t="shared" si="70"/>
        <v>8.5661193605992038E-3</v>
      </c>
      <c r="M200">
        <f t="shared" si="71"/>
        <v>1.1881637255957077E-2</v>
      </c>
      <c r="O200">
        <f t="shared" si="72"/>
        <v>1.2467431036331522E-3</v>
      </c>
      <c r="P200">
        <f t="shared" si="73"/>
        <v>1.2816763540801634E-3</v>
      </c>
      <c r="Q200">
        <f t="shared" si="74"/>
        <v>-3.2996839284826773E-4</v>
      </c>
      <c r="S200">
        <f t="shared" si="60"/>
        <v>0.15403594386472477</v>
      </c>
      <c r="T200">
        <f t="shared" si="61"/>
        <v>0.14962158477213999</v>
      </c>
      <c r="U200">
        <f t="shared" si="62"/>
        <v>0</v>
      </c>
      <c r="W200">
        <f t="shared" si="63"/>
        <v>0.30365752863686479</v>
      </c>
      <c r="Y200">
        <f t="shared" si="76"/>
        <v>0.50726864753263501</v>
      </c>
      <c r="Z200">
        <f t="shared" si="77"/>
        <v>0.49273135246736494</v>
      </c>
      <c r="AA200">
        <f t="shared" si="78"/>
        <v>0</v>
      </c>
      <c r="AC200">
        <f t="shared" si="75"/>
        <v>6.03676098547694E-3</v>
      </c>
      <c r="AD200">
        <f t="shared" si="59"/>
        <v>8.0901374376450598E-3</v>
      </c>
      <c r="AE200" s="10">
        <v>-5.2269444444444444E-4</v>
      </c>
      <c r="AF200">
        <f t="shared" si="79"/>
        <v>1.006036760985477</v>
      </c>
      <c r="AG200">
        <f t="shared" si="64"/>
        <v>1.7459961853646908</v>
      </c>
      <c r="AH200">
        <f t="shared" si="65"/>
        <v>1.45488349161277</v>
      </c>
    </row>
    <row r="201" spans="1:34" x14ac:dyDescent="0.25">
      <c r="A201" s="2">
        <v>43644</v>
      </c>
      <c r="B201">
        <v>1.3463318426858561E-2</v>
      </c>
      <c r="C201">
        <v>2.0277916206076239E-2</v>
      </c>
      <c r="D201">
        <v>1.758946342577981E-2</v>
      </c>
      <c r="E201">
        <v>1.7509611429091101E-2</v>
      </c>
      <c r="G201">
        <f t="shared" si="66"/>
        <v>1.0134633184268587</v>
      </c>
      <c r="H201">
        <f t="shared" si="67"/>
        <v>1.0202779162060762</v>
      </c>
      <c r="I201">
        <f t="shared" si="68"/>
        <v>1.0175894634257798</v>
      </c>
      <c r="K201">
        <f t="shared" si="69"/>
        <v>6.4242420152899795E-3</v>
      </c>
      <c r="L201">
        <f t="shared" si="70"/>
        <v>9.3243275510703216E-3</v>
      </c>
      <c r="M201">
        <f t="shared" si="71"/>
        <v>1.2643015801393135E-2</v>
      </c>
      <c r="O201">
        <f t="shared" si="72"/>
        <v>3.6634278308094181E-3</v>
      </c>
      <c r="P201">
        <f t="shared" si="73"/>
        <v>3.5996337473740425E-3</v>
      </c>
      <c r="Q201">
        <f t="shared" si="74"/>
        <v>1.5654607007165033E-3</v>
      </c>
      <c r="S201">
        <f t="shared" si="60"/>
        <v>0.57025059487022722</v>
      </c>
      <c r="T201">
        <f t="shared" si="61"/>
        <v>0.38604754366022326</v>
      </c>
      <c r="U201">
        <f t="shared" si="62"/>
        <v>0.12382019648698099</v>
      </c>
      <c r="W201">
        <f t="shared" si="63"/>
        <v>1.0801183350174315</v>
      </c>
      <c r="Y201">
        <f t="shared" si="76"/>
        <v>0.52795196265326261</v>
      </c>
      <c r="Z201">
        <f t="shared" si="77"/>
        <v>0.35741226784562735</v>
      </c>
      <c r="AA201">
        <f t="shared" si="78"/>
        <v>0.11463576950111</v>
      </c>
      <c r="AC201">
        <f t="shared" si="75"/>
        <v>1.6371943080609019E-2</v>
      </c>
      <c r="AD201">
        <f t="shared" si="59"/>
        <v>1.7110232686238201E-2</v>
      </c>
      <c r="AE201" s="10">
        <v>-5.3666666666666663E-4</v>
      </c>
      <c r="AF201">
        <f t="shared" si="79"/>
        <v>1.0163719430806091</v>
      </c>
      <c r="AG201">
        <f t="shared" si="64"/>
        <v>1.7745815355304422</v>
      </c>
      <c r="AH201">
        <f t="shared" si="65"/>
        <v>1.4797768866856311</v>
      </c>
    </row>
    <row r="202" spans="1:34" x14ac:dyDescent="0.25">
      <c r="A202" s="2">
        <v>43677</v>
      </c>
      <c r="B202">
        <v>1.0039015910580529E-2</v>
      </c>
      <c r="C202">
        <v>1.5011969596629119E-2</v>
      </c>
      <c r="D202">
        <v>2.20980232036108E-2</v>
      </c>
      <c r="E202">
        <v>1.2493503334915E-2</v>
      </c>
      <c r="G202">
        <f t="shared" si="66"/>
        <v>1.0100390159105805</v>
      </c>
      <c r="H202">
        <f t="shared" si="67"/>
        <v>1.0150119695966291</v>
      </c>
      <c r="I202">
        <f t="shared" si="68"/>
        <v>1.0220980232036108</v>
      </c>
      <c r="K202">
        <f t="shared" si="69"/>
        <v>6.6623831047477114E-3</v>
      </c>
      <c r="L202">
        <f t="shared" si="70"/>
        <v>9.8347334958365801E-3</v>
      </c>
      <c r="M202">
        <f t="shared" si="71"/>
        <v>1.2507469686896084E-2</v>
      </c>
      <c r="O202">
        <f t="shared" si="72"/>
        <v>4.1420192774490605E-3</v>
      </c>
      <c r="P202">
        <f t="shared" si="73"/>
        <v>4.2845980593844146E-3</v>
      </c>
      <c r="Q202">
        <f t="shared" si="74"/>
        <v>4.5648856657110048E-3</v>
      </c>
      <c r="S202">
        <f t="shared" si="60"/>
        <v>0.62170235669837071</v>
      </c>
      <c r="T202">
        <f t="shared" si="61"/>
        <v>0.43565980320648745</v>
      </c>
      <c r="U202">
        <f t="shared" si="62"/>
        <v>0.36497275468063517</v>
      </c>
      <c r="W202">
        <f t="shared" si="63"/>
        <v>1.4223349145854933</v>
      </c>
      <c r="Y202">
        <f t="shared" si="76"/>
        <v>0.43709983515348882</v>
      </c>
      <c r="Z202">
        <f t="shared" si="77"/>
        <v>0.30629902896917244</v>
      </c>
      <c r="AA202">
        <f t="shared" si="78"/>
        <v>0.25660113587733874</v>
      </c>
      <c r="AC202">
        <f t="shared" si="75"/>
        <v>1.4656581764670558E-2</v>
      </c>
      <c r="AD202">
        <f t="shared" si="59"/>
        <v>1.5716336236940149E-2</v>
      </c>
      <c r="AE202" s="10">
        <v>-6.8291666666666663E-4</v>
      </c>
      <c r="AF202">
        <f t="shared" si="79"/>
        <v>1.0146565817646707</v>
      </c>
      <c r="AG202">
        <f t="shared" si="64"/>
        <v>1.8005908349040189</v>
      </c>
      <c r="AH202">
        <f t="shared" si="65"/>
        <v>1.503033557792435</v>
      </c>
    </row>
    <row r="203" spans="1:34" x14ac:dyDescent="0.25">
      <c r="A203" s="2">
        <v>43707</v>
      </c>
      <c r="B203">
        <v>1.8857402667227571E-2</v>
      </c>
      <c r="C203">
        <v>4.954970571194095E-3</v>
      </c>
      <c r="D203">
        <v>4.3856063959433669E-3</v>
      </c>
      <c r="E203">
        <v>1.337817561761781E-2</v>
      </c>
      <c r="G203">
        <f t="shared" si="66"/>
        <v>1.0188574026672275</v>
      </c>
      <c r="H203">
        <f t="shared" si="67"/>
        <v>1.0049549705711942</v>
      </c>
      <c r="I203">
        <f t="shared" si="68"/>
        <v>1.0043856063959433</v>
      </c>
      <c r="K203">
        <f t="shared" si="69"/>
        <v>7.4695138627575734E-3</v>
      </c>
      <c r="L203">
        <f t="shared" si="70"/>
        <v>9.2958839490332058E-3</v>
      </c>
      <c r="M203">
        <f t="shared" si="71"/>
        <v>1.0857191254077055E-2</v>
      </c>
      <c r="O203">
        <f t="shared" si="72"/>
        <v>5.7778030748454334E-3</v>
      </c>
      <c r="P203">
        <f t="shared" si="73"/>
        <v>5.1596845246393297E-3</v>
      </c>
      <c r="Q203">
        <f t="shared" si="74"/>
        <v>6.1593667368409211E-3</v>
      </c>
      <c r="S203">
        <f t="shared" si="60"/>
        <v>0.77351795324366679</v>
      </c>
      <c r="T203">
        <f t="shared" si="61"/>
        <v>0.55505044522161329</v>
      </c>
      <c r="U203">
        <f t="shared" si="62"/>
        <v>0.56730756534550097</v>
      </c>
      <c r="W203">
        <f t="shared" si="63"/>
        <v>1.8958759638107812</v>
      </c>
      <c r="Y203">
        <f t="shared" si="76"/>
        <v>0.40800029538265098</v>
      </c>
      <c r="Z203">
        <f t="shared" si="77"/>
        <v>0.29276727793201263</v>
      </c>
      <c r="AA203">
        <f t="shared" si="78"/>
        <v>0.29923242668533634</v>
      </c>
      <c r="AC203">
        <f t="shared" si="75"/>
        <v>1.045679474908503E-2</v>
      </c>
      <c r="AD203">
        <f t="shared" si="59"/>
        <v>9.3993265447883424E-3</v>
      </c>
      <c r="AE203" s="10">
        <v>-6.8666666666666659E-4</v>
      </c>
      <c r="AF203">
        <f t="shared" si="79"/>
        <v>1.010456794749085</v>
      </c>
      <c r="AG203">
        <f t="shared" si="64"/>
        <v>1.8194192436916938</v>
      </c>
      <c r="AH203">
        <f t="shared" si="65"/>
        <v>1.5171610610099009</v>
      </c>
    </row>
    <row r="204" spans="1:34" x14ac:dyDescent="0.25">
      <c r="A204" s="2">
        <v>43738</v>
      </c>
      <c r="B204">
        <v>-3.3159709003961692E-3</v>
      </c>
      <c r="C204">
        <v>1.1154940609267429E-3</v>
      </c>
      <c r="D204">
        <v>4.8175184819467089E-3</v>
      </c>
      <c r="E204">
        <v>4.0798402247453581E-4</v>
      </c>
      <c r="G204">
        <f t="shared" si="66"/>
        <v>0.99668402909960385</v>
      </c>
      <c r="H204">
        <f t="shared" si="67"/>
        <v>1.0011154940609268</v>
      </c>
      <c r="I204">
        <f t="shared" si="68"/>
        <v>1.0048175184819468</v>
      </c>
      <c r="K204">
        <f t="shared" si="69"/>
        <v>7.339195625551926E-3</v>
      </c>
      <c r="L204">
        <f t="shared" si="70"/>
        <v>8.3283159537119802E-3</v>
      </c>
      <c r="M204">
        <f t="shared" si="71"/>
        <v>1.064502867328089E-2</v>
      </c>
      <c r="O204">
        <f t="shared" si="72"/>
        <v>5.8699708081677571E-3</v>
      </c>
      <c r="P204">
        <f t="shared" si="73"/>
        <v>5.9756071673728872E-3</v>
      </c>
      <c r="Q204">
        <f t="shared" si="74"/>
        <v>6.6191754555067206E-3</v>
      </c>
      <c r="S204">
        <f t="shared" si="60"/>
        <v>0.79981119289572289</v>
      </c>
      <c r="T204">
        <f t="shared" si="61"/>
        <v>0.71750485939591702</v>
      </c>
      <c r="U204">
        <f t="shared" si="62"/>
        <v>0.62180907714423594</v>
      </c>
      <c r="W204">
        <f t="shared" si="63"/>
        <v>2.1391251294358762</v>
      </c>
      <c r="Y204">
        <f t="shared" si="76"/>
        <v>0.37389640366977822</v>
      </c>
      <c r="Z204">
        <f t="shared" si="77"/>
        <v>0.33541977022407066</v>
      </c>
      <c r="AA204">
        <f t="shared" si="78"/>
        <v>0.29068382610615096</v>
      </c>
      <c r="AC204">
        <f t="shared" si="75"/>
        <v>5.3470387193996498E-4</v>
      </c>
      <c r="AD204">
        <f t="shared" si="59"/>
        <v>8.723472141590942E-4</v>
      </c>
      <c r="AE204" s="10">
        <v>-6.2172222222222219E-4</v>
      </c>
      <c r="AF204">
        <f t="shared" si="79"/>
        <v>1.0005347038719399</v>
      </c>
      <c r="AG204">
        <f t="shared" si="64"/>
        <v>1.8203920942059777</v>
      </c>
      <c r="AH204">
        <f t="shared" si="65"/>
        <v>1.5184845522349038</v>
      </c>
    </row>
    <row r="205" spans="1:34" x14ac:dyDescent="0.25">
      <c r="A205" s="2">
        <v>43769</v>
      </c>
      <c r="B205">
        <v>-6.2618470844812684E-3</v>
      </c>
      <c r="C205">
        <v>5.8041195424078553E-4</v>
      </c>
      <c r="D205">
        <v>-6.5922505524657338E-3</v>
      </c>
      <c r="E205">
        <v>-4.1687785491117584E-3</v>
      </c>
      <c r="G205">
        <f t="shared" si="66"/>
        <v>0.9937381529155187</v>
      </c>
      <c r="H205">
        <f t="shared" si="67"/>
        <v>1.0005804119542407</v>
      </c>
      <c r="I205">
        <f t="shared" si="68"/>
        <v>0.99340774944753429</v>
      </c>
      <c r="K205">
        <f t="shared" si="69"/>
        <v>7.8188312025948437E-3</v>
      </c>
      <c r="L205">
        <f t="shared" si="70"/>
        <v>8.1654530894374276E-3</v>
      </c>
      <c r="M205">
        <f t="shared" si="71"/>
        <v>1.0518534648967719E-2</v>
      </c>
      <c r="O205">
        <f t="shared" si="72"/>
        <v>5.5223319190742526E-3</v>
      </c>
      <c r="P205">
        <f t="shared" si="73"/>
        <v>6.1613714300567946E-3</v>
      </c>
      <c r="Q205">
        <f t="shared" si="74"/>
        <v>6.7093937340654275E-3</v>
      </c>
      <c r="S205">
        <f t="shared" si="60"/>
        <v>0.70628611565901955</v>
      </c>
      <c r="T205">
        <f t="shared" si="61"/>
        <v>0.75456577394669622</v>
      </c>
      <c r="U205">
        <f t="shared" si="62"/>
        <v>0.63786391907012274</v>
      </c>
      <c r="W205">
        <f t="shared" si="63"/>
        <v>2.0987158086758386</v>
      </c>
      <c r="Y205">
        <f t="shared" si="76"/>
        <v>0.33653251799949174</v>
      </c>
      <c r="Z205">
        <f t="shared" si="77"/>
        <v>0.35953689910154207</v>
      </c>
      <c r="AA205">
        <f t="shared" si="78"/>
        <v>0.30393058289896613</v>
      </c>
      <c r="AC205">
        <f t="shared" si="75"/>
        <v>-3.9022222054660013E-3</v>
      </c>
      <c r="AD205">
        <f t="shared" si="59"/>
        <v>-4.0912285609020719E-3</v>
      </c>
      <c r="AE205" s="10">
        <v>-6.0105555555555552E-4</v>
      </c>
      <c r="AF205">
        <f t="shared" si="79"/>
        <v>0.99609777779453401</v>
      </c>
      <c r="AG205">
        <f t="shared" si="64"/>
        <v>1.8132885197533124</v>
      </c>
      <c r="AH205">
        <f t="shared" si="65"/>
        <v>1.5122720848655118</v>
      </c>
    </row>
    <row r="206" spans="1:34" x14ac:dyDescent="0.25">
      <c r="A206" s="2">
        <v>43798</v>
      </c>
      <c r="B206">
        <v>-8.0590428104475812E-3</v>
      </c>
      <c r="C206">
        <v>-6.5731680092860458E-3</v>
      </c>
      <c r="D206">
        <v>-9.1921093740969847E-3</v>
      </c>
      <c r="E206">
        <v>-7.2537382528866804E-3</v>
      </c>
      <c r="G206">
        <f t="shared" si="66"/>
        <v>0.99194095718955244</v>
      </c>
      <c r="H206">
        <f t="shared" si="67"/>
        <v>0.99342683199071391</v>
      </c>
      <c r="I206">
        <f t="shared" si="68"/>
        <v>0.99080789062590302</v>
      </c>
      <c r="K206">
        <f t="shared" si="69"/>
        <v>8.4292802279732765E-3</v>
      </c>
      <c r="L206">
        <f t="shared" si="70"/>
        <v>8.5864620324323654E-3</v>
      </c>
      <c r="M206">
        <f t="shared" si="71"/>
        <v>1.1383392668670217E-2</v>
      </c>
      <c r="O206">
        <f t="shared" si="72"/>
        <v>5.0850905386849998E-3</v>
      </c>
      <c r="P206">
        <f t="shared" si="73"/>
        <v>5.8515883548373449E-3</v>
      </c>
      <c r="Q206">
        <f t="shared" si="74"/>
        <v>5.7834735423591965E-3</v>
      </c>
      <c r="S206">
        <f t="shared" si="60"/>
        <v>0.60326509513940452</v>
      </c>
      <c r="T206">
        <f t="shared" si="61"/>
        <v>0.68149004010441216</v>
      </c>
      <c r="U206">
        <f t="shared" si="62"/>
        <v>0.50806237742080884</v>
      </c>
      <c r="W206">
        <f t="shared" si="63"/>
        <v>1.7928175126646255</v>
      </c>
      <c r="Y206">
        <f t="shared" si="76"/>
        <v>0.33648996112425561</v>
      </c>
      <c r="Z206">
        <f t="shared" si="77"/>
        <v>0.38012236900314988</v>
      </c>
      <c r="AA206">
        <f t="shared" si="78"/>
        <v>0.28338766987259445</v>
      </c>
      <c r="AC206">
        <f t="shared" si="75"/>
        <v>-7.8153256542711266E-3</v>
      </c>
      <c r="AD206">
        <f t="shared" ref="AD206:AD246" si="80">1/3*B206+1/3*C206+1/3*D206</f>
        <v>-7.9414400646102036E-3</v>
      </c>
      <c r="AE206" s="10">
        <v>-5.2844444444444445E-4</v>
      </c>
      <c r="AF206">
        <f t="shared" si="79"/>
        <v>0.99218467434572888</v>
      </c>
      <c r="AG206">
        <f t="shared" si="64"/>
        <v>1.799117079466289</v>
      </c>
      <c r="AH206">
        <f t="shared" si="65"/>
        <v>1.5002624667421693</v>
      </c>
    </row>
    <row r="207" spans="1:34" x14ac:dyDescent="0.25">
      <c r="A207" s="2">
        <v>43830</v>
      </c>
      <c r="B207">
        <v>-3.6164323788858252E-3</v>
      </c>
      <c r="C207">
        <v>2.1567314016108061E-3</v>
      </c>
      <c r="D207">
        <v>-6.5753253490663469E-3</v>
      </c>
      <c r="E207">
        <v>-3.2437616905443222E-3</v>
      </c>
      <c r="G207">
        <f t="shared" si="66"/>
        <v>0.99638356762111413</v>
      </c>
      <c r="H207">
        <f t="shared" si="67"/>
        <v>1.0021567314016109</v>
      </c>
      <c r="I207">
        <f t="shared" si="68"/>
        <v>0.99342467465093365</v>
      </c>
      <c r="K207">
        <f t="shared" si="69"/>
        <v>8.6439792279313712E-3</v>
      </c>
      <c r="L207">
        <f t="shared" si="70"/>
        <v>8.6404401668144625E-3</v>
      </c>
      <c r="M207">
        <f t="shared" si="71"/>
        <v>1.1889448778745917E-2</v>
      </c>
      <c r="O207">
        <f t="shared" si="72"/>
        <v>4.0754623304435356E-3</v>
      </c>
      <c r="P207">
        <f t="shared" si="73"/>
        <v>5.4867424015088151E-3</v>
      </c>
      <c r="Q207">
        <f t="shared" si="74"/>
        <v>4.9923611919238109E-3</v>
      </c>
      <c r="S207">
        <f t="shared" ref="S207:S246" si="81">IF((O207/K207)&lt;0,0,O207/K207)</f>
        <v>0.47147988478205222</v>
      </c>
      <c r="T207">
        <f t="shared" ref="T207:T246" si="82">IF((P207/L207)&lt;0,0,P207/L207)</f>
        <v>0.63500727921036626</v>
      </c>
      <c r="U207">
        <f t="shared" ref="U207:U246" si="83">IF((Q207/M207)&lt;0,0,Q207/M207)</f>
        <v>0.41989845659189579</v>
      </c>
      <c r="W207">
        <f t="shared" ref="W207:W246" si="84">(SUM(S207:U207))</f>
        <v>1.5263856205843143</v>
      </c>
      <c r="Y207">
        <f t="shared" si="76"/>
        <v>0.30888648217320436</v>
      </c>
      <c r="Z207">
        <f t="shared" si="77"/>
        <v>0.41602021838182657</v>
      </c>
      <c r="AA207">
        <f t="shared" si="78"/>
        <v>0.27509329944496913</v>
      </c>
      <c r="AC207">
        <f t="shared" si="75"/>
        <v>-2.0286511520410497E-3</v>
      </c>
      <c r="AD207">
        <f t="shared" si="80"/>
        <v>-2.6783421087804549E-3</v>
      </c>
      <c r="AE207" s="10">
        <v>-6.5777777777777785E-4</v>
      </c>
      <c r="AF207">
        <f t="shared" si="79"/>
        <v>0.99797134884795891</v>
      </c>
      <c r="AG207">
        <f t="shared" ref="AG207:AG246" si="85">AF207*AG206</f>
        <v>1.7954672985303728</v>
      </c>
      <c r="AH207">
        <f t="shared" ref="AH207:AH246" si="86">(1+AD207)*AH206</f>
        <v>1.4962442506032709</v>
      </c>
    </row>
    <row r="208" spans="1:34" x14ac:dyDescent="0.25">
      <c r="A208" s="2">
        <v>43861</v>
      </c>
      <c r="B208">
        <v>1.370449529898137E-2</v>
      </c>
      <c r="C208">
        <v>1.8612167397862849E-2</v>
      </c>
      <c r="D208">
        <v>1.950808201294775E-2</v>
      </c>
      <c r="E208">
        <v>1.8899570803711151E-2</v>
      </c>
      <c r="G208">
        <f t="shared" si="66"/>
        <v>1.0137044952989813</v>
      </c>
      <c r="H208">
        <f t="shared" si="67"/>
        <v>1.0186121673978628</v>
      </c>
      <c r="I208">
        <f t="shared" si="68"/>
        <v>1.0195080820129478</v>
      </c>
      <c r="K208">
        <f t="shared" si="69"/>
        <v>8.8890993369420152E-3</v>
      </c>
      <c r="L208">
        <f t="shared" si="70"/>
        <v>9.3505349181587406E-3</v>
      </c>
      <c r="M208">
        <f t="shared" si="71"/>
        <v>1.2407838535067186E-2</v>
      </c>
      <c r="O208">
        <f t="shared" si="72"/>
        <v>4.3271818342656143E-3</v>
      </c>
      <c r="P208">
        <f t="shared" si="73"/>
        <v>6.236942740003304E-3</v>
      </c>
      <c r="Q208">
        <f t="shared" si="74"/>
        <v>6.5035143264748907E-3</v>
      </c>
      <c r="S208">
        <f t="shared" si="81"/>
        <v>0.48679643125174371</v>
      </c>
      <c r="T208">
        <f t="shared" si="82"/>
        <v>0.66701453923145726</v>
      </c>
      <c r="U208">
        <f t="shared" si="83"/>
        <v>0.52414562843436252</v>
      </c>
      <c r="W208">
        <f t="shared" si="84"/>
        <v>1.6779565989175635</v>
      </c>
      <c r="Y208">
        <f t="shared" si="76"/>
        <v>0.29011264747000742</v>
      </c>
      <c r="Z208">
        <f t="shared" si="77"/>
        <v>0.39751596654034022</v>
      </c>
      <c r="AA208">
        <f t="shared" si="78"/>
        <v>0.31237138598965236</v>
      </c>
      <c r="AC208">
        <f t="shared" si="75"/>
        <v>1.7468247742384112E-2</v>
      </c>
      <c r="AD208">
        <f t="shared" si="80"/>
        <v>1.7274914903263987E-2</v>
      </c>
      <c r="AE208" s="10">
        <v>-5.3302777777777777E-4</v>
      </c>
      <c r="AF208">
        <f t="shared" si="79"/>
        <v>1.0174682477423842</v>
      </c>
      <c r="AG208">
        <f t="shared" si="85"/>
        <v>1.8268309661144506</v>
      </c>
      <c r="AH208">
        <f t="shared" si="86"/>
        <v>1.5220917427069405</v>
      </c>
    </row>
    <row r="209" spans="1:34" x14ac:dyDescent="0.25">
      <c r="A209" s="2">
        <v>43889</v>
      </c>
      <c r="B209">
        <v>4.9822223336273234E-3</v>
      </c>
      <c r="C209">
        <v>3.799644896456351E-3</v>
      </c>
      <c r="D209">
        <v>-4.683573028443559E-4</v>
      </c>
      <c r="E209">
        <v>6.6876381017960812E-3</v>
      </c>
      <c r="G209">
        <f t="shared" si="66"/>
        <v>1.0049822223336273</v>
      </c>
      <c r="H209">
        <f t="shared" si="67"/>
        <v>1.0037996448964563</v>
      </c>
      <c r="I209">
        <f t="shared" si="68"/>
        <v>0.99953164269715566</v>
      </c>
      <c r="K209">
        <f t="shared" si="69"/>
        <v>8.8650049648694058E-3</v>
      </c>
      <c r="L209">
        <f t="shared" si="70"/>
        <v>8.9638828338168258E-3</v>
      </c>
      <c r="M209">
        <f t="shared" si="71"/>
        <v>1.2244758998321371E-2</v>
      </c>
      <c r="O209">
        <f t="shared" si="72"/>
        <v>4.1979176503386118E-3</v>
      </c>
      <c r="P209">
        <f t="shared" si="73"/>
        <v>5.3574082516145705E-3</v>
      </c>
      <c r="Q209">
        <f t="shared" si="74"/>
        <v>5.2825771936653165E-3</v>
      </c>
      <c r="S209">
        <f t="shared" si="81"/>
        <v>0.47353810482614356</v>
      </c>
      <c r="T209">
        <f t="shared" si="82"/>
        <v>0.5976660283201608</v>
      </c>
      <c r="U209">
        <f t="shared" si="83"/>
        <v>0.43141536672052938</v>
      </c>
      <c r="W209">
        <f t="shared" si="84"/>
        <v>1.5026194998668339</v>
      </c>
      <c r="Y209">
        <f t="shared" si="76"/>
        <v>0.315141727408775</v>
      </c>
      <c r="Z209">
        <f t="shared" si="77"/>
        <v>0.3977494158522018</v>
      </c>
      <c r="AA209">
        <f t="shared" si="78"/>
        <v>0.28710885673902314</v>
      </c>
      <c r="AC209">
        <f t="shared" si="75"/>
        <v>2.9469431608001905E-3</v>
      </c>
      <c r="AD209">
        <f t="shared" si="80"/>
        <v>2.7711699757464398E-3</v>
      </c>
      <c r="AE209" s="10">
        <v>-5.3977777777777769E-4</v>
      </c>
      <c r="AF209">
        <f t="shared" si="79"/>
        <v>1.0029469431608002</v>
      </c>
      <c r="AG209">
        <f t="shared" si="85"/>
        <v>1.8322145331359796</v>
      </c>
      <c r="AH209">
        <f t="shared" si="86"/>
        <v>1.5263097176446616</v>
      </c>
    </row>
    <row r="210" spans="1:34" x14ac:dyDescent="0.25">
      <c r="A210" s="2">
        <v>43921</v>
      </c>
      <c r="B210">
        <v>-1.8572566333668151E-2</v>
      </c>
      <c r="C210">
        <v>-2.2752122395243018E-2</v>
      </c>
      <c r="D210">
        <v>-2.706246687783527E-2</v>
      </c>
      <c r="E210">
        <v>-1.327718579221385E-2</v>
      </c>
      <c r="G210">
        <f t="shared" si="66"/>
        <v>0.98142743366633189</v>
      </c>
      <c r="H210">
        <f t="shared" si="67"/>
        <v>0.97724787760475695</v>
      </c>
      <c r="I210">
        <f t="shared" si="68"/>
        <v>0.97293753312216469</v>
      </c>
      <c r="K210">
        <f t="shared" si="69"/>
        <v>1.0769113337760814E-2</v>
      </c>
      <c r="L210">
        <f t="shared" si="70"/>
        <v>1.1752587453854943E-2</v>
      </c>
      <c r="M210">
        <f t="shared" si="71"/>
        <v>1.5084367050595722E-2</v>
      </c>
      <c r="O210">
        <f t="shared" si="72"/>
        <v>2.9859719686542441E-3</v>
      </c>
      <c r="P210">
        <f t="shared" si="73"/>
        <v>3.8024321381817661E-3</v>
      </c>
      <c r="Q210">
        <f t="shared" si="74"/>
        <v>3.4246839216007796E-3</v>
      </c>
      <c r="S210">
        <f t="shared" si="81"/>
        <v>0.27727184913025599</v>
      </c>
      <c r="T210">
        <f t="shared" si="82"/>
        <v>0.32353999943514888</v>
      </c>
      <c r="U210">
        <f t="shared" si="83"/>
        <v>0.22703530815139703</v>
      </c>
      <c r="W210">
        <f t="shared" si="84"/>
        <v>0.82784715671680187</v>
      </c>
      <c r="Y210">
        <f t="shared" si="76"/>
        <v>0.33493120907717011</v>
      </c>
      <c r="Z210">
        <f t="shared" si="77"/>
        <v>0.39082093452889471</v>
      </c>
      <c r="AA210">
        <f t="shared" si="78"/>
        <v>0.27424785639393517</v>
      </c>
      <c r="AC210">
        <f t="shared" si="75"/>
        <v>-2.2534361364804283E-2</v>
      </c>
      <c r="AD210">
        <f t="shared" si="80"/>
        <v>-2.2795718535582144E-2</v>
      </c>
      <c r="AE210" s="10">
        <v>-6.1511111111111109E-4</v>
      </c>
      <c r="AF210">
        <f t="shared" si="79"/>
        <v>0.97746563863519575</v>
      </c>
      <c r="AG210">
        <f t="shared" si="85"/>
        <v>1.7909267487484473</v>
      </c>
      <c r="AH210">
        <f t="shared" si="86"/>
        <v>1.4915163909231099</v>
      </c>
    </row>
    <row r="211" spans="1:34" x14ac:dyDescent="0.25">
      <c r="A211" s="2">
        <v>43951</v>
      </c>
      <c r="B211">
        <v>5.5717456879540812E-3</v>
      </c>
      <c r="C211">
        <v>6.1620705889449739E-3</v>
      </c>
      <c r="D211">
        <v>1.492206521608413E-2</v>
      </c>
      <c r="E211">
        <v>7.3482446986648494E-3</v>
      </c>
      <c r="G211">
        <f t="shared" si="66"/>
        <v>1.005571745687954</v>
      </c>
      <c r="H211">
        <f t="shared" si="67"/>
        <v>1.0061620705889449</v>
      </c>
      <c r="I211">
        <f t="shared" si="68"/>
        <v>1.0149220652160842</v>
      </c>
      <c r="K211">
        <f t="shared" si="69"/>
        <v>1.0509013601642546E-2</v>
      </c>
      <c r="L211">
        <f t="shared" si="70"/>
        <v>1.1347873868699435E-2</v>
      </c>
      <c r="M211">
        <f t="shared" si="71"/>
        <v>1.431339287274808E-2</v>
      </c>
      <c r="O211">
        <f t="shared" si="72"/>
        <v>2.5388285262710752E-3</v>
      </c>
      <c r="P211">
        <f t="shared" si="73"/>
        <v>3.1686587035661962E-3</v>
      </c>
      <c r="Q211">
        <f t="shared" si="74"/>
        <v>2.78022520123411E-3</v>
      </c>
      <c r="S211">
        <f t="shared" si="81"/>
        <v>0.24158580648085368</v>
      </c>
      <c r="T211">
        <f t="shared" si="82"/>
        <v>0.27922928473026393</v>
      </c>
      <c r="U211">
        <f t="shared" si="83"/>
        <v>0.19423942498829241</v>
      </c>
      <c r="W211">
        <f t="shared" si="84"/>
        <v>0.71505451619940996</v>
      </c>
      <c r="Y211">
        <f t="shared" si="76"/>
        <v>0.33785648647449662</v>
      </c>
      <c r="Z211">
        <f t="shared" si="77"/>
        <v>0.39050069386932479</v>
      </c>
      <c r="AA211">
        <f t="shared" si="78"/>
        <v>0.2716428196561787</v>
      </c>
      <c r="AC211">
        <f t="shared" si="75"/>
        <v>8.3422151327068421E-3</v>
      </c>
      <c r="AD211">
        <f t="shared" si="80"/>
        <v>8.8852938309943938E-3</v>
      </c>
      <c r="AE211" s="10">
        <v>-4.8083333333333333E-4</v>
      </c>
      <c r="AF211">
        <f t="shared" si="79"/>
        <v>1.0083422151327068</v>
      </c>
      <c r="AG211">
        <f t="shared" si="85"/>
        <v>1.805867044973426</v>
      </c>
      <c r="AH211">
        <f t="shared" si="86"/>
        <v>1.5047689523102061</v>
      </c>
    </row>
    <row r="212" spans="1:34" x14ac:dyDescent="0.25">
      <c r="A212" s="2">
        <v>43980</v>
      </c>
      <c r="B212">
        <v>5.4744055165399036E-3</v>
      </c>
      <c r="C212">
        <v>2.1342052982303958E-3</v>
      </c>
      <c r="D212">
        <v>-7.8928484806147156E-3</v>
      </c>
      <c r="E212">
        <v>4.0519047626404433E-3</v>
      </c>
      <c r="G212">
        <f t="shared" si="66"/>
        <v>1.0054744055165399</v>
      </c>
      <c r="H212">
        <f t="shared" si="67"/>
        <v>1.0021342052982305</v>
      </c>
      <c r="I212">
        <f t="shared" si="68"/>
        <v>0.99210715151938533</v>
      </c>
      <c r="K212">
        <f t="shared" si="69"/>
        <v>1.0487270469031685E-2</v>
      </c>
      <c r="L212">
        <f t="shared" si="70"/>
        <v>1.1028774898157302E-2</v>
      </c>
      <c r="M212">
        <f t="shared" si="71"/>
        <v>1.4287383880761468E-2</v>
      </c>
      <c r="O212">
        <f t="shared" si="72"/>
        <v>3.0144205592173012E-3</v>
      </c>
      <c r="P212">
        <f t="shared" si="73"/>
        <v>3.7843685283189821E-3</v>
      </c>
      <c r="Q212">
        <f t="shared" si="74"/>
        <v>2.8118183726544288E-3</v>
      </c>
      <c r="S212">
        <f t="shared" si="81"/>
        <v>0.28743614156979302</v>
      </c>
      <c r="T212">
        <f t="shared" si="82"/>
        <v>0.34313589344826306</v>
      </c>
      <c r="U212">
        <f t="shared" si="83"/>
        <v>0.19680428524361654</v>
      </c>
      <c r="W212">
        <f t="shared" si="84"/>
        <v>0.82737632026167263</v>
      </c>
      <c r="Y212">
        <f t="shared" si="76"/>
        <v>0.34740677794463126</v>
      </c>
      <c r="Z212">
        <f t="shared" si="77"/>
        <v>0.41472771826457416</v>
      </c>
      <c r="AA212">
        <f t="shared" si="78"/>
        <v>0.23786550379079455</v>
      </c>
      <c r="AC212">
        <f t="shared" si="75"/>
        <v>9.0952329512087324E-4</v>
      </c>
      <c r="AD212">
        <f t="shared" si="80"/>
        <v>-9.4745888614805249E-5</v>
      </c>
      <c r="AE212" s="10">
        <v>-4.5030555555555563E-4</v>
      </c>
      <c r="AF212">
        <f t="shared" si="79"/>
        <v>1.0009095232951208</v>
      </c>
      <c r="AG212">
        <f t="shared" si="85"/>
        <v>1.8075095231187204</v>
      </c>
      <c r="AH212">
        <f t="shared" si="86"/>
        <v>1.5046263816386596</v>
      </c>
    </row>
    <row r="213" spans="1:34" x14ac:dyDescent="0.25">
      <c r="A213" s="2">
        <v>44012</v>
      </c>
      <c r="B213">
        <v>1.490008885952841E-3</v>
      </c>
      <c r="C213">
        <v>7.5334832371512237E-3</v>
      </c>
      <c r="D213">
        <v>1.1104043629756679E-3</v>
      </c>
      <c r="E213">
        <v>4.741265239396805E-3</v>
      </c>
      <c r="G213">
        <f t="shared" si="66"/>
        <v>1.0014900088859529</v>
      </c>
      <c r="H213">
        <f t="shared" si="67"/>
        <v>1.0075334832371512</v>
      </c>
      <c r="I213">
        <f t="shared" si="68"/>
        <v>1.0011104043629757</v>
      </c>
      <c r="K213">
        <f t="shared" si="69"/>
        <v>1.0404453522475827E-2</v>
      </c>
      <c r="L213">
        <f t="shared" si="70"/>
        <v>1.1076037550683723E-2</v>
      </c>
      <c r="M213">
        <f t="shared" si="71"/>
        <v>1.4012130893447147E-2</v>
      </c>
      <c r="O213">
        <f t="shared" si="72"/>
        <v>2.5467226096123063E-3</v>
      </c>
      <c r="P213">
        <f t="shared" si="73"/>
        <v>4.0212773282528591E-3</v>
      </c>
      <c r="Q213">
        <f t="shared" si="74"/>
        <v>1.9591491530659422E-3</v>
      </c>
      <c r="S213">
        <f t="shared" si="81"/>
        <v>0.24477235677115045</v>
      </c>
      <c r="T213">
        <f t="shared" si="82"/>
        <v>0.36306100533259983</v>
      </c>
      <c r="U213">
        <f t="shared" si="83"/>
        <v>0.13981807392208628</v>
      </c>
      <c r="W213">
        <f t="shared" si="84"/>
        <v>0.74765143602583661</v>
      </c>
      <c r="Y213">
        <f t="shared" si="76"/>
        <v>0.32738833228522263</v>
      </c>
      <c r="Z213">
        <f t="shared" si="77"/>
        <v>0.48560196347974849</v>
      </c>
      <c r="AA213">
        <f t="shared" si="78"/>
        <v>0.18700970423502883</v>
      </c>
      <c r="AC213">
        <f t="shared" si="75"/>
        <v>4.3537421675660347E-3</v>
      </c>
      <c r="AD213">
        <f t="shared" si="80"/>
        <v>3.3779654953599103E-3</v>
      </c>
      <c r="AE213" s="10">
        <v>-5.573333333333334E-4</v>
      </c>
      <c r="AF213">
        <f t="shared" si="79"/>
        <v>1.0043537421675661</v>
      </c>
      <c r="AG213">
        <f t="shared" si="85"/>
        <v>1.8153789535477998</v>
      </c>
      <c r="AH213">
        <f t="shared" si="86"/>
        <v>1.5097089576392431</v>
      </c>
    </row>
    <row r="214" spans="1:34" x14ac:dyDescent="0.25">
      <c r="A214" s="2">
        <v>44043</v>
      </c>
      <c r="B214">
        <v>7.0352603941271942E-3</v>
      </c>
      <c r="C214">
        <v>1.3804076483653159E-2</v>
      </c>
      <c r="D214">
        <v>-1.4718592268375189E-2</v>
      </c>
      <c r="E214">
        <v>1.054315205128843E-2</v>
      </c>
      <c r="G214">
        <f t="shared" si="66"/>
        <v>1.0070352603941273</v>
      </c>
      <c r="H214">
        <f t="shared" si="67"/>
        <v>1.0138040764836531</v>
      </c>
      <c r="I214">
        <f t="shared" si="68"/>
        <v>0.98528140773162476</v>
      </c>
      <c r="K214">
        <f t="shared" si="69"/>
        <v>9.9894546999580117E-3</v>
      </c>
      <c r="L214">
        <f t="shared" si="70"/>
        <v>1.0412646381193836E-2</v>
      </c>
      <c r="M214">
        <f t="shared" si="71"/>
        <v>1.3890897761093896E-2</v>
      </c>
      <c r="O214">
        <f t="shared" si="72"/>
        <v>2.0561450356537669E-3</v>
      </c>
      <c r="P214">
        <f t="shared" si="73"/>
        <v>3.5297833588481264E-3</v>
      </c>
      <c r="Q214">
        <f t="shared" si="74"/>
        <v>-5.2451792264651687E-4</v>
      </c>
      <c r="S214">
        <f t="shared" si="81"/>
        <v>0.20583155912028006</v>
      </c>
      <c r="T214">
        <f t="shared" si="82"/>
        <v>0.33899003477379475</v>
      </c>
      <c r="U214">
        <f t="shared" si="83"/>
        <v>0</v>
      </c>
      <c r="W214">
        <f t="shared" si="84"/>
        <v>0.54482159389407481</v>
      </c>
      <c r="Y214">
        <f t="shared" si="76"/>
        <v>0.37779625739338479</v>
      </c>
      <c r="Z214">
        <f t="shared" si="77"/>
        <v>0.62220374260661515</v>
      </c>
      <c r="AA214">
        <f t="shared" si="78"/>
        <v>0</v>
      </c>
      <c r="AC214">
        <f t="shared" si="75"/>
        <v>1.1246843098046123E-2</v>
      </c>
      <c r="AD214">
        <f t="shared" si="80"/>
        <v>2.0402482031350536E-3</v>
      </c>
      <c r="AE214" s="10">
        <v>-5.6661111111111105E-4</v>
      </c>
      <c r="AF214">
        <f t="shared" si="79"/>
        <v>1.0112468430980461</v>
      </c>
      <c r="AG214">
        <f t="shared" si="85"/>
        <v>1.8357962358018471</v>
      </c>
      <c r="AH214">
        <f t="shared" si="86"/>
        <v>1.5127891386273233</v>
      </c>
    </row>
    <row r="215" spans="1:34" x14ac:dyDescent="0.25">
      <c r="A215" s="2">
        <v>44074</v>
      </c>
      <c r="B215">
        <v>-7.3133845303436249E-3</v>
      </c>
      <c r="C215">
        <v>-2.0621902712830791E-3</v>
      </c>
      <c r="D215">
        <v>-1.6631725793289389E-2</v>
      </c>
      <c r="E215">
        <v>-4.8185609610722413E-3</v>
      </c>
      <c r="G215">
        <f t="shared" si="66"/>
        <v>0.99268661546965642</v>
      </c>
      <c r="H215">
        <f t="shared" si="67"/>
        <v>0.99793780972871693</v>
      </c>
      <c r="I215">
        <f t="shared" si="68"/>
        <v>0.98336827420671058</v>
      </c>
      <c r="K215">
        <f t="shared" si="69"/>
        <v>9.9998705093007241E-3</v>
      </c>
      <c r="L215">
        <f t="shared" si="70"/>
        <v>9.9154656922498096E-3</v>
      </c>
      <c r="M215">
        <f t="shared" si="71"/>
        <v>1.2762790584496976E-2</v>
      </c>
      <c r="O215">
        <f t="shared" si="72"/>
        <v>7.2127727690585175E-4</v>
      </c>
      <c r="P215">
        <f t="shared" si="73"/>
        <v>2.2210523664261128E-3</v>
      </c>
      <c r="Q215">
        <f t="shared" si="74"/>
        <v>-3.4900117059193381E-3</v>
      </c>
      <c r="S215">
        <f t="shared" si="81"/>
        <v>7.212866168966918E-2</v>
      </c>
      <c r="T215">
        <f t="shared" si="82"/>
        <v>0.22399879494940375</v>
      </c>
      <c r="U215">
        <f t="shared" si="83"/>
        <v>0</v>
      </c>
      <c r="W215">
        <f t="shared" si="84"/>
        <v>0.29612745663907292</v>
      </c>
      <c r="Y215">
        <f t="shared" si="76"/>
        <v>0.24357302935803513</v>
      </c>
      <c r="Z215">
        <f t="shared" si="77"/>
        <v>0.75642697064196496</v>
      </c>
      <c r="AA215">
        <f t="shared" si="78"/>
        <v>0</v>
      </c>
      <c r="AC215">
        <f t="shared" si="75"/>
        <v>-3.3412395647099791E-3</v>
      </c>
      <c r="AD215">
        <f t="shared" si="80"/>
        <v>-8.6691001983053642E-3</v>
      </c>
      <c r="AE215" s="10">
        <v>-5.9244444444444438E-4</v>
      </c>
      <c r="AF215">
        <f t="shared" si="79"/>
        <v>0.99665876043529</v>
      </c>
      <c r="AG215">
        <f t="shared" si="85"/>
        <v>1.8296624007860403</v>
      </c>
      <c r="AH215">
        <f t="shared" si="86"/>
        <v>1.499674618005655</v>
      </c>
    </row>
    <row r="216" spans="1:34" x14ac:dyDescent="0.25">
      <c r="A216" s="2">
        <v>44104</v>
      </c>
      <c r="B216">
        <v>7.9063734587516542E-3</v>
      </c>
      <c r="C216">
        <v>7.669361875644768E-3</v>
      </c>
      <c r="D216">
        <v>2.0455112705305759E-2</v>
      </c>
      <c r="E216">
        <v>9.6405813230176236E-3</v>
      </c>
      <c r="G216">
        <f t="shared" si="66"/>
        <v>1.0079063734587517</v>
      </c>
      <c r="H216">
        <f t="shared" si="67"/>
        <v>1.0076693618756447</v>
      </c>
      <c r="I216">
        <f t="shared" si="68"/>
        <v>1.0204551127053059</v>
      </c>
      <c r="K216">
        <f t="shared" si="69"/>
        <v>8.7295514768352747E-3</v>
      </c>
      <c r="L216">
        <f t="shared" si="70"/>
        <v>1.0004970704391216E-2</v>
      </c>
      <c r="M216">
        <f t="shared" si="71"/>
        <v>1.4270373063241614E-2</v>
      </c>
      <c r="O216">
        <f t="shared" si="72"/>
        <v>-1.1024772429168994E-4</v>
      </c>
      <c r="P216">
        <f t="shared" si="73"/>
        <v>2.429024535253177E-3</v>
      </c>
      <c r="Q216">
        <f t="shared" si="74"/>
        <v>-2.2725529853423465E-3</v>
      </c>
      <c r="S216">
        <f t="shared" si="81"/>
        <v>0</v>
      </c>
      <c r="T216">
        <f t="shared" si="82"/>
        <v>0.24278177388236327</v>
      </c>
      <c r="U216">
        <f t="shared" si="83"/>
        <v>0</v>
      </c>
      <c r="W216">
        <f t="shared" si="84"/>
        <v>0.24278177388236327</v>
      </c>
      <c r="Y216">
        <f t="shared" si="76"/>
        <v>0</v>
      </c>
      <c r="Z216">
        <f t="shared" si="77"/>
        <v>1</v>
      </c>
      <c r="AA216">
        <f t="shared" si="78"/>
        <v>0</v>
      </c>
      <c r="AC216">
        <f t="shared" si="75"/>
        <v>7.669361875644768E-3</v>
      </c>
      <c r="AD216">
        <f t="shared" si="80"/>
        <v>1.2010282679900727E-2</v>
      </c>
      <c r="AE216" s="10">
        <v>-5.7083333333333335E-4</v>
      </c>
      <c r="AF216">
        <f t="shared" si="79"/>
        <v>1.0076693618756447</v>
      </c>
      <c r="AG216">
        <f t="shared" si="85"/>
        <v>1.8436947438479292</v>
      </c>
      <c r="AH216">
        <f t="shared" si="86"/>
        <v>1.517686134095775</v>
      </c>
    </row>
    <row r="217" spans="1:34" x14ac:dyDescent="0.25">
      <c r="A217" s="2">
        <v>44134</v>
      </c>
      <c r="B217">
        <v>5.1896869727619454E-3</v>
      </c>
      <c r="C217">
        <v>4.2797761169622566E-3</v>
      </c>
      <c r="D217">
        <v>9.2241653519488185E-3</v>
      </c>
      <c r="E217">
        <v>4.0726082714152819E-3</v>
      </c>
      <c r="G217">
        <f t="shared" si="66"/>
        <v>1.0051896869727619</v>
      </c>
      <c r="H217">
        <f t="shared" si="67"/>
        <v>1.0042797761169622</v>
      </c>
      <c r="I217">
        <f t="shared" si="68"/>
        <v>1.0092241653519489</v>
      </c>
      <c r="K217">
        <f t="shared" si="69"/>
        <v>8.7849702179695777E-3</v>
      </c>
      <c r="L217">
        <f t="shared" si="70"/>
        <v>1.0007620032716219E-2</v>
      </c>
      <c r="M217">
        <f t="shared" si="71"/>
        <v>1.4500877366311079E-2</v>
      </c>
      <c r="O217">
        <f t="shared" si="72"/>
        <v>5.4356679025935328E-4</v>
      </c>
      <c r="P217">
        <f t="shared" si="73"/>
        <v>2.6723953817464619E-3</v>
      </c>
      <c r="Q217">
        <f t="shared" si="74"/>
        <v>-1.9366513280090203E-3</v>
      </c>
      <c r="S217">
        <f t="shared" si="81"/>
        <v>6.1874630963175296E-2</v>
      </c>
      <c r="T217">
        <f t="shared" si="82"/>
        <v>0.26703605582646545</v>
      </c>
      <c r="U217">
        <f t="shared" si="83"/>
        <v>0</v>
      </c>
      <c r="W217">
        <f t="shared" si="84"/>
        <v>0.32891068678964075</v>
      </c>
      <c r="Y217">
        <f t="shared" si="76"/>
        <v>0.1881198557794142</v>
      </c>
      <c r="Z217">
        <f t="shared" si="77"/>
        <v>0.81188014422058574</v>
      </c>
      <c r="AA217">
        <f t="shared" si="78"/>
        <v>0</v>
      </c>
      <c r="AC217">
        <f t="shared" si="75"/>
        <v>4.4509484159274172E-3</v>
      </c>
      <c r="AD217">
        <f t="shared" si="80"/>
        <v>6.2312094805576732E-3</v>
      </c>
      <c r="AE217" s="10">
        <v>-6.5249999999999998E-4</v>
      </c>
      <c r="AF217">
        <f t="shared" si="79"/>
        <v>1.0044509484159274</v>
      </c>
      <c r="AG217">
        <f t="shared" si="85"/>
        <v>1.8519009340475128</v>
      </c>
      <c r="AH217">
        <f t="shared" si="86"/>
        <v>1.5271431543230636</v>
      </c>
    </row>
    <row r="218" spans="1:34" x14ac:dyDescent="0.25">
      <c r="A218" s="2">
        <v>44165</v>
      </c>
      <c r="B218">
        <v>1.354505180669858E-3</v>
      </c>
      <c r="C218">
        <v>1.655330835565919E-3</v>
      </c>
      <c r="D218">
        <v>-3.889701553659552E-3</v>
      </c>
      <c r="E218">
        <v>4.4532004714897752E-3</v>
      </c>
      <c r="G218">
        <f t="shared" si="66"/>
        <v>1.0013545051806698</v>
      </c>
      <c r="H218">
        <f t="shared" si="67"/>
        <v>1.001655330835566</v>
      </c>
      <c r="I218">
        <f t="shared" si="68"/>
        <v>0.99611029844634047</v>
      </c>
      <c r="K218">
        <f t="shared" si="69"/>
        <v>8.5413007575411495E-3</v>
      </c>
      <c r="L218">
        <f t="shared" si="70"/>
        <v>9.9929094821098654E-3</v>
      </c>
      <c r="M218">
        <f t="shared" si="71"/>
        <v>1.4446332685635499E-2</v>
      </c>
      <c r="O218">
        <f t="shared" si="72"/>
        <v>1.1313758150435227E-3</v>
      </c>
      <c r="P218">
        <f t="shared" si="73"/>
        <v>2.7552132715176203E-3</v>
      </c>
      <c r="Q218">
        <f t="shared" si="74"/>
        <v>-1.7280504689686227E-3</v>
      </c>
      <c r="S218">
        <f t="shared" si="81"/>
        <v>0.13245942827204935</v>
      </c>
      <c r="T218">
        <f t="shared" si="82"/>
        <v>0.275716824659548</v>
      </c>
      <c r="U218">
        <f t="shared" si="83"/>
        <v>0</v>
      </c>
      <c r="W218">
        <f t="shared" si="84"/>
        <v>0.40817625293159732</v>
      </c>
      <c r="Y218">
        <f t="shared" si="76"/>
        <v>0.32451527329358637</v>
      </c>
      <c r="Z218">
        <f t="shared" si="77"/>
        <v>0.67548472670641369</v>
      </c>
      <c r="AA218">
        <f t="shared" si="78"/>
        <v>0</v>
      </c>
      <c r="AC218">
        <f t="shared" si="75"/>
        <v>1.5577083159536017E-3</v>
      </c>
      <c r="AD218">
        <f t="shared" si="80"/>
        <v>-2.9328851247459168E-4</v>
      </c>
      <c r="AE218" s="10">
        <v>-6.4411111111111103E-4</v>
      </c>
      <c r="AF218">
        <f t="shared" si="79"/>
        <v>1.0015577083159537</v>
      </c>
      <c r="AG218">
        <f t="shared" si="85"/>
        <v>1.8547856555328011</v>
      </c>
      <c r="AH218">
        <f t="shared" si="86"/>
        <v>1.5266952607789965</v>
      </c>
    </row>
    <row r="219" spans="1:34" x14ac:dyDescent="0.25">
      <c r="A219" s="2">
        <v>44196</v>
      </c>
      <c r="B219">
        <v>1.37294448308038E-3</v>
      </c>
      <c r="C219">
        <v>6.4478014384094888E-3</v>
      </c>
      <c r="D219">
        <v>-9.923794267551125E-3</v>
      </c>
      <c r="E219">
        <v>3.6026044589511749E-3</v>
      </c>
      <c r="G219">
        <f t="shared" si="66"/>
        <v>1.0013729444830803</v>
      </c>
      <c r="H219">
        <f t="shared" si="67"/>
        <v>1.0064478014384095</v>
      </c>
      <c r="I219">
        <f t="shared" si="68"/>
        <v>0.99007620573244892</v>
      </c>
      <c r="K219">
        <f t="shared" si="69"/>
        <v>8.0806328820752851E-3</v>
      </c>
      <c r="L219">
        <f t="shared" si="70"/>
        <v>9.6205868051379463E-3</v>
      </c>
      <c r="M219">
        <f t="shared" si="71"/>
        <v>1.4479630182909696E-2</v>
      </c>
      <c r="O219">
        <f t="shared" si="72"/>
        <v>1.8604413297853561E-3</v>
      </c>
      <c r="P219">
        <f t="shared" si="73"/>
        <v>3.7601663601114499E-3</v>
      </c>
      <c r="Q219">
        <f t="shared" si="74"/>
        <v>-1.7847772597467948E-3</v>
      </c>
      <c r="S219">
        <f t="shared" si="81"/>
        <v>0.23023460624133116</v>
      </c>
      <c r="T219">
        <f t="shared" si="82"/>
        <v>0.39084584301066799</v>
      </c>
      <c r="U219">
        <f t="shared" si="83"/>
        <v>0</v>
      </c>
      <c r="W219">
        <f t="shared" si="84"/>
        <v>0.62108044925199912</v>
      </c>
      <c r="Y219">
        <f t="shared" si="76"/>
        <v>0.3707001347709708</v>
      </c>
      <c r="Z219">
        <f t="shared" si="77"/>
        <v>0.62929986522902925</v>
      </c>
      <c r="AA219">
        <f t="shared" si="78"/>
        <v>0</v>
      </c>
      <c r="AC219">
        <f t="shared" si="75"/>
        <v>4.5665512811255901E-3</v>
      </c>
      <c r="AD219">
        <f t="shared" si="80"/>
        <v>-7.0101611535375221E-4</v>
      </c>
      <c r="AE219" s="10">
        <v>-6.4152777777777776E-4</v>
      </c>
      <c r="AF219">
        <f t="shared" si="79"/>
        <v>1.0045665512811255</v>
      </c>
      <c r="AG219">
        <f t="shared" si="85"/>
        <v>1.8632556293442875</v>
      </c>
      <c r="AH219">
        <f t="shared" si="86"/>
        <v>1.5256250227979562</v>
      </c>
    </row>
    <row r="220" spans="1:34" x14ac:dyDescent="0.25">
      <c r="A220" s="2">
        <v>44225</v>
      </c>
      <c r="B220">
        <v>-5.4214071486776297E-3</v>
      </c>
      <c r="C220">
        <v>-4.4105817329723844E-3</v>
      </c>
      <c r="D220">
        <v>-1.099227673348264E-3</v>
      </c>
      <c r="E220">
        <v>-3.2850600848682342E-3</v>
      </c>
      <c r="G220">
        <f t="shared" si="66"/>
        <v>0.99457859285132233</v>
      </c>
      <c r="H220">
        <f t="shared" si="67"/>
        <v>0.99558941826702763</v>
      </c>
      <c r="I220">
        <f t="shared" si="68"/>
        <v>0.99890077232665175</v>
      </c>
      <c r="K220">
        <f t="shared" si="69"/>
        <v>8.1978013959146077E-3</v>
      </c>
      <c r="L220">
        <f t="shared" si="70"/>
        <v>9.8830861381105691E-3</v>
      </c>
      <c r="M220">
        <f t="shared" si="71"/>
        <v>1.4405060994821342E-2</v>
      </c>
      <c r="O220">
        <f t="shared" si="72"/>
        <v>1.7207170645403558E-3</v>
      </c>
      <c r="P220">
        <f t="shared" si="73"/>
        <v>3.2526433124753229E-3</v>
      </c>
      <c r="Q220">
        <f t="shared" si="74"/>
        <v>-1.3625807331667517E-3</v>
      </c>
      <c r="S220">
        <f t="shared" si="81"/>
        <v>0.20989982331090368</v>
      </c>
      <c r="T220">
        <f t="shared" si="82"/>
        <v>0.32911210800163659</v>
      </c>
      <c r="U220">
        <f t="shared" si="83"/>
        <v>0</v>
      </c>
      <c r="W220">
        <f t="shared" si="84"/>
        <v>0.53901193131254033</v>
      </c>
      <c r="Y220">
        <f t="shared" si="76"/>
        <v>0.38941591292752942</v>
      </c>
      <c r="Z220">
        <f t="shared" si="77"/>
        <v>0.61058408707247047</v>
      </c>
      <c r="AA220">
        <f t="shared" si="78"/>
        <v>0</v>
      </c>
      <c r="AC220">
        <f t="shared" si="75"/>
        <v>-4.8042132350395918E-3</v>
      </c>
      <c r="AD220">
        <f t="shared" si="80"/>
        <v>-3.6437388516660923E-3</v>
      </c>
      <c r="AE220" s="10">
        <v>-5.3086111111111118E-4</v>
      </c>
      <c r="AF220">
        <f t="shared" si="79"/>
        <v>0.99519578676496045</v>
      </c>
      <c r="AG220">
        <f t="shared" si="85"/>
        <v>1.8543041519895298</v>
      </c>
      <c r="AH220">
        <f t="shared" si="86"/>
        <v>1.5200660436293132</v>
      </c>
    </row>
    <row r="221" spans="1:34" x14ac:dyDescent="0.25">
      <c r="A221" s="2">
        <v>44253</v>
      </c>
      <c r="B221">
        <v>-1.5804516666417731E-2</v>
      </c>
      <c r="C221">
        <v>-2.4890649286360589E-2</v>
      </c>
      <c r="D221">
        <v>-2.3116348511160109E-2</v>
      </c>
      <c r="E221">
        <v>-1.970052137468738E-2</v>
      </c>
      <c r="G221">
        <f t="shared" si="66"/>
        <v>0.98419548333358231</v>
      </c>
      <c r="H221">
        <f t="shared" si="67"/>
        <v>0.97510935071363947</v>
      </c>
      <c r="I221">
        <f t="shared" si="68"/>
        <v>0.97688365148883993</v>
      </c>
      <c r="K221">
        <f t="shared" si="69"/>
        <v>8.6834398410477118E-3</v>
      </c>
      <c r="L221">
        <f t="shared" si="70"/>
        <v>1.1498542835816394E-2</v>
      </c>
      <c r="M221">
        <f t="shared" si="71"/>
        <v>1.4130726831333658E-2</v>
      </c>
      <c r="O221">
        <f t="shared" si="72"/>
        <v>-5.5308387170116546E-4</v>
      </c>
      <c r="P221">
        <f t="shared" si="73"/>
        <v>-1.1007059305379041E-4</v>
      </c>
      <c r="Q221">
        <f t="shared" si="74"/>
        <v>-4.6379489253101092E-3</v>
      </c>
      <c r="S221">
        <f t="shared" si="81"/>
        <v>0</v>
      </c>
      <c r="T221">
        <f t="shared" si="82"/>
        <v>0</v>
      </c>
      <c r="U221">
        <f t="shared" si="83"/>
        <v>0</v>
      </c>
      <c r="W221">
        <f t="shared" si="84"/>
        <v>0</v>
      </c>
      <c r="Y221" t="e">
        <f t="shared" si="76"/>
        <v>#DIV/0!</v>
      </c>
      <c r="Z221" t="e">
        <f t="shared" si="77"/>
        <v>#DIV/0!</v>
      </c>
      <c r="AA221" t="e">
        <f t="shared" si="78"/>
        <v>#DIV/0!</v>
      </c>
      <c r="AC221">
        <f t="shared" si="75"/>
        <v>-4.9233333333333334E-4</v>
      </c>
      <c r="AD221">
        <f t="shared" si="80"/>
        <v>-2.1270504821312805E-2</v>
      </c>
      <c r="AE221" s="10">
        <v>-4.9233333333333334E-4</v>
      </c>
      <c r="AF221">
        <f t="shared" si="79"/>
        <v>0.99950766666666668</v>
      </c>
      <c r="AG221">
        <f t="shared" si="85"/>
        <v>1.853391216245367</v>
      </c>
      <c r="AH221">
        <f t="shared" si="86"/>
        <v>1.487733471519582</v>
      </c>
    </row>
    <row r="222" spans="1:34" x14ac:dyDescent="0.25">
      <c r="A222" s="2">
        <v>44286</v>
      </c>
      <c r="B222">
        <v>3.1575795738227101E-4</v>
      </c>
      <c r="C222">
        <v>-4.1582145955709201E-4</v>
      </c>
      <c r="D222">
        <v>1.5448057837585349E-2</v>
      </c>
      <c r="E222">
        <v>3.1574169403367002E-4</v>
      </c>
      <c r="G222">
        <f t="shared" si="66"/>
        <v>1.0003157579573823</v>
      </c>
      <c r="H222">
        <f t="shared" si="67"/>
        <v>0.9995841785404429</v>
      </c>
      <c r="I222">
        <f t="shared" si="68"/>
        <v>1.0154480578375853</v>
      </c>
      <c r="K222">
        <f t="shared" si="69"/>
        <v>8.5322557083733451E-3</v>
      </c>
      <c r="L222">
        <f t="shared" si="70"/>
        <v>1.1440272714993396E-2</v>
      </c>
      <c r="M222">
        <f t="shared" si="71"/>
        <v>1.5165094244323078E-2</v>
      </c>
      <c r="O222">
        <f t="shared" si="72"/>
        <v>-9.1083289697591052E-4</v>
      </c>
      <c r="P222">
        <f t="shared" si="73"/>
        <v>-4.3370199202075188E-4</v>
      </c>
      <c r="Q222">
        <f t="shared" si="74"/>
        <v>-3.4275869940061376E-3</v>
      </c>
      <c r="S222">
        <f t="shared" si="81"/>
        <v>0</v>
      </c>
      <c r="T222">
        <f t="shared" si="82"/>
        <v>0</v>
      </c>
      <c r="U222">
        <f t="shared" si="83"/>
        <v>0</v>
      </c>
      <c r="W222">
        <f t="shared" si="84"/>
        <v>0</v>
      </c>
      <c r="Y222" t="e">
        <f t="shared" si="76"/>
        <v>#DIV/0!</v>
      </c>
      <c r="Z222" t="e">
        <f t="shared" si="77"/>
        <v>#DIV/0!</v>
      </c>
      <c r="AA222" t="e">
        <f t="shared" si="78"/>
        <v>#DIV/0!</v>
      </c>
      <c r="AC222">
        <f t="shared" si="75"/>
        <v>-5.875833333333333E-4</v>
      </c>
      <c r="AD222">
        <f t="shared" si="80"/>
        <v>5.1159981118035092E-3</v>
      </c>
      <c r="AE222" s="10">
        <v>-5.875833333333333E-4</v>
      </c>
      <c r="AF222">
        <f t="shared" si="79"/>
        <v>0.99941241666666669</v>
      </c>
      <c r="AG222">
        <f t="shared" si="85"/>
        <v>1.8523021944565548</v>
      </c>
      <c r="AH222">
        <f t="shared" si="86"/>
        <v>1.4953447131507429</v>
      </c>
    </row>
    <row r="223" spans="1:34" x14ac:dyDescent="0.25">
      <c r="A223" s="2">
        <v>44316</v>
      </c>
      <c r="B223">
        <v>-6.8036197923409926E-3</v>
      </c>
      <c r="C223">
        <v>-9.0702405267917676E-4</v>
      </c>
      <c r="D223">
        <v>-1.674993033991206E-2</v>
      </c>
      <c r="E223">
        <v>-2.7206937950918489E-3</v>
      </c>
      <c r="G223">
        <f t="shared" si="66"/>
        <v>0.99319638020765899</v>
      </c>
      <c r="H223">
        <f t="shared" si="67"/>
        <v>0.99909297594732083</v>
      </c>
      <c r="I223">
        <f t="shared" si="68"/>
        <v>0.98325006966008799</v>
      </c>
      <c r="K223">
        <f t="shared" si="69"/>
        <v>6.9817038963905179E-3</v>
      </c>
      <c r="L223">
        <f t="shared" si="70"/>
        <v>9.2794451873219296E-3</v>
      </c>
      <c r="M223">
        <f t="shared" si="71"/>
        <v>1.4048316296741567E-2</v>
      </c>
      <c r="O223">
        <f t="shared" si="72"/>
        <v>5.7006884335297769E-6</v>
      </c>
      <c r="P223">
        <f t="shared" si="73"/>
        <v>1.2675843671265952E-3</v>
      </c>
      <c r="Q223">
        <f t="shared" si="74"/>
        <v>-2.618992734243264E-3</v>
      </c>
      <c r="S223">
        <f t="shared" si="81"/>
        <v>8.1651821935286955E-4</v>
      </c>
      <c r="T223">
        <f t="shared" si="82"/>
        <v>0.13660130983460478</v>
      </c>
      <c r="U223">
        <f t="shared" si="83"/>
        <v>0</v>
      </c>
      <c r="W223">
        <f t="shared" si="84"/>
        <v>0.13741782805395764</v>
      </c>
      <c r="Y223">
        <f t="shared" si="76"/>
        <v>5.9418652653443231E-3</v>
      </c>
      <c r="Z223">
        <f t="shared" si="77"/>
        <v>0.99405813473465576</v>
      </c>
      <c r="AA223">
        <f t="shared" si="78"/>
        <v>0</v>
      </c>
      <c r="AC223">
        <f t="shared" si="75"/>
        <v>-9.4206083008845066E-4</v>
      </c>
      <c r="AD223">
        <f t="shared" si="80"/>
        <v>-8.1535247283107438E-3</v>
      </c>
      <c r="AE223" s="10">
        <v>-5.4500000000000002E-4</v>
      </c>
      <c r="AF223">
        <f t="shared" si="79"/>
        <v>0.99905793916991159</v>
      </c>
      <c r="AG223">
        <f t="shared" si="85"/>
        <v>1.8505572131136705</v>
      </c>
      <c r="AH223">
        <f t="shared" si="86"/>
        <v>1.4831523830547195</v>
      </c>
    </row>
    <row r="224" spans="1:34" x14ac:dyDescent="0.25">
      <c r="A224" s="2">
        <v>44347</v>
      </c>
      <c r="B224">
        <v>1.849164283203543E-3</v>
      </c>
      <c r="C224">
        <v>6.8163276189773794E-3</v>
      </c>
      <c r="D224">
        <v>8.1538430892783547E-3</v>
      </c>
      <c r="E224">
        <v>5.9898810281595006E-3</v>
      </c>
      <c r="G224">
        <f t="shared" ref="G224:G246" si="87">1+B224</f>
        <v>1.0018491642832035</v>
      </c>
      <c r="H224">
        <f t="shared" ref="H224:H246" si="88">1+C224</f>
        <v>1.0068163276189774</v>
      </c>
      <c r="I224">
        <f t="shared" ref="I224:I246" si="89">1+D224</f>
        <v>1.0081538430892782</v>
      </c>
      <c r="K224">
        <f t="shared" si="69"/>
        <v>6.8096131686330797E-3</v>
      </c>
      <c r="L224">
        <f t="shared" si="70"/>
        <v>9.3096920796312439E-3</v>
      </c>
      <c r="M224">
        <f t="shared" si="71"/>
        <v>1.3460860648949932E-2</v>
      </c>
      <c r="O224">
        <f t="shared" si="72"/>
        <v>-2.7955441799976111E-4</v>
      </c>
      <c r="P224">
        <f t="shared" si="73"/>
        <v>1.3176519881721305E-3</v>
      </c>
      <c r="Q224">
        <f t="shared" si="74"/>
        <v>-3.1322085393897803E-3</v>
      </c>
      <c r="S224">
        <f t="shared" si="81"/>
        <v>0</v>
      </c>
      <c r="T224">
        <f t="shared" si="82"/>
        <v>0.14153550696429937</v>
      </c>
      <c r="U224">
        <f t="shared" si="83"/>
        <v>0</v>
      </c>
      <c r="W224">
        <f t="shared" si="84"/>
        <v>0.14153550696429937</v>
      </c>
      <c r="Y224">
        <f t="shared" si="76"/>
        <v>0</v>
      </c>
      <c r="Z224">
        <f t="shared" si="77"/>
        <v>1</v>
      </c>
      <c r="AA224">
        <f t="shared" si="78"/>
        <v>0</v>
      </c>
      <c r="AC224">
        <f t="shared" si="75"/>
        <v>6.8163276189773794E-3</v>
      </c>
      <c r="AD224">
        <f t="shared" si="80"/>
        <v>5.6064449971530922E-3</v>
      </c>
      <c r="AE224" s="10">
        <v>-5.5283333333333334E-4</v>
      </c>
      <c r="AF224">
        <f t="shared" si="79"/>
        <v>1.0068163276189774</v>
      </c>
      <c r="AG224">
        <f t="shared" si="85"/>
        <v>1.8631712173559152</v>
      </c>
      <c r="AH224">
        <f t="shared" si="86"/>
        <v>1.4914675953127123</v>
      </c>
    </row>
    <row r="225" spans="1:34" x14ac:dyDescent="0.25">
      <c r="A225" s="2">
        <v>44377</v>
      </c>
      <c r="B225">
        <v>-2.251628139231421E-4</v>
      </c>
      <c r="C225">
        <v>1.0763863141955651E-3</v>
      </c>
      <c r="D225">
        <v>8.1384351204502733E-4</v>
      </c>
      <c r="E225">
        <v>-6.0419512293150533E-4</v>
      </c>
      <c r="G225">
        <f t="shared" si="87"/>
        <v>0.99977483718607685</v>
      </c>
      <c r="H225">
        <f t="shared" si="88"/>
        <v>1.0010763863141956</v>
      </c>
      <c r="I225">
        <f t="shared" si="89"/>
        <v>1.0008138435120451</v>
      </c>
      <c r="K225">
        <f t="shared" si="69"/>
        <v>6.5897079551197344E-3</v>
      </c>
      <c r="L225">
        <f t="shared" si="70"/>
        <v>9.3069649151928963E-3</v>
      </c>
      <c r="M225">
        <f t="shared" si="71"/>
        <v>1.3416271416325096E-2</v>
      </c>
      <c r="O225">
        <f t="shared" si="72"/>
        <v>-7.1661842149217669E-4</v>
      </c>
      <c r="P225">
        <f t="shared" si="73"/>
        <v>1.2363079620452133E-3</v>
      </c>
      <c r="Q225">
        <f t="shared" si="74"/>
        <v>-2.4619597649017111E-3</v>
      </c>
      <c r="S225">
        <f t="shared" si="81"/>
        <v>0</v>
      </c>
      <c r="T225">
        <f t="shared" si="82"/>
        <v>0.13283685640922926</v>
      </c>
      <c r="U225">
        <f t="shared" si="83"/>
        <v>0</v>
      </c>
      <c r="W225">
        <f t="shared" si="84"/>
        <v>0.13283685640922926</v>
      </c>
      <c r="Y225">
        <f t="shared" si="76"/>
        <v>0</v>
      </c>
      <c r="Z225">
        <f t="shared" si="77"/>
        <v>1</v>
      </c>
      <c r="AA225">
        <f t="shared" si="78"/>
        <v>0</v>
      </c>
      <c r="AC225">
        <f t="shared" si="75"/>
        <v>1.0763863141955651E-3</v>
      </c>
      <c r="AD225">
        <f t="shared" si="80"/>
        <v>5.5502233743915015E-4</v>
      </c>
      <c r="AE225" s="10">
        <v>-5.5499999999999994E-4</v>
      </c>
      <c r="AF225">
        <f t="shared" si="79"/>
        <v>1.0010763863141956</v>
      </c>
      <c r="AG225">
        <f t="shared" si="85"/>
        <v>1.8651767093552802</v>
      </c>
      <c r="AH225">
        <f t="shared" si="86"/>
        <v>1.4922953931436775</v>
      </c>
    </row>
    <row r="226" spans="1:34" x14ac:dyDescent="0.25">
      <c r="A226" s="2">
        <v>44407</v>
      </c>
      <c r="B226">
        <v>9.3010191390463254E-3</v>
      </c>
      <c r="C226">
        <v>1.1738892616509891E-2</v>
      </c>
      <c r="D226">
        <v>1.302230804944147E-2</v>
      </c>
      <c r="E226">
        <v>1.178195414476463E-2</v>
      </c>
      <c r="G226">
        <f t="shared" si="87"/>
        <v>1.0093010191390464</v>
      </c>
      <c r="H226">
        <f t="shared" si="88"/>
        <v>1.0117388926165098</v>
      </c>
      <c r="I226">
        <f t="shared" si="89"/>
        <v>1.0130223080494414</v>
      </c>
      <c r="K226">
        <f t="shared" si="69"/>
        <v>7.1389029527137351E-3</v>
      </c>
      <c r="L226">
        <f t="shared" si="70"/>
        <v>9.610694567486304E-3</v>
      </c>
      <c r="M226">
        <f t="shared" si="71"/>
        <v>1.4065501051071221E-2</v>
      </c>
      <c r="O226">
        <f t="shared" si="72"/>
        <v>-1.1924273704522204E-4</v>
      </c>
      <c r="P226">
        <f t="shared" si="73"/>
        <v>1.5571614859068994E-3</v>
      </c>
      <c r="Q226">
        <f t="shared" si="74"/>
        <v>-1.5539053872861697E-3</v>
      </c>
      <c r="S226">
        <f t="shared" si="81"/>
        <v>0</v>
      </c>
      <c r="T226">
        <f t="shared" si="82"/>
        <v>0.16202382408186114</v>
      </c>
      <c r="U226">
        <f t="shared" si="83"/>
        <v>0</v>
      </c>
      <c r="W226">
        <f t="shared" si="84"/>
        <v>0.16202382408186114</v>
      </c>
      <c r="Y226">
        <f t="shared" si="76"/>
        <v>0</v>
      </c>
      <c r="Z226">
        <f t="shared" si="77"/>
        <v>1</v>
      </c>
      <c r="AA226">
        <f t="shared" si="78"/>
        <v>0</v>
      </c>
      <c r="AC226">
        <f t="shared" si="75"/>
        <v>1.1738892616509891E-2</v>
      </c>
      <c r="AD226">
        <f t="shared" si="80"/>
        <v>1.135407326833256E-2</v>
      </c>
      <c r="AE226" s="10">
        <v>-5.8333333333333327E-4</v>
      </c>
      <c r="AF226">
        <f t="shared" si="79"/>
        <v>1.0117388926165098</v>
      </c>
      <c r="AG226">
        <f t="shared" si="85"/>
        <v>1.8870718184572171</v>
      </c>
      <c r="AH226">
        <f t="shared" si="86"/>
        <v>1.5092390243754261</v>
      </c>
    </row>
    <row r="227" spans="1:34" x14ac:dyDescent="0.25">
      <c r="A227" s="2">
        <v>44439</v>
      </c>
      <c r="B227">
        <v>-4.5318032702830911E-3</v>
      </c>
      <c r="C227">
        <v>4.6591052243299073E-3</v>
      </c>
      <c r="D227">
        <v>1.0263169611573119E-2</v>
      </c>
      <c r="E227">
        <v>1.4621172598821819E-3</v>
      </c>
      <c r="G227">
        <f t="shared" si="87"/>
        <v>0.99546819672971687</v>
      </c>
      <c r="H227">
        <f t="shared" si="88"/>
        <v>1.0046591052243299</v>
      </c>
      <c r="I227">
        <f t="shared" si="89"/>
        <v>1.0102631696115731</v>
      </c>
      <c r="K227">
        <f t="shared" si="69"/>
        <v>6.8926582282796663E-3</v>
      </c>
      <c r="L227">
        <f t="shared" si="70"/>
        <v>8.9553210449598436E-3</v>
      </c>
      <c r="M227">
        <f t="shared" si="71"/>
        <v>1.3807662186678244E-2</v>
      </c>
      <c r="O227">
        <f t="shared" si="72"/>
        <v>-1.0074137132826122E-3</v>
      </c>
      <c r="P227">
        <f t="shared" si="73"/>
        <v>8.592898949957295E-4</v>
      </c>
      <c r="Q227">
        <f t="shared" si="74"/>
        <v>3.7101996570898521E-4</v>
      </c>
      <c r="S227">
        <f t="shared" si="81"/>
        <v>0</v>
      </c>
      <c r="T227">
        <f t="shared" si="82"/>
        <v>9.5952997182535138E-2</v>
      </c>
      <c r="U227">
        <f t="shared" si="83"/>
        <v>2.6870585381712813E-2</v>
      </c>
      <c r="W227">
        <f t="shared" si="84"/>
        <v>0.12282358256424795</v>
      </c>
      <c r="Y227">
        <f t="shared" si="76"/>
        <v>0</v>
      </c>
      <c r="Z227">
        <f t="shared" si="77"/>
        <v>0.7812261715484724</v>
      </c>
      <c r="AA227">
        <f t="shared" si="78"/>
        <v>0.21877382845152757</v>
      </c>
      <c r="AC227">
        <f t="shared" si="75"/>
        <v>5.8851278452159688E-3</v>
      </c>
      <c r="AD227">
        <f t="shared" si="80"/>
        <v>3.4634905218733116E-3</v>
      </c>
      <c r="AE227" s="10">
        <v>-6.4444444444444445E-4</v>
      </c>
      <c r="AF227">
        <f t="shared" si="79"/>
        <v>1.0058851278452159</v>
      </c>
      <c r="AG227">
        <f t="shared" si="85"/>
        <v>1.8981774773619418</v>
      </c>
      <c r="AH227">
        <f t="shared" si="86"/>
        <v>1.5144662594315919</v>
      </c>
    </row>
    <row r="228" spans="1:34" x14ac:dyDescent="0.25">
      <c r="A228" s="2">
        <v>44469</v>
      </c>
      <c r="B228">
        <v>-9.9653610780047128E-3</v>
      </c>
      <c r="C228">
        <v>-1.189967943539497E-2</v>
      </c>
      <c r="D228">
        <v>6.5687127878289863E-4</v>
      </c>
      <c r="E228">
        <v>-9.163470549030106E-3</v>
      </c>
      <c r="G228">
        <f t="shared" si="87"/>
        <v>0.99003463892199528</v>
      </c>
      <c r="H228">
        <f t="shared" si="88"/>
        <v>0.98810032056460506</v>
      </c>
      <c r="I228">
        <f t="shared" si="89"/>
        <v>1.0006568712787829</v>
      </c>
      <c r="K228">
        <f t="shared" si="69"/>
        <v>7.1306852446383889E-3</v>
      </c>
      <c r="L228">
        <f t="shared" si="70"/>
        <v>9.6173484320950797E-3</v>
      </c>
      <c r="M228">
        <f t="shared" si="71"/>
        <v>1.2821743655165335E-2</v>
      </c>
      <c r="O228">
        <f t="shared" si="72"/>
        <v>-1.212961356519715E-3</v>
      </c>
      <c r="P228">
        <f t="shared" si="73"/>
        <v>9.6869620458406303E-5</v>
      </c>
      <c r="Q228">
        <f t="shared" si="74"/>
        <v>1.7130507133915618E-3</v>
      </c>
      <c r="S228">
        <f t="shared" si="81"/>
        <v>0</v>
      </c>
      <c r="T228">
        <f t="shared" si="82"/>
        <v>1.0072383374936522E-2</v>
      </c>
      <c r="U228">
        <f t="shared" si="83"/>
        <v>0.13360512887039716</v>
      </c>
      <c r="W228">
        <f t="shared" si="84"/>
        <v>0.14367751224533368</v>
      </c>
      <c r="Y228">
        <f t="shared" si="76"/>
        <v>0</v>
      </c>
      <c r="Z228">
        <f t="shared" si="77"/>
        <v>7.0104104793641084E-2</v>
      </c>
      <c r="AA228">
        <f t="shared" si="78"/>
        <v>0.92989589520635896</v>
      </c>
      <c r="AC228">
        <f t="shared" si="75"/>
        <v>-2.2339446833049539E-4</v>
      </c>
      <c r="AD228">
        <f t="shared" si="80"/>
        <v>-7.0693897448722599E-3</v>
      </c>
      <c r="AE228" s="10">
        <v>-6.0583333333333322E-4</v>
      </c>
      <c r="AF228">
        <f t="shared" si="79"/>
        <v>0.99977660553166947</v>
      </c>
      <c r="AG228">
        <f t="shared" si="85"/>
        <v>1.8977534350135894</v>
      </c>
      <c r="AH228">
        <f t="shared" si="86"/>
        <v>1.5037599071882111</v>
      </c>
    </row>
    <row r="229" spans="1:34" x14ac:dyDescent="0.25">
      <c r="A229" s="2">
        <v>44498</v>
      </c>
      <c r="B229">
        <v>-9.7491843596624397E-3</v>
      </c>
      <c r="C229">
        <v>-1.4150723823436471E-2</v>
      </c>
      <c r="D229">
        <v>-1.050499522268906E-2</v>
      </c>
      <c r="E229">
        <v>-9.6602389869100205E-3</v>
      </c>
      <c r="G229">
        <f t="shared" si="87"/>
        <v>0.99025081564033757</v>
      </c>
      <c r="H229">
        <f t="shared" si="88"/>
        <v>0.98584927617656348</v>
      </c>
      <c r="I229">
        <f t="shared" si="89"/>
        <v>0.98949500477731089</v>
      </c>
      <c r="K229">
        <f t="shared" si="69"/>
        <v>6.9325194992491852E-3</v>
      </c>
      <c r="L229">
        <f t="shared" si="70"/>
        <v>1.0086406987619003E-2</v>
      </c>
      <c r="M229">
        <f t="shared" si="71"/>
        <v>1.1908531450111063E-2</v>
      </c>
      <c r="O229">
        <f t="shared" si="72"/>
        <v>-2.569797735497259E-3</v>
      </c>
      <c r="P229">
        <f t="shared" si="73"/>
        <v>-1.5858686972963776E-3</v>
      </c>
      <c r="Q229">
        <f t="shared" si="74"/>
        <v>-6.5814274357545166E-4</v>
      </c>
      <c r="S229">
        <f t="shared" si="81"/>
        <v>0</v>
      </c>
      <c r="T229">
        <f t="shared" si="82"/>
        <v>0</v>
      </c>
      <c r="U229">
        <f t="shared" si="83"/>
        <v>0</v>
      </c>
      <c r="W229">
        <f t="shared" si="84"/>
        <v>0</v>
      </c>
      <c r="Y229" t="e">
        <f t="shared" si="76"/>
        <v>#DIV/0!</v>
      </c>
      <c r="Z229" t="e">
        <f t="shared" si="77"/>
        <v>#DIV/0!</v>
      </c>
      <c r="AA229" t="e">
        <f t="shared" si="78"/>
        <v>#DIV/0!</v>
      </c>
      <c r="AC229">
        <f t="shared" si="75"/>
        <v>-5.8080555555555555E-4</v>
      </c>
      <c r="AD229">
        <f t="shared" si="80"/>
        <v>-1.1468301135262655E-2</v>
      </c>
      <c r="AE229" s="10">
        <v>-5.8080555555555555E-4</v>
      </c>
      <c r="AF229">
        <f t="shared" si="79"/>
        <v>0.99941919444444449</v>
      </c>
      <c r="AG229">
        <f t="shared" si="85"/>
        <v>1.896651209275459</v>
      </c>
      <c r="AH229">
        <f t="shared" si="86"/>
        <v>1.486514335737442</v>
      </c>
    </row>
    <row r="230" spans="1:34" x14ac:dyDescent="0.25">
      <c r="A230" s="2">
        <v>44530</v>
      </c>
      <c r="B230">
        <v>1.2956665305174579E-2</v>
      </c>
      <c r="C230">
        <v>7.9816413555243784E-3</v>
      </c>
      <c r="D230">
        <v>2.051067000833097E-2</v>
      </c>
      <c r="E230">
        <v>1.09090608492994E-2</v>
      </c>
      <c r="G230">
        <f t="shared" si="87"/>
        <v>1.0129566653051745</v>
      </c>
      <c r="H230">
        <f t="shared" si="88"/>
        <v>1.0079816413555245</v>
      </c>
      <c r="I230">
        <f t="shared" si="89"/>
        <v>1.0205106700083311</v>
      </c>
      <c r="K230">
        <f t="shared" si="69"/>
        <v>7.9193492529485258E-3</v>
      </c>
      <c r="L230">
        <f t="shared" si="70"/>
        <v>1.0314044192935086E-2</v>
      </c>
      <c r="M230">
        <f t="shared" si="71"/>
        <v>1.3041389685378069E-2</v>
      </c>
      <c r="O230">
        <f t="shared" si="72"/>
        <v>-1.9790537405419695E-3</v>
      </c>
      <c r="P230">
        <f t="shared" si="73"/>
        <v>-1.3032534969692477E-3</v>
      </c>
      <c r="Q230">
        <f t="shared" si="74"/>
        <v>1.9714280971849796E-4</v>
      </c>
      <c r="S230">
        <f t="shared" si="81"/>
        <v>0</v>
      </c>
      <c r="T230">
        <f t="shared" si="82"/>
        <v>0</v>
      </c>
      <c r="U230">
        <f t="shared" si="83"/>
        <v>1.5116702627138988E-2</v>
      </c>
      <c r="W230">
        <f t="shared" si="84"/>
        <v>1.5116702627138988E-2</v>
      </c>
      <c r="Y230">
        <f t="shared" si="76"/>
        <v>0</v>
      </c>
      <c r="Z230">
        <f t="shared" si="77"/>
        <v>0</v>
      </c>
      <c r="AA230">
        <f t="shared" si="78"/>
        <v>1</v>
      </c>
      <c r="AC230">
        <f t="shared" si="75"/>
        <v>2.051067000833097E-2</v>
      </c>
      <c r="AD230">
        <f t="shared" si="80"/>
        <v>1.3816325556343309E-2</v>
      </c>
      <c r="AE230" s="10">
        <v>-8.6933333333333339E-4</v>
      </c>
      <c r="AF230">
        <f t="shared" si="79"/>
        <v>1.0205106700083311</v>
      </c>
      <c r="AG230">
        <f t="shared" si="85"/>
        <v>1.93555279634981</v>
      </c>
      <c r="AH230">
        <f t="shared" si="86"/>
        <v>1.5070525017441618</v>
      </c>
    </row>
    <row r="231" spans="1:34" x14ac:dyDescent="0.25">
      <c r="A231" s="2">
        <v>44561</v>
      </c>
      <c r="B231">
        <v>-9.5679923034658314E-3</v>
      </c>
      <c r="C231">
        <v>-3.1982678429350341E-3</v>
      </c>
      <c r="D231">
        <v>-3.795673919599782E-3</v>
      </c>
      <c r="E231">
        <v>-4.084550868397702E-3</v>
      </c>
      <c r="G231">
        <f t="shared" si="87"/>
        <v>0.99043200769653417</v>
      </c>
      <c r="H231">
        <f t="shared" si="88"/>
        <v>0.99680173215706491</v>
      </c>
      <c r="I231">
        <f t="shared" si="89"/>
        <v>0.99620432608040022</v>
      </c>
      <c r="K231">
        <f t="shared" si="69"/>
        <v>8.1164877910139006E-3</v>
      </c>
      <c r="L231">
        <f t="shared" si="70"/>
        <v>1.0287776719538793E-2</v>
      </c>
      <c r="M231">
        <f t="shared" si="71"/>
        <v>1.3038912802572291E-2</v>
      </c>
      <c r="O231">
        <f t="shared" si="72"/>
        <v>-2.8206942534886315E-3</v>
      </c>
      <c r="P231">
        <f t="shared" si="73"/>
        <v>-1.6763395731529407E-3</v>
      </c>
      <c r="Q231">
        <f t="shared" si="74"/>
        <v>2.0440506340135833E-4</v>
      </c>
      <c r="S231">
        <f t="shared" si="81"/>
        <v>0</v>
      </c>
      <c r="T231">
        <f t="shared" si="82"/>
        <v>0</v>
      </c>
      <c r="U231">
        <f t="shared" si="83"/>
        <v>1.5676541939987028E-2</v>
      </c>
      <c r="W231">
        <f t="shared" si="84"/>
        <v>1.5676541939987028E-2</v>
      </c>
      <c r="Y231">
        <f t="shared" si="76"/>
        <v>0</v>
      </c>
      <c r="Z231">
        <f t="shared" si="77"/>
        <v>0</v>
      </c>
      <c r="AA231">
        <f t="shared" si="78"/>
        <v>1</v>
      </c>
      <c r="AC231">
        <f t="shared" si="75"/>
        <v>-3.795673919599782E-3</v>
      </c>
      <c r="AD231">
        <f t="shared" si="80"/>
        <v>-5.5206446886668821E-3</v>
      </c>
      <c r="AE231" s="10">
        <v>-7.405555555555555E-4</v>
      </c>
      <c r="AF231">
        <f t="shared" si="79"/>
        <v>0.99620432608040022</v>
      </c>
      <c r="AG231">
        <f t="shared" si="85"/>
        <v>1.9282060690806966</v>
      </c>
      <c r="AH231">
        <f t="shared" si="86"/>
        <v>1.4987326003548658</v>
      </c>
    </row>
    <row r="232" spans="1:34" x14ac:dyDescent="0.25">
      <c r="A232" s="2">
        <v>44592</v>
      </c>
      <c r="B232">
        <v>-1.209559733363178E-2</v>
      </c>
      <c r="C232">
        <v>-1.437041185792045E-2</v>
      </c>
      <c r="D232">
        <v>-5.1008833583956314E-3</v>
      </c>
      <c r="E232">
        <v>-1.0975445508103931E-2</v>
      </c>
      <c r="G232">
        <f t="shared" si="87"/>
        <v>0.98790440266636825</v>
      </c>
      <c r="H232">
        <f t="shared" si="88"/>
        <v>0.98562958814207957</v>
      </c>
      <c r="I232">
        <f t="shared" si="89"/>
        <v>0.99489911664160435</v>
      </c>
      <c r="K232">
        <f t="shared" si="69"/>
        <v>8.3955906506904109E-3</v>
      </c>
      <c r="L232">
        <f t="shared" si="70"/>
        <v>1.0543200475287669E-2</v>
      </c>
      <c r="M232">
        <f t="shared" si="71"/>
        <v>1.2790547949018526E-2</v>
      </c>
      <c r="O232">
        <f t="shared" si="72"/>
        <v>-3.8588574013903587E-3</v>
      </c>
      <c r="P232">
        <f t="shared" si="73"/>
        <v>-3.2801830323635484E-3</v>
      </c>
      <c r="Q232">
        <f t="shared" si="74"/>
        <v>5.7835336159706152E-4</v>
      </c>
      <c r="S232">
        <f t="shared" si="81"/>
        <v>0</v>
      </c>
      <c r="T232">
        <f t="shared" si="82"/>
        <v>0</v>
      </c>
      <c r="U232">
        <f t="shared" si="83"/>
        <v>4.5217246665451974E-2</v>
      </c>
      <c r="W232">
        <f t="shared" si="84"/>
        <v>4.5217246665451974E-2</v>
      </c>
      <c r="Y232">
        <f t="shared" si="76"/>
        <v>0</v>
      </c>
      <c r="Z232">
        <f t="shared" si="77"/>
        <v>0</v>
      </c>
      <c r="AA232">
        <f t="shared" si="78"/>
        <v>1</v>
      </c>
      <c r="AC232">
        <f t="shared" si="75"/>
        <v>-5.1008833583956314E-3</v>
      </c>
      <c r="AD232">
        <f t="shared" si="80"/>
        <v>-1.0522297516649286E-2</v>
      </c>
      <c r="AE232" s="10">
        <v>-6.2E-4</v>
      </c>
      <c r="AF232">
        <f t="shared" si="79"/>
        <v>0.99489911664160435</v>
      </c>
      <c r="AG232">
        <f t="shared" si="85"/>
        <v>1.9183705148313654</v>
      </c>
      <c r="AH232">
        <f t="shared" si="86"/>
        <v>1.4829624900360305</v>
      </c>
    </row>
    <row r="233" spans="1:34" x14ac:dyDescent="0.25">
      <c r="A233" s="2">
        <v>44620</v>
      </c>
      <c r="B233">
        <v>-9.9875839111483022E-3</v>
      </c>
      <c r="C233">
        <v>-1.6934693985472E-2</v>
      </c>
      <c r="D233">
        <v>-5.1432204069106662E-3</v>
      </c>
      <c r="E233">
        <v>-9.6724583115634089E-3</v>
      </c>
      <c r="G233">
        <f t="shared" si="87"/>
        <v>0.99001241608885171</v>
      </c>
      <c r="H233">
        <f t="shared" si="88"/>
        <v>0.98306530601452802</v>
      </c>
      <c r="I233">
        <f t="shared" si="89"/>
        <v>0.99485677959308938</v>
      </c>
      <c r="K233">
        <f t="shared" si="69"/>
        <v>8.5617580955530473E-3</v>
      </c>
      <c r="L233">
        <f t="shared" si="70"/>
        <v>1.1211248503128834E-2</v>
      </c>
      <c r="M233">
        <f t="shared" si="71"/>
        <v>1.2885564224864504E-2</v>
      </c>
      <c r="O233">
        <f t="shared" si="72"/>
        <v>-4.2114012373498655E-3</v>
      </c>
      <c r="P233">
        <f t="shared" si="73"/>
        <v>-4.2503154809385713E-3</v>
      </c>
      <c r="Q233">
        <f t="shared" si="74"/>
        <v>2.66170825827583E-4</v>
      </c>
      <c r="S233">
        <f t="shared" si="81"/>
        <v>0</v>
      </c>
      <c r="T233">
        <f t="shared" si="82"/>
        <v>0</v>
      </c>
      <c r="U233">
        <f t="shared" si="83"/>
        <v>2.0656513070181983E-2</v>
      </c>
      <c r="W233">
        <f t="shared" si="84"/>
        <v>2.0656513070181983E-2</v>
      </c>
      <c r="Y233">
        <f t="shared" si="76"/>
        <v>0</v>
      </c>
      <c r="Z233">
        <f t="shared" si="77"/>
        <v>0</v>
      </c>
      <c r="AA233">
        <f t="shared" si="78"/>
        <v>1</v>
      </c>
      <c r="AC233">
        <f t="shared" si="75"/>
        <v>-5.1432204069106662E-3</v>
      </c>
      <c r="AD233">
        <f t="shared" si="80"/>
        <v>-1.0688499434510321E-2</v>
      </c>
      <c r="AE233" s="10">
        <v>-6.0744444444444442E-4</v>
      </c>
      <c r="AF233">
        <f t="shared" si="79"/>
        <v>0.99485677959308938</v>
      </c>
      <c r="AG233">
        <f t="shared" si="85"/>
        <v>1.9085039124514691</v>
      </c>
      <c r="AH233">
        <f t="shared" si="86"/>
        <v>1.4671118462998805</v>
      </c>
    </row>
    <row r="234" spans="1:34" x14ac:dyDescent="0.25">
      <c r="A234" s="2">
        <v>44651</v>
      </c>
      <c r="B234">
        <v>-2.8799281836703092E-2</v>
      </c>
      <c r="C234">
        <v>-2.0923535152505529E-2</v>
      </c>
      <c r="D234">
        <v>-1.7023383472335171E-2</v>
      </c>
      <c r="E234">
        <v>-2.1202868427931339E-2</v>
      </c>
      <c r="G234">
        <f t="shared" si="87"/>
        <v>0.97120071816329689</v>
      </c>
      <c r="H234">
        <f t="shared" si="88"/>
        <v>0.97907646484749444</v>
      </c>
      <c r="I234">
        <f t="shared" si="89"/>
        <v>0.98297661652766488</v>
      </c>
      <c r="K234">
        <f t="shared" si="69"/>
        <v>1.0558164624803013E-2</v>
      </c>
      <c r="L234">
        <f t="shared" si="70"/>
        <v>1.0640347845599179E-2</v>
      </c>
      <c r="M234">
        <f t="shared" si="71"/>
        <v>1.2044531695931013E-2</v>
      </c>
      <c r="O234">
        <f t="shared" si="72"/>
        <v>-5.2289889623194918E-3</v>
      </c>
      <c r="P234">
        <f t="shared" si="73"/>
        <v>-3.9392770325943349E-3</v>
      </c>
      <c r="Q234">
        <f t="shared" si="74"/>
        <v>7.4470291390560384E-4</v>
      </c>
      <c r="S234">
        <f t="shared" si="81"/>
        <v>0</v>
      </c>
      <c r="T234">
        <f t="shared" si="82"/>
        <v>0</v>
      </c>
      <c r="U234">
        <f t="shared" si="83"/>
        <v>6.182912982471421E-2</v>
      </c>
      <c r="W234">
        <f t="shared" si="84"/>
        <v>6.182912982471421E-2</v>
      </c>
      <c r="Y234">
        <f t="shared" si="76"/>
        <v>0</v>
      </c>
      <c r="Z234">
        <f t="shared" si="77"/>
        <v>0</v>
      </c>
      <c r="AA234">
        <f t="shared" si="78"/>
        <v>1</v>
      </c>
      <c r="AC234">
        <f t="shared" si="75"/>
        <v>-1.7023383472335171E-2</v>
      </c>
      <c r="AD234">
        <f t="shared" si="80"/>
        <v>-2.224873348718126E-2</v>
      </c>
      <c r="AE234" s="10">
        <v>-6.2E-4</v>
      </c>
      <c r="AF234">
        <f t="shared" si="79"/>
        <v>0.98297661652766488</v>
      </c>
      <c r="AG234">
        <f t="shared" si="85"/>
        <v>1.8760147184913558</v>
      </c>
      <c r="AH234">
        <f t="shared" si="86"/>
        <v>1.434470465835668</v>
      </c>
    </row>
    <row r="235" spans="1:34" x14ac:dyDescent="0.25">
      <c r="A235" s="2">
        <v>44680</v>
      </c>
      <c r="B235">
        <v>-1.9116305713070419E-2</v>
      </c>
      <c r="C235">
        <v>-3.5253114230880352E-2</v>
      </c>
      <c r="D235">
        <v>-1.937446291334012E-4</v>
      </c>
      <c r="E235">
        <v>-2.5525396818246358E-2</v>
      </c>
      <c r="G235">
        <f t="shared" si="87"/>
        <v>0.98088369428692956</v>
      </c>
      <c r="H235">
        <f t="shared" si="88"/>
        <v>0.9647468857691196</v>
      </c>
      <c r="I235">
        <f t="shared" si="89"/>
        <v>0.99980625537086665</v>
      </c>
      <c r="K235">
        <f t="shared" si="69"/>
        <v>1.1078430512076898E-2</v>
      </c>
      <c r="L235">
        <f t="shared" si="70"/>
        <v>1.3653596918106206E-2</v>
      </c>
      <c r="M235">
        <f t="shared" si="71"/>
        <v>1.121313585321693E-2</v>
      </c>
      <c r="O235">
        <f t="shared" si="72"/>
        <v>-6.7289734971263115E-3</v>
      </c>
      <c r="P235">
        <f t="shared" si="73"/>
        <v>-6.6535611641856951E-3</v>
      </c>
      <c r="Q235">
        <f t="shared" si="74"/>
        <v>-4.4960504342472785E-4</v>
      </c>
      <c r="S235">
        <f t="shared" si="81"/>
        <v>0</v>
      </c>
      <c r="T235">
        <f t="shared" si="82"/>
        <v>0</v>
      </c>
      <c r="U235">
        <f t="shared" si="83"/>
        <v>0</v>
      </c>
      <c r="W235">
        <f t="shared" si="84"/>
        <v>0</v>
      </c>
      <c r="Y235" t="e">
        <f t="shared" si="76"/>
        <v>#DIV/0!</v>
      </c>
      <c r="Z235" t="e">
        <f t="shared" si="77"/>
        <v>#DIV/0!</v>
      </c>
      <c r="AA235" t="e">
        <f t="shared" si="78"/>
        <v>#DIV/0!</v>
      </c>
      <c r="AC235">
        <f t="shared" si="75"/>
        <v>-4.6238888888888886E-4</v>
      </c>
      <c r="AD235">
        <f t="shared" si="80"/>
        <v>-1.8187721524361392E-2</v>
      </c>
      <c r="AE235" s="10">
        <v>-4.6238888888888886E-4</v>
      </c>
      <c r="AF235">
        <f t="shared" si="79"/>
        <v>0.99953761111111106</v>
      </c>
      <c r="AG235">
        <f t="shared" si="85"/>
        <v>1.8751472701301333</v>
      </c>
      <c r="AH235">
        <f t="shared" si="86"/>
        <v>1.4083807164681279</v>
      </c>
    </row>
    <row r="236" spans="1:34" x14ac:dyDescent="0.25">
      <c r="A236" s="2">
        <v>44712</v>
      </c>
      <c r="B236">
        <v>-8.9359909043459362E-3</v>
      </c>
      <c r="C236">
        <v>-1.5787323527273779E-2</v>
      </c>
      <c r="D236">
        <v>-3.1086762019787679E-2</v>
      </c>
      <c r="E236">
        <v>-8.7419793241401422E-3</v>
      </c>
      <c r="G236">
        <f t="shared" si="87"/>
        <v>0.99106400909565406</v>
      </c>
      <c r="H236">
        <f t="shared" si="88"/>
        <v>0.98421267647272626</v>
      </c>
      <c r="I236">
        <f t="shared" si="89"/>
        <v>0.96891323798021234</v>
      </c>
      <c r="K236">
        <f t="shared" ref="K236:K246" si="90">_xlfn.STDEV.S(G224:G236)</f>
        <v>1.1096314502147672E-2</v>
      </c>
      <c r="L236">
        <f t="shared" ref="L236:L246" si="91">_xlfn.STDEV.S(H224:H236)</f>
        <v>1.3762898478570823E-2</v>
      </c>
      <c r="M236">
        <f t="shared" ref="M236:M246" si="92">_xlfn.STDEV.S(I224:I236)</f>
        <v>1.343998739834225E-2</v>
      </c>
      <c r="O236">
        <f t="shared" ref="O236:O246" si="93">GEOMEAN(G224:G236)-1</f>
        <v>-6.8931771465147174E-3</v>
      </c>
      <c r="P236">
        <f t="shared" ref="P236:P246" si="94">GEOMEAN(H224:H236)-1</f>
        <v>-7.7995144811547901E-3</v>
      </c>
      <c r="Q236">
        <f t="shared" ref="Q236:Q246" si="95">GEOMEAN(I224:I236)-1</f>
        <v>-1.5783371033389892E-3</v>
      </c>
      <c r="S236">
        <f t="shared" si="81"/>
        <v>0</v>
      </c>
      <c r="T236">
        <f t="shared" si="82"/>
        <v>0</v>
      </c>
      <c r="U236">
        <f t="shared" si="83"/>
        <v>0</v>
      </c>
      <c r="W236">
        <f t="shared" si="84"/>
        <v>0</v>
      </c>
      <c r="Y236" t="e">
        <f t="shared" si="76"/>
        <v>#DIV/0!</v>
      </c>
      <c r="Z236" t="e">
        <f t="shared" si="77"/>
        <v>#DIV/0!</v>
      </c>
      <c r="AA236" t="e">
        <f t="shared" si="78"/>
        <v>#DIV/0!</v>
      </c>
      <c r="AC236">
        <f t="shared" si="75"/>
        <v>-3.7600000000000003E-4</v>
      </c>
      <c r="AD236">
        <f t="shared" si="80"/>
        <v>-1.8603358817135797E-2</v>
      </c>
      <c r="AE236" s="10">
        <v>-3.7600000000000003E-4</v>
      </c>
      <c r="AF236">
        <f t="shared" si="79"/>
        <v>0.99962399999999996</v>
      </c>
      <c r="AG236">
        <f t="shared" si="85"/>
        <v>1.8744422147565643</v>
      </c>
      <c r="AH236">
        <f t="shared" si="86"/>
        <v>1.3821801046485365</v>
      </c>
    </row>
    <row r="237" spans="1:34" x14ac:dyDescent="0.25">
      <c r="A237" s="2">
        <v>44742</v>
      </c>
      <c r="B237">
        <v>-1.3673747886786601E-2</v>
      </c>
      <c r="C237">
        <v>-2.0061393624420689E-2</v>
      </c>
      <c r="D237">
        <v>-4.8369710295407698E-3</v>
      </c>
      <c r="E237">
        <v>-1.422174590732192E-2</v>
      </c>
      <c r="G237">
        <f t="shared" si="87"/>
        <v>0.98632625211321345</v>
      </c>
      <c r="H237">
        <f t="shared" si="88"/>
        <v>0.97993860637557928</v>
      </c>
      <c r="I237">
        <f t="shared" si="89"/>
        <v>0.99516302897045927</v>
      </c>
      <c r="K237">
        <f t="shared" si="90"/>
        <v>1.09175967102246E-2</v>
      </c>
      <c r="L237">
        <f t="shared" si="91"/>
        <v>1.3413045306300454E-2</v>
      </c>
      <c r="M237">
        <f t="shared" si="92"/>
        <v>1.3142488897250216E-2</v>
      </c>
      <c r="O237">
        <f t="shared" si="93"/>
        <v>-8.0853771651371309E-3</v>
      </c>
      <c r="P237">
        <f t="shared" si="94"/>
        <v>-9.8625600590911411E-3</v>
      </c>
      <c r="Q237">
        <f t="shared" si="95"/>
        <v>-2.573918623533622E-3</v>
      </c>
      <c r="S237">
        <f t="shared" si="81"/>
        <v>0</v>
      </c>
      <c r="T237">
        <f t="shared" si="82"/>
        <v>0</v>
      </c>
      <c r="U237">
        <f t="shared" si="83"/>
        <v>0</v>
      </c>
      <c r="W237">
        <f t="shared" si="84"/>
        <v>0</v>
      </c>
      <c r="Y237" t="e">
        <f t="shared" si="76"/>
        <v>#DIV/0!</v>
      </c>
      <c r="Z237" t="e">
        <f t="shared" si="77"/>
        <v>#DIV/0!</v>
      </c>
      <c r="AA237" t="e">
        <f t="shared" si="78"/>
        <v>#DIV/0!</v>
      </c>
      <c r="AC237">
        <f t="shared" ref="AC237:AC246" si="96">IF(W237=0,AE237,B237*Y237+C237*Z237+D237*AA237)</f>
        <v>-1.7166666666666665E-4</v>
      </c>
      <c r="AD237">
        <f t="shared" si="80"/>
        <v>-1.285737084691602E-2</v>
      </c>
      <c r="AE237" s="10">
        <v>-1.7166666666666665E-4</v>
      </c>
      <c r="AF237">
        <f t="shared" si="79"/>
        <v>0.99982833333333332</v>
      </c>
      <c r="AG237">
        <f t="shared" si="85"/>
        <v>1.8741204355096976</v>
      </c>
      <c r="AH237">
        <f t="shared" si="86"/>
        <v>1.364408902465841</v>
      </c>
    </row>
    <row r="238" spans="1:34" x14ac:dyDescent="0.25">
      <c r="A238" s="2">
        <v>44771</v>
      </c>
      <c r="B238">
        <v>2.536505970869439E-2</v>
      </c>
      <c r="C238">
        <v>2.6757261245350911E-2</v>
      </c>
      <c r="D238">
        <v>3.94238264197556E-2</v>
      </c>
      <c r="E238">
        <v>2.2938268258714461E-2</v>
      </c>
      <c r="G238">
        <f t="shared" si="87"/>
        <v>1.0253650597086943</v>
      </c>
      <c r="H238">
        <f t="shared" si="88"/>
        <v>1.0267572612453508</v>
      </c>
      <c r="I238">
        <f t="shared" si="89"/>
        <v>1.0394238264197555</v>
      </c>
      <c r="K238">
        <f t="shared" si="90"/>
        <v>1.424274383969564E-2</v>
      </c>
      <c r="L238">
        <f t="shared" si="91"/>
        <v>1.6646395293633875E-2</v>
      </c>
      <c r="M238">
        <f t="shared" si="92"/>
        <v>1.7569319235670462E-2</v>
      </c>
      <c r="O238">
        <f t="shared" si="93"/>
        <v>-6.1550749015865103E-3</v>
      </c>
      <c r="P238">
        <f t="shared" si="94"/>
        <v>-7.931454546717509E-3</v>
      </c>
      <c r="Q238">
        <f t="shared" si="95"/>
        <v>3.3459096607280081E-4</v>
      </c>
      <c r="S238">
        <f t="shared" si="81"/>
        <v>0</v>
      </c>
      <c r="T238">
        <f t="shared" si="82"/>
        <v>0</v>
      </c>
      <c r="U238">
        <f t="shared" si="83"/>
        <v>1.9044048411021572E-2</v>
      </c>
      <c r="W238">
        <f t="shared" si="84"/>
        <v>1.9044048411021572E-2</v>
      </c>
      <c r="Y238">
        <f t="shared" si="76"/>
        <v>0</v>
      </c>
      <c r="Z238">
        <f t="shared" si="77"/>
        <v>0</v>
      </c>
      <c r="AA238">
        <f t="shared" si="78"/>
        <v>1</v>
      </c>
      <c r="AC238">
        <f t="shared" si="96"/>
        <v>3.94238264197556E-2</v>
      </c>
      <c r="AD238">
        <f t="shared" si="80"/>
        <v>3.0515382457933633E-2</v>
      </c>
      <c r="AE238" s="10">
        <v>-1.0472222222222222E-5</v>
      </c>
      <c r="AF238">
        <f t="shared" si="79"/>
        <v>1.0394238264197555</v>
      </c>
      <c r="AG238">
        <f t="shared" si="85"/>
        <v>1.9480054342489486</v>
      </c>
      <c r="AH238">
        <f t="shared" si="86"/>
        <v>1.4060443619535956</v>
      </c>
    </row>
    <row r="239" spans="1:34" x14ac:dyDescent="0.25">
      <c r="A239" s="2">
        <v>44804</v>
      </c>
      <c r="B239">
        <v>-2.4246123393841999E-2</v>
      </c>
      <c r="C239">
        <v>-5.0473655291645228E-2</v>
      </c>
      <c r="D239">
        <v>-1.682678787476867E-2</v>
      </c>
      <c r="E239">
        <v>-2.6499396901035421E-2</v>
      </c>
      <c r="G239">
        <f t="shared" si="87"/>
        <v>0.97575387660615798</v>
      </c>
      <c r="H239">
        <f t="shared" si="88"/>
        <v>0.94952634470835473</v>
      </c>
      <c r="I239">
        <f t="shared" si="89"/>
        <v>0.98317321212523134</v>
      </c>
      <c r="K239">
        <f t="shared" si="90"/>
        <v>1.4266421472833695E-2</v>
      </c>
      <c r="L239">
        <f t="shared" si="91"/>
        <v>1.9292431090841111E-2</v>
      </c>
      <c r="M239">
        <f t="shared" si="92"/>
        <v>1.7742667663302562E-2</v>
      </c>
      <c r="O239">
        <f t="shared" si="93"/>
        <v>-8.7359389115641006E-3</v>
      </c>
      <c r="P239">
        <f t="shared" si="94"/>
        <v>-1.2762666408694945E-2</v>
      </c>
      <c r="Q239">
        <f t="shared" si="95"/>
        <v>-1.9641653018731553E-3</v>
      </c>
      <c r="S239">
        <f t="shared" si="81"/>
        <v>0</v>
      </c>
      <c r="T239">
        <f t="shared" si="82"/>
        <v>0</v>
      </c>
      <c r="U239">
        <f t="shared" si="83"/>
        <v>0</v>
      </c>
      <c r="W239">
        <f t="shared" si="84"/>
        <v>0</v>
      </c>
      <c r="Y239" t="e">
        <f t="shared" si="76"/>
        <v>#DIV/0!</v>
      </c>
      <c r="Z239" t="e">
        <f t="shared" si="77"/>
        <v>#DIV/0!</v>
      </c>
      <c r="AA239" t="e">
        <f t="shared" si="78"/>
        <v>#DIV/0!</v>
      </c>
      <c r="AC239">
        <f t="shared" si="96"/>
        <v>2.7866666666666665E-4</v>
      </c>
      <c r="AD239">
        <f t="shared" si="80"/>
        <v>-3.0515522186751964E-2</v>
      </c>
      <c r="AE239" s="10">
        <v>2.7866666666666665E-4</v>
      </c>
      <c r="AF239">
        <f t="shared" si="79"/>
        <v>1.0002786666666668</v>
      </c>
      <c r="AG239">
        <f t="shared" si="85"/>
        <v>1.9485482784299595</v>
      </c>
      <c r="AH239">
        <f t="shared" si="86"/>
        <v>1.3631381840308432</v>
      </c>
    </row>
    <row r="240" spans="1:34" x14ac:dyDescent="0.25">
      <c r="A240" s="2">
        <v>44834</v>
      </c>
      <c r="B240">
        <v>-2.538448451147993E-2</v>
      </c>
      <c r="C240">
        <v>-3.086902041434211E-2</v>
      </c>
      <c r="D240">
        <v>-2.589438176915982E-2</v>
      </c>
      <c r="E240">
        <v>-2.7096984567356961E-2</v>
      </c>
      <c r="G240">
        <f t="shared" si="87"/>
        <v>0.9746155154885201</v>
      </c>
      <c r="H240">
        <f t="shared" si="88"/>
        <v>0.96913097958565786</v>
      </c>
      <c r="I240">
        <f t="shared" si="89"/>
        <v>0.97410561823084019</v>
      </c>
      <c r="K240">
        <f t="shared" si="90"/>
        <v>1.4922951161035827E-2</v>
      </c>
      <c r="L240">
        <f t="shared" si="91"/>
        <v>1.9161491064645667E-2</v>
      </c>
      <c r="M240">
        <f t="shared" si="92"/>
        <v>1.850820740759599E-2</v>
      </c>
      <c r="O240">
        <f t="shared" si="93"/>
        <v>-1.0348870241345565E-2</v>
      </c>
      <c r="P240">
        <f t="shared" si="94"/>
        <v>-1.5493059657878283E-2</v>
      </c>
      <c r="Q240">
        <f t="shared" si="95"/>
        <v>-4.7583095851336799E-3</v>
      </c>
      <c r="S240">
        <f t="shared" si="81"/>
        <v>0</v>
      </c>
      <c r="T240">
        <f t="shared" si="82"/>
        <v>0</v>
      </c>
      <c r="U240">
        <f t="shared" si="83"/>
        <v>0</v>
      </c>
      <c r="W240">
        <f t="shared" si="84"/>
        <v>0</v>
      </c>
      <c r="Y240" t="e">
        <f t="shared" si="76"/>
        <v>#DIV/0!</v>
      </c>
      <c r="Z240" t="e">
        <f t="shared" si="77"/>
        <v>#DIV/0!</v>
      </c>
      <c r="AA240" t="e">
        <f t="shared" si="78"/>
        <v>#DIV/0!</v>
      </c>
      <c r="AC240">
        <f t="shared" si="96"/>
        <v>9.683333333333332E-4</v>
      </c>
      <c r="AD240">
        <f t="shared" si="80"/>
        <v>-2.7382628898327287E-2</v>
      </c>
      <c r="AE240" s="10">
        <v>9.683333333333332E-4</v>
      </c>
      <c r="AF240">
        <f t="shared" si="79"/>
        <v>1.0009683333333332</v>
      </c>
      <c r="AG240">
        <f t="shared" si="85"/>
        <v>1.9504351226795722</v>
      </c>
      <c r="AH240">
        <f t="shared" si="86"/>
        <v>1.3258118770003868</v>
      </c>
    </row>
    <row r="241" spans="1:34" x14ac:dyDescent="0.25">
      <c r="A241" s="2">
        <v>44865</v>
      </c>
      <c r="B241">
        <v>-8.6520840083979355E-4</v>
      </c>
      <c r="C241">
        <v>5.0450415592274392E-4</v>
      </c>
      <c r="D241">
        <v>-3.2494436257521568E-2</v>
      </c>
      <c r="E241">
        <v>-1.512936956392312E-3</v>
      </c>
      <c r="G241">
        <f t="shared" si="87"/>
        <v>0.99913479159916019</v>
      </c>
      <c r="H241">
        <f t="shared" si="88"/>
        <v>1.0005045041559228</v>
      </c>
      <c r="I241">
        <f t="shared" si="89"/>
        <v>0.96750556374247842</v>
      </c>
      <c r="K241">
        <f t="shared" si="90"/>
        <v>1.5148945603790688E-2</v>
      </c>
      <c r="L241">
        <f t="shared" si="91"/>
        <v>1.9648743120842953E-2</v>
      </c>
      <c r="M241">
        <f t="shared" si="92"/>
        <v>1.995096463947248E-2</v>
      </c>
      <c r="O241">
        <f t="shared" si="93"/>
        <v>-9.652080828006171E-3</v>
      </c>
      <c r="P241">
        <f t="shared" si="94"/>
        <v>-1.4547826046199419E-2</v>
      </c>
      <c r="Q241">
        <f t="shared" si="95"/>
        <v>-7.3342354955658884E-3</v>
      </c>
      <c r="S241">
        <f t="shared" si="81"/>
        <v>0</v>
      </c>
      <c r="T241">
        <f t="shared" si="82"/>
        <v>0</v>
      </c>
      <c r="U241">
        <f t="shared" si="83"/>
        <v>0</v>
      </c>
      <c r="W241">
        <f t="shared" si="84"/>
        <v>0</v>
      </c>
      <c r="Y241" t="e">
        <f t="shared" si="76"/>
        <v>#DIV/0!</v>
      </c>
      <c r="Z241" t="e">
        <f t="shared" si="77"/>
        <v>#DIV/0!</v>
      </c>
      <c r="AA241" t="e">
        <f t="shared" si="78"/>
        <v>#DIV/0!</v>
      </c>
      <c r="AC241">
        <f t="shared" si="96"/>
        <v>1.3192222222222223E-3</v>
      </c>
      <c r="AD241">
        <f t="shared" si="80"/>
        <v>-1.0951713500812872E-2</v>
      </c>
      <c r="AE241" s="10">
        <v>1.3192222222222223E-3</v>
      </c>
      <c r="AF241">
        <f t="shared" si="79"/>
        <v>1.0013192222222222</v>
      </c>
      <c r="AG241">
        <f t="shared" si="85"/>
        <v>1.9530081800364139</v>
      </c>
      <c r="AH241">
        <f t="shared" si="86"/>
        <v>1.3112919651675037</v>
      </c>
    </row>
    <row r="242" spans="1:34" x14ac:dyDescent="0.25">
      <c r="A242" s="2">
        <v>44895</v>
      </c>
      <c r="B242">
        <v>7.8486826125624028E-3</v>
      </c>
      <c r="C242">
        <v>1.9519240330864301E-2</v>
      </c>
      <c r="D242">
        <v>6.6903874870891077E-3</v>
      </c>
      <c r="E242">
        <v>1.3456800072474731E-2</v>
      </c>
      <c r="G242">
        <f t="shared" si="87"/>
        <v>1.0078486826125623</v>
      </c>
      <c r="H242">
        <f t="shared" si="88"/>
        <v>1.0195192403308644</v>
      </c>
      <c r="I242">
        <f t="shared" si="89"/>
        <v>1.0066903874870892</v>
      </c>
      <c r="K242">
        <f t="shared" si="90"/>
        <v>1.5897073169162931E-2</v>
      </c>
      <c r="L242">
        <f t="shared" si="91"/>
        <v>2.1782911355904089E-2</v>
      </c>
      <c r="M242">
        <f t="shared" si="92"/>
        <v>2.0277433682143707E-2</v>
      </c>
      <c r="O242">
        <f t="shared" si="93"/>
        <v>-8.3092452019518648E-3</v>
      </c>
      <c r="P242">
        <f t="shared" si="94"/>
        <v>-1.1998810114530856E-2</v>
      </c>
      <c r="Q242">
        <f t="shared" si="95"/>
        <v>-6.0178011154753408E-3</v>
      </c>
      <c r="S242">
        <f t="shared" si="81"/>
        <v>0</v>
      </c>
      <c r="T242">
        <f t="shared" si="82"/>
        <v>0</v>
      </c>
      <c r="U242">
        <f t="shared" si="83"/>
        <v>0</v>
      </c>
      <c r="W242">
        <f t="shared" si="84"/>
        <v>0</v>
      </c>
      <c r="Y242" t="e">
        <f t="shared" si="76"/>
        <v>#DIV/0!</v>
      </c>
      <c r="Z242" t="e">
        <f t="shared" si="77"/>
        <v>#DIV/0!</v>
      </c>
      <c r="AA242" t="e">
        <f t="shared" si="78"/>
        <v>#DIV/0!</v>
      </c>
      <c r="AC242">
        <f t="shared" si="96"/>
        <v>1.2766666666666666E-3</v>
      </c>
      <c r="AD242">
        <f t="shared" si="80"/>
        <v>1.135277014350527E-2</v>
      </c>
      <c r="AE242" s="10">
        <v>1.2766666666666666E-3</v>
      </c>
      <c r="AF242">
        <f t="shared" si="79"/>
        <v>1.0012766666666666</v>
      </c>
      <c r="AG242">
        <f t="shared" si="85"/>
        <v>1.9555015204795936</v>
      </c>
      <c r="AH242">
        <f t="shared" si="86"/>
        <v>1.3261787614390756</v>
      </c>
    </row>
    <row r="243" spans="1:34" x14ac:dyDescent="0.25">
      <c r="A243" s="2">
        <v>44925</v>
      </c>
      <c r="B243">
        <v>-1.6537808658817401E-2</v>
      </c>
      <c r="C243">
        <v>-2.483250951912137E-2</v>
      </c>
      <c r="D243">
        <v>-1.4261281926245629E-2</v>
      </c>
      <c r="E243">
        <v>-1.8139402494524649E-2</v>
      </c>
      <c r="G243">
        <f t="shared" si="87"/>
        <v>0.98346219134118262</v>
      </c>
      <c r="H243">
        <f t="shared" si="88"/>
        <v>0.97516749048087858</v>
      </c>
      <c r="I243">
        <f t="shared" si="89"/>
        <v>0.98573871807375435</v>
      </c>
      <c r="K243">
        <f t="shared" si="90"/>
        <v>1.4685723398931566E-2</v>
      </c>
      <c r="L243">
        <f t="shared" si="91"/>
        <v>2.119574953580108E-2</v>
      </c>
      <c r="M243">
        <f t="shared" si="92"/>
        <v>1.8749311790778957E-2</v>
      </c>
      <c r="O243">
        <f t="shared" si="93"/>
        <v>-1.0560838815199314E-2</v>
      </c>
      <c r="P243">
        <f t="shared" si="94"/>
        <v>-1.4510909635124802E-2</v>
      </c>
      <c r="Q243">
        <f t="shared" si="95"/>
        <v>-8.664923114350076E-3</v>
      </c>
      <c r="S243">
        <f t="shared" si="81"/>
        <v>0</v>
      </c>
      <c r="T243">
        <f t="shared" si="82"/>
        <v>0</v>
      </c>
      <c r="U243">
        <f t="shared" si="83"/>
        <v>0</v>
      </c>
      <c r="W243">
        <f t="shared" si="84"/>
        <v>0</v>
      </c>
      <c r="Y243" t="e">
        <f t="shared" si="76"/>
        <v>#DIV/0!</v>
      </c>
      <c r="Z243" t="e">
        <f t="shared" si="77"/>
        <v>#DIV/0!</v>
      </c>
      <c r="AA243" t="e">
        <f t="shared" si="78"/>
        <v>#DIV/0!</v>
      </c>
      <c r="AC243">
        <f t="shared" si="96"/>
        <v>1.2766666666666666E-3</v>
      </c>
      <c r="AD243">
        <f t="shared" si="80"/>
        <v>-1.8543866701394799E-2</v>
      </c>
      <c r="AE243" s="10">
        <v>1.2766666666666666E-3</v>
      </c>
      <c r="AF243">
        <f t="shared" si="79"/>
        <v>1.0012766666666666</v>
      </c>
      <c r="AG243">
        <f t="shared" si="85"/>
        <v>1.9579980440874056</v>
      </c>
      <c r="AH243">
        <f t="shared" si="86"/>
        <v>1.3015862792647286</v>
      </c>
    </row>
    <row r="244" spans="1:34" x14ac:dyDescent="0.25">
      <c r="A244" s="2">
        <v>44957</v>
      </c>
      <c r="B244">
        <v>1.7779312900521479E-2</v>
      </c>
      <c r="C244">
        <v>2.584158373129115E-2</v>
      </c>
      <c r="D244">
        <v>7.4888826614066912E-3</v>
      </c>
      <c r="E244">
        <v>1.808295831880612E-2</v>
      </c>
      <c r="G244">
        <f t="shared" si="87"/>
        <v>1.0177793129005215</v>
      </c>
      <c r="H244">
        <f t="shared" si="88"/>
        <v>1.0258415837312911</v>
      </c>
      <c r="I244">
        <f t="shared" si="89"/>
        <v>1.0074888826614068</v>
      </c>
      <c r="K244">
        <f t="shared" si="90"/>
        <v>1.6651448506145465E-2</v>
      </c>
      <c r="L244">
        <f t="shared" si="91"/>
        <v>2.3830037132265003E-2</v>
      </c>
      <c r="M244">
        <f t="shared" si="92"/>
        <v>1.9240222003287184E-2</v>
      </c>
      <c r="O244">
        <f t="shared" si="93"/>
        <v>-8.4856254669267717E-3</v>
      </c>
      <c r="P244">
        <f t="shared" si="94"/>
        <v>-1.2331578825743206E-2</v>
      </c>
      <c r="Q244">
        <f t="shared" si="95"/>
        <v>-7.8056066322149675E-3</v>
      </c>
      <c r="S244">
        <f t="shared" si="81"/>
        <v>0</v>
      </c>
      <c r="T244">
        <f t="shared" si="82"/>
        <v>0</v>
      </c>
      <c r="U244">
        <f t="shared" si="83"/>
        <v>0</v>
      </c>
      <c r="W244">
        <f t="shared" si="84"/>
        <v>0</v>
      </c>
      <c r="Y244" t="e">
        <f t="shared" si="76"/>
        <v>#DIV/0!</v>
      </c>
      <c r="Z244" t="e">
        <f t="shared" si="77"/>
        <v>#DIV/0!</v>
      </c>
      <c r="AA244" t="e">
        <f t="shared" si="78"/>
        <v>#DIV/0!</v>
      </c>
      <c r="AC244">
        <f t="shared" si="96"/>
        <v>1.3617777777777779E-3</v>
      </c>
      <c r="AD244">
        <f t="shared" si="80"/>
        <v>1.7036593097739774E-2</v>
      </c>
      <c r="AE244" s="10">
        <v>1.3617777777777779E-3</v>
      </c>
      <c r="AF244">
        <f t="shared" si="79"/>
        <v>1.0013617777777777</v>
      </c>
      <c r="AG244">
        <f t="shared" si="85"/>
        <v>1.9606644023127759</v>
      </c>
      <c r="AH244">
        <f t="shared" si="86"/>
        <v>1.3237608750861629</v>
      </c>
    </row>
    <row r="245" spans="1:34" x14ac:dyDescent="0.25">
      <c r="A245" s="2">
        <v>44985</v>
      </c>
      <c r="B245">
        <v>-1.482820451944173E-2</v>
      </c>
      <c r="C245">
        <v>-2.077347954726242E-2</v>
      </c>
      <c r="D245">
        <v>-1.7638272306902819E-2</v>
      </c>
      <c r="E245">
        <v>-1.697871877788729E-2</v>
      </c>
      <c r="G245">
        <f t="shared" si="87"/>
        <v>0.98517179548055822</v>
      </c>
      <c r="H245">
        <f t="shared" si="88"/>
        <v>0.97922652045273761</v>
      </c>
      <c r="I245">
        <f t="shared" si="89"/>
        <v>0.98236172769309715</v>
      </c>
      <c r="K245">
        <f t="shared" si="90"/>
        <v>1.6719675123648636E-2</v>
      </c>
      <c r="L245">
        <f t="shared" si="91"/>
        <v>2.3947476272738358E-2</v>
      </c>
      <c r="M245">
        <f t="shared" si="92"/>
        <v>1.9416013445467502E-2</v>
      </c>
      <c r="O245">
        <f t="shared" si="93"/>
        <v>-8.6968639391316049E-3</v>
      </c>
      <c r="P245">
        <f t="shared" si="94"/>
        <v>-1.2826627414943781E-2</v>
      </c>
      <c r="Q245">
        <f t="shared" si="95"/>
        <v>-8.7730388616765742E-3</v>
      </c>
      <c r="S245">
        <f t="shared" si="81"/>
        <v>0</v>
      </c>
      <c r="T245">
        <f t="shared" si="82"/>
        <v>0</v>
      </c>
      <c r="U245">
        <f t="shared" si="83"/>
        <v>0</v>
      </c>
      <c r="W245">
        <f t="shared" si="84"/>
        <v>0</v>
      </c>
      <c r="Y245" t="e">
        <f t="shared" si="76"/>
        <v>#DIV/0!</v>
      </c>
      <c r="Z245" t="e">
        <f t="shared" si="77"/>
        <v>#DIV/0!</v>
      </c>
      <c r="AA245" t="e">
        <f t="shared" si="78"/>
        <v>#DIV/0!</v>
      </c>
      <c r="AC245">
        <f t="shared" si="96"/>
        <v>1.1915555555555555E-3</v>
      </c>
      <c r="AD245">
        <f t="shared" si="80"/>
        <v>-1.7746652124535654E-2</v>
      </c>
      <c r="AE245" s="10">
        <v>1.1915555555555555E-3</v>
      </c>
      <c r="AF245">
        <f t="shared" si="79"/>
        <v>1.0011915555555555</v>
      </c>
      <c r="AG245">
        <f t="shared" si="85"/>
        <v>1.9630006428739317</v>
      </c>
      <c r="AH245">
        <f t="shared" si="86"/>
        <v>1.3002685513399379</v>
      </c>
    </row>
    <row r="246" spans="1:34" x14ac:dyDescent="0.25">
      <c r="A246" s="2">
        <v>45016</v>
      </c>
      <c r="B246">
        <v>1.4245628795902439E-2</v>
      </c>
      <c r="C246">
        <v>1.5718265409443131E-2</v>
      </c>
      <c r="D246">
        <v>2.6683269684831852E-4</v>
      </c>
      <c r="E246">
        <v>2.408231349379638E-2</v>
      </c>
      <c r="G246">
        <f t="shared" si="87"/>
        <v>1.0142456287959025</v>
      </c>
      <c r="H246">
        <f t="shared" si="88"/>
        <v>1.0157182654094432</v>
      </c>
      <c r="I246">
        <f t="shared" si="89"/>
        <v>1.0002668326968482</v>
      </c>
      <c r="K246">
        <f t="shared" si="90"/>
        <v>1.7860186807520797E-2</v>
      </c>
      <c r="L246">
        <f t="shared" si="91"/>
        <v>2.5133503555889111E-2</v>
      </c>
      <c r="M246">
        <f t="shared" si="92"/>
        <v>1.9553762829083617E-2</v>
      </c>
      <c r="O246">
        <f t="shared" si="93"/>
        <v>-6.8511021468435906E-3</v>
      </c>
      <c r="P246">
        <f t="shared" si="94"/>
        <v>-1.0342228048269342E-2</v>
      </c>
      <c r="Q246">
        <f t="shared" si="95"/>
        <v>-8.3594363900574287E-3</v>
      </c>
      <c r="S246">
        <f t="shared" si="81"/>
        <v>0</v>
      </c>
      <c r="T246">
        <f t="shared" si="82"/>
        <v>0</v>
      </c>
      <c r="U246">
        <f t="shared" si="83"/>
        <v>0</v>
      </c>
      <c r="W246">
        <f t="shared" si="84"/>
        <v>0</v>
      </c>
      <c r="Y246" t="e">
        <f t="shared" si="76"/>
        <v>#DIV/0!</v>
      </c>
      <c r="Z246" t="e">
        <f t="shared" si="77"/>
        <v>#DIV/0!</v>
      </c>
      <c r="AA246" t="e">
        <f t="shared" si="78"/>
        <v>#DIV/0!</v>
      </c>
      <c r="AC246">
        <f t="shared" si="96"/>
        <v>1.3192222222222223E-3</v>
      </c>
      <c r="AD246">
        <f t="shared" si="80"/>
        <v>1.0076908967397963E-2</v>
      </c>
      <c r="AE246" s="10">
        <v>1.3192222222222223E-3</v>
      </c>
      <c r="AF246">
        <f t="shared" si="79"/>
        <v>1.0013192222222222</v>
      </c>
      <c r="AG246">
        <f t="shared" si="85"/>
        <v>1.9655902769442475</v>
      </c>
      <c r="AH246">
        <f t="shared" si="86"/>
        <v>1.313371239164961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PF</vt:lpstr>
      <vt:lpstr>Strategies</vt:lpstr>
      <vt:lpstr>Vola calc</vt:lpstr>
      <vt:lpstr>Vola calc 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Vogel</cp:lastModifiedBy>
  <dcterms:created xsi:type="dcterms:W3CDTF">2023-05-14T09:40:20Z</dcterms:created>
  <dcterms:modified xsi:type="dcterms:W3CDTF">2023-05-16T11:38:59Z</dcterms:modified>
</cp:coreProperties>
</file>