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inne Vogel\Documents\UZH\Master 1. Semester\Portfolio Management Theory I\Task_3\3_Code\Vitznau\Task_3\"/>
    </mc:Choice>
  </mc:AlternateContent>
  <xr:revisionPtr revIDLastSave="0" documentId="13_ncr:1_{B5F8A1F3-348B-4B96-95D6-5546369A8E74}" xr6:coauthVersionLast="47" xr6:coauthVersionMax="47" xr10:uidLastSave="{00000000-0000-0000-0000-000000000000}"/>
  <bookViews>
    <workbookView xWindow="-120" yWindow="-120" windowWidth="20730" windowHeight="11160" xr2:uid="{9CD9C015-CC77-42FF-8351-14B6906922AB}"/>
  </bookViews>
  <sheets>
    <sheet name="Final" sheetId="3" r:id="rId1"/>
  </sheets>
  <definedNames>
    <definedName name="Mappe3" localSheetId="0">Final!$H$1:$H$202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5D4288-A5EA-44E3-BA9E-76403B64EB32}" name="Mappe3" type="6" refreshedVersion="8" background="1" saveData="1">
    <textPr codePage="65001" sourceFile="C:\Users\Corinne Vogel\Documents\UZH\Master 1. Semester\Portfolio Management Theory I\Task_3\5_Data\Mappe3.csv" thousands="'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<sst xmlns="http://schemas.openxmlformats.org/spreadsheetml/2006/main" count="28" uniqueCount="24">
  <si>
    <t>Date</t>
  </si>
  <si>
    <t/>
  </si>
  <si>
    <t>SMB</t>
  </si>
  <si>
    <t>HML</t>
  </si>
  <si>
    <t>RMW</t>
  </si>
  <si>
    <t>CMA</t>
  </si>
  <si>
    <t>Mom</t>
  </si>
  <si>
    <t>RF</t>
    <phoneticPr fontId="21" type="noConversion"/>
  </si>
  <si>
    <t>avg_hours</t>
    <phoneticPr fontId="21" type="noConversion"/>
  </si>
  <si>
    <t>infexp</t>
    <phoneticPr fontId="21" type="noConversion"/>
  </si>
  <si>
    <t>initial_claims</t>
    <phoneticPr fontId="21" type="noConversion"/>
  </si>
  <si>
    <t>building_permits</t>
    <phoneticPr fontId="21" type="noConversion"/>
  </si>
  <si>
    <t>cons_sent</t>
    <phoneticPr fontId="21" type="noConversion"/>
  </si>
  <si>
    <t>orders_CG</t>
    <phoneticPr fontId="21" type="noConversion"/>
  </si>
  <si>
    <t>orders_cap</t>
    <phoneticPr fontId="21" type="noConversion"/>
  </si>
  <si>
    <t>YFFR10</t>
    <phoneticPr fontId="21" type="noConversion"/>
  </si>
  <si>
    <t>leading_index</t>
  </si>
  <si>
    <t>1_n_portfolio</t>
  </si>
  <si>
    <t>1overN</t>
  </si>
  <si>
    <t>MktmRF</t>
  </si>
  <si>
    <t>QMJ</t>
  </si>
  <si>
    <t>iMom</t>
  </si>
  <si>
    <t>VOL</t>
  </si>
  <si>
    <t>BAB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</si>
</sst>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Verdana"/>
      <family val="2"/>
    </font>
    <font>
      <sz val="9"/>
      <name val="Calibri"/>
      <family val="3"/>
      <charset val="134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2065187536243"/>
        <bgColor indexed="65"/>
      </patternFill>
    </fill>
    <fill>
      <patternFill patternType="solid">
        <fgColor theme="4" tint="0.39991454817346722"/>
        <bgColor indexed="65"/>
      </patternFill>
    </fill>
    <fill>
      <patternFill patternType="solid">
        <fgColor theme="5" tint="0.79992065187536243"/>
        <bgColor indexed="65"/>
      </patternFill>
    </fill>
    <fill>
      <patternFill patternType="solid">
        <fgColor theme="5" tint="0.39991454817346722"/>
        <bgColor indexed="65"/>
      </patternFill>
    </fill>
    <fill>
      <patternFill patternType="solid">
        <fgColor theme="6" tint="0.79992065187536243"/>
        <bgColor indexed="65"/>
      </patternFill>
    </fill>
    <fill>
      <patternFill patternType="solid">
        <fgColor theme="6" tint="0.39991454817346722"/>
        <bgColor indexed="65"/>
      </patternFill>
    </fill>
    <fill>
      <patternFill patternType="solid">
        <fgColor theme="7" tint="0.79992065187536243"/>
        <bgColor indexed="65"/>
      </patternFill>
    </fill>
    <fill>
      <patternFill patternType="solid">
        <fgColor theme="7" tint="0.39991454817346722"/>
        <bgColor indexed="65"/>
      </patternFill>
    </fill>
    <fill>
      <patternFill patternType="solid">
        <fgColor theme="8" tint="0.79992065187536243"/>
        <bgColor indexed="65"/>
      </patternFill>
    </fill>
    <fill>
      <patternFill patternType="solid">
        <fgColor theme="8" tint="0.39991454817346722"/>
        <bgColor indexed="65"/>
      </patternFill>
    </fill>
    <fill>
      <patternFill patternType="solid">
        <fgColor theme="9" tint="0.79992065187536243"/>
        <bgColor indexed="65"/>
      </patternFill>
    </fill>
    <fill>
      <patternFill patternType="solid">
        <fgColor theme="9" tint="0.3999145481734672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4" tint="0.39991454817346722"/>
      </bottom>
      <diagonal/>
    </border>
  </borders>
  <cellStyleXfs count="57">
    <xf numFmtId="0" fontId="0" fillId="0" borderId="0"/>
    <xf numFmtId="9" fontId="1" fillId="0" borderId="0" applyFont="0" applyFill="0" applyBorder="0" applyAlignment="0" applyProtection="0"/>
    <xf numFmtId="0" fontId="16" fillId="0" borderId="0" applyNumberFormat="0"/>
    <xf numFmtId="0" fontId="2" fillId="0" borderId="1" applyNumberFormat="0"/>
    <xf numFmtId="0" fontId="3" fillId="0" borderId="2" applyNumberFormat="0"/>
    <xf numFmtId="0" fontId="4" fillId="0" borderId="10" applyNumberFormat="0"/>
    <xf numFmtId="0" fontId="4" fillId="0" borderId="0" applyNumberFormat="0"/>
    <xf numFmtId="0" fontId="5" fillId="2" borderId="0" applyNumberFormat="0"/>
    <xf numFmtId="0" fontId="6" fillId="3" borderId="0" applyNumberFormat="0"/>
    <xf numFmtId="0" fontId="17" fillId="4" borderId="0" applyNumberFormat="0"/>
    <xf numFmtId="0" fontId="7" fillId="5" borderId="3" applyNumberFormat="0"/>
    <xf numFmtId="0" fontId="8" fillId="6" borderId="4" applyNumberFormat="0"/>
    <xf numFmtId="0" fontId="9" fillId="6" borderId="3" applyNumberFormat="0"/>
    <xf numFmtId="0" fontId="10" fillId="0" borderId="5" applyNumberFormat="0"/>
    <xf numFmtId="0" fontId="11" fillId="7" borderId="6" applyNumberFormat="0"/>
    <xf numFmtId="0" fontId="12" fillId="0" borderId="0" applyNumberFormat="0"/>
    <xf numFmtId="0" fontId="1" fillId="8" borderId="7" applyNumberFormat="0"/>
    <xf numFmtId="0" fontId="13" fillId="0" borderId="0" applyNumberFormat="0"/>
    <xf numFmtId="0" fontId="14" fillId="0" borderId="8" applyNumberFormat="0"/>
    <xf numFmtId="0" fontId="15" fillId="9" borderId="0" applyNumberFormat="0"/>
    <xf numFmtId="0" fontId="1" fillId="21" borderId="0" applyNumberFormat="0"/>
    <xf numFmtId="0" fontId="1" fillId="10" borderId="0" applyNumberFormat="0"/>
    <xf numFmtId="0" fontId="15" fillId="22" borderId="0" applyNumberFormat="0"/>
    <xf numFmtId="0" fontId="15" fillId="11" borderId="0" applyNumberFormat="0"/>
    <xf numFmtId="0" fontId="1" fillId="23" borderId="0" applyNumberFormat="0"/>
    <xf numFmtId="0" fontId="1" fillId="12" borderId="0" applyNumberFormat="0"/>
    <xf numFmtId="0" fontId="15" fillId="24" borderId="0" applyNumberFormat="0"/>
    <xf numFmtId="0" fontId="15" fillId="13" borderId="0" applyNumberFormat="0"/>
    <xf numFmtId="0" fontId="1" fillId="25" borderId="0" applyNumberFormat="0"/>
    <xf numFmtId="0" fontId="1" fillId="14" borderId="0" applyNumberFormat="0"/>
    <xf numFmtId="0" fontId="15" fillId="26" borderId="0" applyNumberFormat="0"/>
    <xf numFmtId="0" fontId="15" fillId="15" borderId="0" applyNumberFormat="0"/>
    <xf numFmtId="0" fontId="1" fillId="27" borderId="0" applyNumberFormat="0"/>
    <xf numFmtId="0" fontId="1" fillId="16" borderId="0" applyNumberFormat="0"/>
    <xf numFmtId="0" fontId="15" fillId="28" borderId="0" applyNumberFormat="0"/>
    <xf numFmtId="0" fontId="15" fillId="17" borderId="0" applyNumberFormat="0"/>
    <xf numFmtId="0" fontId="1" fillId="29" borderId="0" applyNumberFormat="0"/>
    <xf numFmtId="0" fontId="1" fillId="18" borderId="0" applyNumberFormat="0"/>
    <xf numFmtId="0" fontId="15" fillId="30" borderId="0" applyNumberFormat="0"/>
    <xf numFmtId="0" fontId="15" fillId="19" borderId="0" applyNumberFormat="0"/>
    <xf numFmtId="0" fontId="1" fillId="31" borderId="0" applyNumberFormat="0"/>
    <xf numFmtId="0" fontId="1" fillId="20" borderId="0" applyNumberFormat="0"/>
    <xf numFmtId="0" fontId="15" fillId="32" borderId="0" applyNumberFormat="0"/>
    <xf numFmtId="0" fontId="18" fillId="0" borderId="0"/>
    <xf numFmtId="43" fontId="19" fillId="0" borderId="0"/>
    <xf numFmtId="43" fontId="18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9" fontId="18" fillId="0" borderId="0"/>
    <xf numFmtId="9" fontId="19" fillId="0" borderId="0"/>
    <xf numFmtId="9" fontId="18" fillId="0" borderId="0"/>
    <xf numFmtId="0" fontId="18" fillId="0" borderId="0"/>
    <xf numFmtId="0" fontId="20" fillId="0" borderId="0"/>
    <xf numFmtId="9" fontId="20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22" fillId="0" borderId="0" xfId="0" applyFont="1"/>
    <xf numFmtId="0" fontId="22" fillId="0" borderId="0" xfId="1" applyNumberFormat="1" applyFont="1" applyFill="1" applyBorder="1"/>
    <xf numFmtId="0" fontId="22" fillId="0" borderId="0" xfId="0" applyFont="1" applyAlignment="1">
      <alignment vertical="top"/>
    </xf>
    <xf numFmtId="0" fontId="22" fillId="0" borderId="0" xfId="55" applyFont="1" applyAlignment="1">
      <alignment horizontal="center"/>
    </xf>
    <xf numFmtId="0" fontId="22" fillId="0" borderId="9" xfId="55" applyFont="1" applyBorder="1" applyAlignment="1">
      <alignment horizontal="center"/>
    </xf>
    <xf numFmtId="0" fontId="23" fillId="0" borderId="0" xfId="0" applyFont="1" applyAlignment="1">
      <alignment vertical="top"/>
    </xf>
    <xf numFmtId="0" fontId="22" fillId="0" borderId="0" xfId="1" applyNumberFormat="1" applyFont="1"/>
    <xf numFmtId="0" fontId="24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164" fontId="0" fillId="0" borderId="0" xfId="1" applyNumberFormat="1" applyFont="1"/>
    <xf numFmtId="0" fontId="22" fillId="0" borderId="0" xfId="0" applyFont="1" applyAlignment="1">
      <alignment horizontal="left" vertical="center" wrapText="1"/>
    </xf>
    <xf numFmtId="0" fontId="22" fillId="0" borderId="0" xfId="1" applyNumberFormat="1" applyFont="1" applyFill="1" applyBorder="1" applyAlignment="1">
      <alignment horizontal="left"/>
    </xf>
    <xf numFmtId="164" fontId="0" fillId="0" borderId="0" xfId="1" applyNumberFormat="1" applyFont="1" applyAlignment="1">
      <alignment horizontal="left"/>
    </xf>
    <xf numFmtId="0" fontId="18" fillId="0" borderId="0" xfId="0" applyFont="1" applyAlignment="1">
      <alignment horizontal="left"/>
    </xf>
    <xf numFmtId="14" fontId="22" fillId="0" borderId="0" xfId="0" applyNumberFormat="1" applyFont="1"/>
  </cellXfs>
  <cellStyles count="57">
    <cellStyle name="20 % - Akzent1 2" xfId="20" xr:uid="{701B1972-5DB4-466A-81A0-29E7BB2A8061}"/>
    <cellStyle name="20 % - Akzent2 2" xfId="24" xr:uid="{07D855BA-41DD-4616-9B8F-8836E4FE00C5}"/>
    <cellStyle name="20 % - Akzent3 2" xfId="28" xr:uid="{28DA5FDC-5C97-45E4-BDB5-6D49092112FF}"/>
    <cellStyle name="20 % - Akzent4 2" xfId="32" xr:uid="{8CE03E41-E699-4332-B56E-94B96F80A544}"/>
    <cellStyle name="20 % - Akzent5 2" xfId="36" xr:uid="{E5414E3D-D765-4E93-A739-9582FE719EDE}"/>
    <cellStyle name="20 % - Akzent6 2" xfId="40" xr:uid="{673D3840-32B1-432D-B562-87918D4F574A}"/>
    <cellStyle name="40 % - Akzent1 2" xfId="21" xr:uid="{0B4F5FD1-C523-4260-A97F-2DB6F1147F19}"/>
    <cellStyle name="40 % - Akzent2 2" xfId="25" xr:uid="{0552F035-1C7C-4317-8620-0F171B398A55}"/>
    <cellStyle name="40 % - Akzent3 2" xfId="29" xr:uid="{4F9900D0-F5BE-4823-AAA1-692E1A07A301}"/>
    <cellStyle name="40 % - Akzent4 2" xfId="33" xr:uid="{14F969C6-D321-491C-8766-0EEECBE856A8}"/>
    <cellStyle name="40 % - Akzent5 2" xfId="37" xr:uid="{8BE194F2-B413-4CB5-A372-E68D2EE09261}"/>
    <cellStyle name="40 % - Akzent6 2" xfId="41" xr:uid="{A4C8E532-7E68-45AD-AEAD-AD6F2F2F686D}"/>
    <cellStyle name="60 % - Akzent1 2" xfId="22" xr:uid="{AFC3BDA2-9302-4DCB-BFBB-92F23F121B27}"/>
    <cellStyle name="60 % - Akzent2 2" xfId="26" xr:uid="{D72CDE93-CF3B-432B-986A-467B949DE794}"/>
    <cellStyle name="60 % - Akzent3 2" xfId="30" xr:uid="{6265645D-6DF4-4238-99B8-89EAA3E77D13}"/>
    <cellStyle name="60 % - Akzent4 2" xfId="34" xr:uid="{20E32AF2-53F6-41EB-9F73-67151BDE20B8}"/>
    <cellStyle name="60 % - Akzent5 2" xfId="38" xr:uid="{0960D976-F873-44EC-8828-C42AD2BCA5F5}"/>
    <cellStyle name="60 % - Akzent6 2" xfId="42" xr:uid="{A25464F2-7458-4F87-9055-A37384843FD6}"/>
    <cellStyle name="Akzent1 2" xfId="19" xr:uid="{56285747-89A6-4354-8F4A-8FB8D4E8BD40}"/>
    <cellStyle name="Akzent2 2" xfId="23" xr:uid="{1BCEED54-68E7-472D-9AA2-BD7227D5A94D}"/>
    <cellStyle name="Akzent3 2" xfId="27" xr:uid="{56DAABF6-E5D3-4D94-AE58-08DBA402046F}"/>
    <cellStyle name="Akzent4 2" xfId="31" xr:uid="{9E0E4EC3-09E6-4A66-BD5A-DBC0786A62ED}"/>
    <cellStyle name="Akzent5 2" xfId="35" xr:uid="{7EF0C032-800C-4B36-8F23-2A01BBDA5A8F}"/>
    <cellStyle name="Akzent6 2" xfId="39" xr:uid="{CD3A7EED-7E75-49DC-812C-10C1AAA3ADA5}"/>
    <cellStyle name="Ausgabe 2" xfId="11" xr:uid="{9F674609-ACE7-4046-8D93-9AD0ADF93B93}"/>
    <cellStyle name="Berechnung 2" xfId="12" xr:uid="{BBD98216-1441-4682-87F6-302CEF58F353}"/>
    <cellStyle name="Comma 2" xfId="44" xr:uid="{31097A81-4595-42BF-A398-D77D47BB05F2}"/>
    <cellStyle name="Comma 3" xfId="45" xr:uid="{275C0F9F-139C-48A4-A40C-DFCB31ADD9E7}"/>
    <cellStyle name="Eingabe 2" xfId="10" xr:uid="{9466DC11-D848-429E-8334-B3AA59951F58}"/>
    <cellStyle name="Ergebnis 2" xfId="18" xr:uid="{0D546DFC-5C6A-402E-9530-CF930838898D}"/>
    <cellStyle name="Erklärender Text 2" xfId="17" xr:uid="{44D7CEFE-EB79-4293-B834-48867E43A7ED}"/>
    <cellStyle name="Gut 2" xfId="7" xr:uid="{B9B0019E-7C8E-4A59-96FC-8FA0BAD75471}"/>
    <cellStyle name="Neutral 2" xfId="9" xr:uid="{E35BF88F-774A-4AF6-BC0E-414E97472C30}"/>
    <cellStyle name="Normal 2" xfId="43" xr:uid="{72F6D60D-2C73-4CFD-8178-4E3592A0BDFE}"/>
    <cellStyle name="Normal 2 2" xfId="55" xr:uid="{EDD6BAE0-0284-49D8-9BA4-C26A75C05853}"/>
    <cellStyle name="Normal 3" xfId="46" xr:uid="{B5D78C52-2550-40F8-8CDB-592D5A50964B}"/>
    <cellStyle name="Normal 4" xfId="47" xr:uid="{6BBF9DE6-794B-44B7-9FFA-9A990B065801}"/>
    <cellStyle name="Normal 5" xfId="48" xr:uid="{85DD38CC-75F8-48D1-B68C-33FCF6BB94EA}"/>
    <cellStyle name="Normal 6" xfId="49" xr:uid="{0E698E4D-1158-4DE6-B2CC-A60C5ABA1BEA}"/>
    <cellStyle name="Normal 7" xfId="50" xr:uid="{78973AF1-5D41-464C-931C-75BD51253580}"/>
    <cellStyle name="Normal 8" xfId="54" xr:uid="{616877E0-5062-4326-9E1E-08D06E59AF6D}"/>
    <cellStyle name="Notiz 2" xfId="16" xr:uid="{0CCC23ED-8DF3-47E0-93C1-E6F558BF0865}"/>
    <cellStyle name="Percent 2" xfId="51" xr:uid="{5DB96EAD-4FE6-4C68-B993-84EE8435095C}"/>
    <cellStyle name="Percent 2 2" xfId="56" xr:uid="{E5A7B0C0-05EC-4872-AF3F-B56955E03476}"/>
    <cellStyle name="Percent 3" xfId="52" xr:uid="{C0A72EA5-330D-4DB1-904E-4370938A2E71}"/>
    <cellStyle name="Percent 4" xfId="53" xr:uid="{6F8418DE-0F69-4DAF-83D6-BC8D397E858A}"/>
    <cellStyle name="Prozent" xfId="1" builtinId="5"/>
    <cellStyle name="Schlecht 2" xfId="8" xr:uid="{148FCDDA-9137-4630-BEF1-3083F98D1A24}"/>
    <cellStyle name="Standard" xfId="0" builtinId="0"/>
    <cellStyle name="Überschrift 1 2" xfId="3" xr:uid="{83B93E08-58DC-4FB5-81C0-50EDC004F480}"/>
    <cellStyle name="Überschrift 2 2" xfId="4" xr:uid="{896AE1AD-7FD1-4865-85E6-4E59007C8391}"/>
    <cellStyle name="Überschrift 3 2" xfId="5" xr:uid="{A76007F9-07DF-4E5E-9FCB-866453161B01}"/>
    <cellStyle name="Überschrift 4 2" xfId="6" xr:uid="{ACFF101F-4835-47E5-8212-00F0454E217B}"/>
    <cellStyle name="Überschrift 5" xfId="2" xr:uid="{A5D24A88-34AD-423D-B95C-A0DAACDC0404}"/>
    <cellStyle name="Verknüpfte Zelle 2" xfId="13" xr:uid="{1F145604-9ACB-4F33-9FC0-6F6C6E77F9BD}"/>
    <cellStyle name="Warnender Text 2" xfId="15" xr:uid="{0301C825-CB5C-4ACB-A577-63DD4B1D3221}"/>
    <cellStyle name="Zelle überprüfen 2" xfId="14" xr:uid="{00BC635A-BEF5-4DE1-A9BF-63F8C658A04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pe3" connectionId="1" xr16:uid="{9230E9DD-F2CF-45B0-B583-BBA01273EDB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F761-EB78-471A-859B-EE0CA9E90448}">
  <dimension ref="A1:W203"/>
  <sheetViews>
    <sheetView tabSelected="1" zoomScale="8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" sqref="J1"/>
    </sheetView>
  </sheetViews>
  <sheetFormatPr baseColWidth="10" defaultColWidth="10.85546875" defaultRowHeight="14.25"/>
  <cols>
    <col min="1" max="1" width="11.7109375" style="16" bestFit="1" customWidth="1"/>
    <col min="2" max="12" width="10.85546875" style="2"/>
    <col min="13" max="15" width="10.85546875" style="10"/>
    <col min="16" max="16" width="11.28515625" style="10" bestFit="1" customWidth="1"/>
    <col min="17" max="17" width="10.85546875" style="10"/>
    <col min="18" max="18" width="14.140625" style="10" bestFit="1" customWidth="1"/>
    <col min="19" max="21" width="10.85546875" style="10"/>
    <col min="22" max="16384" width="10.85546875" style="2"/>
  </cols>
  <sheetData>
    <row r="1" spans="1:23" ht="15">
      <c r="A1" s="16" t="s">
        <v>0</v>
      </c>
      <c r="B1" s="10" t="s">
        <v>19</v>
      </c>
      <c r="C1" s="10" t="s">
        <v>2</v>
      </c>
      <c r="D1" s="10" t="s">
        <v>3</v>
      </c>
      <c r="E1" s="10" t="s">
        <v>5</v>
      </c>
      <c r="F1" s="10" t="s">
        <v>4</v>
      </c>
      <c r="G1" s="12" t="s">
        <v>20</v>
      </c>
      <c r="H1" s="10" t="s">
        <v>6</v>
      </c>
      <c r="I1" s="10" t="s">
        <v>21</v>
      </c>
      <c r="J1" s="10" t="s">
        <v>22</v>
      </c>
      <c r="K1" s="13" t="s">
        <v>23</v>
      </c>
      <c r="L1" s="13" t="s">
        <v>18</v>
      </c>
      <c r="M1" s="10" t="s">
        <v>7</v>
      </c>
      <c r="N1" s="10" t="s">
        <v>8</v>
      </c>
      <c r="O1" s="10" t="s">
        <v>9</v>
      </c>
      <c r="P1" s="10" t="s">
        <v>10</v>
      </c>
      <c r="Q1" s="10" t="s">
        <v>15</v>
      </c>
      <c r="R1" s="10" t="s">
        <v>11</v>
      </c>
      <c r="S1" s="10" t="s">
        <v>12</v>
      </c>
      <c r="T1" s="10" t="s">
        <v>13</v>
      </c>
      <c r="U1" s="10" t="s">
        <v>14</v>
      </c>
      <c r="V1" s="14" t="s">
        <v>17</v>
      </c>
      <c r="W1" s="15" t="s">
        <v>16</v>
      </c>
    </row>
    <row r="2" spans="1:23" ht="15">
      <c r="A2" s="16">
        <v>38748</v>
      </c>
      <c r="B2" s="2">
        <v>3.04E-2</v>
      </c>
      <c r="C2" s="2">
        <v>5.7500000000000002E-2</v>
      </c>
      <c r="D2" s="2">
        <v>1.0800000000000001E-2</v>
      </c>
      <c r="E2" s="2">
        <v>-4.5999999999999999E-3</v>
      </c>
      <c r="F2" s="2">
        <v>-6.4000000000000003E-3</v>
      </c>
      <c r="G2" s="4">
        <v>-2.1486264375000001E-2</v>
      </c>
      <c r="H2" s="2">
        <v>2.53E-2</v>
      </c>
      <c r="I2" s="5">
        <v>2.3002946881970465E-2</v>
      </c>
      <c r="J2" s="3">
        <v>-9.9998757660618061E-3</v>
      </c>
      <c r="K2" s="3">
        <v>8.7578763512299995E-3</v>
      </c>
      <c r="L2" s="3">
        <f t="shared" ref="L2:L33" si="0">AVERAGE(B2:K2)</f>
        <v>1.1327468309213868E-2</v>
      </c>
      <c r="M2" s="9">
        <v>0.35</v>
      </c>
      <c r="N2" s="9">
        <v>41</v>
      </c>
      <c r="O2" s="9">
        <v>3</v>
      </c>
      <c r="P2" s="9">
        <v>1622000</v>
      </c>
      <c r="Q2" s="9">
        <v>0.11600000000000002</v>
      </c>
      <c r="R2" s="9">
        <v>2212</v>
      </c>
      <c r="S2" s="9">
        <v>91.2</v>
      </c>
      <c r="T2" s="9">
        <v>167243</v>
      </c>
      <c r="U2" s="9">
        <v>58172</v>
      </c>
      <c r="V2" s="11">
        <v>1.1327468309213868E-2</v>
      </c>
      <c r="W2" s="1">
        <v>1.84</v>
      </c>
    </row>
    <row r="3" spans="1:23" ht="15">
      <c r="A3" s="16">
        <v>38776</v>
      </c>
      <c r="B3" s="2">
        <v>-3.0000000000000001E-3</v>
      </c>
      <c r="C3" s="2">
        <v>-4.1999999999999997E-3</v>
      </c>
      <c r="D3" s="2">
        <v>-3.4999999999999996E-3</v>
      </c>
      <c r="E3" s="2">
        <v>1.9099999999999999E-2</v>
      </c>
      <c r="F3" s="2">
        <v>-5.1000000000000004E-3</v>
      </c>
      <c r="G3" s="4">
        <v>-9.6351941132799997E-3</v>
      </c>
      <c r="H3" s="2">
        <v>-1.84E-2</v>
      </c>
      <c r="I3" s="5">
        <v>-1.1018451317432676E-2</v>
      </c>
      <c r="J3" s="3">
        <v>1.5506528040106167E-2</v>
      </c>
      <c r="K3" s="3">
        <v>6.4190937788300003E-3</v>
      </c>
      <c r="L3" s="3">
        <f t="shared" si="0"/>
        <v>-1.3828023611776505E-3</v>
      </c>
      <c r="M3" s="9">
        <v>0.34</v>
      </c>
      <c r="N3" s="9">
        <v>41.1</v>
      </c>
      <c r="O3" s="9">
        <v>3</v>
      </c>
      <c r="P3" s="9">
        <v>1263000</v>
      </c>
      <c r="Q3" s="9">
        <v>7.8421052631578975E-2</v>
      </c>
      <c r="R3" s="9">
        <v>2141</v>
      </c>
      <c r="S3" s="9">
        <v>86.7</v>
      </c>
      <c r="T3" s="9">
        <v>162922</v>
      </c>
      <c r="U3" s="9">
        <v>59887</v>
      </c>
      <c r="V3" s="11">
        <v>-1.3828023611776505E-3</v>
      </c>
      <c r="W3" s="1">
        <v>1.62</v>
      </c>
    </row>
    <row r="4" spans="1:23" ht="15">
      <c r="A4" s="16">
        <v>38807</v>
      </c>
      <c r="B4" s="2">
        <v>1.46E-2</v>
      </c>
      <c r="C4" s="2">
        <v>3.4000000000000002E-2</v>
      </c>
      <c r="D4" s="2">
        <v>5.8999999999999999E-3</v>
      </c>
      <c r="E4" s="2">
        <v>-4.0999999999999995E-3</v>
      </c>
      <c r="F4" s="2">
        <v>8.9999999999999998E-4</v>
      </c>
      <c r="G4" s="4">
        <v>-6.7434821992600003E-3</v>
      </c>
      <c r="H4" s="2">
        <v>1.26E-2</v>
      </c>
      <c r="I4" s="5">
        <v>9.2863116630166331E-3</v>
      </c>
      <c r="J4" s="3">
        <v>2.9983469108822366E-3</v>
      </c>
      <c r="K4" s="3">
        <v>8.33836792493E-3</v>
      </c>
      <c r="L4" s="3">
        <f t="shared" si="0"/>
        <v>7.7779544299568879E-3</v>
      </c>
      <c r="M4" s="9">
        <v>0.37</v>
      </c>
      <c r="N4" s="9">
        <v>41.1</v>
      </c>
      <c r="O4" s="9">
        <v>3</v>
      </c>
      <c r="P4" s="9">
        <v>1531000</v>
      </c>
      <c r="Q4" s="9">
        <v>0.13043478260869565</v>
      </c>
      <c r="R4" s="9">
        <v>2118</v>
      </c>
      <c r="S4" s="9">
        <v>88.9</v>
      </c>
      <c r="T4" s="9">
        <v>165535</v>
      </c>
      <c r="U4" s="9">
        <v>72879</v>
      </c>
      <c r="V4" s="11">
        <v>7.7779544299568879E-3</v>
      </c>
      <c r="W4" s="1">
        <v>1.58</v>
      </c>
    </row>
    <row r="5" spans="1:23" ht="15">
      <c r="A5" s="16">
        <v>38837</v>
      </c>
      <c r="B5" s="2">
        <v>7.3000000000000001E-3</v>
      </c>
      <c r="C5" s="2">
        <v>-8.3999999999999995E-3</v>
      </c>
      <c r="D5" s="2">
        <v>2.3399999999999997E-2</v>
      </c>
      <c r="E5" s="2">
        <v>1E-4</v>
      </c>
      <c r="F5" s="2">
        <v>1.8000000000000002E-2</v>
      </c>
      <c r="G5" s="4">
        <v>-9.8997320333700008E-3</v>
      </c>
      <c r="H5" s="2">
        <v>6.4000000000000003E-3</v>
      </c>
      <c r="I5" s="5">
        <v>4.4946711928406935E-3</v>
      </c>
      <c r="J5" s="3">
        <v>1.4422630569850877E-3</v>
      </c>
      <c r="K5" s="3">
        <v>1.2415019963900001E-2</v>
      </c>
      <c r="L5" s="3">
        <f t="shared" si="0"/>
        <v>5.5252222180355781E-3</v>
      </c>
      <c r="M5" s="9">
        <v>0.36</v>
      </c>
      <c r="N5" s="9">
        <v>41.2</v>
      </c>
      <c r="O5" s="9">
        <v>3.3</v>
      </c>
      <c r="P5" s="9">
        <v>1761000</v>
      </c>
      <c r="Q5" s="9">
        <v>0.22263157894736843</v>
      </c>
      <c r="R5" s="9">
        <v>1998</v>
      </c>
      <c r="S5" s="9">
        <v>87.4</v>
      </c>
      <c r="T5" s="9">
        <v>165064</v>
      </c>
      <c r="U5" s="9">
        <v>60704</v>
      </c>
      <c r="V5" s="11">
        <v>5.5252222180355781E-3</v>
      </c>
      <c r="W5" s="1">
        <v>1.43</v>
      </c>
    </row>
    <row r="6" spans="1:23" ht="15">
      <c r="A6" s="16">
        <v>38868</v>
      </c>
      <c r="B6" s="2">
        <v>-3.5699999999999996E-2</v>
      </c>
      <c r="C6" s="2">
        <v>-2.8500000000000001E-2</v>
      </c>
      <c r="D6" s="2">
        <v>2.4199999999999999E-2</v>
      </c>
      <c r="E6" s="2">
        <v>1.46E-2</v>
      </c>
      <c r="F6" s="2">
        <v>1.15E-2</v>
      </c>
      <c r="G6" s="4">
        <v>9.3289348016200001E-3</v>
      </c>
      <c r="H6" s="2">
        <v>-3.7000000000000005E-2</v>
      </c>
      <c r="I6" s="5">
        <v>-1.699953813141708E-2</v>
      </c>
      <c r="J6" s="3">
        <v>7.9728290621822948E-3</v>
      </c>
      <c r="K6" s="3">
        <v>2.4588828945999999E-3</v>
      </c>
      <c r="L6" s="3">
        <f t="shared" si="0"/>
        <v>-4.8138891373014784E-3</v>
      </c>
      <c r="M6" s="9">
        <v>0.43</v>
      </c>
      <c r="N6" s="9">
        <v>41.2</v>
      </c>
      <c r="O6" s="9">
        <v>4</v>
      </c>
      <c r="P6" s="9">
        <v>1269000</v>
      </c>
      <c r="Q6" s="9">
        <v>0.17818181818181819</v>
      </c>
      <c r="R6" s="9">
        <v>1905</v>
      </c>
      <c r="S6" s="9">
        <v>79.099999999999994</v>
      </c>
      <c r="T6" s="9">
        <v>169705</v>
      </c>
      <c r="U6" s="9">
        <v>62738</v>
      </c>
      <c r="V6" s="11">
        <v>-4.8138891373014784E-3</v>
      </c>
      <c r="W6" s="1">
        <v>1.08</v>
      </c>
    </row>
    <row r="7" spans="1:23" ht="15">
      <c r="A7" s="16">
        <v>38898</v>
      </c>
      <c r="B7" s="2">
        <v>-3.4999999999999996E-3</v>
      </c>
      <c r="C7" s="2">
        <v>-2.3999999999999998E-3</v>
      </c>
      <c r="D7" s="2">
        <v>8.5000000000000006E-3</v>
      </c>
      <c r="E7" s="2">
        <v>-7.000000000000001E-4</v>
      </c>
      <c r="F7" s="2">
        <v>1.3300000000000001E-2</v>
      </c>
      <c r="G7" s="4">
        <v>9.5897475562000001E-3</v>
      </c>
      <c r="H7" s="2">
        <v>1.54E-2</v>
      </c>
      <c r="I7" s="5">
        <v>1.362142565056601E-2</v>
      </c>
      <c r="J7" s="3">
        <v>3.9521156637860235E-3</v>
      </c>
      <c r="K7" s="3">
        <v>-3.67054336592E-4</v>
      </c>
      <c r="L7" s="3">
        <f t="shared" si="0"/>
        <v>5.7396234533960032E-3</v>
      </c>
      <c r="M7" s="9">
        <v>0.4</v>
      </c>
      <c r="N7" s="9">
        <v>41.2</v>
      </c>
      <c r="O7" s="9">
        <v>3.3</v>
      </c>
      <c r="P7" s="9">
        <v>1582000</v>
      </c>
      <c r="Q7" s="9">
        <v>0.10863636363636364</v>
      </c>
      <c r="R7" s="9">
        <v>1867</v>
      </c>
      <c r="S7" s="9">
        <v>84.9</v>
      </c>
      <c r="T7" s="9">
        <v>168231</v>
      </c>
      <c r="U7" s="9">
        <v>69480</v>
      </c>
      <c r="V7" s="11">
        <v>5.7396234533960032E-3</v>
      </c>
      <c r="W7" s="1">
        <v>1.1200000000000001</v>
      </c>
    </row>
    <row r="8" spans="1:23" ht="15">
      <c r="A8" s="16">
        <v>38929</v>
      </c>
      <c r="B8" s="2">
        <v>-7.8000000000000005E-3</v>
      </c>
      <c r="C8" s="2">
        <v>-3.6400000000000002E-2</v>
      </c>
      <c r="D8" s="2">
        <v>2.6200000000000001E-2</v>
      </c>
      <c r="E8" s="2">
        <v>9.0000000000000011E-3</v>
      </c>
      <c r="F8" s="2">
        <v>1.6299999999999999E-2</v>
      </c>
      <c r="G8" s="4">
        <v>-7.1064339164699997E-5</v>
      </c>
      <c r="H8" s="2">
        <v>-2.12E-2</v>
      </c>
      <c r="I8" s="5">
        <v>-5.823017073102621E-3</v>
      </c>
      <c r="J8" s="3">
        <v>3.6653679349518131E-2</v>
      </c>
      <c r="K8" s="3">
        <v>2.0160922932800002E-2</v>
      </c>
      <c r="L8" s="3">
        <f t="shared" si="0"/>
        <v>3.702052087005081E-3</v>
      </c>
      <c r="M8" s="9">
        <v>0.4</v>
      </c>
      <c r="N8" s="9">
        <v>41.4</v>
      </c>
      <c r="O8" s="9">
        <v>3.2</v>
      </c>
      <c r="P8" s="9">
        <v>1183000</v>
      </c>
      <c r="Q8" s="9">
        <v>-0.16250000000000003</v>
      </c>
      <c r="R8" s="9">
        <v>1763</v>
      </c>
      <c r="S8" s="9">
        <v>84.7</v>
      </c>
      <c r="T8" s="9">
        <v>164909</v>
      </c>
      <c r="U8" s="9">
        <v>58343</v>
      </c>
      <c r="V8" s="11">
        <v>3.702052087005081E-3</v>
      </c>
      <c r="W8" s="1">
        <v>0.71</v>
      </c>
    </row>
    <row r="9" spans="1:23" ht="15">
      <c r="A9" s="16">
        <v>38960</v>
      </c>
      <c r="B9" s="2">
        <v>2.0299999999999999E-2</v>
      </c>
      <c r="C9" s="2">
        <v>4.4000000000000003E-3</v>
      </c>
      <c r="D9" s="2">
        <v>-2.06E-2</v>
      </c>
      <c r="E9" s="2">
        <v>2.0899999999999998E-2</v>
      </c>
      <c r="F9" s="2">
        <v>-1.8600000000000002E-2</v>
      </c>
      <c r="G9" s="4">
        <v>-1.8810079501199999E-3</v>
      </c>
      <c r="H9" s="2">
        <v>-3.3799999999999997E-2</v>
      </c>
      <c r="I9" s="5">
        <v>-1.1658515764074506E-2</v>
      </c>
      <c r="J9" s="3">
        <v>1.0100604801513542E-2</v>
      </c>
      <c r="K9" s="3">
        <v>-5.2558031528800002E-3</v>
      </c>
      <c r="L9" s="3">
        <f t="shared" si="0"/>
        <v>-3.6094722065560967E-3</v>
      </c>
      <c r="M9" s="9">
        <v>0.42</v>
      </c>
      <c r="N9" s="9">
        <v>41.2</v>
      </c>
      <c r="O9" s="9">
        <v>3.8</v>
      </c>
      <c r="P9" s="9">
        <v>1163000</v>
      </c>
      <c r="Q9" s="9">
        <v>-0.36956521739130432</v>
      </c>
      <c r="R9" s="9">
        <v>1722</v>
      </c>
      <c r="S9" s="9">
        <v>82</v>
      </c>
      <c r="T9" s="9">
        <v>166536</v>
      </c>
      <c r="U9" s="9">
        <v>61667</v>
      </c>
      <c r="V9" s="11">
        <v>-3.6094722065560967E-3</v>
      </c>
      <c r="W9" s="1">
        <v>1.01</v>
      </c>
    </row>
    <row r="10" spans="1:23" ht="15">
      <c r="A10" s="16">
        <v>38990</v>
      </c>
      <c r="B10" s="2">
        <v>1.84E-2</v>
      </c>
      <c r="C10" s="2">
        <v>-1.46E-2</v>
      </c>
      <c r="D10" s="2">
        <v>8.0000000000000004E-4</v>
      </c>
      <c r="E10" s="2">
        <v>6.0000000000000001E-3</v>
      </c>
      <c r="F10" s="2">
        <v>8.199999999999999E-3</v>
      </c>
      <c r="G10" s="4">
        <v>1.28251332731E-2</v>
      </c>
      <c r="H10" s="2">
        <v>-9.5999999999999992E-3</v>
      </c>
      <c r="I10" s="5">
        <v>8.967099182888516E-3</v>
      </c>
      <c r="J10" s="3">
        <v>2.0917238708118738E-2</v>
      </c>
      <c r="K10" s="3">
        <v>-2.9216875842400002E-3</v>
      </c>
      <c r="L10" s="3">
        <f t="shared" si="0"/>
        <v>4.8987783579867248E-3</v>
      </c>
      <c r="M10" s="9">
        <v>0.41</v>
      </c>
      <c r="N10" s="9">
        <v>41.1</v>
      </c>
      <c r="O10" s="9">
        <v>3.1</v>
      </c>
      <c r="P10" s="9">
        <v>1207000</v>
      </c>
      <c r="Q10" s="9">
        <v>-0.53349999999999986</v>
      </c>
      <c r="R10" s="9">
        <v>1655</v>
      </c>
      <c r="S10" s="9">
        <v>85.4</v>
      </c>
      <c r="T10" s="9">
        <v>159473</v>
      </c>
      <c r="U10" s="9">
        <v>71877</v>
      </c>
      <c r="V10" s="11">
        <v>4.8987783579867248E-3</v>
      </c>
      <c r="W10" s="1">
        <v>0.88</v>
      </c>
    </row>
    <row r="11" spans="1:23" ht="15">
      <c r="A11" s="16">
        <v>39021</v>
      </c>
      <c r="B11" s="2">
        <v>3.2300000000000002E-2</v>
      </c>
      <c r="C11" s="2">
        <v>1.9799999999999998E-2</v>
      </c>
      <c r="D11" s="2">
        <v>-3.0000000000000001E-3</v>
      </c>
      <c r="E11" s="2">
        <v>2.8000000000000004E-3</v>
      </c>
      <c r="F11" s="2">
        <v>-1.1999999999999999E-3</v>
      </c>
      <c r="G11" s="4">
        <v>-1.0378696600100001E-2</v>
      </c>
      <c r="H11" s="2">
        <v>-2E-3</v>
      </c>
      <c r="I11" s="5">
        <v>-6.4154033696510737E-3</v>
      </c>
      <c r="J11" s="3">
        <v>1.0919852015731767E-2</v>
      </c>
      <c r="K11" s="3">
        <v>5.3058307406999997E-3</v>
      </c>
      <c r="L11" s="3">
        <f t="shared" si="0"/>
        <v>4.8131582786680701E-3</v>
      </c>
      <c r="M11" s="9">
        <v>0.41</v>
      </c>
      <c r="N11" s="9">
        <v>41.2</v>
      </c>
      <c r="O11" s="9">
        <v>3.1</v>
      </c>
      <c r="P11" s="9">
        <v>1518000</v>
      </c>
      <c r="Q11" s="9">
        <v>-0.5195238095238095</v>
      </c>
      <c r="R11" s="9">
        <v>1570</v>
      </c>
      <c r="S11" s="9">
        <v>93.6</v>
      </c>
      <c r="T11" s="9">
        <v>158589</v>
      </c>
      <c r="U11" s="9">
        <v>66857</v>
      </c>
      <c r="V11" s="11">
        <v>4.8131582786680701E-3</v>
      </c>
      <c r="W11" s="1">
        <v>1.07</v>
      </c>
    </row>
    <row r="12" spans="1:23" ht="15">
      <c r="A12" s="16">
        <v>39051</v>
      </c>
      <c r="B12" s="2">
        <v>1.7100000000000001E-2</v>
      </c>
      <c r="C12" s="2">
        <v>7.0999999999999995E-3</v>
      </c>
      <c r="D12" s="2">
        <v>1.4000000000000002E-3</v>
      </c>
      <c r="E12" s="2">
        <v>-8.1000000000000013E-3</v>
      </c>
      <c r="F12" s="2">
        <v>1.5E-3</v>
      </c>
      <c r="G12" s="4">
        <v>-5.90843940064E-3</v>
      </c>
      <c r="H12" s="2">
        <v>-1.03E-2</v>
      </c>
      <c r="I12" s="5">
        <v>-2.0768112960525165E-2</v>
      </c>
      <c r="J12" s="3">
        <v>-9.3499275902115889E-3</v>
      </c>
      <c r="K12" s="3">
        <v>1.49465238069E-2</v>
      </c>
      <c r="L12" s="3">
        <f t="shared" si="0"/>
        <v>-1.2379956144476757E-3</v>
      </c>
      <c r="M12" s="9">
        <v>0.42</v>
      </c>
      <c r="N12" s="9">
        <v>41</v>
      </c>
      <c r="O12" s="9">
        <v>3</v>
      </c>
      <c r="P12" s="9">
        <v>1331000</v>
      </c>
      <c r="Q12" s="9">
        <v>-0.65571428571428558</v>
      </c>
      <c r="R12" s="9">
        <v>1535</v>
      </c>
      <c r="S12" s="9">
        <v>92.1</v>
      </c>
      <c r="T12" s="9">
        <v>161288</v>
      </c>
      <c r="U12" s="9">
        <v>63207</v>
      </c>
      <c r="V12" s="11">
        <v>-1.2379956144476757E-3</v>
      </c>
      <c r="W12" s="1">
        <v>0.82</v>
      </c>
    </row>
    <row r="13" spans="1:23" ht="15">
      <c r="A13" s="16">
        <v>39082</v>
      </c>
      <c r="B13" s="2">
        <v>8.6999999999999994E-3</v>
      </c>
      <c r="C13" s="2">
        <v>-8.199999999999999E-3</v>
      </c>
      <c r="D13" s="2">
        <v>2.7300000000000001E-2</v>
      </c>
      <c r="E13" s="2">
        <v>2.06E-2</v>
      </c>
      <c r="F13" s="2">
        <v>-7.1999999999999998E-3</v>
      </c>
      <c r="G13" s="4">
        <v>-6.89578723439E-3</v>
      </c>
      <c r="H13" s="2">
        <v>7.9000000000000008E-3</v>
      </c>
      <c r="I13" s="5">
        <v>9.0377893456978775E-3</v>
      </c>
      <c r="J13" s="3">
        <v>3.6006318013681073E-2</v>
      </c>
      <c r="K13" s="3">
        <v>2.5035147748399999E-2</v>
      </c>
      <c r="L13" s="3">
        <f t="shared" si="0"/>
        <v>1.1228346787338896E-2</v>
      </c>
      <c r="M13" s="9">
        <v>0.4</v>
      </c>
      <c r="N13" s="9">
        <v>41.1</v>
      </c>
      <c r="O13" s="9">
        <v>2.9</v>
      </c>
      <c r="P13" s="9">
        <v>1222000</v>
      </c>
      <c r="Q13" s="9">
        <v>-0.67249999999999999</v>
      </c>
      <c r="R13" s="9">
        <v>1638</v>
      </c>
      <c r="S13" s="9">
        <v>91.7</v>
      </c>
      <c r="T13" s="9">
        <v>168094</v>
      </c>
      <c r="U13" s="9">
        <v>69345</v>
      </c>
      <c r="V13" s="11">
        <v>1.1228346787338896E-2</v>
      </c>
      <c r="W13" s="1">
        <v>0.99</v>
      </c>
    </row>
    <row r="14" spans="1:23" ht="15">
      <c r="A14" s="16">
        <v>39113</v>
      </c>
      <c r="B14" s="2">
        <v>1.3999999999999999E-2</v>
      </c>
      <c r="C14" s="2">
        <v>8.0000000000000004E-4</v>
      </c>
      <c r="D14" s="2">
        <v>-6.8999999999999999E-3</v>
      </c>
      <c r="E14" s="2">
        <v>3.8E-3</v>
      </c>
      <c r="F14" s="2">
        <v>2.5000000000000001E-3</v>
      </c>
      <c r="G14" s="4">
        <v>-3.1970258650799999E-3</v>
      </c>
      <c r="H14" s="2">
        <v>2.3999999999999998E-3</v>
      </c>
      <c r="I14" s="5">
        <v>-2.7087395490819066E-3</v>
      </c>
      <c r="J14" s="3">
        <v>-1.062919695259818E-2</v>
      </c>
      <c r="K14" s="3">
        <v>1.46293139153E-2</v>
      </c>
      <c r="L14" s="3">
        <f t="shared" si="0"/>
        <v>1.4694351548539912E-3</v>
      </c>
      <c r="M14" s="9">
        <v>0.44</v>
      </c>
      <c r="N14" s="9">
        <v>41</v>
      </c>
      <c r="O14" s="9">
        <v>3</v>
      </c>
      <c r="P14" s="9">
        <v>1594000</v>
      </c>
      <c r="Q14" s="9">
        <v>-0.49904761904761896</v>
      </c>
      <c r="R14" s="9">
        <v>1626</v>
      </c>
      <c r="S14" s="9">
        <v>96.9</v>
      </c>
      <c r="T14" s="9">
        <v>163494</v>
      </c>
      <c r="U14" s="9">
        <v>60139</v>
      </c>
      <c r="V14" s="11">
        <v>1.4694351548539912E-3</v>
      </c>
      <c r="W14" s="1">
        <v>1.28</v>
      </c>
    </row>
    <row r="15" spans="1:23" ht="15">
      <c r="A15" s="16">
        <v>39141</v>
      </c>
      <c r="B15" s="2">
        <v>-1.9599999999999999E-2</v>
      </c>
      <c r="C15" s="2">
        <v>1.2800000000000001E-2</v>
      </c>
      <c r="D15" s="2">
        <v>-1.2999999999999999E-3</v>
      </c>
      <c r="E15" s="2">
        <v>-7.0999999999999995E-3</v>
      </c>
      <c r="F15" s="2">
        <v>-5.1000000000000004E-3</v>
      </c>
      <c r="G15" s="4">
        <v>-5.08614066508E-3</v>
      </c>
      <c r="H15" s="2">
        <v>-1.3500000000000002E-2</v>
      </c>
      <c r="I15" s="5">
        <v>-1.3730038457162141E-2</v>
      </c>
      <c r="J15" s="3">
        <v>-2.6342697013857306E-2</v>
      </c>
      <c r="K15" s="3">
        <v>1.17924787447E-2</v>
      </c>
      <c r="L15" s="3">
        <f t="shared" si="0"/>
        <v>-6.7166397391399445E-3</v>
      </c>
      <c r="M15" s="9">
        <v>0.38</v>
      </c>
      <c r="N15" s="9">
        <v>40.9</v>
      </c>
      <c r="O15" s="9">
        <v>3</v>
      </c>
      <c r="P15" s="9">
        <v>1257000</v>
      </c>
      <c r="Q15" s="9">
        <v>-0.54421052631578948</v>
      </c>
      <c r="R15" s="9">
        <v>1598</v>
      </c>
      <c r="S15" s="9">
        <v>91.3</v>
      </c>
      <c r="T15" s="9">
        <v>167361</v>
      </c>
      <c r="U15" s="9">
        <v>60734</v>
      </c>
      <c r="V15" s="11">
        <v>-6.7166397391399445E-3</v>
      </c>
      <c r="W15" s="1">
        <v>1.0900000000000001</v>
      </c>
    </row>
    <row r="16" spans="1:23" ht="15">
      <c r="A16" s="16">
        <v>39172</v>
      </c>
      <c r="B16" s="2">
        <v>6.8000000000000005E-3</v>
      </c>
      <c r="C16" s="2">
        <v>1.9E-3</v>
      </c>
      <c r="D16" s="2">
        <v>-9.5999999999999992E-3</v>
      </c>
      <c r="E16" s="2">
        <v>-6.5000000000000006E-3</v>
      </c>
      <c r="F16" s="2">
        <v>6.4000000000000003E-3</v>
      </c>
      <c r="G16" s="4">
        <v>2.0805511571999999E-3</v>
      </c>
      <c r="H16" s="2">
        <v>2.5600000000000001E-2</v>
      </c>
      <c r="I16" s="5">
        <v>3.6232666554245618E-3</v>
      </c>
      <c r="J16" s="3">
        <v>-2.765635404424011E-3</v>
      </c>
      <c r="K16" s="3">
        <v>6.1729485582900001E-4</v>
      </c>
      <c r="L16" s="3">
        <f t="shared" si="0"/>
        <v>2.8155477264029554E-3</v>
      </c>
      <c r="M16" s="9">
        <v>0.43</v>
      </c>
      <c r="N16" s="9">
        <v>41.3</v>
      </c>
      <c r="O16" s="9">
        <v>3</v>
      </c>
      <c r="P16" s="9">
        <v>1581000</v>
      </c>
      <c r="Q16" s="9">
        <v>-0.6963636363636363</v>
      </c>
      <c r="R16" s="9">
        <v>1596</v>
      </c>
      <c r="S16" s="9">
        <v>88.4</v>
      </c>
      <c r="T16" s="9">
        <v>170197</v>
      </c>
      <c r="U16" s="9">
        <v>73859</v>
      </c>
      <c r="V16" s="11">
        <v>2.8155477264029554E-3</v>
      </c>
      <c r="W16" s="1">
        <v>1.33</v>
      </c>
    </row>
    <row r="17" spans="1:23" ht="15">
      <c r="A17" s="16">
        <v>39202</v>
      </c>
      <c r="B17" s="2">
        <v>3.49E-2</v>
      </c>
      <c r="C17" s="2">
        <v>-2.0299999999999999E-2</v>
      </c>
      <c r="D17" s="2">
        <v>-1.46E-2</v>
      </c>
      <c r="E17" s="2">
        <v>1.04E-2</v>
      </c>
      <c r="F17" s="2">
        <v>1.15E-2</v>
      </c>
      <c r="G17" s="4">
        <v>-1.84308545468E-3</v>
      </c>
      <c r="H17" s="2">
        <v>-2.3999999999999998E-3</v>
      </c>
      <c r="I17" s="5">
        <v>-8.4313556013854152E-3</v>
      </c>
      <c r="J17" s="3">
        <v>1.8589302572440992E-3</v>
      </c>
      <c r="K17" s="3">
        <v>8.4607789638300006E-3</v>
      </c>
      <c r="L17" s="3">
        <f t="shared" si="0"/>
        <v>1.9545268165008689E-3</v>
      </c>
      <c r="M17" s="9">
        <v>0.44</v>
      </c>
      <c r="N17" s="9">
        <v>41.3</v>
      </c>
      <c r="O17" s="9">
        <v>3.3</v>
      </c>
      <c r="P17" s="9">
        <v>1262000</v>
      </c>
      <c r="Q17" s="9">
        <v>-0.54952380952380953</v>
      </c>
      <c r="R17" s="9">
        <v>1470</v>
      </c>
      <c r="S17" s="9">
        <v>87.1</v>
      </c>
      <c r="T17" s="9">
        <v>171494</v>
      </c>
      <c r="U17" s="9">
        <v>64513</v>
      </c>
      <c r="V17" s="11">
        <v>1.9545268165008689E-3</v>
      </c>
      <c r="W17" s="1">
        <v>1.04</v>
      </c>
    </row>
    <row r="18" spans="1:23" ht="15">
      <c r="A18" s="16">
        <v>39233</v>
      </c>
      <c r="B18" s="2">
        <v>3.2400000000000005E-2</v>
      </c>
      <c r="C18" s="2">
        <v>4.0000000000000001E-3</v>
      </c>
      <c r="D18" s="2">
        <v>-6.5000000000000006E-3</v>
      </c>
      <c r="E18" s="2">
        <v>-1.3600000000000001E-2</v>
      </c>
      <c r="F18" s="2">
        <v>1.5800000000000002E-2</v>
      </c>
      <c r="G18" s="4">
        <v>5.98378650745E-3</v>
      </c>
      <c r="H18" s="2">
        <v>-3.4000000000000002E-3</v>
      </c>
      <c r="I18" s="5">
        <v>-1.5556995184572764E-2</v>
      </c>
      <c r="J18" s="3">
        <v>9.91065987749392E-3</v>
      </c>
      <c r="K18" s="3">
        <v>-1.07005335979E-2</v>
      </c>
      <c r="L18" s="3">
        <f t="shared" si="0"/>
        <v>1.8336917602471165E-3</v>
      </c>
      <c r="M18" s="9">
        <v>0.41</v>
      </c>
      <c r="N18" s="9">
        <v>41.2</v>
      </c>
      <c r="O18" s="9">
        <v>3.3</v>
      </c>
      <c r="P18" s="9">
        <v>1305000</v>
      </c>
      <c r="Q18" s="9">
        <v>-0.50318181818181829</v>
      </c>
      <c r="R18" s="9">
        <v>1493</v>
      </c>
      <c r="S18" s="9">
        <v>88.3</v>
      </c>
      <c r="T18" s="9">
        <v>174262</v>
      </c>
      <c r="U18" s="9">
        <v>63229</v>
      </c>
      <c r="V18" s="11">
        <v>1.8336917602471165E-3</v>
      </c>
      <c r="W18" s="1">
        <v>1.2</v>
      </c>
    </row>
    <row r="19" spans="1:23" ht="15">
      <c r="A19" s="16">
        <v>39263</v>
      </c>
      <c r="B19" s="2">
        <v>-1.9599999999999999E-2</v>
      </c>
      <c r="C19" s="2">
        <v>7.4999999999999997E-3</v>
      </c>
      <c r="D19" s="2">
        <v>-1.0700000000000001E-2</v>
      </c>
      <c r="E19" s="2">
        <v>8.0000000000000004E-4</v>
      </c>
      <c r="F19" s="2">
        <v>5.3E-3</v>
      </c>
      <c r="G19" s="4">
        <v>1.09547829645E-2</v>
      </c>
      <c r="H19" s="2">
        <v>5.1000000000000004E-3</v>
      </c>
      <c r="I19" s="5">
        <v>-3.2450390783303473E-3</v>
      </c>
      <c r="J19" s="3">
        <v>-2.1563826133586851E-2</v>
      </c>
      <c r="K19" s="3">
        <v>7.9553261612399992E-3</v>
      </c>
      <c r="L19" s="3">
        <f t="shared" si="0"/>
        <v>-1.7498756086177202E-3</v>
      </c>
      <c r="M19" s="9">
        <v>0.4</v>
      </c>
      <c r="N19" s="9">
        <v>41.4</v>
      </c>
      <c r="O19" s="9">
        <v>3.4</v>
      </c>
      <c r="P19" s="9">
        <v>1620000</v>
      </c>
      <c r="Q19" s="9">
        <v>-0.150952380952381</v>
      </c>
      <c r="R19" s="9">
        <v>1407</v>
      </c>
      <c r="S19" s="9">
        <v>85.3</v>
      </c>
      <c r="T19" s="9">
        <v>174004</v>
      </c>
      <c r="U19" s="9">
        <v>70237</v>
      </c>
      <c r="V19" s="11">
        <v>-1.7498756086177202E-3</v>
      </c>
      <c r="W19" s="1">
        <v>0.69</v>
      </c>
    </row>
    <row r="20" spans="1:23" ht="15">
      <c r="A20" s="16">
        <v>39294</v>
      </c>
      <c r="B20" s="2">
        <v>-3.73E-2</v>
      </c>
      <c r="C20" s="2">
        <v>-2.98E-2</v>
      </c>
      <c r="D20" s="2">
        <v>-3.7200000000000004E-2</v>
      </c>
      <c r="E20" s="2">
        <v>-1.1299999999999999E-2</v>
      </c>
      <c r="F20" s="2">
        <v>2E-3</v>
      </c>
      <c r="G20" s="4">
        <v>2.3412706526399998E-2</v>
      </c>
      <c r="H20" s="2">
        <v>2.9399999999999999E-2</v>
      </c>
      <c r="I20" s="5">
        <v>7.2283545271749072E-3</v>
      </c>
      <c r="J20" s="3">
        <v>-4.1715390035890303E-2</v>
      </c>
      <c r="K20" s="3">
        <v>-6.9249048268999998E-3</v>
      </c>
      <c r="L20" s="3">
        <f t="shared" si="0"/>
        <v>-1.0219923380921541E-2</v>
      </c>
      <c r="M20" s="9">
        <v>0.4</v>
      </c>
      <c r="N20" s="9">
        <v>41.3</v>
      </c>
      <c r="O20" s="9">
        <v>3.4</v>
      </c>
      <c r="P20" s="9">
        <v>1269000</v>
      </c>
      <c r="Q20" s="9">
        <v>-0.25857142857142856</v>
      </c>
      <c r="R20" s="9">
        <v>1361</v>
      </c>
      <c r="S20" s="9">
        <v>90.4</v>
      </c>
      <c r="T20" s="9">
        <v>174450</v>
      </c>
      <c r="U20" s="9">
        <v>60008</v>
      </c>
      <c r="V20" s="11">
        <v>-1.0219923380921541E-2</v>
      </c>
      <c r="W20" s="1">
        <v>0.51</v>
      </c>
    </row>
    <row r="21" spans="1:23" ht="15">
      <c r="A21" s="16">
        <v>39325</v>
      </c>
      <c r="B21" s="2">
        <v>9.1999999999999998E-3</v>
      </c>
      <c r="C21" s="2">
        <v>-3.7000000000000002E-3</v>
      </c>
      <c r="D21" s="2">
        <v>-1.8600000000000002E-2</v>
      </c>
      <c r="E21" s="2">
        <v>-5.3E-3</v>
      </c>
      <c r="F21" s="2">
        <v>-1.21E-2</v>
      </c>
      <c r="G21" s="4">
        <v>1.3444825236500001E-2</v>
      </c>
      <c r="H21" s="2">
        <v>1E-3</v>
      </c>
      <c r="I21" s="5">
        <v>-5.7468973768757259E-3</v>
      </c>
      <c r="J21" s="3">
        <v>3.4564749187554873E-2</v>
      </c>
      <c r="K21" s="3">
        <v>-2.8891264500299999E-2</v>
      </c>
      <c r="L21" s="3">
        <f t="shared" si="0"/>
        <v>-1.6128587453120853E-3</v>
      </c>
      <c r="M21" s="9">
        <v>0.42</v>
      </c>
      <c r="N21" s="9">
        <v>41.3</v>
      </c>
      <c r="O21" s="9">
        <v>3.2</v>
      </c>
      <c r="P21" s="9">
        <v>1291000</v>
      </c>
      <c r="Q21" s="9">
        <v>-0.3604347826086956</v>
      </c>
      <c r="R21" s="9">
        <v>1321</v>
      </c>
      <c r="S21" s="9">
        <v>83.4</v>
      </c>
      <c r="T21" s="9">
        <v>173350</v>
      </c>
      <c r="U21" s="9">
        <v>64099</v>
      </c>
      <c r="V21" s="11">
        <v>-1.6128587453120853E-3</v>
      </c>
      <c r="W21" s="1">
        <v>0.55000000000000004</v>
      </c>
    </row>
    <row r="22" spans="1:23" ht="15">
      <c r="A22" s="16">
        <v>39355</v>
      </c>
      <c r="B22" s="2">
        <v>3.2199999999999999E-2</v>
      </c>
      <c r="C22" s="2">
        <v>-2.4300000000000002E-2</v>
      </c>
      <c r="D22" s="2">
        <v>-2.23E-2</v>
      </c>
      <c r="E22" s="2">
        <v>-3.0200000000000001E-2</v>
      </c>
      <c r="F22" s="2">
        <v>-5.1999999999999998E-3</v>
      </c>
      <c r="G22" s="4">
        <v>-7.7582866524599997E-3</v>
      </c>
      <c r="H22" s="2">
        <v>4.6300000000000001E-2</v>
      </c>
      <c r="I22" s="5">
        <v>2.468886422136285E-2</v>
      </c>
      <c r="J22" s="3">
        <v>-7.9751650731837084E-3</v>
      </c>
      <c r="K22" s="3">
        <v>1.6241360569699999E-2</v>
      </c>
      <c r="L22" s="3">
        <f t="shared" si="0"/>
        <v>2.1696773065419143E-3</v>
      </c>
      <c r="M22" s="9">
        <v>0.32</v>
      </c>
      <c r="N22" s="9">
        <v>41.3</v>
      </c>
      <c r="O22" s="9">
        <v>3.1</v>
      </c>
      <c r="P22" s="9">
        <v>1547000</v>
      </c>
      <c r="Q22" s="9">
        <v>-0.4447368421052631</v>
      </c>
      <c r="R22" s="9">
        <v>1261</v>
      </c>
      <c r="S22" s="9">
        <v>83.4</v>
      </c>
      <c r="T22" s="9">
        <v>176624</v>
      </c>
      <c r="U22" s="9">
        <v>69708</v>
      </c>
      <c r="V22" s="11">
        <v>2.1696773065419143E-3</v>
      </c>
      <c r="W22" s="1">
        <v>0.4</v>
      </c>
    </row>
    <row r="23" spans="1:23" ht="15">
      <c r="A23" s="16">
        <v>39386</v>
      </c>
      <c r="B23" s="2">
        <v>1.8000000000000002E-2</v>
      </c>
      <c r="C23" s="2">
        <v>-2.9999999999999997E-4</v>
      </c>
      <c r="D23" s="2">
        <v>-3.0499999999999999E-2</v>
      </c>
      <c r="E23" s="2">
        <v>-8.9999999999999998E-4</v>
      </c>
      <c r="F23" s="2">
        <v>-3.0000000000000001E-3</v>
      </c>
      <c r="G23" s="4">
        <v>1.5536912624200001E-3</v>
      </c>
      <c r="H23" s="2">
        <v>5.0199999999999995E-2</v>
      </c>
      <c r="I23" s="5">
        <v>9.3938595855942442E-3</v>
      </c>
      <c r="J23" s="3">
        <v>-1.1924993697251456E-2</v>
      </c>
      <c r="K23" s="3">
        <v>3.2318449222500001E-3</v>
      </c>
      <c r="L23" s="3">
        <f t="shared" si="0"/>
        <v>3.5754402073012786E-3</v>
      </c>
      <c r="M23" s="9">
        <v>0.32</v>
      </c>
      <c r="N23" s="9">
        <v>41.2</v>
      </c>
      <c r="O23" s="9">
        <v>3.1</v>
      </c>
      <c r="P23" s="9">
        <v>1281000</v>
      </c>
      <c r="Q23" s="9">
        <v>-0.22090909090909089</v>
      </c>
      <c r="R23" s="9">
        <v>1192</v>
      </c>
      <c r="S23" s="9">
        <v>80.900000000000006</v>
      </c>
      <c r="T23" s="9">
        <v>181878</v>
      </c>
      <c r="U23" s="9">
        <v>66299</v>
      </c>
      <c r="V23" s="11">
        <v>3.5754402073012786E-3</v>
      </c>
      <c r="W23" s="1">
        <v>0.61</v>
      </c>
    </row>
    <row r="24" spans="1:23" ht="15">
      <c r="A24" s="16">
        <v>39416</v>
      </c>
      <c r="B24" s="2">
        <v>-4.8300000000000003E-2</v>
      </c>
      <c r="C24" s="2">
        <v>-3.0099999999999998E-2</v>
      </c>
      <c r="D24" s="2">
        <v>-9.4999999999999998E-3</v>
      </c>
      <c r="E24" s="2">
        <v>-2.8999999999999998E-3</v>
      </c>
      <c r="F24" s="2">
        <v>1.89E-2</v>
      </c>
      <c r="G24" s="4">
        <v>3.6315524351299998E-2</v>
      </c>
      <c r="H24" s="2">
        <v>9.8999999999999991E-3</v>
      </c>
      <c r="I24" s="5">
        <v>-1.0760409624718581E-2</v>
      </c>
      <c r="J24" s="3">
        <v>1.2325857555320792E-2</v>
      </c>
      <c r="K24" s="3">
        <v>-4.3902730044300002E-2</v>
      </c>
      <c r="L24" s="3">
        <f t="shared" si="0"/>
        <v>-6.8021757762397788E-3</v>
      </c>
      <c r="M24" s="9">
        <v>0.34</v>
      </c>
      <c r="N24" s="9">
        <v>41.3</v>
      </c>
      <c r="O24" s="9">
        <v>3.4</v>
      </c>
      <c r="P24" s="9">
        <v>1217000</v>
      </c>
      <c r="Q24" s="9">
        <v>-0.34800000000000003</v>
      </c>
      <c r="R24" s="9">
        <v>1224</v>
      </c>
      <c r="S24" s="9">
        <v>76.099999999999994</v>
      </c>
      <c r="T24" s="9">
        <v>190642</v>
      </c>
      <c r="U24" s="9">
        <v>61930</v>
      </c>
      <c r="V24" s="11">
        <v>-6.8021757762397788E-3</v>
      </c>
      <c r="W24" s="1">
        <v>0.43</v>
      </c>
    </row>
    <row r="25" spans="1:23" ht="15">
      <c r="A25" s="16">
        <v>39447</v>
      </c>
      <c r="B25" s="2">
        <v>-8.6999999999999994E-3</v>
      </c>
      <c r="C25" s="2">
        <v>1.5E-3</v>
      </c>
      <c r="D25" s="2">
        <v>-5.4000000000000003E-3</v>
      </c>
      <c r="E25" s="2">
        <v>-1.04E-2</v>
      </c>
      <c r="F25" s="2">
        <v>8.6999999999999994E-3</v>
      </c>
      <c r="G25" s="4">
        <v>1.7627879105100001E-2</v>
      </c>
      <c r="H25" s="2">
        <v>6.6299999999999998E-2</v>
      </c>
      <c r="I25" s="5">
        <v>5.0184768544380254E-2</v>
      </c>
      <c r="J25" s="3">
        <v>-2.4953219368796412E-2</v>
      </c>
      <c r="K25" s="3">
        <v>-2.6078917007000001E-2</v>
      </c>
      <c r="L25" s="3">
        <f t="shared" si="0"/>
        <v>6.8780511273683845E-3</v>
      </c>
      <c r="M25" s="9">
        <v>0.27</v>
      </c>
      <c r="N25" s="9">
        <v>41.1</v>
      </c>
      <c r="O25" s="9">
        <v>3.4</v>
      </c>
      <c r="P25" s="9">
        <v>1576000</v>
      </c>
      <c r="Q25" s="9">
        <v>-0.12149999999999998</v>
      </c>
      <c r="R25" s="9">
        <v>1149</v>
      </c>
      <c r="S25" s="9">
        <v>75.5</v>
      </c>
      <c r="T25" s="9">
        <v>189543</v>
      </c>
      <c r="U25" s="9">
        <v>71910</v>
      </c>
      <c r="V25" s="11">
        <v>6.8780511273683845E-3</v>
      </c>
      <c r="W25" s="1">
        <v>0.25</v>
      </c>
    </row>
    <row r="26" spans="1:23" ht="15">
      <c r="A26" s="16">
        <v>39478</v>
      </c>
      <c r="B26" s="2">
        <v>-6.3600000000000004E-2</v>
      </c>
      <c r="C26" s="2">
        <v>-6.6E-3</v>
      </c>
      <c r="D26" s="2">
        <v>3.9800000000000002E-2</v>
      </c>
      <c r="E26" s="2">
        <v>2.1400000000000002E-2</v>
      </c>
      <c r="F26" s="2">
        <v>2.1400000000000002E-2</v>
      </c>
      <c r="G26" s="4">
        <v>-9.8194467660599992E-3</v>
      </c>
      <c r="H26" s="2">
        <v>-7.7499999999999999E-2</v>
      </c>
      <c r="I26" s="5">
        <v>-3.9573111476573719E-2</v>
      </c>
      <c r="J26" s="3">
        <v>2.0888667821381213E-2</v>
      </c>
      <c r="K26" s="3">
        <v>-2.4375737285100001E-2</v>
      </c>
      <c r="L26" s="3">
        <f t="shared" si="0"/>
        <v>-1.179796277063525E-2</v>
      </c>
      <c r="M26" s="9">
        <v>0.21</v>
      </c>
      <c r="N26" s="9">
        <v>41.1</v>
      </c>
      <c r="O26" s="9">
        <v>3.4</v>
      </c>
      <c r="P26" s="9">
        <v>1253000</v>
      </c>
      <c r="Q26" s="9">
        <v>-0.18714285714285717</v>
      </c>
      <c r="R26" s="9">
        <v>1094</v>
      </c>
      <c r="S26" s="9">
        <v>78.400000000000006</v>
      </c>
      <c r="T26" s="9">
        <v>191066</v>
      </c>
      <c r="U26" s="9">
        <v>63731</v>
      </c>
      <c r="V26" s="11">
        <v>-1.179796277063525E-2</v>
      </c>
      <c r="W26" s="1">
        <v>0.41</v>
      </c>
    </row>
    <row r="27" spans="1:23" ht="15">
      <c r="A27" s="16">
        <v>39507</v>
      </c>
      <c r="B27" s="2">
        <v>-3.0899999999999997E-2</v>
      </c>
      <c r="C27" s="2">
        <v>-6.6E-3</v>
      </c>
      <c r="D27" s="2">
        <v>-8.3999999999999995E-3</v>
      </c>
      <c r="E27" s="2">
        <v>-9.300000000000001E-3</v>
      </c>
      <c r="F27" s="2">
        <v>8.8000000000000005E-3</v>
      </c>
      <c r="G27" s="4">
        <v>2.1165179529099999E-2</v>
      </c>
      <c r="H27" s="2">
        <v>6.0999999999999999E-2</v>
      </c>
      <c r="I27" s="5">
        <v>6.4861181273158541E-2</v>
      </c>
      <c r="J27" s="3">
        <v>-5.0896585773892722E-2</v>
      </c>
      <c r="K27" s="3">
        <v>2.1159613535599999E-2</v>
      </c>
      <c r="L27" s="3">
        <f t="shared" si="0"/>
        <v>7.0889388563965816E-3</v>
      </c>
      <c r="M27" s="9">
        <v>0.13</v>
      </c>
      <c r="N27" s="9">
        <v>41.2</v>
      </c>
      <c r="O27" s="9">
        <v>3.6</v>
      </c>
      <c r="P27" s="9">
        <v>1280000</v>
      </c>
      <c r="Q27" s="9">
        <v>0.77499999999999991</v>
      </c>
      <c r="R27" s="9">
        <v>1014</v>
      </c>
      <c r="S27" s="9">
        <v>70.8</v>
      </c>
      <c r="T27" s="9">
        <v>192065</v>
      </c>
      <c r="U27" s="9">
        <v>65235</v>
      </c>
      <c r="V27" s="11">
        <v>7.0889388563965816E-3</v>
      </c>
      <c r="W27" s="1">
        <v>0.32</v>
      </c>
    </row>
    <row r="28" spans="1:23" ht="15">
      <c r="A28" s="16">
        <v>39538</v>
      </c>
      <c r="B28" s="2">
        <v>-9.300000000000001E-3</v>
      </c>
      <c r="C28" s="2">
        <v>5.6000000000000008E-3</v>
      </c>
      <c r="D28" s="2">
        <v>3.0000000000000001E-3</v>
      </c>
      <c r="E28" s="2">
        <v>5.0000000000000001E-3</v>
      </c>
      <c r="F28" s="2">
        <v>7.9000000000000008E-3</v>
      </c>
      <c r="G28" s="4">
        <v>2.1782025380799999E-2</v>
      </c>
      <c r="H28" s="2">
        <v>4.2699999999999995E-2</v>
      </c>
      <c r="I28" s="5">
        <v>1.8897865593260788E-2</v>
      </c>
      <c r="J28" s="3">
        <v>3.8733153627962057E-2</v>
      </c>
      <c r="K28" s="3">
        <v>-6.7074437718499996E-2</v>
      </c>
      <c r="L28" s="3">
        <f t="shared" si="0"/>
        <v>6.7238606883522848E-3</v>
      </c>
      <c r="M28" s="9">
        <v>0.17</v>
      </c>
      <c r="N28" s="9">
        <v>41.3</v>
      </c>
      <c r="O28" s="9">
        <v>4.3</v>
      </c>
      <c r="P28" s="9">
        <v>1567000</v>
      </c>
      <c r="Q28" s="9">
        <v>0.88100000000000001</v>
      </c>
      <c r="R28" s="9">
        <v>967</v>
      </c>
      <c r="S28" s="9">
        <v>69.5</v>
      </c>
      <c r="T28" s="9">
        <v>189336</v>
      </c>
      <c r="U28" s="9">
        <v>72546</v>
      </c>
      <c r="V28" s="11">
        <v>6.7238606883522848E-3</v>
      </c>
      <c r="W28" s="1">
        <v>0.19</v>
      </c>
    </row>
    <row r="29" spans="1:23" ht="15">
      <c r="A29" s="16">
        <v>39568</v>
      </c>
      <c r="B29" s="2">
        <v>4.5999999999999999E-2</v>
      </c>
      <c r="C29" s="2">
        <v>-1.1399999999999999E-2</v>
      </c>
      <c r="D29" s="2">
        <v>-1.04E-2</v>
      </c>
      <c r="E29" s="2">
        <v>-2.4700000000000003E-2</v>
      </c>
      <c r="F29" s="2">
        <v>1.6299999999999999E-2</v>
      </c>
      <c r="G29" s="4">
        <v>-1.23509899354E-2</v>
      </c>
      <c r="H29" s="2">
        <v>-3.0999999999999999E-3</v>
      </c>
      <c r="I29" s="5">
        <v>2.9633085045341345E-2</v>
      </c>
      <c r="J29" s="3">
        <v>-2.2083494183484258E-2</v>
      </c>
      <c r="K29" s="3">
        <v>-2.0299612441400001E-2</v>
      </c>
      <c r="L29" s="3">
        <f t="shared" si="0"/>
        <v>-1.2401011514942919E-3</v>
      </c>
      <c r="M29" s="9">
        <v>0.18</v>
      </c>
      <c r="N29" s="9">
        <v>41.1</v>
      </c>
      <c r="O29" s="9">
        <v>4.8</v>
      </c>
      <c r="P29" s="9">
        <v>1313000</v>
      </c>
      <c r="Q29" s="9">
        <v>1.407272727272727</v>
      </c>
      <c r="R29" s="9">
        <v>1008</v>
      </c>
      <c r="S29" s="9">
        <v>62.6</v>
      </c>
      <c r="T29" s="9">
        <v>196647</v>
      </c>
      <c r="U29" s="9">
        <v>67856</v>
      </c>
      <c r="V29" s="11">
        <v>-1.2401011514942919E-3</v>
      </c>
      <c r="W29" s="1">
        <v>0.18</v>
      </c>
    </row>
    <row r="30" spans="1:23" ht="15">
      <c r="A30" s="16">
        <v>39599</v>
      </c>
      <c r="B30" s="2">
        <v>1.8600000000000002E-2</v>
      </c>
      <c r="C30" s="2">
        <v>3.0600000000000002E-2</v>
      </c>
      <c r="D30" s="2">
        <v>-1.49E-2</v>
      </c>
      <c r="E30" s="2">
        <v>-5.9999999999999995E-4</v>
      </c>
      <c r="F30" s="2">
        <v>9.300000000000001E-3</v>
      </c>
      <c r="G30" s="4">
        <v>1.2284806971299999E-2</v>
      </c>
      <c r="H30" s="2">
        <v>3.3099999999999997E-2</v>
      </c>
      <c r="I30" s="5">
        <v>2.107834463408631E-2</v>
      </c>
      <c r="J30" s="3">
        <v>-2.3433149938088229E-2</v>
      </c>
      <c r="K30" s="3">
        <v>8.45418641474E-3</v>
      </c>
      <c r="L30" s="3">
        <f t="shared" si="0"/>
        <v>9.4484188082038078E-3</v>
      </c>
      <c r="M30" s="9">
        <v>0.18</v>
      </c>
      <c r="N30" s="9">
        <v>41.1</v>
      </c>
      <c r="O30" s="9">
        <v>5.2</v>
      </c>
      <c r="P30" s="9">
        <v>1344000</v>
      </c>
      <c r="Q30" s="9">
        <v>1.8866666666666669</v>
      </c>
      <c r="R30" s="9">
        <v>995</v>
      </c>
      <c r="S30" s="9">
        <v>59.8</v>
      </c>
      <c r="T30" s="9">
        <v>198580</v>
      </c>
      <c r="U30" s="9">
        <v>66473</v>
      </c>
      <c r="V30" s="11">
        <v>9.4484188082038078E-3</v>
      </c>
      <c r="W30" s="1">
        <v>0</v>
      </c>
    </row>
    <row r="31" spans="1:23" ht="15">
      <c r="A31" s="16">
        <v>39629</v>
      </c>
      <c r="B31" s="2">
        <v>-8.4399999999999989E-2</v>
      </c>
      <c r="C31" s="2">
        <v>1.15E-2</v>
      </c>
      <c r="D31" s="2">
        <v>-2.6699999999999998E-2</v>
      </c>
      <c r="E31" s="2">
        <v>-5.5000000000000005E-3</v>
      </c>
      <c r="F31" s="2">
        <v>4.9599999999999998E-2</v>
      </c>
      <c r="G31" s="4">
        <v>3.3296021295199998E-2</v>
      </c>
      <c r="H31" s="2">
        <v>0.1275</v>
      </c>
      <c r="I31" s="5">
        <v>8.4851684683628359E-2</v>
      </c>
      <c r="J31" s="3">
        <v>-7.0985391648007101E-2</v>
      </c>
      <c r="K31" s="3">
        <v>1.89544985089E-3</v>
      </c>
      <c r="L31" s="3">
        <f t="shared" si="0"/>
        <v>1.2105776418171125E-2</v>
      </c>
      <c r="M31" s="9">
        <v>0.17</v>
      </c>
      <c r="N31" s="9">
        <v>41.1</v>
      </c>
      <c r="O31" s="9">
        <v>5.0999999999999996</v>
      </c>
      <c r="P31" s="9">
        <v>1741000</v>
      </c>
      <c r="Q31" s="9">
        <v>2.0980952380952385</v>
      </c>
      <c r="R31" s="9">
        <v>1180</v>
      </c>
      <c r="S31" s="9">
        <v>56.4</v>
      </c>
      <c r="T31" s="9">
        <v>202913</v>
      </c>
      <c r="U31" s="9">
        <v>73198</v>
      </c>
      <c r="V31" s="11">
        <v>1.2105776418171125E-2</v>
      </c>
      <c r="W31" s="1">
        <v>-0.11</v>
      </c>
    </row>
    <row r="32" spans="1:23" ht="15">
      <c r="A32" s="16">
        <v>39660</v>
      </c>
      <c r="B32" s="2">
        <v>-7.7000000000000002E-3</v>
      </c>
      <c r="C32" s="2">
        <v>3.7200000000000004E-2</v>
      </c>
      <c r="D32" s="2">
        <v>5.4199999999999998E-2</v>
      </c>
      <c r="E32" s="2">
        <v>1.0800000000000001E-2</v>
      </c>
      <c r="F32" s="2">
        <v>-1.37E-2</v>
      </c>
      <c r="G32" s="4">
        <v>6.6071137357799998E-3</v>
      </c>
      <c r="H32" s="2">
        <v>-5.1299999999999998E-2</v>
      </c>
      <c r="I32" s="5">
        <v>-3.0788905790680998E-2</v>
      </c>
      <c r="J32" s="3">
        <v>4.889358282373929E-2</v>
      </c>
      <c r="K32" s="3">
        <v>-6.8498557520800002E-2</v>
      </c>
      <c r="L32" s="3">
        <f t="shared" si="0"/>
        <v>-1.4286766751961707E-3</v>
      </c>
      <c r="M32" s="9">
        <v>0.15</v>
      </c>
      <c r="N32" s="9">
        <v>41</v>
      </c>
      <c r="O32" s="9">
        <v>5.0999999999999996</v>
      </c>
      <c r="P32" s="9">
        <v>1355000</v>
      </c>
      <c r="Q32" s="9">
        <v>1.9886363636363635</v>
      </c>
      <c r="R32" s="9">
        <v>921</v>
      </c>
      <c r="S32" s="9">
        <v>61.2</v>
      </c>
      <c r="T32" s="9">
        <v>202777</v>
      </c>
      <c r="U32" s="9">
        <v>64022</v>
      </c>
      <c r="V32" s="11">
        <v>-1.4286766751961707E-3</v>
      </c>
      <c r="W32" s="1">
        <v>-0.41</v>
      </c>
    </row>
    <row r="33" spans="1:23" ht="15">
      <c r="A33" s="16">
        <v>39691</v>
      </c>
      <c r="B33" s="2">
        <v>1.5300000000000001E-2</v>
      </c>
      <c r="C33" s="2">
        <v>3.4599999999999999E-2</v>
      </c>
      <c r="D33" s="2">
        <v>1.5900000000000001E-2</v>
      </c>
      <c r="E33" s="2">
        <v>8.3999999999999995E-3</v>
      </c>
      <c r="F33" s="2">
        <v>1.8600000000000002E-2</v>
      </c>
      <c r="G33" s="4">
        <v>2.49570449262E-2</v>
      </c>
      <c r="H33" s="2">
        <v>-4.0199999999999993E-2</v>
      </c>
      <c r="I33" s="5">
        <v>-3.867729463371633E-2</v>
      </c>
      <c r="J33" s="3">
        <v>3.1258907514196188E-2</v>
      </c>
      <c r="K33" s="3">
        <v>-1.40038229739E-2</v>
      </c>
      <c r="L33" s="3">
        <f t="shared" si="0"/>
        <v>5.6134834832779878E-3</v>
      </c>
      <c r="M33" s="9">
        <v>0.13</v>
      </c>
      <c r="N33" s="9">
        <v>40.9</v>
      </c>
      <c r="O33" s="9">
        <v>4.8</v>
      </c>
      <c r="P33" s="9">
        <v>1387000</v>
      </c>
      <c r="Q33" s="9">
        <v>1.8995238095238096</v>
      </c>
      <c r="R33" s="9">
        <v>858</v>
      </c>
      <c r="S33" s="9">
        <v>63</v>
      </c>
      <c r="T33" s="9">
        <v>195050</v>
      </c>
      <c r="U33" s="9">
        <v>62770</v>
      </c>
      <c r="V33" s="11">
        <v>5.6134834832779878E-3</v>
      </c>
      <c r="W33" s="1">
        <v>-0.78</v>
      </c>
    </row>
    <row r="34" spans="1:23" ht="15">
      <c r="A34" s="16">
        <v>39721</v>
      </c>
      <c r="B34" s="2">
        <v>-9.2399999999999996E-2</v>
      </c>
      <c r="C34" s="2">
        <v>2.5000000000000001E-3</v>
      </c>
      <c r="D34" s="2">
        <v>5.9200000000000003E-2</v>
      </c>
      <c r="E34" s="2">
        <v>1.78E-2</v>
      </c>
      <c r="F34" s="2">
        <v>2.41E-2</v>
      </c>
      <c r="G34" s="4">
        <v>3.34167056368E-2</v>
      </c>
      <c r="H34" s="2">
        <v>2.8000000000000004E-3</v>
      </c>
      <c r="I34" s="5">
        <v>8.3284159849527639E-3</v>
      </c>
      <c r="J34" s="3">
        <v>7.9134778950111312E-2</v>
      </c>
      <c r="K34" s="3">
        <v>-9.3343249963699998E-2</v>
      </c>
      <c r="L34" s="3">
        <f t="shared" ref="L34:L65" si="1">AVERAGE(B34:K34)</f>
        <v>4.1536650608164083E-3</v>
      </c>
      <c r="M34" s="9">
        <v>0.15</v>
      </c>
      <c r="N34" s="9">
        <v>40.5</v>
      </c>
      <c r="O34" s="9">
        <v>4.3</v>
      </c>
      <c r="P34" s="9">
        <v>1817000</v>
      </c>
      <c r="Q34" s="9">
        <v>1.8219047619047619</v>
      </c>
      <c r="R34" s="9">
        <v>797</v>
      </c>
      <c r="S34" s="9">
        <v>70.3</v>
      </c>
      <c r="T34" s="9">
        <v>187619</v>
      </c>
      <c r="U34" s="9">
        <v>69613</v>
      </c>
      <c r="V34" s="11">
        <v>4.1536650608164083E-3</v>
      </c>
      <c r="W34" s="1">
        <v>-0.6</v>
      </c>
    </row>
    <row r="35" spans="1:23" ht="15">
      <c r="A35" s="16">
        <v>39752</v>
      </c>
      <c r="B35" s="2">
        <v>-0.17230000000000001</v>
      </c>
      <c r="C35" s="2">
        <v>-3.3399999999999999E-2</v>
      </c>
      <c r="D35" s="2">
        <v>-2.3E-2</v>
      </c>
      <c r="E35" s="2">
        <v>2.0499999999999997E-2</v>
      </c>
      <c r="F35" s="2">
        <v>3.04E-2</v>
      </c>
      <c r="G35" s="4">
        <v>8.6352022665900002E-2</v>
      </c>
      <c r="H35" s="2">
        <v>7.85E-2</v>
      </c>
      <c r="I35" s="5">
        <v>2.6892912248147161E-2</v>
      </c>
      <c r="J35" s="3">
        <v>-1.7860010527503883E-2</v>
      </c>
      <c r="K35" s="3">
        <v>-5.3422735680199999E-2</v>
      </c>
      <c r="L35" s="3">
        <f t="shared" si="1"/>
        <v>-5.7337811293656704E-3</v>
      </c>
      <c r="M35" s="9">
        <v>0.08</v>
      </c>
      <c r="N35" s="9">
        <v>40.5</v>
      </c>
      <c r="O35" s="9">
        <v>3.9</v>
      </c>
      <c r="P35" s="9">
        <v>1438000</v>
      </c>
      <c r="Q35" s="9">
        <v>2.7968181818181823</v>
      </c>
      <c r="R35" s="9">
        <v>736</v>
      </c>
      <c r="S35" s="9">
        <v>57.6</v>
      </c>
      <c r="T35" s="9">
        <v>176804</v>
      </c>
      <c r="U35" s="9">
        <v>60881</v>
      </c>
      <c r="V35" s="11">
        <v>-5.7337811293656704E-3</v>
      </c>
      <c r="W35" s="1">
        <v>-1.17</v>
      </c>
    </row>
    <row r="36" spans="1:23" ht="15">
      <c r="A36" s="16">
        <v>39782</v>
      </c>
      <c r="B36" s="2">
        <v>-7.8600000000000003E-2</v>
      </c>
      <c r="C36" s="2">
        <v>-3.8900000000000004E-2</v>
      </c>
      <c r="D36" s="2">
        <v>-6.3099999999999989E-2</v>
      </c>
      <c r="E36" s="2">
        <v>2.7400000000000001E-2</v>
      </c>
      <c r="F36" s="2">
        <v>4.53E-2</v>
      </c>
      <c r="G36" s="4">
        <v>7.8771603646799998E-2</v>
      </c>
      <c r="H36" s="2">
        <v>7.17E-2</v>
      </c>
      <c r="I36" s="5">
        <v>-1.0110453244906503E-2</v>
      </c>
      <c r="J36" s="3">
        <v>4.1399344824124884E-2</v>
      </c>
      <c r="K36" s="3">
        <v>-3.5746310002099997E-2</v>
      </c>
      <c r="L36" s="3">
        <f t="shared" si="1"/>
        <v>3.8114185223918412E-3</v>
      </c>
      <c r="M36" s="9">
        <v>0.03</v>
      </c>
      <c r="N36" s="9">
        <v>40.1</v>
      </c>
      <c r="O36" s="9">
        <v>2.9</v>
      </c>
      <c r="P36" s="9">
        <v>1834000</v>
      </c>
      <c r="Q36" s="9">
        <v>3.1394444444444449</v>
      </c>
      <c r="R36" s="9">
        <v>626</v>
      </c>
      <c r="S36" s="9">
        <v>55.3</v>
      </c>
      <c r="T36" s="9">
        <v>160028</v>
      </c>
      <c r="U36" s="9">
        <v>55636</v>
      </c>
      <c r="V36" s="11">
        <v>3.8114185223918412E-3</v>
      </c>
      <c r="W36" s="1">
        <v>-1.76</v>
      </c>
    </row>
    <row r="37" spans="1:23" ht="15">
      <c r="A37" s="16">
        <v>39813</v>
      </c>
      <c r="B37" s="2">
        <v>1.7399999999999999E-2</v>
      </c>
      <c r="C37" s="2">
        <v>3.2899999999999999E-2</v>
      </c>
      <c r="D37" s="2">
        <v>1.5E-3</v>
      </c>
      <c r="E37" s="2">
        <v>-1.49E-2</v>
      </c>
      <c r="F37" s="2">
        <v>5.9999999999999995E-4</v>
      </c>
      <c r="G37" s="4">
        <v>-2.3879563172800001E-3</v>
      </c>
      <c r="H37" s="2">
        <v>-5.0900000000000001E-2</v>
      </c>
      <c r="I37" s="5">
        <v>-8.554786805427872E-3</v>
      </c>
      <c r="J37" s="3">
        <v>7.0287560603915222E-3</v>
      </c>
      <c r="K37" s="3">
        <v>-7.5658711803500006E-2</v>
      </c>
      <c r="L37" s="3">
        <f t="shared" si="1"/>
        <v>-9.2972698865816349E-3</v>
      </c>
      <c r="M37" s="9">
        <v>0</v>
      </c>
      <c r="N37" s="9">
        <v>39.799999999999997</v>
      </c>
      <c r="O37" s="9">
        <v>1.7</v>
      </c>
      <c r="P37" s="9">
        <v>1533000</v>
      </c>
      <c r="Q37" s="9">
        <v>2.2454545454545456</v>
      </c>
      <c r="R37" s="9">
        <v>554</v>
      </c>
      <c r="S37" s="9">
        <v>60.1</v>
      </c>
      <c r="T37" s="9">
        <v>149291</v>
      </c>
      <c r="U37" s="9">
        <v>59849</v>
      </c>
      <c r="V37" s="11">
        <v>-9.2972698865816349E-3</v>
      </c>
      <c r="W37" s="1">
        <v>-1.87</v>
      </c>
    </row>
    <row r="38" spans="1:23" ht="15">
      <c r="A38" s="16">
        <v>39844</v>
      </c>
      <c r="B38" s="2">
        <v>-8.1199999999999994E-2</v>
      </c>
      <c r="C38" s="2">
        <v>-2.1299999999999999E-2</v>
      </c>
      <c r="D38" s="2">
        <v>-0.11289999999999999</v>
      </c>
      <c r="E38" s="2">
        <v>-1.1599999999999999E-2</v>
      </c>
      <c r="F38" s="2">
        <v>1.8E-3</v>
      </c>
      <c r="G38" s="4">
        <v>3.2194018846800003E-2</v>
      </c>
      <c r="H38" s="2">
        <v>-2.18E-2</v>
      </c>
      <c r="I38" s="5">
        <v>3.1728841973571731E-3</v>
      </c>
      <c r="J38" s="3">
        <v>-7.5666718382615045E-2</v>
      </c>
      <c r="K38" s="3">
        <v>0.12033363891399999</v>
      </c>
      <c r="L38" s="3">
        <f t="shared" si="1"/>
        <v>-1.6696617642445781E-2</v>
      </c>
      <c r="M38" s="9">
        <v>0</v>
      </c>
      <c r="N38" s="9">
        <v>39.700000000000003</v>
      </c>
      <c r="O38" s="9">
        <v>2.2000000000000002</v>
      </c>
      <c r="P38" s="9">
        <v>1592000</v>
      </c>
      <c r="Q38" s="9">
        <v>2.3605</v>
      </c>
      <c r="R38" s="9">
        <v>545</v>
      </c>
      <c r="S38" s="9">
        <v>61.2</v>
      </c>
      <c r="T38" s="9">
        <v>150268</v>
      </c>
      <c r="U38" s="9">
        <v>45682</v>
      </c>
      <c r="V38" s="11">
        <v>-1.6696617642445781E-2</v>
      </c>
      <c r="W38" s="1">
        <v>-2.31</v>
      </c>
    </row>
    <row r="39" spans="1:23" ht="15">
      <c r="A39" s="16">
        <v>39872</v>
      </c>
      <c r="B39" s="2">
        <v>-0.10099999999999999</v>
      </c>
      <c r="C39" s="2">
        <v>-1.3300000000000001E-2</v>
      </c>
      <c r="D39" s="2">
        <v>-6.9500000000000006E-2</v>
      </c>
      <c r="E39" s="2">
        <v>-1.0200000000000001E-2</v>
      </c>
      <c r="F39" s="2">
        <v>1.1899999999999999E-2</v>
      </c>
      <c r="G39" s="4">
        <v>5.1471660608700003E-2</v>
      </c>
      <c r="H39" s="2">
        <v>4.41E-2</v>
      </c>
      <c r="I39" s="5">
        <v>1.3545261616378756E-2</v>
      </c>
      <c r="J39" s="3">
        <v>-3.3912659323353606E-2</v>
      </c>
      <c r="K39" s="3">
        <v>-2.80912678873E-3</v>
      </c>
      <c r="L39" s="3">
        <f t="shared" si="1"/>
        <v>-1.0970486388700485E-2</v>
      </c>
      <c r="M39" s="9">
        <v>0.01</v>
      </c>
      <c r="N39" s="9">
        <v>39.6</v>
      </c>
      <c r="O39" s="9">
        <v>1.9</v>
      </c>
      <c r="P39" s="9">
        <v>2165000</v>
      </c>
      <c r="Q39" s="9">
        <v>2.6463157894736842</v>
      </c>
      <c r="R39" s="9">
        <v>558</v>
      </c>
      <c r="S39" s="9">
        <v>56.3</v>
      </c>
      <c r="T39" s="9">
        <v>150136</v>
      </c>
      <c r="U39" s="9">
        <v>47322</v>
      </c>
      <c r="V39" s="11">
        <v>-1.0970486388700485E-2</v>
      </c>
      <c r="W39" s="1">
        <v>-2.2799999999999998</v>
      </c>
    </row>
    <row r="40" spans="1:23" ht="15">
      <c r="A40" s="16">
        <v>39903</v>
      </c>
      <c r="B40" s="2">
        <v>8.9499999999999996E-2</v>
      </c>
      <c r="C40" s="2">
        <v>6.8000000000000005E-3</v>
      </c>
      <c r="D40" s="2">
        <v>3.4799999999999998E-2</v>
      </c>
      <c r="E40" s="2">
        <v>-2.2400000000000003E-2</v>
      </c>
      <c r="F40" s="2">
        <v>-2.52E-2</v>
      </c>
      <c r="G40" s="4">
        <v>-3.01172741779E-2</v>
      </c>
      <c r="H40" s="2">
        <v>-0.11869999999999999</v>
      </c>
      <c r="I40" s="5">
        <v>-5.5767502062616825E-2</v>
      </c>
      <c r="J40" s="3">
        <v>-2.0702982622733901E-2</v>
      </c>
      <c r="K40" s="3">
        <v>-2.6867771179200001E-2</v>
      </c>
      <c r="L40" s="3">
        <f t="shared" si="1"/>
        <v>-1.6865553004245075E-2</v>
      </c>
      <c r="M40" s="9">
        <v>0.02</v>
      </c>
      <c r="N40" s="9">
        <v>39.299999999999997</v>
      </c>
      <c r="O40" s="9">
        <v>2</v>
      </c>
      <c r="P40" s="9">
        <v>1856000</v>
      </c>
      <c r="Q40" s="9">
        <v>2.6368181818181813</v>
      </c>
      <c r="R40" s="9">
        <v>513</v>
      </c>
      <c r="S40" s="9">
        <v>57.3</v>
      </c>
      <c r="T40" s="9">
        <v>145389</v>
      </c>
      <c r="U40" s="9">
        <v>54938</v>
      </c>
      <c r="V40" s="11">
        <v>-1.6865553004245075E-2</v>
      </c>
      <c r="W40" s="1">
        <v>-2.64</v>
      </c>
    </row>
    <row r="41" spans="1:23" ht="15">
      <c r="A41" s="16">
        <v>39933</v>
      </c>
      <c r="B41" s="2">
        <v>0.1018</v>
      </c>
      <c r="C41" s="2">
        <v>7.1300000000000002E-2</v>
      </c>
      <c r="D41" s="2">
        <v>5.3600000000000002E-2</v>
      </c>
      <c r="E41" s="2">
        <v>1.2999999999999999E-3</v>
      </c>
      <c r="F41" s="2">
        <v>1.3100000000000001E-2</v>
      </c>
      <c r="G41" s="4">
        <v>-6.8253437560999997E-2</v>
      </c>
      <c r="H41" s="2">
        <v>-0.34299999999999997</v>
      </c>
      <c r="I41" s="5">
        <v>-0.12322630129817802</v>
      </c>
      <c r="J41" s="3">
        <v>-9.5537298743213359E-2</v>
      </c>
      <c r="K41" s="3">
        <v>-7.69905190243E-2</v>
      </c>
      <c r="L41" s="3">
        <f t="shared" si="1"/>
        <v>-4.6590755662669139E-2</v>
      </c>
      <c r="M41" s="9">
        <v>0.01</v>
      </c>
      <c r="N41" s="9">
        <v>39.5</v>
      </c>
      <c r="O41" s="9">
        <v>2.8</v>
      </c>
      <c r="P41" s="9">
        <v>1901000</v>
      </c>
      <c r="Q41" s="9">
        <v>2.7738095238095237</v>
      </c>
      <c r="R41" s="9">
        <v>521</v>
      </c>
      <c r="S41" s="9">
        <v>65.099999999999994</v>
      </c>
      <c r="T41" s="9">
        <v>146345</v>
      </c>
      <c r="U41" s="9">
        <v>46315</v>
      </c>
      <c r="V41" s="11">
        <v>-4.6590755662669139E-2</v>
      </c>
      <c r="W41" s="1">
        <v>-2.2000000000000002</v>
      </c>
    </row>
    <row r="42" spans="1:23" ht="15">
      <c r="A42" s="16">
        <v>39964</v>
      </c>
      <c r="B42" s="2">
        <v>5.21E-2</v>
      </c>
      <c r="C42" s="2">
        <v>-2.3199999999999998E-2</v>
      </c>
      <c r="D42" s="2">
        <v>2.7000000000000001E-3</v>
      </c>
      <c r="E42" s="2">
        <v>-2.1600000000000001E-2</v>
      </c>
      <c r="F42" s="2">
        <v>-7.8000000000000005E-3</v>
      </c>
      <c r="G42" s="4">
        <v>-5.8390669888500002E-2</v>
      </c>
      <c r="H42" s="2">
        <v>-0.1249</v>
      </c>
      <c r="I42" s="5">
        <v>-4.935204326688214E-2</v>
      </c>
      <c r="J42" s="3">
        <v>-5.0227048317569328E-2</v>
      </c>
      <c r="K42" s="3">
        <v>6.4773261562000001E-2</v>
      </c>
      <c r="L42" s="3">
        <f t="shared" si="1"/>
        <v>-2.1589649991095146E-2</v>
      </c>
      <c r="M42" s="9">
        <v>0</v>
      </c>
      <c r="N42" s="9">
        <v>39.299999999999997</v>
      </c>
      <c r="O42" s="9">
        <v>2.8</v>
      </c>
      <c r="P42" s="9">
        <v>2599000</v>
      </c>
      <c r="Q42" s="9">
        <v>3.1185</v>
      </c>
      <c r="R42" s="9">
        <v>556</v>
      </c>
      <c r="S42" s="9">
        <v>68.7</v>
      </c>
      <c r="T42" s="9">
        <v>147785</v>
      </c>
      <c r="U42" s="9">
        <v>46761</v>
      </c>
      <c r="V42" s="11">
        <v>-2.1589649991095146E-2</v>
      </c>
      <c r="W42" s="1">
        <v>-1.29</v>
      </c>
    </row>
    <row r="43" spans="1:23" ht="15">
      <c r="A43" s="16">
        <v>39994</v>
      </c>
      <c r="B43" s="2">
        <v>4.3E-3</v>
      </c>
      <c r="C43" s="2">
        <v>2.29E-2</v>
      </c>
      <c r="D43" s="2">
        <v>-2.7300000000000001E-2</v>
      </c>
      <c r="E43" s="2">
        <v>-3.3E-3</v>
      </c>
      <c r="F43" s="2">
        <v>-1.41E-2</v>
      </c>
      <c r="G43" s="4">
        <v>3.0697067080000001E-2</v>
      </c>
      <c r="H43" s="2">
        <v>5.4800000000000001E-2</v>
      </c>
      <c r="I43" s="5">
        <v>1.6013386729794687E-2</v>
      </c>
      <c r="J43" s="3">
        <v>2.7999418330270705E-2</v>
      </c>
      <c r="K43" s="3">
        <v>9.0418881856200006E-2</v>
      </c>
      <c r="L43" s="3">
        <f t="shared" si="1"/>
        <v>2.0242875399626541E-2</v>
      </c>
      <c r="M43" s="9">
        <v>0.01</v>
      </c>
      <c r="N43" s="9">
        <v>39.6</v>
      </c>
      <c r="O43" s="9">
        <v>3.1</v>
      </c>
      <c r="P43" s="9">
        <v>2256000</v>
      </c>
      <c r="Q43" s="9">
        <v>3.5140909090909092</v>
      </c>
      <c r="R43" s="9">
        <v>601</v>
      </c>
      <c r="S43" s="9">
        <v>70.8</v>
      </c>
      <c r="T43" s="9">
        <v>153277</v>
      </c>
      <c r="U43" s="9">
        <v>55197</v>
      </c>
      <c r="V43" s="11">
        <v>2.0242875399626541E-2</v>
      </c>
      <c r="W43" s="1">
        <v>-0.76</v>
      </c>
    </row>
    <row r="44" spans="1:23" ht="15">
      <c r="A44" s="16">
        <v>40025</v>
      </c>
      <c r="B44" s="2">
        <v>7.7199999999999991E-2</v>
      </c>
      <c r="C44" s="2">
        <v>2.3900000000000001E-2</v>
      </c>
      <c r="D44" s="2">
        <v>4.8399999999999999E-2</v>
      </c>
      <c r="E44" s="2">
        <v>3.1400000000000004E-2</v>
      </c>
      <c r="F44" s="2">
        <v>-4.5999999999999999E-3</v>
      </c>
      <c r="G44" s="4">
        <v>-4.3691832343000003E-2</v>
      </c>
      <c r="H44" s="2">
        <v>-5.5500000000000001E-2</v>
      </c>
      <c r="I44" s="5">
        <v>2.7964444928444188E-2</v>
      </c>
      <c r="J44" s="3">
        <v>7.339400111842212E-3</v>
      </c>
      <c r="K44" s="3">
        <v>-3.6025039410699997E-2</v>
      </c>
      <c r="L44" s="3">
        <f t="shared" si="1"/>
        <v>7.6386973286586418E-3</v>
      </c>
      <c r="M44" s="9">
        <v>0.01</v>
      </c>
      <c r="N44" s="9">
        <v>39.9</v>
      </c>
      <c r="O44" s="9">
        <v>2.9</v>
      </c>
      <c r="P44" s="9">
        <v>2860000</v>
      </c>
      <c r="Q44" s="9">
        <v>3.4054545454545448</v>
      </c>
      <c r="R44" s="9">
        <v>595</v>
      </c>
      <c r="S44" s="9">
        <v>66</v>
      </c>
      <c r="T44" s="9">
        <v>151689</v>
      </c>
      <c r="U44" s="9">
        <v>48200</v>
      </c>
      <c r="V44" s="11">
        <v>7.6386973286586418E-3</v>
      </c>
      <c r="W44" s="1">
        <v>-0.21</v>
      </c>
    </row>
    <row r="45" spans="1:23" ht="15">
      <c r="A45" s="16">
        <v>40056</v>
      </c>
      <c r="B45" s="2">
        <v>3.3300000000000003E-2</v>
      </c>
      <c r="C45" s="2">
        <v>-8.9999999999999998E-4</v>
      </c>
      <c r="D45" s="2">
        <v>7.6299999999999993E-2</v>
      </c>
      <c r="E45" s="2">
        <v>3.3399999999999999E-2</v>
      </c>
      <c r="F45" s="2">
        <v>-3.0200000000000001E-2</v>
      </c>
      <c r="G45" s="4">
        <v>-6.4678421562100005E-2</v>
      </c>
      <c r="H45" s="2">
        <v>-9.0700000000000003E-2</v>
      </c>
      <c r="I45" s="5">
        <v>2.7337922245555202E-2</v>
      </c>
      <c r="J45" s="3">
        <v>-4.8883175895191172E-2</v>
      </c>
      <c r="K45" s="3">
        <v>-2.05540110777E-2</v>
      </c>
      <c r="L45" s="3">
        <f t="shared" si="1"/>
        <v>-8.5577686289435972E-3</v>
      </c>
      <c r="M45" s="9">
        <v>0.01</v>
      </c>
      <c r="N45" s="9">
        <v>40</v>
      </c>
      <c r="O45" s="9">
        <v>2.8</v>
      </c>
      <c r="P45" s="9">
        <v>2576000</v>
      </c>
      <c r="Q45" s="9">
        <v>3.4266666666666663</v>
      </c>
      <c r="R45" s="9">
        <v>616</v>
      </c>
      <c r="S45" s="9">
        <v>65.7</v>
      </c>
      <c r="T45" s="9">
        <v>155040</v>
      </c>
      <c r="U45" s="9">
        <v>47421</v>
      </c>
      <c r="V45" s="11">
        <v>-8.5577686289435972E-3</v>
      </c>
      <c r="W45" s="1">
        <v>-0.06</v>
      </c>
    </row>
    <row r="46" spans="1:23" ht="15">
      <c r="A46" s="16">
        <v>40086</v>
      </c>
      <c r="B46" s="2">
        <v>4.0800000000000003E-2</v>
      </c>
      <c r="C46" s="2">
        <v>2.7300000000000001E-2</v>
      </c>
      <c r="D46" s="2">
        <v>1.04E-2</v>
      </c>
      <c r="E46" s="2">
        <v>3.4999999999999996E-3</v>
      </c>
      <c r="F46" s="2">
        <v>1.3100000000000001E-2</v>
      </c>
      <c r="G46" s="4">
        <v>-2.55576378782E-2</v>
      </c>
      <c r="H46" s="2">
        <v>-4.7899999999999998E-2</v>
      </c>
      <c r="I46" s="5">
        <v>-1.7948392536122348E-2</v>
      </c>
      <c r="J46" s="3">
        <v>-1.2213809036682295E-2</v>
      </c>
      <c r="K46" s="3">
        <v>-2.59775949928E-3</v>
      </c>
      <c r="L46" s="3">
        <f t="shared" si="1"/>
        <v>-1.1117598950284632E-3</v>
      </c>
      <c r="M46" s="9">
        <v>0.01</v>
      </c>
      <c r="N46" s="9">
        <v>40</v>
      </c>
      <c r="O46" s="9">
        <v>2.2000000000000002</v>
      </c>
      <c r="P46" s="9">
        <v>2637000</v>
      </c>
      <c r="Q46" s="9">
        <v>3.2557142857142853</v>
      </c>
      <c r="R46" s="9">
        <v>609</v>
      </c>
      <c r="S46" s="9">
        <v>73.5</v>
      </c>
      <c r="T46" s="9">
        <v>157513</v>
      </c>
      <c r="U46" s="9">
        <v>57279</v>
      </c>
      <c r="V46" s="11">
        <v>-1.1117598950284632E-3</v>
      </c>
      <c r="W46" s="1">
        <v>0.3</v>
      </c>
    </row>
    <row r="47" spans="1:23" ht="15">
      <c r="A47" s="16">
        <v>40117</v>
      </c>
      <c r="B47" s="2">
        <v>-2.5899999999999999E-2</v>
      </c>
      <c r="C47" s="2">
        <v>-4.9299999999999997E-2</v>
      </c>
      <c r="D47" s="2">
        <v>-4.2000000000000003E-2</v>
      </c>
      <c r="E47" s="2">
        <v>-1.49E-2</v>
      </c>
      <c r="F47" s="2">
        <v>4.1700000000000001E-2</v>
      </c>
      <c r="G47" s="4">
        <v>5.5772084226099999E-2</v>
      </c>
      <c r="H47" s="2">
        <v>2.6099999999999998E-2</v>
      </c>
      <c r="I47" s="5">
        <v>-3.521347020752047E-2</v>
      </c>
      <c r="J47" s="3">
        <v>3.5842228901877236E-2</v>
      </c>
      <c r="K47" s="3">
        <v>8.37911987632E-3</v>
      </c>
      <c r="L47" s="3">
        <f t="shared" si="1"/>
        <v>4.7996279677676999E-5</v>
      </c>
      <c r="M47" s="9">
        <v>0</v>
      </c>
      <c r="N47" s="9">
        <v>40.200000000000003</v>
      </c>
      <c r="O47" s="9">
        <v>2.9</v>
      </c>
      <c r="P47" s="9">
        <v>2511000</v>
      </c>
      <c r="Q47" s="9">
        <v>3.2699999999999996</v>
      </c>
      <c r="R47" s="9">
        <v>583</v>
      </c>
      <c r="S47" s="9">
        <v>70.599999999999994</v>
      </c>
      <c r="T47" s="9">
        <v>161504</v>
      </c>
      <c r="U47" s="9">
        <v>51947</v>
      </c>
      <c r="V47" s="11">
        <v>4.7996279677676999E-5</v>
      </c>
      <c r="W47" s="1">
        <v>0.17</v>
      </c>
    </row>
    <row r="48" spans="1:23" ht="15">
      <c r="A48" s="16">
        <v>40147</v>
      </c>
      <c r="B48" s="2">
        <v>5.5599999999999997E-2</v>
      </c>
      <c r="C48" s="2">
        <v>-2.6800000000000001E-2</v>
      </c>
      <c r="D48" s="2">
        <v>-3.4000000000000002E-3</v>
      </c>
      <c r="E48" s="2">
        <v>1.1999999999999999E-3</v>
      </c>
      <c r="F48" s="2">
        <v>0.01</v>
      </c>
      <c r="G48" s="4">
        <v>-2.8723844416099998E-3</v>
      </c>
      <c r="H48" s="2">
        <v>3.0000000000000001E-3</v>
      </c>
      <c r="I48" s="5">
        <v>4.7994882425670404E-3</v>
      </c>
      <c r="J48" s="3">
        <v>2.3886407037126113E-2</v>
      </c>
      <c r="K48" s="3">
        <v>-1.1988177401399999E-2</v>
      </c>
      <c r="L48" s="3">
        <f t="shared" si="1"/>
        <v>5.3425333436683152E-3</v>
      </c>
      <c r="M48" s="9">
        <v>0</v>
      </c>
      <c r="N48" s="9">
        <v>40.5</v>
      </c>
      <c r="O48" s="9">
        <v>2.7</v>
      </c>
      <c r="P48" s="9">
        <v>3060000</v>
      </c>
      <c r="Q48" s="9">
        <v>3.2826315789473686</v>
      </c>
      <c r="R48" s="9">
        <v>623</v>
      </c>
      <c r="S48" s="9">
        <v>67.400000000000006</v>
      </c>
      <c r="T48" s="9">
        <v>164715</v>
      </c>
      <c r="U48" s="9">
        <v>49255</v>
      </c>
      <c r="V48" s="11">
        <v>5.3425333436683152E-3</v>
      </c>
      <c r="W48" s="1">
        <v>0.46</v>
      </c>
    </row>
    <row r="49" spans="1:23" ht="15">
      <c r="A49" s="16">
        <v>40178</v>
      </c>
      <c r="B49" s="2">
        <v>2.75E-2</v>
      </c>
      <c r="C49" s="2">
        <v>6.2300000000000001E-2</v>
      </c>
      <c r="D49" s="2">
        <v>-1.7000000000000001E-3</v>
      </c>
      <c r="E49" s="2">
        <v>-8.9999999999999998E-4</v>
      </c>
      <c r="F49" s="2">
        <v>1.0200000000000001E-2</v>
      </c>
      <c r="G49" s="4">
        <v>-2.9847045993399999E-3</v>
      </c>
      <c r="H49" s="2">
        <v>3.0099999999999998E-2</v>
      </c>
      <c r="I49" s="5">
        <v>8.5491135778211769E-3</v>
      </c>
      <c r="J49" s="3">
        <v>8.7617396314275536E-3</v>
      </c>
      <c r="K49" s="3">
        <v>9.7332077059200002E-3</v>
      </c>
      <c r="L49" s="3">
        <f t="shared" si="1"/>
        <v>1.5155935631582879E-2</v>
      </c>
      <c r="M49" s="9">
        <v>0.01</v>
      </c>
      <c r="N49" s="9">
        <v>40.6</v>
      </c>
      <c r="O49" s="9">
        <v>2.5</v>
      </c>
      <c r="P49" s="9">
        <v>2393000</v>
      </c>
      <c r="Q49" s="9">
        <v>3.4713636363636358</v>
      </c>
      <c r="R49" s="9">
        <v>664</v>
      </c>
      <c r="S49" s="9">
        <v>72.5</v>
      </c>
      <c r="T49" s="9">
        <v>167138</v>
      </c>
      <c r="U49" s="9">
        <v>58347</v>
      </c>
      <c r="V49" s="11">
        <v>1.5155935631582879E-2</v>
      </c>
      <c r="W49" s="1">
        <v>0.65</v>
      </c>
    </row>
    <row r="50" spans="1:23" ht="15">
      <c r="A50" s="16">
        <v>40209</v>
      </c>
      <c r="B50" s="2">
        <v>-3.3599999999999998E-2</v>
      </c>
      <c r="C50" s="2">
        <v>3.4000000000000002E-3</v>
      </c>
      <c r="D50" s="2">
        <v>4.3E-3</v>
      </c>
      <c r="E50" s="2">
        <v>4.5999999999999999E-3</v>
      </c>
      <c r="F50" s="2">
        <v>-1.2699999999999999E-2</v>
      </c>
      <c r="G50" s="4">
        <v>-4.8350114336200003E-3</v>
      </c>
      <c r="H50" s="2">
        <v>-5.4000000000000006E-2</v>
      </c>
      <c r="I50" s="5">
        <v>-2.3797106920416089E-2</v>
      </c>
      <c r="J50" s="3">
        <v>-1.5190874559779317E-2</v>
      </c>
      <c r="K50" s="3">
        <v>1.0327016869900001E-2</v>
      </c>
      <c r="L50" s="3">
        <f t="shared" si="1"/>
        <v>-1.214959760439154E-2</v>
      </c>
      <c r="M50" s="9">
        <v>0</v>
      </c>
      <c r="N50" s="9">
        <v>40.799999999999997</v>
      </c>
      <c r="O50" s="9">
        <v>2.8</v>
      </c>
      <c r="P50" s="9">
        <v>2266000</v>
      </c>
      <c r="Q50" s="9">
        <v>3.6163157894736839</v>
      </c>
      <c r="R50" s="9">
        <v>636</v>
      </c>
      <c r="S50" s="9">
        <v>74.400000000000006</v>
      </c>
      <c r="T50" s="9">
        <v>168529</v>
      </c>
      <c r="U50" s="9">
        <v>47134</v>
      </c>
      <c r="V50" s="11">
        <v>-1.214959760439154E-2</v>
      </c>
      <c r="W50" s="1">
        <v>0.55000000000000004</v>
      </c>
    </row>
    <row r="51" spans="1:23" ht="15">
      <c r="A51" s="16">
        <v>40237</v>
      </c>
      <c r="B51" s="2">
        <v>3.4000000000000002E-2</v>
      </c>
      <c r="C51" s="2">
        <v>1.5100000000000001E-2</v>
      </c>
      <c r="D51" s="2">
        <v>3.2300000000000002E-2</v>
      </c>
      <c r="E51" s="2">
        <v>1.43E-2</v>
      </c>
      <c r="F51" s="2">
        <v>-2.7000000000000001E-3</v>
      </c>
      <c r="G51" s="4">
        <v>-7.1946296064399999E-3</v>
      </c>
      <c r="H51" s="2">
        <v>3.7400000000000003E-2</v>
      </c>
      <c r="I51" s="5">
        <v>2.3208338210431778E-2</v>
      </c>
      <c r="J51" s="3">
        <v>-1.5834800123580711E-3</v>
      </c>
      <c r="K51" s="3">
        <v>7.8077735869399997E-3</v>
      </c>
      <c r="L51" s="3">
        <f t="shared" si="1"/>
        <v>1.5263800217857369E-2</v>
      </c>
      <c r="M51" s="9">
        <v>0</v>
      </c>
      <c r="N51" s="9">
        <v>40.5</v>
      </c>
      <c r="O51" s="9">
        <v>2.7</v>
      </c>
      <c r="P51" s="9">
        <v>2796000</v>
      </c>
      <c r="Q51" s="9">
        <v>3.5647368421052632</v>
      </c>
      <c r="R51" s="9">
        <v>650</v>
      </c>
      <c r="S51" s="9">
        <v>73.599999999999994</v>
      </c>
      <c r="T51" s="9">
        <v>165716</v>
      </c>
      <c r="U51" s="9">
        <v>50436</v>
      </c>
      <c r="V51" s="11">
        <v>1.5263800217857369E-2</v>
      </c>
      <c r="W51" s="1">
        <v>0.76</v>
      </c>
    </row>
    <row r="52" spans="1:23" ht="15">
      <c r="A52" s="16">
        <v>40268</v>
      </c>
      <c r="B52" s="2">
        <v>6.3099999999999989E-2</v>
      </c>
      <c r="C52" s="2">
        <v>1.8500000000000003E-2</v>
      </c>
      <c r="D52" s="2">
        <v>2.2099999999999998E-2</v>
      </c>
      <c r="E52" s="2">
        <v>1.6899999999999998E-2</v>
      </c>
      <c r="F52" s="2">
        <v>-6.5000000000000006E-3</v>
      </c>
      <c r="G52" s="4">
        <v>-2.9681632304000002E-2</v>
      </c>
      <c r="H52" s="2">
        <v>3.7599999999999995E-2</v>
      </c>
      <c r="I52" s="5">
        <v>6.6124528179019038E-3</v>
      </c>
      <c r="J52" s="3">
        <v>-1.2839793866910171E-3</v>
      </c>
      <c r="K52" s="3">
        <v>1.51433783757E-2</v>
      </c>
      <c r="L52" s="3">
        <f t="shared" si="1"/>
        <v>1.4249021950291086E-2</v>
      </c>
      <c r="M52" s="9">
        <v>0.01</v>
      </c>
      <c r="N52" s="9">
        <v>41</v>
      </c>
      <c r="O52" s="9">
        <v>2.7</v>
      </c>
      <c r="P52" s="9">
        <v>2190000</v>
      </c>
      <c r="Q52" s="9">
        <v>3.5656521739130436</v>
      </c>
      <c r="R52" s="9">
        <v>687</v>
      </c>
      <c r="S52" s="9">
        <v>73.599999999999994</v>
      </c>
      <c r="T52" s="9">
        <v>169709</v>
      </c>
      <c r="U52" s="9">
        <v>63118</v>
      </c>
      <c r="V52" s="11">
        <v>1.4249021950291086E-2</v>
      </c>
      <c r="W52" s="1">
        <v>1.1000000000000001</v>
      </c>
    </row>
    <row r="53" spans="1:23" ht="15">
      <c r="A53" s="16">
        <v>40298</v>
      </c>
      <c r="B53" s="2">
        <v>0.02</v>
      </c>
      <c r="C53" s="2">
        <v>4.9800000000000004E-2</v>
      </c>
      <c r="D53" s="2">
        <v>2.8900000000000002E-2</v>
      </c>
      <c r="E53" s="2">
        <v>1.72E-2</v>
      </c>
      <c r="F53" s="2">
        <v>6.8999999999999999E-3</v>
      </c>
      <c r="G53" s="4">
        <v>-3.4948645185699997E-2</v>
      </c>
      <c r="H53" s="2">
        <v>3.1600000000000003E-2</v>
      </c>
      <c r="I53" s="5">
        <v>1.1521485314730961E-2</v>
      </c>
      <c r="J53" s="3">
        <v>-1.5617439856830929E-2</v>
      </c>
      <c r="K53" s="3">
        <v>1.4727543623700001E-2</v>
      </c>
      <c r="L53" s="3">
        <f t="shared" si="1"/>
        <v>1.3008294389590006E-2</v>
      </c>
      <c r="M53" s="9">
        <v>0.01</v>
      </c>
      <c r="N53" s="9">
        <v>41.1</v>
      </c>
      <c r="O53" s="9">
        <v>2.9</v>
      </c>
      <c r="P53" s="9">
        <v>2627000</v>
      </c>
      <c r="Q53" s="9">
        <v>3.6490909090909085</v>
      </c>
      <c r="R53" s="9">
        <v>637</v>
      </c>
      <c r="S53" s="9">
        <v>72.2</v>
      </c>
      <c r="T53" s="9">
        <v>168906</v>
      </c>
      <c r="U53" s="9">
        <v>51744</v>
      </c>
      <c r="V53" s="11">
        <v>1.3008294389590006E-2</v>
      </c>
      <c r="W53" s="1">
        <v>1.1399999999999999</v>
      </c>
    </row>
    <row r="54" spans="1:23" ht="15">
      <c r="A54" s="16">
        <v>40329</v>
      </c>
      <c r="B54" s="2">
        <v>-7.8899999999999998E-2</v>
      </c>
      <c r="C54" s="2">
        <v>4.0000000000000002E-4</v>
      </c>
      <c r="D54" s="2">
        <v>-2.4399999999999998E-2</v>
      </c>
      <c r="E54" s="2">
        <v>-2.2000000000000001E-3</v>
      </c>
      <c r="F54" s="2">
        <v>1.3000000000000001E-2</v>
      </c>
      <c r="G54" s="4">
        <v>2.4211388842100001E-2</v>
      </c>
      <c r="H54" s="2">
        <v>-2.5000000000000001E-3</v>
      </c>
      <c r="I54" s="5">
        <v>1.7171442308448914E-2</v>
      </c>
      <c r="J54" s="3">
        <v>-1.658066683584862E-2</v>
      </c>
      <c r="K54" s="3">
        <v>-5.3727623076200003E-3</v>
      </c>
      <c r="L54" s="3">
        <f t="shared" si="1"/>
        <v>-7.5170597992919698E-3</v>
      </c>
      <c r="M54" s="9">
        <v>0.01</v>
      </c>
      <c r="N54" s="9">
        <v>41.4</v>
      </c>
      <c r="O54" s="9">
        <v>3.2</v>
      </c>
      <c r="P54" s="9">
        <v>1976000</v>
      </c>
      <c r="Q54" s="9">
        <v>3.2175000000000002</v>
      </c>
      <c r="R54" s="9">
        <v>575</v>
      </c>
      <c r="S54" s="9">
        <v>73.599999999999994</v>
      </c>
      <c r="T54" s="9">
        <v>166735</v>
      </c>
      <c r="U54" s="9">
        <v>55846</v>
      </c>
      <c r="V54" s="11">
        <v>-7.5170597992919698E-3</v>
      </c>
      <c r="W54" s="1">
        <v>1.42</v>
      </c>
    </row>
    <row r="55" spans="1:23" ht="15">
      <c r="A55" s="16">
        <v>40359</v>
      </c>
      <c r="B55" s="2">
        <v>-5.57E-2</v>
      </c>
      <c r="C55" s="2">
        <v>-2.4700000000000003E-2</v>
      </c>
      <c r="D55" s="2">
        <v>-4.7E-2</v>
      </c>
      <c r="E55" s="2">
        <v>-1.55E-2</v>
      </c>
      <c r="F55" s="2">
        <v>-1.6000000000000001E-3</v>
      </c>
      <c r="G55" s="4">
        <v>2.6161861728800001E-2</v>
      </c>
      <c r="H55" s="2">
        <v>-2.76E-2</v>
      </c>
      <c r="I55" s="5">
        <v>1.8711638321898316E-2</v>
      </c>
      <c r="J55" s="3">
        <v>2.5791390923304472E-2</v>
      </c>
      <c r="K55" s="3">
        <v>2.2612886864199998E-2</v>
      </c>
      <c r="L55" s="3">
        <f t="shared" si="1"/>
        <v>-7.8822222161797212E-3</v>
      </c>
      <c r="M55" s="9">
        <v>0.01</v>
      </c>
      <c r="N55" s="9">
        <v>41</v>
      </c>
      <c r="O55" s="9">
        <v>2.8</v>
      </c>
      <c r="P55" s="9">
        <v>1942000</v>
      </c>
      <c r="Q55" s="9">
        <v>3.0277272727272733</v>
      </c>
      <c r="R55" s="9">
        <v>587</v>
      </c>
      <c r="S55" s="9">
        <v>76</v>
      </c>
      <c r="T55" s="9">
        <v>167463</v>
      </c>
      <c r="U55" s="9">
        <v>64224</v>
      </c>
      <c r="V55" s="11">
        <v>-7.8822222161797212E-3</v>
      </c>
      <c r="W55" s="1">
        <v>1.45</v>
      </c>
    </row>
    <row r="56" spans="1:23" ht="15">
      <c r="A56" s="16">
        <v>40390</v>
      </c>
      <c r="B56" s="2">
        <v>6.93E-2</v>
      </c>
      <c r="C56" s="2">
        <v>1.4000000000000002E-3</v>
      </c>
      <c r="D56" s="2">
        <v>-3.3E-3</v>
      </c>
      <c r="E56" s="2">
        <v>1.9799999999999998E-2</v>
      </c>
      <c r="F56" s="2">
        <v>2.7000000000000001E-3</v>
      </c>
      <c r="G56" s="4">
        <v>-1.8596265647900002E-2</v>
      </c>
      <c r="H56" s="2">
        <v>1.8799999999999997E-2</v>
      </c>
      <c r="I56" s="5">
        <v>-5.3480653149343693E-3</v>
      </c>
      <c r="J56" s="3">
        <v>6.3548110133622437E-3</v>
      </c>
      <c r="K56" s="3">
        <v>-2.2087762767900001E-2</v>
      </c>
      <c r="L56" s="3">
        <f t="shared" si="1"/>
        <v>6.9022717282627866E-3</v>
      </c>
      <c r="M56" s="9">
        <v>0.01</v>
      </c>
      <c r="N56" s="9">
        <v>41.1</v>
      </c>
      <c r="O56" s="9">
        <v>2.7</v>
      </c>
      <c r="P56" s="9">
        <v>2399000</v>
      </c>
      <c r="Q56" s="9">
        <v>2.8295238095238093</v>
      </c>
      <c r="R56" s="9">
        <v>579</v>
      </c>
      <c r="S56" s="9">
        <v>67.8</v>
      </c>
      <c r="T56" s="9">
        <v>168240</v>
      </c>
      <c r="U56" s="9">
        <v>52328</v>
      </c>
      <c r="V56" s="11">
        <v>6.9022717282627866E-3</v>
      </c>
      <c r="W56" s="1">
        <v>1.41</v>
      </c>
    </row>
    <row r="57" spans="1:23" ht="15">
      <c r="A57" s="16">
        <v>40421</v>
      </c>
      <c r="B57" s="2">
        <v>-4.7699999999999992E-2</v>
      </c>
      <c r="C57" s="2">
        <v>-3.1300000000000001E-2</v>
      </c>
      <c r="D57" s="2">
        <v>-1.9299999999999998E-2</v>
      </c>
      <c r="E57" s="2">
        <v>-1.61E-2</v>
      </c>
      <c r="F57" s="2">
        <v>5.7999999999999996E-3</v>
      </c>
      <c r="G57" s="4">
        <v>1.12036886007E-2</v>
      </c>
      <c r="H57" s="2">
        <v>-5.9999999999999995E-4</v>
      </c>
      <c r="I57" s="5">
        <v>1.5996334332492701E-2</v>
      </c>
      <c r="J57" s="3">
        <v>1.1920367193185913E-3</v>
      </c>
      <c r="K57" s="3">
        <v>1.6272663997499999E-2</v>
      </c>
      <c r="L57" s="3">
        <f t="shared" si="1"/>
        <v>-6.4535276349988709E-3</v>
      </c>
      <c r="M57" s="9">
        <v>0.01</v>
      </c>
      <c r="N57" s="9">
        <v>41.2</v>
      </c>
      <c r="O57" s="9">
        <v>2.7</v>
      </c>
      <c r="P57" s="9">
        <v>1943000</v>
      </c>
      <c r="Q57" s="9">
        <v>2.5090909090909097</v>
      </c>
      <c r="R57" s="9">
        <v>580</v>
      </c>
      <c r="S57" s="9">
        <v>68.900000000000006</v>
      </c>
      <c r="T57" s="9">
        <v>169573</v>
      </c>
      <c r="U57" s="9">
        <v>56381</v>
      </c>
      <c r="V57" s="11">
        <v>-6.4535276349988709E-3</v>
      </c>
      <c r="W57" s="1">
        <v>0.9</v>
      </c>
    </row>
    <row r="58" spans="1:23" ht="15">
      <c r="A58" s="16">
        <v>40451</v>
      </c>
      <c r="B58" s="2">
        <v>9.5399999999999985E-2</v>
      </c>
      <c r="C58" s="2">
        <v>3.7699999999999997E-2</v>
      </c>
      <c r="D58" s="2">
        <v>-3.1800000000000002E-2</v>
      </c>
      <c r="E58" s="2">
        <v>3.5999999999999999E-3</v>
      </c>
      <c r="F58" s="2">
        <v>-1.8E-3</v>
      </c>
      <c r="G58" s="4">
        <v>-2.6152514512E-3</v>
      </c>
      <c r="H58" s="2">
        <v>1.41E-2</v>
      </c>
      <c r="I58" s="5">
        <v>-2.2215142394742204E-2</v>
      </c>
      <c r="J58" s="3">
        <v>2.1905455572161336E-2</v>
      </c>
      <c r="K58" s="3">
        <v>-1.18634422755E-2</v>
      </c>
      <c r="L58" s="3">
        <f t="shared" si="1"/>
        <v>1.0241161945071915E-2</v>
      </c>
      <c r="M58" s="9">
        <v>0.01</v>
      </c>
      <c r="N58" s="9">
        <v>41.5</v>
      </c>
      <c r="O58" s="9">
        <v>2.2000000000000002</v>
      </c>
      <c r="P58" s="9">
        <v>1881000</v>
      </c>
      <c r="Q58" s="9">
        <v>2.4538095238095243</v>
      </c>
      <c r="R58" s="9">
        <v>563</v>
      </c>
      <c r="S58" s="9">
        <v>68.2</v>
      </c>
      <c r="T58" s="9">
        <v>172825</v>
      </c>
      <c r="U58" s="9">
        <v>64631</v>
      </c>
      <c r="V58" s="11">
        <v>1.0241161945071915E-2</v>
      </c>
      <c r="W58" s="1">
        <v>0.52</v>
      </c>
    </row>
    <row r="59" spans="1:23" ht="15">
      <c r="A59" s="16">
        <v>40482</v>
      </c>
      <c r="B59" s="2">
        <v>3.8800000000000001E-2</v>
      </c>
      <c r="C59" s="2">
        <v>8.6E-3</v>
      </c>
      <c r="D59" s="2">
        <v>-2.5099999999999997E-2</v>
      </c>
      <c r="E59" s="2">
        <v>-3.3E-3</v>
      </c>
      <c r="F59" s="2">
        <v>1.3100000000000001E-2</v>
      </c>
      <c r="G59" s="4">
        <v>2.5098049676900002E-3</v>
      </c>
      <c r="H59" s="2">
        <v>1.5800000000000002E-2</v>
      </c>
      <c r="I59" s="5">
        <v>-7.1940458322430345E-3</v>
      </c>
      <c r="J59" s="3">
        <v>1.2407112550419555E-2</v>
      </c>
      <c r="K59" s="3">
        <v>2.0710632658000001E-2</v>
      </c>
      <c r="L59" s="3">
        <f t="shared" si="1"/>
        <v>7.6333504343866531E-3</v>
      </c>
      <c r="M59" s="9">
        <v>0.01</v>
      </c>
      <c r="N59" s="9">
        <v>41.2</v>
      </c>
      <c r="O59" s="9">
        <v>2.7</v>
      </c>
      <c r="P59" s="9">
        <v>1876000</v>
      </c>
      <c r="Q59" s="9">
        <v>2.3494999999999999</v>
      </c>
      <c r="R59" s="9">
        <v>558</v>
      </c>
      <c r="S59" s="9">
        <v>67.7</v>
      </c>
      <c r="T59" s="9">
        <v>176880</v>
      </c>
      <c r="U59" s="9">
        <v>56611</v>
      </c>
      <c r="V59" s="11">
        <v>7.6333504343866531E-3</v>
      </c>
      <c r="W59" s="1">
        <v>0.8</v>
      </c>
    </row>
    <row r="60" spans="1:23" ht="15">
      <c r="A60" s="16">
        <v>40512</v>
      </c>
      <c r="B60" s="2">
        <v>6.0000000000000001E-3</v>
      </c>
      <c r="C60" s="2">
        <v>3.6400000000000002E-2</v>
      </c>
      <c r="D60" s="2">
        <v>-9.1999999999999998E-3</v>
      </c>
      <c r="E60" s="2">
        <v>1.6299999999999999E-2</v>
      </c>
      <c r="F60" s="2">
        <v>3.8E-3</v>
      </c>
      <c r="G60" s="4">
        <v>-6.3631250048499996E-3</v>
      </c>
      <c r="H60" s="2">
        <v>2.6600000000000002E-2</v>
      </c>
      <c r="I60" s="5">
        <v>-1.1391083157515025E-2</v>
      </c>
      <c r="J60" s="3">
        <v>-1.3916742019901548E-2</v>
      </c>
      <c r="K60" s="3">
        <v>-4.95330040186E-3</v>
      </c>
      <c r="L60" s="3">
        <f t="shared" si="1"/>
        <v>4.3275749415873435E-3</v>
      </c>
      <c r="M60" s="9">
        <v>0.01</v>
      </c>
      <c r="N60" s="9">
        <v>41.3</v>
      </c>
      <c r="O60" s="9">
        <v>3</v>
      </c>
      <c r="P60" s="9">
        <v>2297000</v>
      </c>
      <c r="Q60" s="9">
        <v>2.5680000000000005</v>
      </c>
      <c r="R60" s="9">
        <v>560</v>
      </c>
      <c r="S60" s="9">
        <v>71.599999999999994</v>
      </c>
      <c r="T60" s="9">
        <v>179955</v>
      </c>
      <c r="U60" s="9">
        <v>56901</v>
      </c>
      <c r="V60" s="11">
        <v>4.3275749415873435E-3</v>
      </c>
      <c r="W60" s="1">
        <v>1.4</v>
      </c>
    </row>
    <row r="61" spans="1:23" ht="15">
      <c r="A61" s="16">
        <v>40543</v>
      </c>
      <c r="B61" s="2">
        <v>6.8199999999999997E-2</v>
      </c>
      <c r="C61" s="2">
        <v>9.8999999999999991E-3</v>
      </c>
      <c r="D61" s="2">
        <v>3.7599999999999995E-2</v>
      </c>
      <c r="E61" s="2">
        <v>3.2099999999999997E-2</v>
      </c>
      <c r="F61" s="2">
        <v>-3.5200000000000002E-2</v>
      </c>
      <c r="G61" s="4">
        <v>-4.6493607005E-2</v>
      </c>
      <c r="H61" s="2">
        <v>-3.0299999999999997E-2</v>
      </c>
      <c r="I61" s="5">
        <v>-9.3226240567251262E-3</v>
      </c>
      <c r="J61" s="3">
        <v>1.114037060033346E-2</v>
      </c>
      <c r="K61" s="3">
        <v>-9.4630121098900001E-4</v>
      </c>
      <c r="L61" s="3">
        <f t="shared" si="1"/>
        <v>3.6677838327619323E-3</v>
      </c>
      <c r="M61" s="9">
        <v>0.01</v>
      </c>
      <c r="N61" s="9">
        <v>41.3</v>
      </c>
      <c r="O61" s="9">
        <v>3</v>
      </c>
      <c r="P61" s="9">
        <v>1842000</v>
      </c>
      <c r="Q61" s="9">
        <v>3.1077272727272738</v>
      </c>
      <c r="R61" s="9">
        <v>632</v>
      </c>
      <c r="S61" s="9">
        <v>74.5</v>
      </c>
      <c r="T61" s="9">
        <v>187036</v>
      </c>
      <c r="U61" s="9">
        <v>66138</v>
      </c>
      <c r="V61" s="11">
        <v>3.6677838327619323E-3</v>
      </c>
      <c r="W61" s="1">
        <v>1.52</v>
      </c>
    </row>
    <row r="62" spans="1:23" ht="15">
      <c r="A62" s="16">
        <v>40574</v>
      </c>
      <c r="B62" s="2">
        <v>1.9900000000000001E-2</v>
      </c>
      <c r="C62" s="2">
        <v>-2.3799999999999998E-2</v>
      </c>
      <c r="D62" s="2">
        <v>7.4999999999999997E-3</v>
      </c>
      <c r="E62" s="2">
        <v>7.7000000000000002E-3</v>
      </c>
      <c r="F62" s="2">
        <v>-6.5000000000000006E-3</v>
      </c>
      <c r="G62" s="4">
        <v>-8.1101830193400001E-3</v>
      </c>
      <c r="H62" s="2">
        <v>-2.8999999999999998E-3</v>
      </c>
      <c r="I62" s="5">
        <v>-1.5633807749623752E-3</v>
      </c>
      <c r="J62" s="3">
        <v>-2.854079423473768E-3</v>
      </c>
      <c r="K62" s="3">
        <v>3.0424361991200001E-2</v>
      </c>
      <c r="L62" s="3">
        <f t="shared" si="1"/>
        <v>1.9796718773423859E-3</v>
      </c>
      <c r="M62" s="9">
        <v>0.01</v>
      </c>
      <c r="N62" s="9">
        <v>41</v>
      </c>
      <c r="O62" s="9">
        <v>3.4</v>
      </c>
      <c r="P62" s="9">
        <v>2296000</v>
      </c>
      <c r="Q62" s="9">
        <v>3.2209999999999992</v>
      </c>
      <c r="R62" s="9">
        <v>576</v>
      </c>
      <c r="S62" s="9">
        <v>74.2</v>
      </c>
      <c r="T62" s="9">
        <v>190908</v>
      </c>
      <c r="U62" s="9">
        <v>55385</v>
      </c>
      <c r="V62" s="11">
        <v>1.9796718773423859E-3</v>
      </c>
      <c r="W62" s="1">
        <v>1.43</v>
      </c>
    </row>
    <row r="63" spans="1:23" ht="15">
      <c r="A63" s="16">
        <v>40602</v>
      </c>
      <c r="B63" s="2">
        <v>3.49E-2</v>
      </c>
      <c r="C63" s="2">
        <v>1.6500000000000001E-2</v>
      </c>
      <c r="D63" s="2">
        <v>1.2699999999999999E-2</v>
      </c>
      <c r="E63" s="2">
        <v>8.6999999999999994E-3</v>
      </c>
      <c r="F63" s="2">
        <v>-1.9299999999999998E-2</v>
      </c>
      <c r="G63" s="4">
        <v>-1.41097867145E-2</v>
      </c>
      <c r="H63" s="2">
        <v>1.9900000000000001E-2</v>
      </c>
      <c r="I63" s="5">
        <v>1.6525307490665164E-2</v>
      </c>
      <c r="J63" s="3">
        <v>1.2622080784350474E-2</v>
      </c>
      <c r="K63" s="3">
        <v>7.2311211389099999E-3</v>
      </c>
      <c r="L63" s="3">
        <f t="shared" si="1"/>
        <v>9.5668722699425637E-3</v>
      </c>
      <c r="M63" s="9">
        <v>0.01</v>
      </c>
      <c r="N63" s="9">
        <v>41.4</v>
      </c>
      <c r="O63" s="9">
        <v>3.4</v>
      </c>
      <c r="P63" s="9">
        <v>1900000</v>
      </c>
      <c r="Q63" s="9">
        <v>3.418421052631579</v>
      </c>
      <c r="R63" s="9">
        <v>542</v>
      </c>
      <c r="S63" s="9">
        <v>77.5</v>
      </c>
      <c r="T63" s="9">
        <v>192164</v>
      </c>
      <c r="U63" s="9">
        <v>56143</v>
      </c>
      <c r="V63" s="11">
        <v>9.5668722699425637E-3</v>
      </c>
      <c r="W63" s="1">
        <v>1.49</v>
      </c>
    </row>
    <row r="64" spans="1:23" ht="15">
      <c r="A64" s="16">
        <v>40633</v>
      </c>
      <c r="B64" s="2">
        <v>4.5999999999999999E-3</v>
      </c>
      <c r="C64" s="2">
        <v>2.63E-2</v>
      </c>
      <c r="D64" s="2">
        <v>-1.8500000000000003E-2</v>
      </c>
      <c r="E64" s="2">
        <v>-5.0000000000000001E-4</v>
      </c>
      <c r="F64" s="2">
        <v>1.8000000000000002E-2</v>
      </c>
      <c r="G64" s="4">
        <v>1.2742071090500001E-2</v>
      </c>
      <c r="H64" s="2">
        <v>3.4000000000000002E-2</v>
      </c>
      <c r="I64" s="5">
        <v>1.8542201607370135E-2</v>
      </c>
      <c r="J64" s="3">
        <v>1.2075998804910372E-2</v>
      </c>
      <c r="K64" s="3">
        <v>4.0257399879199997E-3</v>
      </c>
      <c r="L64" s="3">
        <f t="shared" si="1"/>
        <v>1.112860114907005E-2</v>
      </c>
      <c r="M64" s="9">
        <v>0.01</v>
      </c>
      <c r="N64" s="9">
        <v>41.4</v>
      </c>
      <c r="O64" s="9">
        <v>4.5999999999999996</v>
      </c>
      <c r="P64" s="9">
        <v>1814000</v>
      </c>
      <c r="Q64" s="9">
        <v>3.2760869565217394</v>
      </c>
      <c r="R64" s="9">
        <v>583</v>
      </c>
      <c r="S64" s="9">
        <v>67.5</v>
      </c>
      <c r="T64" s="9">
        <v>199519</v>
      </c>
      <c r="U64" s="9">
        <v>69755</v>
      </c>
      <c r="V64" s="11">
        <v>1.112860114907005E-2</v>
      </c>
      <c r="W64" s="1">
        <v>1.65</v>
      </c>
    </row>
    <row r="65" spans="1:23" ht="15">
      <c r="A65" s="16">
        <v>40663</v>
      </c>
      <c r="B65" s="2">
        <v>2.8999999999999998E-2</v>
      </c>
      <c r="C65" s="2">
        <v>-5.0000000000000001E-3</v>
      </c>
      <c r="D65" s="2">
        <v>-2.4900000000000002E-2</v>
      </c>
      <c r="E65" s="2">
        <v>-8.6E-3</v>
      </c>
      <c r="F65" s="2">
        <v>1.11E-2</v>
      </c>
      <c r="G65" s="4">
        <v>1.42926301176E-2</v>
      </c>
      <c r="H65" s="2">
        <v>4.0000000000000002E-4</v>
      </c>
      <c r="I65" s="5">
        <v>-6.0710207623071444E-3</v>
      </c>
      <c r="J65" s="3">
        <v>3.1616082286788735E-2</v>
      </c>
      <c r="K65" s="3">
        <v>5.3724642829999997E-3</v>
      </c>
      <c r="L65" s="3">
        <f t="shared" si="1"/>
        <v>4.7210155925081591E-3</v>
      </c>
      <c r="M65" s="9">
        <v>0</v>
      </c>
      <c r="N65" s="9">
        <v>41.3</v>
      </c>
      <c r="O65" s="9">
        <v>4.5999999999999996</v>
      </c>
      <c r="P65" s="9">
        <v>2234000</v>
      </c>
      <c r="Q65" s="9">
        <v>3.3594999999999997</v>
      </c>
      <c r="R65" s="9">
        <v>581</v>
      </c>
      <c r="S65" s="9">
        <v>69.8</v>
      </c>
      <c r="T65" s="9">
        <v>199251</v>
      </c>
      <c r="U65" s="9">
        <v>60383</v>
      </c>
      <c r="V65" s="11">
        <v>4.7210155925081591E-3</v>
      </c>
      <c r="W65" s="1">
        <v>1.54</v>
      </c>
    </row>
    <row r="66" spans="1:23" ht="15">
      <c r="A66" s="16">
        <v>40694</v>
      </c>
      <c r="B66" s="2">
        <v>-1.2699999999999999E-2</v>
      </c>
      <c r="C66" s="2">
        <v>-7.0999999999999995E-3</v>
      </c>
      <c r="D66" s="2">
        <v>-0.02</v>
      </c>
      <c r="E66" s="2">
        <v>-1.4999999999999999E-2</v>
      </c>
      <c r="F66" s="2">
        <v>1.9099999999999999E-2</v>
      </c>
      <c r="G66" s="4">
        <v>2.8783472685800001E-2</v>
      </c>
      <c r="H66" s="2">
        <v>-6.1999999999999998E-3</v>
      </c>
      <c r="I66" s="5">
        <v>-9.0312911031221743E-3</v>
      </c>
      <c r="J66" s="3">
        <v>1.7928442748063531E-2</v>
      </c>
      <c r="K66" s="3">
        <v>1.38329243296E-2</v>
      </c>
      <c r="L66" s="3">
        <f t="shared" ref="L66:L97" si="2">AVERAGE(B66:K66)</f>
        <v>9.6135486603413545E-4</v>
      </c>
      <c r="M66" s="9">
        <v>0</v>
      </c>
      <c r="N66" s="9">
        <v>41.5</v>
      </c>
      <c r="O66" s="9">
        <v>4.0999999999999996</v>
      </c>
      <c r="P66" s="9">
        <v>1705000</v>
      </c>
      <c r="Q66" s="9">
        <v>3.0752380952380953</v>
      </c>
      <c r="R66" s="9">
        <v>618</v>
      </c>
      <c r="S66" s="9">
        <v>74.3</v>
      </c>
      <c r="T66" s="9">
        <v>196188</v>
      </c>
      <c r="U66" s="9">
        <v>62974</v>
      </c>
      <c r="V66" s="11">
        <v>9.6135486603413545E-4</v>
      </c>
      <c r="W66" s="1">
        <v>1.31</v>
      </c>
    </row>
    <row r="67" spans="1:23" ht="15">
      <c r="A67" s="16">
        <v>40724</v>
      </c>
      <c r="B67" s="2">
        <v>-1.7500000000000002E-2</v>
      </c>
      <c r="C67" s="2">
        <v>1.2999999999999999E-3</v>
      </c>
      <c r="D67" s="2">
        <v>-3.9000000000000003E-3</v>
      </c>
      <c r="E67" s="2">
        <v>-1.5100000000000001E-2</v>
      </c>
      <c r="F67" s="2">
        <v>2.4300000000000002E-2</v>
      </c>
      <c r="G67" s="4">
        <v>2.8916281859600001E-2</v>
      </c>
      <c r="H67" s="2">
        <v>1.78E-2</v>
      </c>
      <c r="I67" s="5">
        <v>5.9923377959009705E-3</v>
      </c>
      <c r="J67" s="3">
        <v>3.7269855093499983E-3</v>
      </c>
      <c r="K67" s="3">
        <v>3.1052125727899999E-3</v>
      </c>
      <c r="L67" s="3">
        <f t="shared" si="2"/>
        <v>4.8640817737640972E-3</v>
      </c>
      <c r="M67" s="9">
        <v>0</v>
      </c>
      <c r="N67" s="9">
        <v>41.4</v>
      </c>
      <c r="O67" s="9">
        <v>3.8</v>
      </c>
      <c r="P67" s="9">
        <v>1681000</v>
      </c>
      <c r="Q67" s="9">
        <v>2.9113636363636362</v>
      </c>
      <c r="R67" s="9">
        <v>636</v>
      </c>
      <c r="S67" s="9">
        <v>71.5</v>
      </c>
      <c r="T67" s="9">
        <v>198665</v>
      </c>
      <c r="U67" s="9">
        <v>68875</v>
      </c>
      <c r="V67" s="11">
        <v>4.8640817737640972E-3</v>
      </c>
      <c r="W67" s="1">
        <v>1.24</v>
      </c>
    </row>
    <row r="68" spans="1:23" ht="15">
      <c r="A68" s="16">
        <v>40755</v>
      </c>
      <c r="B68" s="2">
        <v>-2.35E-2</v>
      </c>
      <c r="C68" s="2">
        <v>-1.2E-2</v>
      </c>
      <c r="D68" s="2">
        <v>-9.0000000000000011E-3</v>
      </c>
      <c r="E68" s="2">
        <v>-1.8200000000000001E-2</v>
      </c>
      <c r="F68" s="2">
        <v>2.6800000000000001E-2</v>
      </c>
      <c r="G68" s="4">
        <v>6.8729667471000002E-3</v>
      </c>
      <c r="H68" s="2">
        <v>1.8E-3</v>
      </c>
      <c r="I68" s="5">
        <v>-1.1932149326636665E-3</v>
      </c>
      <c r="J68" s="3">
        <v>-9.1608792552851717E-3</v>
      </c>
      <c r="K68" s="3">
        <v>-3.4341463113499999E-3</v>
      </c>
      <c r="L68" s="3">
        <f t="shared" si="2"/>
        <v>-4.1015273752198836E-3</v>
      </c>
      <c r="M68" s="9">
        <v>0</v>
      </c>
      <c r="N68" s="9">
        <v>41.4</v>
      </c>
      <c r="O68" s="9">
        <v>3.4</v>
      </c>
      <c r="P68" s="9">
        <v>2134000</v>
      </c>
      <c r="Q68" s="9">
        <v>2.9349999999999996</v>
      </c>
      <c r="R68" s="9">
        <v>621</v>
      </c>
      <c r="S68" s="9">
        <v>63.7</v>
      </c>
      <c r="T68" s="9">
        <v>199517</v>
      </c>
      <c r="U68" s="9">
        <v>59257</v>
      </c>
      <c r="V68" s="11">
        <v>-4.1015273752198836E-3</v>
      </c>
      <c r="W68" s="1">
        <v>1.31</v>
      </c>
    </row>
    <row r="69" spans="1:23" ht="15">
      <c r="A69" s="16">
        <v>40786</v>
      </c>
      <c r="B69" s="2">
        <v>-5.9900000000000002E-2</v>
      </c>
      <c r="C69" s="2">
        <v>-3.2000000000000001E-2</v>
      </c>
      <c r="D69" s="2">
        <v>-2.3599999999999999E-2</v>
      </c>
      <c r="E69" s="2">
        <v>-3.8E-3</v>
      </c>
      <c r="F69" s="2">
        <v>3.3000000000000002E-2</v>
      </c>
      <c r="G69" s="4">
        <v>5.9628157549399999E-2</v>
      </c>
      <c r="H69" s="2">
        <v>-2.8000000000000004E-3</v>
      </c>
      <c r="I69" s="5">
        <v>1.233448274109844E-2</v>
      </c>
      <c r="J69" s="3">
        <v>3.0524181165372935E-2</v>
      </c>
      <c r="K69" s="3">
        <v>7.5455656914500003E-3</v>
      </c>
      <c r="L69" s="3">
        <f t="shared" si="2"/>
        <v>2.0932387147321375E-3</v>
      </c>
      <c r="M69" s="9">
        <v>0.01</v>
      </c>
      <c r="N69" s="9">
        <v>41.4</v>
      </c>
      <c r="O69" s="9">
        <v>3.5</v>
      </c>
      <c r="P69" s="9">
        <v>1606000</v>
      </c>
      <c r="Q69" s="9">
        <v>2.2052173913043478</v>
      </c>
      <c r="R69" s="9">
        <v>647</v>
      </c>
      <c r="S69" s="9">
        <v>55.8</v>
      </c>
      <c r="T69" s="9">
        <v>196954</v>
      </c>
      <c r="U69" s="9">
        <v>62979</v>
      </c>
      <c r="V69" s="11">
        <v>2.0932387147321375E-3</v>
      </c>
      <c r="W69" s="1">
        <v>1.63</v>
      </c>
    </row>
    <row r="70" spans="1:23" ht="15">
      <c r="A70" s="16">
        <v>40816</v>
      </c>
      <c r="B70" s="2">
        <v>-7.5899999999999995E-2</v>
      </c>
      <c r="C70" s="2">
        <v>-3.6499999999999998E-2</v>
      </c>
      <c r="D70" s="2">
        <v>-1.72E-2</v>
      </c>
      <c r="E70" s="2">
        <v>2.5999999999999999E-3</v>
      </c>
      <c r="F70" s="2">
        <v>2.0400000000000001E-2</v>
      </c>
      <c r="G70" s="4">
        <v>6.5970591580100005E-2</v>
      </c>
      <c r="H70" s="2">
        <v>-2.4199999999999999E-2</v>
      </c>
      <c r="I70" s="5">
        <v>1.6330137634998576E-2</v>
      </c>
      <c r="J70" s="3">
        <v>3.1756532531800871E-2</v>
      </c>
      <c r="K70" s="3">
        <v>2.0037139124599999E-2</v>
      </c>
      <c r="L70" s="3">
        <f t="shared" si="2"/>
        <v>3.2944008714994521E-4</v>
      </c>
      <c r="M70" s="9">
        <v>0</v>
      </c>
      <c r="N70" s="9">
        <v>41.3</v>
      </c>
      <c r="O70" s="9">
        <v>3.3</v>
      </c>
      <c r="P70" s="9">
        <v>1624000</v>
      </c>
      <c r="Q70" s="9">
        <v>1.8914285714285715</v>
      </c>
      <c r="R70" s="9">
        <v>610</v>
      </c>
      <c r="S70" s="9">
        <v>59.5</v>
      </c>
      <c r="T70" s="9">
        <v>198403</v>
      </c>
      <c r="U70" s="9">
        <v>70513</v>
      </c>
      <c r="V70" s="11">
        <v>3.2944008714994521E-4</v>
      </c>
      <c r="W70" s="1">
        <v>1.39</v>
      </c>
    </row>
    <row r="71" spans="1:23" ht="15">
      <c r="A71" s="16">
        <v>40847</v>
      </c>
      <c r="B71" s="2">
        <v>0.11349999999999999</v>
      </c>
      <c r="C71" s="2">
        <v>3.4599999999999999E-2</v>
      </c>
      <c r="D71" s="2">
        <v>1E-3</v>
      </c>
      <c r="E71" s="2">
        <v>-8.6E-3</v>
      </c>
      <c r="F71" s="2">
        <v>-2.1600000000000001E-2</v>
      </c>
      <c r="G71" s="4">
        <v>-4.2023575964999997E-2</v>
      </c>
      <c r="H71" s="2">
        <v>-1.43E-2</v>
      </c>
      <c r="I71" s="5">
        <v>-2.5286374566896752E-2</v>
      </c>
      <c r="J71" s="3">
        <v>-3.0154400117750474E-3</v>
      </c>
      <c r="K71" s="3">
        <v>-5.9678500348100003E-2</v>
      </c>
      <c r="L71" s="3">
        <f t="shared" si="2"/>
        <v>-2.5403890891771835E-3</v>
      </c>
      <c r="M71" s="9">
        <v>0</v>
      </c>
      <c r="N71" s="9">
        <v>41.5</v>
      </c>
      <c r="O71" s="9">
        <v>3.2</v>
      </c>
      <c r="P71" s="9">
        <v>2103000</v>
      </c>
      <c r="Q71" s="9">
        <v>2.08</v>
      </c>
      <c r="R71" s="9">
        <v>671</v>
      </c>
      <c r="S71" s="9">
        <v>60.8</v>
      </c>
      <c r="T71" s="9">
        <v>199911</v>
      </c>
      <c r="U71" s="9">
        <v>66419</v>
      </c>
      <c r="V71" s="11">
        <v>-2.5403890891771835E-3</v>
      </c>
      <c r="W71" s="1">
        <v>1.57</v>
      </c>
    </row>
    <row r="72" spans="1:23" ht="15">
      <c r="A72" s="16">
        <v>40877</v>
      </c>
      <c r="B72" s="2">
        <v>-2.8000000000000004E-3</v>
      </c>
      <c r="C72" s="2">
        <v>-2.7000000000000001E-3</v>
      </c>
      <c r="D72" s="2">
        <v>-4.5000000000000005E-3</v>
      </c>
      <c r="E72" s="2">
        <v>1.49E-2</v>
      </c>
      <c r="F72" s="2">
        <v>1.8600000000000002E-2</v>
      </c>
      <c r="G72" s="4">
        <v>3.0416329728899998E-2</v>
      </c>
      <c r="H72" s="2">
        <v>3.8399999999999997E-2</v>
      </c>
      <c r="I72" s="5">
        <v>1.6054070252717989E-2</v>
      </c>
      <c r="J72" s="3">
        <v>3.2475365513718331E-2</v>
      </c>
      <c r="K72" s="3">
        <v>5.8077798130200002E-3</v>
      </c>
      <c r="L72" s="3">
        <f t="shared" si="2"/>
        <v>1.4665354530835631E-2</v>
      </c>
      <c r="M72" s="9">
        <v>0</v>
      </c>
      <c r="N72" s="9">
        <v>41.5</v>
      </c>
      <c r="O72" s="9">
        <v>3.2</v>
      </c>
      <c r="P72" s="9">
        <v>1690000</v>
      </c>
      <c r="Q72" s="9">
        <v>1.9314999999999998</v>
      </c>
      <c r="R72" s="9">
        <v>706</v>
      </c>
      <c r="S72" s="9">
        <v>63.7</v>
      </c>
      <c r="T72" s="9">
        <v>202918</v>
      </c>
      <c r="U72" s="9">
        <v>60608</v>
      </c>
      <c r="V72" s="11">
        <v>1.4665354530835631E-2</v>
      </c>
      <c r="W72" s="1">
        <v>1.81</v>
      </c>
    </row>
    <row r="73" spans="1:23" ht="15">
      <c r="A73" s="16">
        <v>40908</v>
      </c>
      <c r="B73" s="2">
        <v>7.4000000000000003E-3</v>
      </c>
      <c r="C73" s="2">
        <v>-3.3E-3</v>
      </c>
      <c r="D73" s="2">
        <v>1.6299999999999999E-2</v>
      </c>
      <c r="E73" s="2">
        <v>2.5099999999999997E-2</v>
      </c>
      <c r="F73" s="2">
        <v>9.7999999999999997E-3</v>
      </c>
      <c r="G73" s="4">
        <v>8.7125827997599995E-3</v>
      </c>
      <c r="H73" s="2">
        <v>1.8100000000000002E-2</v>
      </c>
      <c r="I73" s="5">
        <v>2.3652845384556864E-2</v>
      </c>
      <c r="J73" s="3">
        <v>3.0860147639797837E-2</v>
      </c>
      <c r="K73" s="3">
        <v>1.2460928219E-2</v>
      </c>
      <c r="L73" s="3">
        <f t="shared" si="2"/>
        <v>1.4908650404311472E-2</v>
      </c>
      <c r="M73" s="9">
        <v>0</v>
      </c>
      <c r="N73" s="9">
        <v>41.6</v>
      </c>
      <c r="O73" s="9">
        <v>3.1</v>
      </c>
      <c r="P73" s="9">
        <v>1673000</v>
      </c>
      <c r="Q73" s="9">
        <v>1.9066666666666674</v>
      </c>
      <c r="R73" s="9">
        <v>697</v>
      </c>
      <c r="S73" s="9">
        <v>69.900000000000006</v>
      </c>
      <c r="T73" s="9">
        <v>200795</v>
      </c>
      <c r="U73" s="9">
        <v>72293</v>
      </c>
      <c r="V73" s="11">
        <v>1.4908650404311472E-2</v>
      </c>
      <c r="W73" s="1">
        <v>1.74</v>
      </c>
    </row>
    <row r="74" spans="1:23" ht="15">
      <c r="A74" s="16">
        <v>40939</v>
      </c>
      <c r="B74" s="2">
        <v>5.0499999999999996E-2</v>
      </c>
      <c r="C74" s="2">
        <v>2.0499999999999997E-2</v>
      </c>
      <c r="D74" s="2">
        <v>-9.7000000000000003E-3</v>
      </c>
      <c r="E74" s="2">
        <v>-1.43E-2</v>
      </c>
      <c r="F74" s="2">
        <v>-2.0099999999999996E-2</v>
      </c>
      <c r="G74" s="4">
        <v>-3.6005692625899997E-2</v>
      </c>
      <c r="H74" s="2">
        <v>-7.9100000000000004E-2</v>
      </c>
      <c r="I74" s="5">
        <v>-5.2100636906631359E-2</v>
      </c>
      <c r="J74" s="3">
        <v>-2.9272839873992026E-2</v>
      </c>
      <c r="K74" s="3">
        <v>6.9983617471100004E-3</v>
      </c>
      <c r="L74" s="3">
        <f t="shared" si="2"/>
        <v>-1.6258080765941339E-2</v>
      </c>
      <c r="M74" s="9">
        <v>0</v>
      </c>
      <c r="N74" s="9">
        <v>41.8</v>
      </c>
      <c r="O74" s="9">
        <v>3.3</v>
      </c>
      <c r="P74" s="9">
        <v>2063000</v>
      </c>
      <c r="Q74" s="9">
        <v>1.8820000000000003</v>
      </c>
      <c r="R74" s="9">
        <v>712</v>
      </c>
      <c r="S74" s="9">
        <v>75</v>
      </c>
      <c r="T74" s="9">
        <v>201786</v>
      </c>
      <c r="U74" s="9">
        <v>62299</v>
      </c>
      <c r="V74" s="11">
        <v>-1.6258080765941339E-2</v>
      </c>
      <c r="W74" s="1">
        <v>1.94</v>
      </c>
    </row>
    <row r="75" spans="1:23" ht="15">
      <c r="A75" s="16">
        <v>40968</v>
      </c>
      <c r="B75" s="2">
        <v>4.4199999999999996E-2</v>
      </c>
      <c r="C75" s="2">
        <v>-1.7000000000000001E-2</v>
      </c>
      <c r="D75" s="2">
        <v>4.3E-3</v>
      </c>
      <c r="E75" s="2">
        <v>-1E-4</v>
      </c>
      <c r="F75" s="2">
        <v>-4.7999999999999996E-3</v>
      </c>
      <c r="G75" s="4">
        <v>-9.7944189928999992E-3</v>
      </c>
      <c r="H75" s="2">
        <v>-2.8999999999999998E-3</v>
      </c>
      <c r="I75" s="5">
        <v>-2.024749472863574E-2</v>
      </c>
      <c r="J75" s="3">
        <v>9.035976610548356E-3</v>
      </c>
      <c r="K75" s="3">
        <v>2.5720609099000001E-2</v>
      </c>
      <c r="L75" s="3">
        <f t="shared" si="2"/>
        <v>2.8414671988012613E-3</v>
      </c>
      <c r="M75" s="9">
        <v>0</v>
      </c>
      <c r="N75" s="9">
        <v>41.7</v>
      </c>
      <c r="O75" s="9">
        <v>3.3</v>
      </c>
      <c r="P75" s="9">
        <v>1638000</v>
      </c>
      <c r="Q75" s="9">
        <v>1.8625000000000003</v>
      </c>
      <c r="R75" s="9">
        <v>738</v>
      </c>
      <c r="S75" s="9">
        <v>75.3</v>
      </c>
      <c r="T75" s="9">
        <v>207253</v>
      </c>
      <c r="U75" s="9">
        <v>69034</v>
      </c>
      <c r="V75" s="11">
        <v>2.8414671988012613E-3</v>
      </c>
      <c r="W75" s="1">
        <v>1.88</v>
      </c>
    </row>
    <row r="76" spans="1:23" ht="15">
      <c r="A76" s="16">
        <v>40999</v>
      </c>
      <c r="B76" s="2">
        <v>3.1099999999999999E-2</v>
      </c>
      <c r="C76" s="2">
        <v>-4.6999999999999993E-3</v>
      </c>
      <c r="D76" s="2">
        <v>1.1399999999999999E-2</v>
      </c>
      <c r="E76" s="2">
        <v>7.4000000000000003E-3</v>
      </c>
      <c r="F76" s="2">
        <v>-5.4000000000000003E-3</v>
      </c>
      <c r="G76" s="4">
        <v>5.7306080121999996E-3</v>
      </c>
      <c r="H76" s="2">
        <v>1.3000000000000001E-2</v>
      </c>
      <c r="I76" s="5">
        <v>1.2920657091681775E-2</v>
      </c>
      <c r="J76" s="3">
        <v>2.5097890432395013E-2</v>
      </c>
      <c r="K76" s="3">
        <v>3.9030139090900001E-2</v>
      </c>
      <c r="L76" s="3">
        <f t="shared" si="2"/>
        <v>1.355792946271768E-2</v>
      </c>
      <c r="M76" s="9">
        <v>0</v>
      </c>
      <c r="N76" s="9">
        <v>41.6</v>
      </c>
      <c r="O76" s="9">
        <v>3.9</v>
      </c>
      <c r="P76" s="9">
        <v>1671000</v>
      </c>
      <c r="Q76" s="9">
        <v>2.045454545454545</v>
      </c>
      <c r="R76" s="9">
        <v>806</v>
      </c>
      <c r="S76" s="9">
        <v>76.2</v>
      </c>
      <c r="T76" s="9">
        <v>204335</v>
      </c>
      <c r="U76" s="9">
        <v>77598</v>
      </c>
      <c r="V76" s="11">
        <v>1.355792946271768E-2</v>
      </c>
      <c r="W76" s="1">
        <v>1.95</v>
      </c>
    </row>
    <row r="77" spans="1:23" ht="15">
      <c r="A77" s="16">
        <v>41029</v>
      </c>
      <c r="B77" s="2">
        <v>-8.5000000000000006E-3</v>
      </c>
      <c r="C77" s="2">
        <v>-5.5000000000000005E-3</v>
      </c>
      <c r="D77" s="2">
        <v>-7.8000000000000005E-3</v>
      </c>
      <c r="E77" s="2">
        <v>6.5000000000000006E-3</v>
      </c>
      <c r="F77" s="2">
        <v>1.3000000000000001E-2</v>
      </c>
      <c r="G77" s="4">
        <v>5.3602952983000003E-3</v>
      </c>
      <c r="H77" s="2">
        <v>3.7499999999999999E-2</v>
      </c>
      <c r="I77" s="5">
        <v>1.452629040949055E-2</v>
      </c>
      <c r="J77" s="3">
        <v>1.4250175562776173E-2</v>
      </c>
      <c r="K77" s="3">
        <v>2.88582029648E-2</v>
      </c>
      <c r="L77" s="3">
        <f t="shared" si="2"/>
        <v>9.8194964235366715E-3</v>
      </c>
      <c r="M77" s="9">
        <v>0</v>
      </c>
      <c r="N77" s="9">
        <v>41.7</v>
      </c>
      <c r="O77" s="9">
        <v>3.2</v>
      </c>
      <c r="P77" s="9">
        <v>2012000</v>
      </c>
      <c r="Q77" s="9">
        <v>1.907619047619048</v>
      </c>
      <c r="R77" s="9">
        <v>732</v>
      </c>
      <c r="S77" s="9">
        <v>76.400000000000006</v>
      </c>
      <c r="T77" s="9">
        <v>203414</v>
      </c>
      <c r="U77" s="9">
        <v>66877</v>
      </c>
      <c r="V77" s="11">
        <v>9.8194964235366715E-3</v>
      </c>
      <c r="W77" s="1">
        <v>1.83</v>
      </c>
    </row>
    <row r="78" spans="1:23" ht="15">
      <c r="A78" s="16">
        <v>41060</v>
      </c>
      <c r="B78" s="2">
        <v>-6.1900000000000004E-2</v>
      </c>
      <c r="C78" s="2">
        <v>-1.1999999999999999E-3</v>
      </c>
      <c r="D78" s="2">
        <v>-1.06E-2</v>
      </c>
      <c r="E78" s="2">
        <v>2.3199999999999998E-2</v>
      </c>
      <c r="F78" s="2">
        <v>2.0799999999999999E-2</v>
      </c>
      <c r="G78" s="4">
        <v>3.1411418582700003E-2</v>
      </c>
      <c r="H78" s="2">
        <v>6.4899999999999999E-2</v>
      </c>
      <c r="I78" s="5">
        <v>2.3555565909272602E-2</v>
      </c>
      <c r="J78" s="3">
        <v>2.0791955280199031E-2</v>
      </c>
      <c r="K78" s="3">
        <v>2.3729458720900001E-2</v>
      </c>
      <c r="L78" s="3">
        <f t="shared" si="2"/>
        <v>1.3468839849307163E-2</v>
      </c>
      <c r="M78" s="9">
        <v>0.01</v>
      </c>
      <c r="N78" s="9">
        <v>41.6</v>
      </c>
      <c r="O78" s="9">
        <v>3</v>
      </c>
      <c r="P78" s="9">
        <v>1557000</v>
      </c>
      <c r="Q78" s="9">
        <v>1.646818181818182</v>
      </c>
      <c r="R78" s="9">
        <v>796</v>
      </c>
      <c r="S78" s="9">
        <v>79.3</v>
      </c>
      <c r="T78" s="9">
        <v>202409</v>
      </c>
      <c r="U78" s="9">
        <v>69316</v>
      </c>
      <c r="V78" s="11">
        <v>1.3468839849307163E-2</v>
      </c>
      <c r="W78" s="1">
        <v>1.73</v>
      </c>
    </row>
    <row r="79" spans="1:23" ht="15">
      <c r="A79" s="16">
        <v>41090</v>
      </c>
      <c r="B79" s="2">
        <v>3.8900000000000004E-2</v>
      </c>
      <c r="C79" s="2">
        <v>8.3999999999999995E-3</v>
      </c>
      <c r="D79" s="2">
        <v>6.1999999999999998E-3</v>
      </c>
      <c r="E79" s="2">
        <v>4.5999999999999999E-3</v>
      </c>
      <c r="F79" s="2">
        <v>-1.09E-2</v>
      </c>
      <c r="G79" s="4">
        <v>-5.8717034675399996E-3</v>
      </c>
      <c r="H79" s="2">
        <v>-1.06E-2</v>
      </c>
      <c r="I79" s="5">
        <v>-1.0179247592787322E-2</v>
      </c>
      <c r="J79" s="3">
        <v>3.3808059531795005E-2</v>
      </c>
      <c r="K79" s="3">
        <v>1.0361875777899999E-2</v>
      </c>
      <c r="L79" s="3">
        <f t="shared" si="2"/>
        <v>6.4718984249367683E-3</v>
      </c>
      <c r="M79" s="9">
        <v>0</v>
      </c>
      <c r="N79" s="9">
        <v>41.7</v>
      </c>
      <c r="O79" s="9">
        <v>3.1</v>
      </c>
      <c r="P79" s="9">
        <v>1885000</v>
      </c>
      <c r="Q79" s="9">
        <v>1.4604761904761905</v>
      </c>
      <c r="R79" s="9">
        <v>794</v>
      </c>
      <c r="S79" s="9">
        <v>73.2</v>
      </c>
      <c r="T79" s="9">
        <v>195329</v>
      </c>
      <c r="U79" s="9">
        <v>71778</v>
      </c>
      <c r="V79" s="11">
        <v>6.4718984249367683E-3</v>
      </c>
      <c r="W79" s="1">
        <v>1.49</v>
      </c>
    </row>
    <row r="80" spans="1:23" ht="15">
      <c r="A80" s="16">
        <v>41121</v>
      </c>
      <c r="B80" s="2">
        <v>7.9000000000000008E-3</v>
      </c>
      <c r="C80" s="2">
        <v>-2.7999999999999997E-2</v>
      </c>
      <c r="D80" s="2">
        <v>-2.0000000000000001E-4</v>
      </c>
      <c r="E80" s="2">
        <v>8.9999999999999998E-4</v>
      </c>
      <c r="F80" s="2">
        <v>1.1000000000000001E-2</v>
      </c>
      <c r="G80" s="4">
        <v>5.8998547182800001E-3</v>
      </c>
      <c r="H80" s="2">
        <v>3.04E-2</v>
      </c>
      <c r="I80" s="5">
        <v>9.0441371957053485E-3</v>
      </c>
      <c r="J80" s="3">
        <v>2.0831659353001138E-2</v>
      </c>
      <c r="K80" s="3">
        <v>9.8452714967300001E-3</v>
      </c>
      <c r="L80" s="3">
        <f t="shared" si="2"/>
        <v>6.7620922763716495E-3</v>
      </c>
      <c r="M80" s="9">
        <v>0</v>
      </c>
      <c r="N80" s="9">
        <v>41.7</v>
      </c>
      <c r="O80" s="9">
        <v>3</v>
      </c>
      <c r="P80" s="9">
        <v>1511000</v>
      </c>
      <c r="Q80" s="9">
        <v>1.368095238095238</v>
      </c>
      <c r="R80" s="9">
        <v>849</v>
      </c>
      <c r="S80" s="9">
        <v>72.3</v>
      </c>
      <c r="T80" s="9">
        <v>198779</v>
      </c>
      <c r="U80" s="9">
        <v>59381</v>
      </c>
      <c r="V80" s="11">
        <v>6.7620922763716495E-3</v>
      </c>
      <c r="W80" s="1">
        <v>1.46</v>
      </c>
    </row>
    <row r="81" spans="1:23" ht="15">
      <c r="A81" s="16">
        <v>41152</v>
      </c>
      <c r="B81" s="2">
        <v>2.5499999999999998E-2</v>
      </c>
      <c r="C81" s="2">
        <v>4.5000000000000005E-3</v>
      </c>
      <c r="D81" s="2">
        <v>1.3000000000000001E-2</v>
      </c>
      <c r="E81" s="2">
        <v>-8.6E-3</v>
      </c>
      <c r="F81" s="2">
        <v>-1.3300000000000001E-2</v>
      </c>
      <c r="G81" s="4">
        <v>-5.37892756827E-3</v>
      </c>
      <c r="H81" s="2">
        <v>-2.3700000000000002E-2</v>
      </c>
      <c r="I81" s="5">
        <v>-2.313336567933344E-2</v>
      </c>
      <c r="J81" s="3">
        <v>-2.3689690257231309E-2</v>
      </c>
      <c r="K81" s="3">
        <v>-9.0389192400000002E-3</v>
      </c>
      <c r="L81" s="3">
        <f t="shared" si="2"/>
        <v>-6.3840902744834753E-3</v>
      </c>
      <c r="M81" s="9">
        <v>0.01</v>
      </c>
      <c r="N81" s="9">
        <v>41.5</v>
      </c>
      <c r="O81" s="9">
        <v>3.6</v>
      </c>
      <c r="P81" s="9">
        <v>1453000</v>
      </c>
      <c r="Q81" s="9">
        <v>1.5460869565217392</v>
      </c>
      <c r="R81" s="9">
        <v>840</v>
      </c>
      <c r="S81" s="9">
        <v>74.3</v>
      </c>
      <c r="T81" s="9">
        <v>203479</v>
      </c>
      <c r="U81" s="9">
        <v>62602</v>
      </c>
      <c r="V81" s="11">
        <v>-6.3840902744834753E-3</v>
      </c>
      <c r="W81" s="1">
        <v>1.43</v>
      </c>
    </row>
    <row r="82" spans="1:23" ht="15">
      <c r="A82" s="16">
        <v>41182</v>
      </c>
      <c r="B82" s="2">
        <v>2.7300000000000001E-2</v>
      </c>
      <c r="C82" s="2">
        <v>6.0999999999999995E-3</v>
      </c>
      <c r="D82" s="2">
        <v>1.6E-2</v>
      </c>
      <c r="E82" s="2">
        <v>1.54E-2</v>
      </c>
      <c r="F82" s="2">
        <v>-1.49E-2</v>
      </c>
      <c r="G82" s="4">
        <v>-1.2202623116000001E-2</v>
      </c>
      <c r="H82" s="2">
        <v>-1.1399999999999999E-2</v>
      </c>
      <c r="I82" s="5">
        <v>-7.1276244559304036E-4</v>
      </c>
      <c r="J82" s="3">
        <v>1.4171205149168736E-2</v>
      </c>
      <c r="K82" s="3">
        <v>7.7376408234100004E-3</v>
      </c>
      <c r="L82" s="3">
        <f t="shared" si="2"/>
        <v>4.7493460410985688E-3</v>
      </c>
      <c r="M82" s="9">
        <v>0.01</v>
      </c>
      <c r="N82" s="9">
        <v>41.5</v>
      </c>
      <c r="O82" s="9">
        <v>3.3</v>
      </c>
      <c r="P82" s="9">
        <v>1833000</v>
      </c>
      <c r="Q82" s="9">
        <v>1.5736842105263158</v>
      </c>
      <c r="R82" s="9">
        <v>930</v>
      </c>
      <c r="S82" s="9">
        <v>78.3</v>
      </c>
      <c r="T82" s="9">
        <v>204832</v>
      </c>
      <c r="U82" s="9">
        <v>66541</v>
      </c>
      <c r="V82" s="11">
        <v>4.7493460410985688E-3</v>
      </c>
      <c r="W82" s="1">
        <v>1.62</v>
      </c>
    </row>
    <row r="83" spans="1:23" ht="15">
      <c r="A83" s="16">
        <v>41213</v>
      </c>
      <c r="B83" s="2">
        <v>-1.7600000000000001E-2</v>
      </c>
      <c r="C83" s="2">
        <v>-9.0000000000000011E-3</v>
      </c>
      <c r="D83" s="2">
        <v>3.5900000000000001E-2</v>
      </c>
      <c r="E83" s="2">
        <v>2.5099999999999997E-2</v>
      </c>
      <c r="F83" s="2">
        <v>-1.34E-2</v>
      </c>
      <c r="G83" s="4">
        <v>-2.1224302753699999E-2</v>
      </c>
      <c r="H83" s="2">
        <v>1.4000000000000002E-3</v>
      </c>
      <c r="I83" s="5">
        <v>1.2367185264327896E-2</v>
      </c>
      <c r="J83" s="3">
        <v>-5.1289155787684927E-3</v>
      </c>
      <c r="K83" s="3">
        <v>1.9960244423600001E-2</v>
      </c>
      <c r="L83" s="3">
        <f t="shared" si="2"/>
        <v>2.8374211355459401E-3</v>
      </c>
      <c r="M83" s="9">
        <v>0.01</v>
      </c>
      <c r="N83" s="9">
        <v>41.5</v>
      </c>
      <c r="O83" s="9">
        <v>3.1</v>
      </c>
      <c r="P83" s="9">
        <v>1527000</v>
      </c>
      <c r="Q83" s="9">
        <v>1.5876190476190477</v>
      </c>
      <c r="R83" s="9">
        <v>887</v>
      </c>
      <c r="S83" s="9">
        <v>82.6</v>
      </c>
      <c r="T83" s="9">
        <v>205872</v>
      </c>
      <c r="U83" s="9">
        <v>66182</v>
      </c>
      <c r="V83" s="11">
        <v>2.8374211355459401E-3</v>
      </c>
      <c r="W83" s="1">
        <v>1.82</v>
      </c>
    </row>
    <row r="84" spans="1:23" ht="15">
      <c r="A84" s="16">
        <v>41243</v>
      </c>
      <c r="B84" s="2">
        <v>7.8000000000000005E-3</v>
      </c>
      <c r="C84" s="2">
        <v>4.6999999999999993E-3</v>
      </c>
      <c r="D84" s="2">
        <v>-8.3999999999999995E-3</v>
      </c>
      <c r="E84" s="2">
        <v>8.3999999999999995E-3</v>
      </c>
      <c r="F84" s="2">
        <v>6.0000000000000001E-3</v>
      </c>
      <c r="G84" s="4">
        <v>1.31001352715E-2</v>
      </c>
      <c r="H84" s="2">
        <v>4.8999999999999998E-3</v>
      </c>
      <c r="I84" s="5">
        <v>-9.3310374602117996E-4</v>
      </c>
      <c r="J84" s="3">
        <v>-6.6273942371132821E-3</v>
      </c>
      <c r="K84" s="3">
        <v>-1.3528026576E-2</v>
      </c>
      <c r="L84" s="3">
        <f t="shared" si="2"/>
        <v>1.5411610712365545E-3</v>
      </c>
      <c r="M84" s="9">
        <v>0.01</v>
      </c>
      <c r="N84" s="9">
        <v>41.5</v>
      </c>
      <c r="O84" s="9">
        <v>3.1</v>
      </c>
      <c r="P84" s="9">
        <v>1494000</v>
      </c>
      <c r="Q84" s="9">
        <v>1.4929999999999999</v>
      </c>
      <c r="R84" s="9">
        <v>917</v>
      </c>
      <c r="S84" s="9">
        <v>82.7</v>
      </c>
      <c r="T84" s="9">
        <v>204693</v>
      </c>
      <c r="U84" s="9">
        <v>62333</v>
      </c>
      <c r="V84" s="11">
        <v>1.5411610712365545E-3</v>
      </c>
      <c r="W84" s="1">
        <v>1.37</v>
      </c>
    </row>
    <row r="85" spans="1:23" ht="15">
      <c r="A85" s="16">
        <v>41274</v>
      </c>
      <c r="B85" s="2">
        <v>1.18E-2</v>
      </c>
      <c r="C85" s="2">
        <v>1.9099999999999999E-2</v>
      </c>
      <c r="D85" s="2">
        <v>3.5099999999999999E-2</v>
      </c>
      <c r="E85" s="2">
        <v>8.8000000000000005E-3</v>
      </c>
      <c r="F85" s="2">
        <v>-1.8500000000000003E-2</v>
      </c>
      <c r="G85" s="4">
        <v>-2.4354211685900001E-2</v>
      </c>
      <c r="H85" s="2">
        <v>-2.86E-2</v>
      </c>
      <c r="I85" s="5">
        <v>-1.465697678701916E-2</v>
      </c>
      <c r="J85" s="3">
        <v>-2.205881080648266E-2</v>
      </c>
      <c r="K85" s="3">
        <v>-1.03246422538E-2</v>
      </c>
      <c r="L85" s="3">
        <f t="shared" si="2"/>
        <v>-4.3694641533201821E-3</v>
      </c>
      <c r="M85" s="9">
        <v>0.01</v>
      </c>
      <c r="N85" s="9">
        <v>41.7</v>
      </c>
      <c r="O85" s="9">
        <v>3.2</v>
      </c>
      <c r="P85" s="9">
        <v>1896000</v>
      </c>
      <c r="Q85" s="9">
        <v>1.5560000000000003</v>
      </c>
      <c r="R85" s="9">
        <v>941</v>
      </c>
      <c r="S85" s="9">
        <v>72.900000000000006</v>
      </c>
      <c r="T85" s="9">
        <v>204529</v>
      </c>
      <c r="U85" s="9">
        <v>69536</v>
      </c>
      <c r="V85" s="11">
        <v>-4.3694641533201821E-3</v>
      </c>
      <c r="W85" s="1">
        <v>1.58</v>
      </c>
    </row>
    <row r="86" spans="1:23" ht="15">
      <c r="A86" s="16">
        <v>41305</v>
      </c>
      <c r="B86" s="2">
        <v>5.57E-2</v>
      </c>
      <c r="C86" s="2">
        <v>4.6999999999999993E-3</v>
      </c>
      <c r="D86" s="2">
        <v>9.5999999999999992E-3</v>
      </c>
      <c r="E86" s="2">
        <v>1.4199999999999999E-2</v>
      </c>
      <c r="F86" s="2">
        <v>-1.9299999999999998E-2</v>
      </c>
      <c r="G86" s="4">
        <v>-2.0636399485900001E-2</v>
      </c>
      <c r="H86" s="2">
        <v>-1.7899999999999999E-2</v>
      </c>
      <c r="I86" s="5">
        <v>-1.4354375093007965E-2</v>
      </c>
      <c r="J86" s="3">
        <v>2.4935403176325192E-2</v>
      </c>
      <c r="K86" s="3">
        <v>4.4009631105000002E-2</v>
      </c>
      <c r="L86" s="3">
        <f t="shared" si="2"/>
        <v>8.0954259702417236E-3</v>
      </c>
      <c r="M86" s="9">
        <v>0</v>
      </c>
      <c r="N86" s="9">
        <v>41.7</v>
      </c>
      <c r="O86" s="9">
        <v>3.3</v>
      </c>
      <c r="P86" s="9">
        <v>1490000</v>
      </c>
      <c r="Q86" s="9">
        <v>1.7704761904761901</v>
      </c>
      <c r="R86" s="9">
        <v>940</v>
      </c>
      <c r="S86" s="9">
        <v>73.8</v>
      </c>
      <c r="T86" s="9">
        <v>207632</v>
      </c>
      <c r="U86" s="9">
        <v>64788</v>
      </c>
      <c r="V86" s="11">
        <v>8.0954259702417236E-3</v>
      </c>
      <c r="W86" s="1">
        <v>1.71</v>
      </c>
    </row>
    <row r="87" spans="1:23" ht="15">
      <c r="A87" s="16">
        <v>41333</v>
      </c>
      <c r="B87" s="2">
        <v>1.29E-2</v>
      </c>
      <c r="C87" s="2">
        <v>-2.5000000000000001E-3</v>
      </c>
      <c r="D87" s="2">
        <v>1.1000000000000001E-3</v>
      </c>
      <c r="E87" s="2">
        <v>5.4000000000000003E-3</v>
      </c>
      <c r="F87" s="2">
        <v>-6.7000000000000002E-3</v>
      </c>
      <c r="G87" s="4">
        <v>4.9140123831799996E-3</v>
      </c>
      <c r="H87" s="2">
        <v>1.29E-2</v>
      </c>
      <c r="I87" s="5">
        <v>4.1973199139884176E-3</v>
      </c>
      <c r="J87" s="3">
        <v>3.0757393419292407E-2</v>
      </c>
      <c r="K87" s="3">
        <v>1.8702751282299999E-2</v>
      </c>
      <c r="L87" s="3">
        <f t="shared" si="2"/>
        <v>8.167147699876082E-3</v>
      </c>
      <c r="M87" s="9">
        <v>0</v>
      </c>
      <c r="N87" s="9">
        <v>41.9</v>
      </c>
      <c r="O87" s="9">
        <v>3.3</v>
      </c>
      <c r="P87" s="9">
        <v>1493000</v>
      </c>
      <c r="Q87" s="9">
        <v>1.8421052631578947</v>
      </c>
      <c r="R87" s="9">
        <v>980</v>
      </c>
      <c r="S87" s="9">
        <v>77.599999999999994</v>
      </c>
      <c r="T87" s="9">
        <v>214880</v>
      </c>
      <c r="U87" s="9">
        <v>63919</v>
      </c>
      <c r="V87" s="11">
        <v>8.167147699876082E-3</v>
      </c>
      <c r="W87" s="1">
        <v>2</v>
      </c>
    </row>
    <row r="88" spans="1:23" ht="15">
      <c r="A88" s="16">
        <v>41364</v>
      </c>
      <c r="B88" s="2">
        <v>4.0300000000000002E-2</v>
      </c>
      <c r="C88" s="2">
        <v>8.6E-3</v>
      </c>
      <c r="D88" s="2">
        <v>-1.9E-3</v>
      </c>
      <c r="E88" s="2">
        <v>1.37E-2</v>
      </c>
      <c r="F88" s="2">
        <v>1.4000000000000002E-3</v>
      </c>
      <c r="G88" s="4">
        <v>-4.3468399006999997E-3</v>
      </c>
      <c r="H88" s="2">
        <v>1.9199999999999998E-2</v>
      </c>
      <c r="I88" s="5">
        <v>1.1815740830759314E-2</v>
      </c>
      <c r="J88" s="3">
        <v>2.9403100382158188E-2</v>
      </c>
      <c r="K88" s="3">
        <v>2.3507796224699999E-2</v>
      </c>
      <c r="L88" s="3">
        <f t="shared" si="2"/>
        <v>1.416797975369175E-2</v>
      </c>
      <c r="M88" s="9">
        <v>0</v>
      </c>
      <c r="N88" s="9">
        <v>41.9</v>
      </c>
      <c r="O88" s="9">
        <v>3.2</v>
      </c>
      <c r="P88" s="9">
        <v>1909000</v>
      </c>
      <c r="Q88" s="9">
        <v>1.8085</v>
      </c>
      <c r="R88" s="9">
        <v>936</v>
      </c>
      <c r="S88" s="9">
        <v>78.599999999999994</v>
      </c>
      <c r="T88" s="9">
        <v>206432</v>
      </c>
      <c r="U88" s="9">
        <v>73671</v>
      </c>
      <c r="V88" s="11">
        <v>1.416797975369175E-2</v>
      </c>
      <c r="W88" s="1">
        <v>1.8</v>
      </c>
    </row>
    <row r="89" spans="1:23" ht="15">
      <c r="A89" s="16">
        <v>41394</v>
      </c>
      <c r="B89" s="2">
        <v>1.55E-2</v>
      </c>
      <c r="C89" s="2">
        <v>-2.2499999999999999E-2</v>
      </c>
      <c r="D89" s="2">
        <v>4.5000000000000005E-3</v>
      </c>
      <c r="E89" s="2">
        <v>3.7000000000000002E-3</v>
      </c>
      <c r="F89" s="2">
        <v>2.7000000000000001E-3</v>
      </c>
      <c r="G89" s="4">
        <v>-9.7820595499600003E-3</v>
      </c>
      <c r="H89" s="2">
        <v>2.2000000000000001E-3</v>
      </c>
      <c r="I89" s="5">
        <v>5.1235955994971549E-4</v>
      </c>
      <c r="J89" s="3">
        <v>9.5655219930405253E-3</v>
      </c>
      <c r="K89" s="3">
        <v>1.6810033372500002E-2</v>
      </c>
      <c r="L89" s="3">
        <f t="shared" si="2"/>
        <v>2.3205855375530242E-3</v>
      </c>
      <c r="M89" s="9">
        <v>0</v>
      </c>
      <c r="N89" s="9">
        <v>41.8</v>
      </c>
      <c r="O89" s="9">
        <v>3.1</v>
      </c>
      <c r="P89" s="9">
        <v>1474000</v>
      </c>
      <c r="Q89" s="9">
        <v>1.6140909090909092</v>
      </c>
      <c r="R89" s="9">
        <v>1012</v>
      </c>
      <c r="S89" s="9">
        <v>76.400000000000006</v>
      </c>
      <c r="T89" s="9">
        <v>203305</v>
      </c>
      <c r="U89" s="9">
        <v>67664</v>
      </c>
      <c r="V89" s="11">
        <v>2.3205855375530242E-3</v>
      </c>
      <c r="W89" s="1">
        <v>1.71</v>
      </c>
    </row>
    <row r="90" spans="1:23" ht="15">
      <c r="A90" s="16">
        <v>41425</v>
      </c>
      <c r="B90" s="2">
        <v>2.7999999999999997E-2</v>
      </c>
      <c r="C90" s="2">
        <v>2.0899999999999998E-2</v>
      </c>
      <c r="D90" s="2">
        <v>2.63E-2</v>
      </c>
      <c r="E90" s="2">
        <v>-9.1000000000000004E-3</v>
      </c>
      <c r="F90" s="2">
        <v>-1.9699999999999999E-2</v>
      </c>
      <c r="G90" s="4">
        <v>1.9411905468900001E-3</v>
      </c>
      <c r="H90" s="2">
        <v>-2.0199999999999999E-2</v>
      </c>
      <c r="I90" s="5">
        <v>-5.1289923810601268E-3</v>
      </c>
      <c r="J90" s="3">
        <v>-2.1939438717312128E-2</v>
      </c>
      <c r="K90" s="3">
        <v>-1.5079500217799999E-2</v>
      </c>
      <c r="L90" s="3">
        <f t="shared" si="2"/>
        <v>-1.4006740769282242E-3</v>
      </c>
      <c r="M90" s="9">
        <v>0</v>
      </c>
      <c r="N90" s="9">
        <v>41.7</v>
      </c>
      <c r="O90" s="9">
        <v>3.1</v>
      </c>
      <c r="P90" s="9">
        <v>1605000</v>
      </c>
      <c r="Q90" s="9">
        <v>1.8195454545454546</v>
      </c>
      <c r="R90" s="9">
        <v>1003</v>
      </c>
      <c r="S90" s="9">
        <v>84.5</v>
      </c>
      <c r="T90" s="9">
        <v>204949</v>
      </c>
      <c r="U90" s="9">
        <v>69328</v>
      </c>
      <c r="V90" s="11">
        <v>-1.4006740769282242E-3</v>
      </c>
      <c r="W90" s="1">
        <v>1.67</v>
      </c>
    </row>
    <row r="91" spans="1:23" ht="15">
      <c r="A91" s="16">
        <v>41455</v>
      </c>
      <c r="B91" s="2">
        <v>-1.2E-2</v>
      </c>
      <c r="C91" s="2">
        <v>1.5600000000000001E-2</v>
      </c>
      <c r="D91" s="2">
        <v>2.9999999999999997E-4</v>
      </c>
      <c r="E91" s="2">
        <v>1E-4</v>
      </c>
      <c r="F91" s="2">
        <v>-3.8E-3</v>
      </c>
      <c r="G91" s="4">
        <v>1.34249180166E-2</v>
      </c>
      <c r="H91" s="2">
        <v>5.1999999999999998E-3</v>
      </c>
      <c r="I91" s="5">
        <v>2.3507304901965731E-3</v>
      </c>
      <c r="J91" s="3">
        <v>1.8705603665583527E-2</v>
      </c>
      <c r="K91" s="3">
        <v>2.0940141394700001E-2</v>
      </c>
      <c r="L91" s="3">
        <f t="shared" si="2"/>
        <v>6.0821393567080106E-3</v>
      </c>
      <c r="M91" s="9">
        <v>0</v>
      </c>
      <c r="N91" s="9">
        <v>41.8</v>
      </c>
      <c r="O91" s="9">
        <v>3</v>
      </c>
      <c r="P91" s="9">
        <v>1795000</v>
      </c>
      <c r="Q91" s="9">
        <v>2.2044999999999999</v>
      </c>
      <c r="R91" s="9">
        <v>942</v>
      </c>
      <c r="S91" s="9">
        <v>84.1</v>
      </c>
      <c r="T91" s="9">
        <v>203138</v>
      </c>
      <c r="U91" s="9">
        <v>73355</v>
      </c>
      <c r="V91" s="11">
        <v>6.0821393567080106E-3</v>
      </c>
      <c r="W91" s="1">
        <v>1.56</v>
      </c>
    </row>
    <row r="92" spans="1:23" ht="15">
      <c r="A92" s="16">
        <v>41486</v>
      </c>
      <c r="B92" s="2">
        <v>5.6500000000000002E-2</v>
      </c>
      <c r="C92" s="2">
        <v>1.8000000000000002E-2</v>
      </c>
      <c r="D92" s="2">
        <v>5.6999999999999993E-3</v>
      </c>
      <c r="E92" s="2">
        <v>5.1999999999999998E-3</v>
      </c>
      <c r="F92" s="2">
        <v>-1.3500000000000002E-2</v>
      </c>
      <c r="G92" s="4">
        <v>-1.0667422566399999E-2</v>
      </c>
      <c r="H92" s="2">
        <v>1.7600000000000001E-2</v>
      </c>
      <c r="I92" s="5">
        <v>1.1836753059336513E-2</v>
      </c>
      <c r="J92" s="3">
        <v>2.0863040946562245E-2</v>
      </c>
      <c r="K92" s="3">
        <v>1.7919974690999999E-2</v>
      </c>
      <c r="L92" s="3">
        <f t="shared" si="2"/>
        <v>1.2945234613049878E-2</v>
      </c>
      <c r="M92" s="9">
        <v>0</v>
      </c>
      <c r="N92" s="9">
        <v>41.7</v>
      </c>
      <c r="O92" s="9">
        <v>3.1</v>
      </c>
      <c r="P92" s="9">
        <v>1412000</v>
      </c>
      <c r="Q92" s="9">
        <v>2.4899999999999998</v>
      </c>
      <c r="R92" s="9">
        <v>997</v>
      </c>
      <c r="S92" s="9">
        <v>85.1</v>
      </c>
      <c r="T92" s="9">
        <v>208249</v>
      </c>
      <c r="U92" s="9">
        <v>61501</v>
      </c>
      <c r="V92" s="11">
        <v>1.2945234613049878E-2</v>
      </c>
      <c r="W92" s="1">
        <v>1.54</v>
      </c>
    </row>
    <row r="93" spans="1:23" ht="15">
      <c r="A93" s="16">
        <v>41517</v>
      </c>
      <c r="B93" s="2">
        <v>-2.7099999999999999E-2</v>
      </c>
      <c r="C93" s="2">
        <v>-5.9999999999999995E-4</v>
      </c>
      <c r="D93" s="2">
        <v>-2.69E-2</v>
      </c>
      <c r="E93" s="2">
        <v>-2.1600000000000001E-2</v>
      </c>
      <c r="F93" s="2">
        <v>6.6E-3</v>
      </c>
      <c r="G93" s="4">
        <v>8.7486878797699997E-3</v>
      </c>
      <c r="H93" s="2">
        <v>2.0000000000000001E-4</v>
      </c>
      <c r="I93" s="5">
        <v>-6.136431019034938E-3</v>
      </c>
      <c r="J93" s="3">
        <v>-3.6749331092451126E-2</v>
      </c>
      <c r="K93" s="3">
        <v>-3.6568261865900001E-3</v>
      </c>
      <c r="L93" s="3">
        <f t="shared" si="2"/>
        <v>-1.0719390041830607E-2</v>
      </c>
      <c r="M93" s="9">
        <v>0</v>
      </c>
      <c r="N93" s="9">
        <v>41.9</v>
      </c>
      <c r="O93" s="9">
        <v>3</v>
      </c>
      <c r="P93" s="9">
        <v>1412000</v>
      </c>
      <c r="Q93" s="9">
        <v>2.6545454545454548</v>
      </c>
      <c r="R93" s="9">
        <v>964</v>
      </c>
      <c r="S93" s="9">
        <v>82.1</v>
      </c>
      <c r="T93" s="9">
        <v>209116</v>
      </c>
      <c r="U93" s="9">
        <v>63923</v>
      </c>
      <c r="V93" s="11">
        <v>-1.0719390041830607E-2</v>
      </c>
      <c r="W93" s="1">
        <v>1.67</v>
      </c>
    </row>
    <row r="94" spans="1:23" ht="15">
      <c r="A94" s="16">
        <v>41547</v>
      </c>
      <c r="B94" s="2">
        <v>3.7699999999999997E-2</v>
      </c>
      <c r="C94" s="2">
        <v>2.6600000000000002E-2</v>
      </c>
      <c r="D94" s="2">
        <v>-1.2199999999999999E-2</v>
      </c>
      <c r="E94" s="2">
        <v>-1.3999999999999999E-2</v>
      </c>
      <c r="F94" s="2">
        <v>-5.7999999999999996E-3</v>
      </c>
      <c r="G94" s="4">
        <v>-8.3242570728600009E-3</v>
      </c>
      <c r="H94" s="2">
        <v>3.0600000000000002E-2</v>
      </c>
      <c r="I94" s="5">
        <v>1.3767075571109566E-2</v>
      </c>
      <c r="J94" s="3">
        <v>1.2433038409733463E-2</v>
      </c>
      <c r="K94" s="3">
        <v>7.83098302026E-3</v>
      </c>
      <c r="L94" s="3">
        <f t="shared" si="2"/>
        <v>8.8606839928243031E-3</v>
      </c>
      <c r="M94" s="9">
        <v>0</v>
      </c>
      <c r="N94" s="9">
        <v>41.8</v>
      </c>
      <c r="O94" s="9">
        <v>3.3</v>
      </c>
      <c r="P94" s="9">
        <v>1759000</v>
      </c>
      <c r="Q94" s="9">
        <v>2.7285000000000004</v>
      </c>
      <c r="R94" s="9">
        <v>1004</v>
      </c>
      <c r="S94" s="9">
        <v>77.5</v>
      </c>
      <c r="T94" s="9">
        <v>208245</v>
      </c>
      <c r="U94" s="9">
        <v>70329</v>
      </c>
      <c r="V94" s="11">
        <v>8.8606839928243031E-3</v>
      </c>
      <c r="W94" s="1">
        <v>1.75</v>
      </c>
    </row>
    <row r="95" spans="1:23" ht="15">
      <c r="A95" s="16">
        <v>41578</v>
      </c>
      <c r="B95" s="2">
        <v>4.1799999999999997E-2</v>
      </c>
      <c r="C95" s="2">
        <v>-1.5100000000000001E-2</v>
      </c>
      <c r="D95" s="2">
        <v>1.2500000000000001E-2</v>
      </c>
      <c r="E95" s="2">
        <v>9.1999999999999998E-3</v>
      </c>
      <c r="F95" s="2">
        <v>2.7799999999999998E-2</v>
      </c>
      <c r="G95" s="4">
        <v>1.5447236545199999E-2</v>
      </c>
      <c r="H95" s="2">
        <v>8.0000000000000004E-4</v>
      </c>
      <c r="I95" s="5">
        <v>2.5238169022330226E-3</v>
      </c>
      <c r="J95" s="3">
        <v>4.4318341801074898E-2</v>
      </c>
      <c r="K95" s="3">
        <v>2.9301464842599999E-2</v>
      </c>
      <c r="L95" s="3">
        <f t="shared" si="2"/>
        <v>1.6859086009110791E-2</v>
      </c>
      <c r="M95" s="9">
        <v>0</v>
      </c>
      <c r="N95" s="9">
        <v>41.9</v>
      </c>
      <c r="O95" s="9">
        <v>3</v>
      </c>
      <c r="P95" s="9">
        <v>1389000</v>
      </c>
      <c r="Q95" s="9">
        <v>2.5304545454545457</v>
      </c>
      <c r="R95" s="9">
        <v>1044</v>
      </c>
      <c r="S95" s="9">
        <v>73.2</v>
      </c>
      <c r="T95" s="9">
        <v>209318</v>
      </c>
      <c r="U95" s="9">
        <v>64743</v>
      </c>
      <c r="V95" s="11">
        <v>1.6859086009110791E-2</v>
      </c>
      <c r="W95" s="1">
        <v>1.39</v>
      </c>
    </row>
    <row r="96" spans="1:23" ht="15">
      <c r="A96" s="16">
        <v>41608</v>
      </c>
      <c r="B96" s="2">
        <v>3.1300000000000001E-2</v>
      </c>
      <c r="C96" s="2">
        <v>1.3999999999999999E-2</v>
      </c>
      <c r="D96" s="2">
        <v>3.2000000000000002E-3</v>
      </c>
      <c r="E96" s="2">
        <v>5.0000000000000001E-4</v>
      </c>
      <c r="F96" s="2">
        <v>1.4000000000000002E-3</v>
      </c>
      <c r="G96" s="4">
        <v>1.5414377109800001E-2</v>
      </c>
      <c r="H96" s="2">
        <v>4.4000000000000003E-3</v>
      </c>
      <c r="I96" s="5">
        <v>-4.5757783117242878E-3</v>
      </c>
      <c r="J96" s="3">
        <v>2.2290332116814207E-2</v>
      </c>
      <c r="K96" s="3">
        <v>1.9445860719000001E-2</v>
      </c>
      <c r="L96" s="3">
        <f t="shared" si="2"/>
        <v>1.0737479163388991E-2</v>
      </c>
      <c r="M96" s="9">
        <v>0</v>
      </c>
      <c r="N96" s="9">
        <v>42</v>
      </c>
      <c r="O96" s="9">
        <v>2.9</v>
      </c>
      <c r="P96" s="9">
        <v>1391000</v>
      </c>
      <c r="Q96" s="9">
        <v>2.6336842105263152</v>
      </c>
      <c r="R96" s="9">
        <v>1029</v>
      </c>
      <c r="S96" s="9">
        <v>75.099999999999994</v>
      </c>
      <c r="T96" s="9">
        <v>210955</v>
      </c>
      <c r="U96" s="9">
        <v>63111</v>
      </c>
      <c r="V96" s="11">
        <v>1.0737479163388991E-2</v>
      </c>
      <c r="W96" s="1">
        <v>1.54</v>
      </c>
    </row>
    <row r="97" spans="1:23" ht="15">
      <c r="A97" s="16">
        <v>41639</v>
      </c>
      <c r="B97" s="2">
        <v>2.81E-2</v>
      </c>
      <c r="C97" s="2">
        <v>-4.4000000000000003E-3</v>
      </c>
      <c r="D97" s="2">
        <v>-2.0000000000000001E-4</v>
      </c>
      <c r="E97" s="2">
        <v>8.0000000000000004E-4</v>
      </c>
      <c r="F97" s="2">
        <v>-4.5999999999999999E-3</v>
      </c>
      <c r="G97" s="4">
        <v>-1.4594610615199999E-2</v>
      </c>
      <c r="H97" s="2">
        <v>2.0000000000000001E-4</v>
      </c>
      <c r="I97" s="5">
        <v>-3.9981169817483453E-3</v>
      </c>
      <c r="J97" s="3">
        <v>3.9514889691476957E-3</v>
      </c>
      <c r="K97" s="3">
        <v>2.6597902184699999E-3</v>
      </c>
      <c r="L97" s="3">
        <f t="shared" si="2"/>
        <v>7.9185515906693492E-4</v>
      </c>
      <c r="M97" s="9">
        <v>0</v>
      </c>
      <c r="N97" s="9">
        <v>41.9</v>
      </c>
      <c r="O97" s="9">
        <v>3</v>
      </c>
      <c r="P97" s="9">
        <v>1723000</v>
      </c>
      <c r="Q97" s="9">
        <v>2.8157142857142854</v>
      </c>
      <c r="R97" s="9">
        <v>1005</v>
      </c>
      <c r="S97" s="9">
        <v>82.5</v>
      </c>
      <c r="T97" s="9">
        <v>211333</v>
      </c>
      <c r="U97" s="9">
        <v>71236</v>
      </c>
      <c r="V97" s="11">
        <v>7.9185515906693492E-4</v>
      </c>
      <c r="W97" s="1">
        <v>1.5</v>
      </c>
    </row>
    <row r="98" spans="1:23" ht="15">
      <c r="A98" s="16">
        <v>41670</v>
      </c>
      <c r="B98" s="2">
        <v>-3.32E-2</v>
      </c>
      <c r="C98" s="2">
        <v>5.7999999999999996E-3</v>
      </c>
      <c r="D98" s="2">
        <v>-2.07E-2</v>
      </c>
      <c r="E98" s="2">
        <v>-1.43E-2</v>
      </c>
      <c r="F98" s="2">
        <v>-3.8800000000000001E-2</v>
      </c>
      <c r="G98" s="4">
        <v>-3.5871364690399997E-2</v>
      </c>
      <c r="H98" s="2">
        <v>1.7100000000000001E-2</v>
      </c>
      <c r="I98" s="5">
        <v>1.5324175584392141E-2</v>
      </c>
      <c r="J98" s="3">
        <v>-4.032214257111346E-2</v>
      </c>
      <c r="K98" s="3">
        <v>2.0869660351100001E-2</v>
      </c>
      <c r="L98" s="3">
        <f t="shared" ref="L98:L129" si="3">AVERAGE(B98:K98)</f>
        <v>-1.2409967132602135E-2</v>
      </c>
      <c r="M98" s="9">
        <v>0</v>
      </c>
      <c r="N98" s="9">
        <v>41.6</v>
      </c>
      <c r="O98" s="9">
        <v>3.1</v>
      </c>
      <c r="P98" s="9">
        <v>1384000</v>
      </c>
      <c r="Q98" s="9">
        <v>2.7866666666666666</v>
      </c>
      <c r="R98" s="9">
        <v>976</v>
      </c>
      <c r="S98" s="9">
        <v>81.2</v>
      </c>
      <c r="T98" s="9">
        <v>210811</v>
      </c>
      <c r="U98" s="9">
        <v>63199</v>
      </c>
      <c r="V98" s="11">
        <v>-1.2409967132602135E-2</v>
      </c>
      <c r="W98" s="1">
        <v>1.85</v>
      </c>
    </row>
    <row r="99" spans="1:23" ht="15">
      <c r="A99" s="16">
        <v>41698</v>
      </c>
      <c r="B99" s="2">
        <v>4.6500000000000007E-2</v>
      </c>
      <c r="C99" s="2">
        <v>1.6000000000000001E-3</v>
      </c>
      <c r="D99" s="2">
        <v>-3.0999999999999999E-3</v>
      </c>
      <c r="E99" s="2">
        <v>-4.6999999999999993E-3</v>
      </c>
      <c r="F99" s="2">
        <v>-2.3E-3</v>
      </c>
      <c r="G99" s="4">
        <v>-7.7264797704399996E-3</v>
      </c>
      <c r="H99" s="2">
        <v>2.07E-2</v>
      </c>
      <c r="I99" s="5">
        <v>2.7366825171106779E-3</v>
      </c>
      <c r="J99" s="3">
        <v>7.1841504192108191E-3</v>
      </c>
      <c r="K99" s="3">
        <v>-1.50415538776E-3</v>
      </c>
      <c r="L99" s="3">
        <f t="shared" si="3"/>
        <v>5.93901977781215E-3</v>
      </c>
      <c r="M99" s="9">
        <v>0</v>
      </c>
      <c r="N99" s="9">
        <v>41.6</v>
      </c>
      <c r="O99" s="9">
        <v>3.2</v>
      </c>
      <c r="P99" s="9">
        <v>1667000</v>
      </c>
      <c r="Q99" s="9">
        <v>2.642105263157895</v>
      </c>
      <c r="R99" s="9">
        <v>1039</v>
      </c>
      <c r="S99" s="9">
        <v>81.599999999999994</v>
      </c>
      <c r="T99" s="9">
        <v>215240</v>
      </c>
      <c r="U99" s="9">
        <v>64724</v>
      </c>
      <c r="V99" s="11">
        <v>5.93901977781215E-3</v>
      </c>
      <c r="W99" s="1">
        <v>1.41</v>
      </c>
    </row>
    <row r="100" spans="1:23" ht="15">
      <c r="A100" s="16">
        <v>41729</v>
      </c>
      <c r="B100" s="2">
        <v>4.3E-3</v>
      </c>
      <c r="C100" s="2">
        <v>-1.1299999999999999E-2</v>
      </c>
      <c r="D100" s="2">
        <v>4.9299999999999997E-2</v>
      </c>
      <c r="E100" s="2">
        <v>1.9799999999999998E-2</v>
      </c>
      <c r="F100" s="2">
        <v>2.1299999999999999E-2</v>
      </c>
      <c r="G100" s="4">
        <v>1.61925959018E-2</v>
      </c>
      <c r="H100" s="2">
        <v>-3.2899999999999999E-2</v>
      </c>
      <c r="I100" s="5">
        <v>-2.58296137214864E-3</v>
      </c>
      <c r="J100" s="3">
        <v>3.582989343794863E-2</v>
      </c>
      <c r="K100" s="3">
        <v>1.5881637387800001E-2</v>
      </c>
      <c r="L100" s="3">
        <f t="shared" si="3"/>
        <v>1.1582116535540001E-2</v>
      </c>
      <c r="M100" s="9">
        <v>0</v>
      </c>
      <c r="N100" s="9">
        <v>42</v>
      </c>
      <c r="O100" s="9">
        <v>3.2</v>
      </c>
      <c r="P100" s="9">
        <v>1256000</v>
      </c>
      <c r="Q100" s="9">
        <v>2.6442857142857141</v>
      </c>
      <c r="R100" s="9">
        <v>1067</v>
      </c>
      <c r="S100" s="9">
        <v>80</v>
      </c>
      <c r="T100" s="9">
        <v>212416</v>
      </c>
      <c r="U100" s="9">
        <v>76155</v>
      </c>
      <c r="V100" s="11">
        <v>1.1582116535540001E-2</v>
      </c>
      <c r="W100" s="1">
        <v>1.49</v>
      </c>
    </row>
    <row r="101" spans="1:23" ht="15">
      <c r="A101" s="16">
        <v>41759</v>
      </c>
      <c r="B101" s="2">
        <v>-1.9E-3</v>
      </c>
      <c r="C101" s="2">
        <v>-4.1399999999999999E-2</v>
      </c>
      <c r="D101" s="2">
        <v>1.1699999999999999E-2</v>
      </c>
      <c r="E101" s="2">
        <v>1.04E-2</v>
      </c>
      <c r="F101" s="2">
        <v>3.4799999999999998E-2</v>
      </c>
      <c r="G101" s="4">
        <v>3.2676402584199998E-3</v>
      </c>
      <c r="H101" s="2">
        <v>-3.8900000000000004E-2</v>
      </c>
      <c r="I101" s="5">
        <v>-1.586640280392082E-2</v>
      </c>
      <c r="J101" s="3">
        <v>1.2146781181233079E-2</v>
      </c>
      <c r="K101" s="3">
        <v>2.4964726370099999E-3</v>
      </c>
      <c r="L101" s="3">
        <f t="shared" si="3"/>
        <v>-2.3255508727257749E-3</v>
      </c>
      <c r="M101" s="9">
        <v>0</v>
      </c>
      <c r="N101" s="9">
        <v>41.9</v>
      </c>
      <c r="O101" s="9">
        <v>3.2</v>
      </c>
      <c r="P101" s="9">
        <v>1434000</v>
      </c>
      <c r="Q101" s="9">
        <v>2.6152380952380954</v>
      </c>
      <c r="R101" s="9">
        <v>1090</v>
      </c>
      <c r="S101" s="9">
        <v>84.1</v>
      </c>
      <c r="T101" s="9">
        <v>213553</v>
      </c>
      <c r="U101" s="9">
        <v>65971</v>
      </c>
      <c r="V101" s="11">
        <v>-2.3255508727257749E-3</v>
      </c>
      <c r="W101" s="1">
        <v>1.79</v>
      </c>
    </row>
    <row r="102" spans="1:23" ht="15">
      <c r="A102" s="16">
        <v>41790</v>
      </c>
      <c r="B102" s="2">
        <v>2.06E-2</v>
      </c>
      <c r="C102" s="2">
        <v>-1.89E-2</v>
      </c>
      <c r="D102" s="2">
        <v>-1.2999999999999999E-3</v>
      </c>
      <c r="E102" s="2">
        <v>-1.01E-2</v>
      </c>
      <c r="F102" s="2">
        <v>5.0000000000000001E-4</v>
      </c>
      <c r="G102" s="4">
        <v>1.69810634867E-3</v>
      </c>
      <c r="H102" s="2">
        <v>8.6999999999999994E-3</v>
      </c>
      <c r="I102" s="5">
        <v>-2.1787522949834326E-3</v>
      </c>
      <c r="J102" s="3">
        <v>9.7452940468841457E-3</v>
      </c>
      <c r="K102" s="3">
        <v>1.0684410819E-2</v>
      </c>
      <c r="L102" s="3">
        <f t="shared" si="3"/>
        <v>1.9449058919570714E-3</v>
      </c>
      <c r="M102" s="9">
        <v>0</v>
      </c>
      <c r="N102" s="9">
        <v>42.1</v>
      </c>
      <c r="O102" s="9">
        <v>3.3</v>
      </c>
      <c r="P102" s="9">
        <v>1641000</v>
      </c>
      <c r="Q102" s="9">
        <v>2.4719047619047623</v>
      </c>
      <c r="R102" s="9">
        <v>1018</v>
      </c>
      <c r="S102" s="9">
        <v>81.900000000000006</v>
      </c>
      <c r="T102" s="9">
        <v>211651</v>
      </c>
      <c r="U102" s="9">
        <v>65137</v>
      </c>
      <c r="V102" s="11">
        <v>1.9449058919570714E-3</v>
      </c>
      <c r="W102" s="1">
        <v>1.85</v>
      </c>
    </row>
    <row r="103" spans="1:23" ht="15">
      <c r="A103" s="16">
        <v>41820</v>
      </c>
      <c r="B103" s="2">
        <v>2.6099999999999998E-2</v>
      </c>
      <c r="C103" s="2">
        <v>3.1E-2</v>
      </c>
      <c r="D103" s="2">
        <v>-6.9999999999999993E-3</v>
      </c>
      <c r="E103" s="2">
        <v>-1.9799999999999998E-2</v>
      </c>
      <c r="F103" s="2">
        <v>-1.89E-2</v>
      </c>
      <c r="G103" s="4">
        <v>-1.8220593974399998E-2</v>
      </c>
      <c r="H103" s="2">
        <v>6.8999999999999999E-3</v>
      </c>
      <c r="I103" s="5">
        <v>7.533892321184843E-3</v>
      </c>
      <c r="J103" s="3">
        <v>-4.4475099192292852E-3</v>
      </c>
      <c r="K103" s="3">
        <v>-3.9566018092800003E-3</v>
      </c>
      <c r="L103" s="3">
        <f t="shared" si="3"/>
        <v>-7.9081338172444065E-5</v>
      </c>
      <c r="M103" s="9">
        <v>0</v>
      </c>
      <c r="N103" s="9">
        <v>42.1</v>
      </c>
      <c r="O103" s="9">
        <v>3.1</v>
      </c>
      <c r="P103" s="9">
        <v>1384000</v>
      </c>
      <c r="Q103" s="9">
        <v>2.5028571428571427</v>
      </c>
      <c r="R103" s="9">
        <v>1010</v>
      </c>
      <c r="S103" s="9">
        <v>82.5</v>
      </c>
      <c r="T103" s="9">
        <v>211284</v>
      </c>
      <c r="U103" s="9">
        <v>75107</v>
      </c>
      <c r="V103" s="11">
        <v>-7.9081338172444065E-5</v>
      </c>
      <c r="W103" s="1">
        <v>1.96</v>
      </c>
    </row>
    <row r="104" spans="1:23" ht="15">
      <c r="A104" s="16">
        <v>41851</v>
      </c>
      <c r="B104" s="2">
        <v>-2.0400000000000001E-2</v>
      </c>
      <c r="C104" s="2">
        <v>-4.2900000000000001E-2</v>
      </c>
      <c r="D104" s="2">
        <v>2.9999999999999997E-4</v>
      </c>
      <c r="E104" s="2">
        <v>5.1000000000000004E-3</v>
      </c>
      <c r="F104" s="2">
        <v>8.8000000000000005E-3</v>
      </c>
      <c r="G104" s="4">
        <v>1.1025936595000001E-2</v>
      </c>
      <c r="H104" s="2">
        <v>-1.1999999999999999E-3</v>
      </c>
      <c r="I104" s="5">
        <v>-5.9458465585182085E-3</v>
      </c>
      <c r="J104" s="3">
        <v>-1.6151989393842339E-2</v>
      </c>
      <c r="K104" s="3">
        <v>9.1960714409700002E-3</v>
      </c>
      <c r="L104" s="3">
        <f t="shared" si="3"/>
        <v>-5.2175827916390539E-3</v>
      </c>
      <c r="M104" s="9">
        <v>0</v>
      </c>
      <c r="N104" s="9">
        <v>42</v>
      </c>
      <c r="O104" s="9">
        <v>3.3</v>
      </c>
      <c r="P104" s="9">
        <v>1307000</v>
      </c>
      <c r="Q104" s="9">
        <v>2.4509090909090911</v>
      </c>
      <c r="R104" s="9">
        <v>1076</v>
      </c>
      <c r="S104" s="9">
        <v>81.8</v>
      </c>
      <c r="T104" s="9">
        <v>211285</v>
      </c>
      <c r="U104" s="9">
        <v>63224</v>
      </c>
      <c r="V104" s="11">
        <v>-5.2175827916390539E-3</v>
      </c>
      <c r="W104" s="1">
        <v>1.92</v>
      </c>
    </row>
    <row r="105" spans="1:23" ht="15">
      <c r="A105" s="16">
        <v>41882</v>
      </c>
      <c r="B105" s="2">
        <v>4.24E-2</v>
      </c>
      <c r="C105" s="2">
        <v>3.0999999999999999E-3</v>
      </c>
      <c r="D105" s="2">
        <v>-4.5000000000000005E-3</v>
      </c>
      <c r="E105" s="2">
        <v>-6.8999999999999999E-3</v>
      </c>
      <c r="F105" s="2">
        <v>-6.3E-3</v>
      </c>
      <c r="G105" s="4">
        <v>-2.8262300350599999E-3</v>
      </c>
      <c r="H105" s="2">
        <v>8.199999999999999E-3</v>
      </c>
      <c r="I105" s="5">
        <v>7.9389480485692054E-5</v>
      </c>
      <c r="J105" s="3">
        <v>2.0567523599278499E-2</v>
      </c>
      <c r="K105" s="3">
        <v>1.6869475316199999E-2</v>
      </c>
      <c r="L105" s="3">
        <f t="shared" si="3"/>
        <v>7.0690158360904188E-3</v>
      </c>
      <c r="M105" s="9">
        <v>0</v>
      </c>
      <c r="N105" s="9">
        <v>42</v>
      </c>
      <c r="O105" s="9">
        <v>3.2</v>
      </c>
      <c r="P105" s="9">
        <v>1341000</v>
      </c>
      <c r="Q105" s="9">
        <v>2.3309523809523807</v>
      </c>
      <c r="R105" s="9">
        <v>1047</v>
      </c>
      <c r="S105" s="9">
        <v>82.5</v>
      </c>
      <c r="T105" s="9">
        <v>209227</v>
      </c>
      <c r="U105" s="9">
        <v>65558</v>
      </c>
      <c r="V105" s="11">
        <v>7.0690158360904188E-3</v>
      </c>
      <c r="W105" s="1">
        <v>1.74</v>
      </c>
    </row>
    <row r="106" spans="1:23" ht="15">
      <c r="A106" s="16">
        <v>41912</v>
      </c>
      <c r="B106" s="2">
        <v>-1.9699999999999999E-2</v>
      </c>
      <c r="C106" s="2">
        <v>-3.73E-2</v>
      </c>
      <c r="D106" s="2">
        <v>-1.34E-2</v>
      </c>
      <c r="E106" s="2">
        <v>-4.8999999999999998E-3</v>
      </c>
      <c r="F106" s="2">
        <v>1.3100000000000001E-2</v>
      </c>
      <c r="G106" s="4">
        <v>3.5542628266E-2</v>
      </c>
      <c r="H106" s="2">
        <v>5.0000000000000001E-3</v>
      </c>
      <c r="I106" s="5">
        <v>-1.3951697849687528E-2</v>
      </c>
      <c r="J106" s="3">
        <v>1.4350318661575687E-2</v>
      </c>
      <c r="K106" s="3">
        <v>2.5433128442800001E-2</v>
      </c>
      <c r="L106" s="3">
        <f t="shared" si="3"/>
        <v>4.1743775206881661E-4</v>
      </c>
      <c r="M106" s="9">
        <v>0</v>
      </c>
      <c r="N106" s="9">
        <v>42.2</v>
      </c>
      <c r="O106" s="9">
        <v>3</v>
      </c>
      <c r="P106" s="9">
        <v>1605000</v>
      </c>
      <c r="Q106" s="9">
        <v>2.4457142857142857</v>
      </c>
      <c r="R106" s="9">
        <v>1077</v>
      </c>
      <c r="S106" s="9">
        <v>84.6</v>
      </c>
      <c r="T106" s="9">
        <v>207070</v>
      </c>
      <c r="U106" s="9">
        <v>73719</v>
      </c>
      <c r="V106" s="11">
        <v>4.1743775206881661E-4</v>
      </c>
      <c r="W106" s="1">
        <v>1.97</v>
      </c>
    </row>
    <row r="107" spans="1:23" ht="15">
      <c r="A107" s="16">
        <v>41943</v>
      </c>
      <c r="B107" s="2">
        <v>2.52E-2</v>
      </c>
      <c r="C107" s="2">
        <v>3.7200000000000004E-2</v>
      </c>
      <c r="D107" s="2">
        <v>-1.8100000000000002E-2</v>
      </c>
      <c r="E107" s="2">
        <v>-8.9999999999999998E-4</v>
      </c>
      <c r="F107" s="2">
        <v>-5.5000000000000005E-3</v>
      </c>
      <c r="G107" s="4">
        <v>4.277609039E-2</v>
      </c>
      <c r="H107" s="2">
        <v>-5.9999999999999995E-4</v>
      </c>
      <c r="I107" s="5">
        <v>-1.6476882323163577E-2</v>
      </c>
      <c r="J107" s="3">
        <v>5.5797593325044165E-2</v>
      </c>
      <c r="K107" s="3">
        <v>2.0785765700699999E-2</v>
      </c>
      <c r="L107" s="3">
        <f t="shared" si="3"/>
        <v>1.4018256709258058E-2</v>
      </c>
      <c r="M107" s="9">
        <v>0</v>
      </c>
      <c r="N107" s="9">
        <v>42.1</v>
      </c>
      <c r="O107" s="9">
        <v>2.9</v>
      </c>
      <c r="P107" s="9">
        <v>1291000</v>
      </c>
      <c r="Q107" s="9">
        <v>2.2154545454545453</v>
      </c>
      <c r="R107" s="9">
        <v>1094</v>
      </c>
      <c r="S107" s="9">
        <v>86.9</v>
      </c>
      <c r="T107" s="9">
        <v>204078</v>
      </c>
      <c r="U107" s="9">
        <v>65584</v>
      </c>
      <c r="V107" s="11">
        <v>1.4018256709258058E-2</v>
      </c>
      <c r="W107" s="1">
        <v>2.04</v>
      </c>
    </row>
    <row r="108" spans="1:23" ht="15">
      <c r="A108" s="16">
        <v>41973</v>
      </c>
      <c r="B108" s="2">
        <v>2.5499999999999998E-2</v>
      </c>
      <c r="C108" s="2">
        <v>-2.2799999999999997E-2</v>
      </c>
      <c r="D108" s="2">
        <v>-3.0899999999999997E-2</v>
      </c>
      <c r="E108" s="2">
        <v>2.5999999999999999E-3</v>
      </c>
      <c r="F108" s="2">
        <v>1.4999999999999999E-2</v>
      </c>
      <c r="G108" s="4">
        <v>2.7965718546599998E-2</v>
      </c>
      <c r="H108" s="2">
        <v>6.8999999999999999E-3</v>
      </c>
      <c r="I108" s="5">
        <v>-8.2504705435658132E-3</v>
      </c>
      <c r="J108" s="3">
        <v>1.509806517194227E-2</v>
      </c>
      <c r="K108" s="3">
        <v>2.4772850874499999E-2</v>
      </c>
      <c r="L108" s="3">
        <f t="shared" si="3"/>
        <v>5.5886164049476451E-3</v>
      </c>
      <c r="M108" s="9">
        <v>0</v>
      </c>
      <c r="N108" s="9">
        <v>42.2</v>
      </c>
      <c r="O108" s="9">
        <v>2.8</v>
      </c>
      <c r="P108" s="9">
        <v>1569000</v>
      </c>
      <c r="Q108" s="9">
        <v>2.2305555555555561</v>
      </c>
      <c r="R108" s="9">
        <v>1059</v>
      </c>
      <c r="S108" s="9">
        <v>88.8</v>
      </c>
      <c r="T108" s="9">
        <v>200086</v>
      </c>
      <c r="U108" s="9">
        <v>58607</v>
      </c>
      <c r="V108" s="11">
        <v>5.5886164049476451E-3</v>
      </c>
      <c r="W108" s="1">
        <v>1.74</v>
      </c>
    </row>
    <row r="109" spans="1:23" ht="15">
      <c r="A109" s="16">
        <v>42004</v>
      </c>
      <c r="B109" s="2">
        <v>-5.9999999999999995E-4</v>
      </c>
      <c r="C109" s="2">
        <v>2.86E-2</v>
      </c>
      <c r="D109" s="2">
        <v>2.2700000000000001E-2</v>
      </c>
      <c r="E109" s="2">
        <v>9.5999999999999992E-3</v>
      </c>
      <c r="F109" s="2">
        <v>-1.2199999999999999E-2</v>
      </c>
      <c r="G109" s="4">
        <v>2.2736183313100001E-3</v>
      </c>
      <c r="H109" s="2">
        <v>1.1200000000000002E-2</v>
      </c>
      <c r="I109" s="5">
        <v>5.0165546468154409E-3</v>
      </c>
      <c r="J109" s="3">
        <v>1.6179152511037319E-2</v>
      </c>
      <c r="K109" s="3">
        <v>3.3598561907700001E-3</v>
      </c>
      <c r="L109" s="3">
        <f t="shared" si="3"/>
        <v>8.6129181679932779E-3</v>
      </c>
      <c r="M109" s="9">
        <v>0</v>
      </c>
      <c r="N109" s="9">
        <v>42.1</v>
      </c>
      <c r="O109" s="9">
        <v>2.8</v>
      </c>
      <c r="P109" s="9">
        <v>1254000</v>
      </c>
      <c r="Q109" s="9">
        <v>2.0859090909090914</v>
      </c>
      <c r="R109" s="9">
        <v>1072</v>
      </c>
      <c r="S109" s="9">
        <v>93.6</v>
      </c>
      <c r="T109" s="9">
        <v>194053</v>
      </c>
      <c r="U109" s="9">
        <v>69896</v>
      </c>
      <c r="V109" s="11">
        <v>8.6129181679932779E-3</v>
      </c>
      <c r="W109" s="1">
        <v>2.02</v>
      </c>
    </row>
    <row r="110" spans="1:23" ht="15">
      <c r="A110" s="16">
        <v>42035</v>
      </c>
      <c r="B110" s="2">
        <v>-3.1099999999999999E-2</v>
      </c>
      <c r="C110" s="2">
        <v>-9.1000000000000004E-3</v>
      </c>
      <c r="D110" s="2">
        <v>-3.5799999999999998E-2</v>
      </c>
      <c r="E110" s="2">
        <v>-1.66E-2</v>
      </c>
      <c r="F110" s="2">
        <v>1.6E-2</v>
      </c>
      <c r="G110" s="4">
        <v>-1.0853045172E-2</v>
      </c>
      <c r="H110" s="2">
        <v>3.8399999999999997E-2</v>
      </c>
      <c r="I110" s="5">
        <v>1.4651636419111269E-2</v>
      </c>
      <c r="J110" s="3">
        <v>-3.3224223959275767E-2</v>
      </c>
      <c r="K110" s="3">
        <v>2.6231513763300001E-2</v>
      </c>
      <c r="L110" s="3">
        <f t="shared" si="3"/>
        <v>-4.1394118948864505E-3</v>
      </c>
      <c r="M110" s="9">
        <v>0</v>
      </c>
      <c r="N110" s="9">
        <v>42</v>
      </c>
      <c r="O110" s="9">
        <v>2.5</v>
      </c>
      <c r="P110" s="9">
        <v>1207000</v>
      </c>
      <c r="Q110" s="9">
        <v>1.7649999999999995</v>
      </c>
      <c r="R110" s="9">
        <v>1049</v>
      </c>
      <c r="S110" s="9">
        <v>98.1</v>
      </c>
      <c r="T110" s="9">
        <v>184985</v>
      </c>
      <c r="U110" s="9">
        <v>59644</v>
      </c>
      <c r="V110" s="11">
        <v>-4.1394118948864505E-3</v>
      </c>
      <c r="W110" s="1">
        <v>1.69</v>
      </c>
    </row>
    <row r="111" spans="1:23" ht="15">
      <c r="A111" s="16">
        <v>42063</v>
      </c>
      <c r="B111" s="2">
        <v>6.13E-2</v>
      </c>
      <c r="C111" s="2">
        <v>3.0999999999999999E-3</v>
      </c>
      <c r="D111" s="2">
        <v>-1.8600000000000002E-2</v>
      </c>
      <c r="E111" s="2">
        <v>-1.7899999999999999E-2</v>
      </c>
      <c r="F111" s="2">
        <v>-1.1000000000000001E-2</v>
      </c>
      <c r="G111" s="4">
        <v>4.8260748764800002E-3</v>
      </c>
      <c r="H111" s="2">
        <v>-2.8199999999999999E-2</v>
      </c>
      <c r="I111" s="5">
        <v>-3.3496530509768974E-2</v>
      </c>
      <c r="J111" s="3">
        <v>-4.3275652606501944E-3</v>
      </c>
      <c r="K111" s="3">
        <v>-2.0874826037399999E-2</v>
      </c>
      <c r="L111" s="3">
        <f t="shared" si="3"/>
        <v>-6.5172846931339182E-3</v>
      </c>
      <c r="M111" s="9">
        <v>0</v>
      </c>
      <c r="N111" s="9">
        <v>42</v>
      </c>
      <c r="O111" s="9">
        <v>2.8</v>
      </c>
      <c r="P111" s="9">
        <v>1510000</v>
      </c>
      <c r="Q111" s="9">
        <v>1.861578947368421</v>
      </c>
      <c r="R111" s="9">
        <v>1127</v>
      </c>
      <c r="S111" s="9">
        <v>95.4</v>
      </c>
      <c r="T111" s="9">
        <v>189601</v>
      </c>
      <c r="U111" s="9">
        <v>61435</v>
      </c>
      <c r="V111" s="11">
        <v>-6.5172846931339182E-3</v>
      </c>
      <c r="W111" s="1">
        <v>1.7</v>
      </c>
    </row>
    <row r="112" spans="1:23" ht="15">
      <c r="A112" s="16">
        <v>42094</v>
      </c>
      <c r="B112" s="2">
        <v>-1.1200000000000002E-2</v>
      </c>
      <c r="C112" s="2">
        <v>3.0699999999999998E-2</v>
      </c>
      <c r="D112" s="2">
        <v>-3.7000000000000002E-3</v>
      </c>
      <c r="E112" s="2">
        <v>-5.1000000000000004E-3</v>
      </c>
      <c r="F112" s="2">
        <v>8.9999999999999998E-4</v>
      </c>
      <c r="G112" s="4">
        <v>1.02856609145E-3</v>
      </c>
      <c r="H112" s="2">
        <v>2.7400000000000001E-2</v>
      </c>
      <c r="I112" s="5">
        <v>4.2947760100939258E-3</v>
      </c>
      <c r="J112" s="3">
        <v>3.7434449958499158E-3</v>
      </c>
      <c r="K112" s="3">
        <v>1.47722753045E-2</v>
      </c>
      <c r="L112" s="3">
        <f t="shared" si="3"/>
        <v>6.2839062401893837E-3</v>
      </c>
      <c r="M112" s="9">
        <v>0</v>
      </c>
      <c r="N112" s="9">
        <v>41.8</v>
      </c>
      <c r="O112" s="9">
        <v>3</v>
      </c>
      <c r="P112" s="9">
        <v>1180000</v>
      </c>
      <c r="Q112" s="9">
        <v>1.9290909090909094</v>
      </c>
      <c r="R112" s="9">
        <v>1072</v>
      </c>
      <c r="S112" s="9">
        <v>93</v>
      </c>
      <c r="T112" s="9">
        <v>191856</v>
      </c>
      <c r="U112" s="9">
        <v>72368</v>
      </c>
      <c r="V112" s="11">
        <v>6.2839062401893837E-3</v>
      </c>
      <c r="W112" s="1">
        <v>1.71</v>
      </c>
    </row>
    <row r="113" spans="1:23" ht="15">
      <c r="A113" s="16">
        <v>42124</v>
      </c>
      <c r="B113" s="2">
        <v>5.8999999999999999E-3</v>
      </c>
      <c r="C113" s="2">
        <v>-3.0600000000000002E-2</v>
      </c>
      <c r="D113" s="2">
        <v>1.8200000000000001E-2</v>
      </c>
      <c r="E113" s="2">
        <v>-6.5000000000000006E-3</v>
      </c>
      <c r="F113" s="2">
        <v>2.0000000000000001E-4</v>
      </c>
      <c r="G113" s="4">
        <v>-1.11373211371E-2</v>
      </c>
      <c r="H113" s="2">
        <v>-7.2700000000000001E-2</v>
      </c>
      <c r="I113" s="5">
        <v>-3.464880890757488E-2</v>
      </c>
      <c r="J113" s="3">
        <v>-1.0641388413188979E-2</v>
      </c>
      <c r="K113" s="3">
        <v>-2.2656905579299998E-2</v>
      </c>
      <c r="L113" s="3">
        <f t="shared" si="3"/>
        <v>-1.6458442403716387E-2</v>
      </c>
      <c r="M113" s="9">
        <v>0</v>
      </c>
      <c r="N113" s="9">
        <v>41.8</v>
      </c>
      <c r="O113" s="9">
        <v>2.6</v>
      </c>
      <c r="P113" s="9">
        <v>1155000</v>
      </c>
      <c r="Q113" s="9">
        <v>1.8104545454545451</v>
      </c>
      <c r="R113" s="9">
        <v>1166</v>
      </c>
      <c r="S113" s="9">
        <v>95.9</v>
      </c>
      <c r="T113" s="9">
        <v>191354</v>
      </c>
      <c r="U113" s="9">
        <v>63841</v>
      </c>
      <c r="V113" s="11">
        <v>-1.6458442403716387E-2</v>
      </c>
      <c r="W113" s="1">
        <v>1.71</v>
      </c>
    </row>
    <row r="114" spans="1:23" ht="15">
      <c r="A114" s="16">
        <v>42155</v>
      </c>
      <c r="B114" s="2">
        <v>1.3600000000000001E-2</v>
      </c>
      <c r="C114" s="2">
        <v>8.199999999999999E-3</v>
      </c>
      <c r="D114" s="2">
        <v>-1.1399999999999999E-2</v>
      </c>
      <c r="E114" s="2">
        <v>-7.1999999999999998E-3</v>
      </c>
      <c r="F114" s="2">
        <v>-1.78E-2</v>
      </c>
      <c r="G114" s="4">
        <v>2.5238895378299998E-3</v>
      </c>
      <c r="H114" s="2">
        <v>5.8200000000000002E-2</v>
      </c>
      <c r="I114" s="5">
        <v>2.1212696217787763E-2</v>
      </c>
      <c r="J114" s="3">
        <v>-1.7770678558052359E-3</v>
      </c>
      <c r="K114" s="3">
        <v>2.62638211543E-2</v>
      </c>
      <c r="L114" s="3">
        <f t="shared" si="3"/>
        <v>9.182333905411252E-3</v>
      </c>
      <c r="M114" s="9">
        <v>0</v>
      </c>
      <c r="N114" s="9">
        <v>41.8</v>
      </c>
      <c r="O114" s="9">
        <v>2.8</v>
      </c>
      <c r="P114" s="9">
        <v>1458000</v>
      </c>
      <c r="Q114" s="9">
        <v>2.073</v>
      </c>
      <c r="R114" s="9">
        <v>1272</v>
      </c>
      <c r="S114" s="9">
        <v>90.7</v>
      </c>
      <c r="T114" s="9">
        <v>191287</v>
      </c>
      <c r="U114" s="9">
        <v>61091</v>
      </c>
      <c r="V114" s="11">
        <v>9.182333905411252E-3</v>
      </c>
      <c r="W114" s="1">
        <v>1.89</v>
      </c>
    </row>
    <row r="115" spans="1:23" ht="15">
      <c r="A115" s="16">
        <v>42185</v>
      </c>
      <c r="B115" s="2">
        <v>-1.5300000000000001E-2</v>
      </c>
      <c r="C115" s="2">
        <v>2.8900000000000002E-2</v>
      </c>
      <c r="D115" s="2">
        <v>-7.9000000000000008E-3</v>
      </c>
      <c r="E115" s="2">
        <v>-1.5700000000000002E-2</v>
      </c>
      <c r="F115" s="2">
        <v>4.5000000000000005E-3</v>
      </c>
      <c r="G115" s="4">
        <v>2.42985704349E-2</v>
      </c>
      <c r="H115" s="2">
        <v>3.0099999999999998E-2</v>
      </c>
      <c r="I115" s="5">
        <v>1.0023466746007903E-2</v>
      </c>
      <c r="J115" s="3">
        <v>4.6203344970340843E-3</v>
      </c>
      <c r="K115" s="3">
        <v>2.0604028629500001E-2</v>
      </c>
      <c r="L115" s="3">
        <f t="shared" si="3"/>
        <v>8.4146400307441981E-3</v>
      </c>
      <c r="M115" s="9">
        <v>0</v>
      </c>
      <c r="N115" s="9">
        <v>41.8</v>
      </c>
      <c r="O115" s="9">
        <v>2.7</v>
      </c>
      <c r="P115" s="9">
        <v>1138000</v>
      </c>
      <c r="Q115" s="9">
        <v>2.2349999999999999</v>
      </c>
      <c r="R115" s="9">
        <v>1379</v>
      </c>
      <c r="S115" s="9">
        <v>96.1</v>
      </c>
      <c r="T115" s="9">
        <v>192741</v>
      </c>
      <c r="U115" s="9">
        <v>69943</v>
      </c>
      <c r="V115" s="11">
        <v>8.4146400307441981E-3</v>
      </c>
      <c r="W115" s="1">
        <v>1.68</v>
      </c>
    </row>
    <row r="116" spans="1:23" ht="15">
      <c r="A116" s="16">
        <v>42216</v>
      </c>
      <c r="B116" s="2">
        <v>1.54E-2</v>
      </c>
      <c r="C116" s="2">
        <v>-4.58E-2</v>
      </c>
      <c r="D116" s="2">
        <v>-4.1299999999999996E-2</v>
      </c>
      <c r="E116" s="2">
        <v>-2.46E-2</v>
      </c>
      <c r="F116" s="2">
        <v>3.0999999999999999E-3</v>
      </c>
      <c r="G116" s="4">
        <v>1.8441067637999999E-2</v>
      </c>
      <c r="H116" s="2">
        <v>9.98E-2</v>
      </c>
      <c r="I116" s="5">
        <v>2.2171493403891629E-2</v>
      </c>
      <c r="J116" s="3">
        <v>2.5069586392874203E-2</v>
      </c>
      <c r="K116" s="3">
        <v>5.6327915616799999E-2</v>
      </c>
      <c r="L116" s="3">
        <f t="shared" si="3"/>
        <v>1.2861006305156585E-2</v>
      </c>
      <c r="M116" s="9">
        <v>0</v>
      </c>
      <c r="N116" s="9">
        <v>41.8</v>
      </c>
      <c r="O116" s="9">
        <v>2.8</v>
      </c>
      <c r="P116" s="9">
        <v>1438000</v>
      </c>
      <c r="Q116" s="9">
        <v>2.1940909090909084</v>
      </c>
      <c r="R116" s="9">
        <v>1140</v>
      </c>
      <c r="S116" s="9">
        <v>93.1</v>
      </c>
      <c r="T116" s="9">
        <v>191949</v>
      </c>
      <c r="U116" s="9">
        <v>59693</v>
      </c>
      <c r="V116" s="11">
        <v>1.2861006305156585E-2</v>
      </c>
      <c r="W116" s="1">
        <v>1.84</v>
      </c>
    </row>
    <row r="117" spans="1:23" ht="15">
      <c r="A117" s="16">
        <v>42247</v>
      </c>
      <c r="B117" s="2">
        <v>-6.0400000000000002E-2</v>
      </c>
      <c r="C117" s="2">
        <v>2.3999999999999998E-3</v>
      </c>
      <c r="D117" s="2">
        <v>2.7699999999999999E-2</v>
      </c>
      <c r="E117" s="2">
        <v>1.24E-2</v>
      </c>
      <c r="F117" s="2">
        <v>6.8999999999999999E-3</v>
      </c>
      <c r="G117" s="4">
        <v>1.7936955455E-2</v>
      </c>
      <c r="H117" s="2">
        <v>-2.0899999999999998E-2</v>
      </c>
      <c r="I117" s="5">
        <v>6.8360867689915006E-3</v>
      </c>
      <c r="J117" s="3">
        <v>-3.258407654144771E-3</v>
      </c>
      <c r="K117" s="3">
        <v>-1.5993442207999999E-2</v>
      </c>
      <c r="L117" s="3">
        <f t="shared" si="3"/>
        <v>-2.6378807638153274E-3</v>
      </c>
      <c r="M117" s="9">
        <v>0</v>
      </c>
      <c r="N117" s="9">
        <v>41.8</v>
      </c>
      <c r="O117" s="9">
        <v>2.8</v>
      </c>
      <c r="P117" s="9">
        <v>1205000</v>
      </c>
      <c r="Q117" s="9">
        <v>2.0252380952380951</v>
      </c>
      <c r="R117" s="9">
        <v>1165</v>
      </c>
      <c r="S117" s="9">
        <v>91.9</v>
      </c>
      <c r="T117" s="9">
        <v>187903</v>
      </c>
      <c r="U117" s="9">
        <v>60945</v>
      </c>
      <c r="V117" s="11">
        <v>-2.6378807638153274E-3</v>
      </c>
      <c r="W117" s="1">
        <v>1.76</v>
      </c>
    </row>
    <row r="118" spans="1:23" ht="15">
      <c r="A118" s="16">
        <v>42277</v>
      </c>
      <c r="B118" s="2">
        <v>-3.0699999999999998E-2</v>
      </c>
      <c r="C118" s="2">
        <v>-2.7999999999999997E-2</v>
      </c>
      <c r="D118" s="2">
        <v>5.6000000000000008E-3</v>
      </c>
      <c r="E118" s="2">
        <v>-6.0000000000000001E-3</v>
      </c>
      <c r="F118" s="2">
        <v>1.8000000000000002E-2</v>
      </c>
      <c r="G118" s="4">
        <v>5.6160885759899998E-2</v>
      </c>
      <c r="H118" s="2">
        <v>5.2199999999999996E-2</v>
      </c>
      <c r="I118" s="5">
        <v>4.4117816028714896E-2</v>
      </c>
      <c r="J118" s="3">
        <v>5.4517238358403067E-2</v>
      </c>
      <c r="K118" s="3">
        <v>5.6462289833000001E-2</v>
      </c>
      <c r="L118" s="3">
        <f t="shared" si="3"/>
        <v>2.2235822998001798E-2</v>
      </c>
      <c r="M118" s="9">
        <v>0</v>
      </c>
      <c r="N118" s="9">
        <v>41.7</v>
      </c>
      <c r="O118" s="9">
        <v>2.8</v>
      </c>
      <c r="P118" s="9">
        <v>1136000</v>
      </c>
      <c r="Q118" s="9">
        <v>2.0376190476190477</v>
      </c>
      <c r="R118" s="9">
        <v>1144</v>
      </c>
      <c r="S118" s="9">
        <v>87.2</v>
      </c>
      <c r="T118" s="9">
        <v>186531</v>
      </c>
      <c r="U118" s="9">
        <v>67377</v>
      </c>
      <c r="V118" s="11">
        <v>2.2235822998001798E-2</v>
      </c>
      <c r="W118" s="1">
        <v>1.78</v>
      </c>
    </row>
    <row r="119" spans="1:23" ht="15">
      <c r="A119" s="16">
        <v>42308</v>
      </c>
      <c r="B119" s="2">
        <v>7.7499999999999999E-2</v>
      </c>
      <c r="C119" s="2">
        <v>-2.0499999999999997E-2</v>
      </c>
      <c r="D119" s="2">
        <v>-4.5999999999999999E-3</v>
      </c>
      <c r="E119" s="2">
        <v>5.5000000000000005E-3</v>
      </c>
      <c r="F119" s="2">
        <v>8.6E-3</v>
      </c>
      <c r="G119" s="4">
        <v>2.1050667931899998E-3</v>
      </c>
      <c r="H119" s="2">
        <v>-3.2799999999999996E-2</v>
      </c>
      <c r="I119" s="5">
        <v>-2.5754929493750578E-2</v>
      </c>
      <c r="J119" s="3">
        <v>7.53678473032178E-3</v>
      </c>
      <c r="K119" s="3">
        <v>-9.7054382252199992E-3</v>
      </c>
      <c r="L119" s="3">
        <f t="shared" si="3"/>
        <v>7.8814838045412135E-4</v>
      </c>
      <c r="M119" s="9">
        <v>0</v>
      </c>
      <c r="N119" s="9">
        <v>41.8</v>
      </c>
      <c r="O119" s="9">
        <v>2.7</v>
      </c>
      <c r="P119" s="9">
        <v>1144000</v>
      </c>
      <c r="Q119" s="9">
        <v>1.9457142857142857</v>
      </c>
      <c r="R119" s="9">
        <v>1160</v>
      </c>
      <c r="S119" s="9">
        <v>90</v>
      </c>
      <c r="T119" s="9">
        <v>184885</v>
      </c>
      <c r="U119" s="9">
        <v>62488</v>
      </c>
      <c r="V119" s="11">
        <v>7.8814838045412135E-4</v>
      </c>
      <c r="W119" s="1">
        <v>1.59</v>
      </c>
    </row>
    <row r="120" spans="1:23" ht="15">
      <c r="A120" s="16">
        <v>42338</v>
      </c>
      <c r="B120" s="2">
        <v>5.6000000000000008E-3</v>
      </c>
      <c r="C120" s="2">
        <v>3.2899999999999999E-2</v>
      </c>
      <c r="D120" s="2">
        <v>-4.1999999999999997E-3</v>
      </c>
      <c r="E120" s="2">
        <v>-1.03E-2</v>
      </c>
      <c r="F120" s="2">
        <v>-2.7099999999999999E-2</v>
      </c>
      <c r="G120" s="4">
        <v>7.4975924531900003E-3</v>
      </c>
      <c r="H120" s="2">
        <v>2.2799999999999997E-2</v>
      </c>
      <c r="I120" s="5">
        <v>1.1997958436078038E-2</v>
      </c>
      <c r="J120" s="3">
        <v>2.0880203792182916E-3</v>
      </c>
      <c r="K120" s="3">
        <v>1.3752189396800001E-2</v>
      </c>
      <c r="L120" s="3">
        <f t="shared" si="3"/>
        <v>5.503576066528632E-3</v>
      </c>
      <c r="M120" s="9">
        <v>0</v>
      </c>
      <c r="N120" s="9">
        <v>41.8</v>
      </c>
      <c r="O120" s="9">
        <v>2.7</v>
      </c>
      <c r="P120" s="9">
        <v>1370000</v>
      </c>
      <c r="Q120" s="9">
        <v>2.1442105263157898</v>
      </c>
      <c r="R120" s="9">
        <v>1244</v>
      </c>
      <c r="S120" s="9">
        <v>91.3</v>
      </c>
      <c r="T120" s="9">
        <v>184048</v>
      </c>
      <c r="U120" s="9">
        <v>58153</v>
      </c>
      <c r="V120" s="11">
        <v>5.503576066528632E-3</v>
      </c>
      <c r="W120" s="1">
        <v>1.55</v>
      </c>
    </row>
    <row r="121" spans="1:23" ht="15">
      <c r="A121" s="16">
        <v>42369</v>
      </c>
      <c r="B121" s="2">
        <v>-2.1700000000000001E-2</v>
      </c>
      <c r="C121" s="2">
        <v>-2.9700000000000001E-2</v>
      </c>
      <c r="D121" s="2">
        <v>-2.6099999999999998E-2</v>
      </c>
      <c r="E121" s="2">
        <v>2.9999999999999997E-4</v>
      </c>
      <c r="F121" s="2">
        <v>4.5000000000000005E-3</v>
      </c>
      <c r="G121" s="4">
        <v>1.29146424893E-2</v>
      </c>
      <c r="H121" s="2">
        <v>3.3599999999999998E-2</v>
      </c>
      <c r="I121" s="6">
        <v>-1.0545574942415925E-2</v>
      </c>
      <c r="J121" s="3">
        <v>1.1574859678311813E-2</v>
      </c>
      <c r="K121" s="3">
        <v>2.5477210958099999E-2</v>
      </c>
      <c r="L121" s="3">
        <f t="shared" si="3"/>
        <v>3.2113818329588401E-5</v>
      </c>
      <c r="M121" s="9">
        <v>0.01</v>
      </c>
      <c r="N121" s="9">
        <v>41.8</v>
      </c>
      <c r="O121" s="9">
        <v>2.6</v>
      </c>
      <c r="P121" s="9">
        <v>1095000</v>
      </c>
      <c r="Q121" s="9">
        <v>2.0109090909090908</v>
      </c>
      <c r="R121" s="9">
        <v>1211</v>
      </c>
      <c r="S121" s="9">
        <v>92.6</v>
      </c>
      <c r="T121" s="9">
        <v>180363</v>
      </c>
      <c r="U121" s="9">
        <v>64257</v>
      </c>
      <c r="V121" s="11">
        <v>3.2113818329588401E-5</v>
      </c>
      <c r="W121" s="1">
        <v>1.63</v>
      </c>
    </row>
    <row r="122" spans="1:23" ht="15">
      <c r="A122" s="16">
        <v>42400</v>
      </c>
      <c r="B122" s="2">
        <v>-5.7699999999999994E-2</v>
      </c>
      <c r="C122" s="2">
        <v>-3.4799999999999998E-2</v>
      </c>
      <c r="D122" s="2">
        <v>2.0899999999999998E-2</v>
      </c>
      <c r="E122" s="2">
        <v>3.0699999999999998E-2</v>
      </c>
      <c r="F122" s="2">
        <v>2.7999999999999997E-2</v>
      </c>
      <c r="G122" s="4">
        <v>7.8425922322700001E-2</v>
      </c>
      <c r="H122" s="2">
        <v>1.44E-2</v>
      </c>
      <c r="I122" s="5">
        <v>1.9173445036098635E-3</v>
      </c>
      <c r="J122" s="3">
        <v>6.4657156043770952E-2</v>
      </c>
      <c r="K122" s="3">
        <v>6.8844082941900003E-3</v>
      </c>
      <c r="L122" s="3">
        <f t="shared" si="3"/>
        <v>1.5338483116427081E-2</v>
      </c>
      <c r="M122" s="9">
        <v>0.01</v>
      </c>
      <c r="N122" s="9">
        <v>41.9</v>
      </c>
      <c r="O122" s="9">
        <v>2.5</v>
      </c>
      <c r="P122" s="9">
        <v>1111000</v>
      </c>
      <c r="Q122" s="9">
        <v>1.7226315789473683</v>
      </c>
      <c r="R122" s="9">
        <v>1171</v>
      </c>
      <c r="S122" s="9">
        <v>92</v>
      </c>
      <c r="T122" s="9">
        <v>177696</v>
      </c>
      <c r="U122" s="9">
        <v>55932</v>
      </c>
      <c r="V122" s="11">
        <v>1.5338483116427081E-2</v>
      </c>
      <c r="W122" s="1">
        <v>1.4</v>
      </c>
    </row>
    <row r="123" spans="1:23" ht="15">
      <c r="A123" s="16">
        <v>42429</v>
      </c>
      <c r="B123" s="2">
        <v>-7.000000000000001E-4</v>
      </c>
      <c r="C123" s="2">
        <v>8.5000000000000006E-3</v>
      </c>
      <c r="D123" s="2">
        <v>-5.6999999999999993E-3</v>
      </c>
      <c r="E123" s="2">
        <v>1.9900000000000001E-2</v>
      </c>
      <c r="F123" s="2">
        <v>3.2799999999999996E-2</v>
      </c>
      <c r="G123" s="4">
        <v>2.3245833410899999E-2</v>
      </c>
      <c r="H123" s="2">
        <v>-4.3799999999999999E-2</v>
      </c>
      <c r="I123" s="5">
        <v>-4.380506879550855E-2</v>
      </c>
      <c r="J123" s="3">
        <v>8.9225391553879319E-3</v>
      </c>
      <c r="K123" s="3">
        <v>-6.5830992343200003E-3</v>
      </c>
      <c r="L123" s="3">
        <f t="shared" si="3"/>
        <v>-7.2197954635406137E-4</v>
      </c>
      <c r="M123" s="9">
        <v>0.02</v>
      </c>
      <c r="N123" s="9">
        <v>41.8</v>
      </c>
      <c r="O123" s="9">
        <v>2.5</v>
      </c>
      <c r="P123" s="9">
        <v>1376000</v>
      </c>
      <c r="Q123" s="9">
        <v>1.4055000000000002</v>
      </c>
      <c r="R123" s="9">
        <v>1172</v>
      </c>
      <c r="S123" s="9">
        <v>91.7</v>
      </c>
      <c r="T123" s="9">
        <v>178241</v>
      </c>
      <c r="U123" s="9">
        <v>59888</v>
      </c>
      <c r="V123" s="11">
        <v>-7.2197954635406137E-4</v>
      </c>
      <c r="W123" s="1">
        <v>1.72</v>
      </c>
    </row>
    <row r="124" spans="1:23" ht="15">
      <c r="A124" s="16">
        <v>42460</v>
      </c>
      <c r="B124" s="2">
        <v>6.9599999999999995E-2</v>
      </c>
      <c r="C124" s="2">
        <v>1.0800000000000001E-2</v>
      </c>
      <c r="D124" s="2">
        <v>1.1899999999999999E-2</v>
      </c>
      <c r="E124" s="2">
        <v>-4.0000000000000002E-4</v>
      </c>
      <c r="F124" s="2">
        <v>7.6E-3</v>
      </c>
      <c r="G124" s="4">
        <v>-2.2088102670900001E-2</v>
      </c>
      <c r="H124" s="2">
        <v>-5.0099999999999999E-2</v>
      </c>
      <c r="I124" s="5">
        <v>-2.4606609421916059E-2</v>
      </c>
      <c r="J124" s="3">
        <v>5.7836532000250657E-3</v>
      </c>
      <c r="K124" s="3">
        <v>-2.4897945892900002E-2</v>
      </c>
      <c r="L124" s="3">
        <f t="shared" si="3"/>
        <v>-1.6409004785691004E-3</v>
      </c>
      <c r="M124" s="9">
        <v>0.02</v>
      </c>
      <c r="N124" s="9">
        <v>41.8</v>
      </c>
      <c r="O124" s="9">
        <v>2.7</v>
      </c>
      <c r="P124" s="9">
        <v>1078000</v>
      </c>
      <c r="Q124" s="9">
        <v>1.5281818181818183</v>
      </c>
      <c r="R124" s="9">
        <v>1118</v>
      </c>
      <c r="S124" s="9">
        <v>91</v>
      </c>
      <c r="T124" s="9">
        <v>179568</v>
      </c>
      <c r="U124" s="9">
        <v>68054</v>
      </c>
      <c r="V124" s="11">
        <v>-1.6409004785691004E-3</v>
      </c>
      <c r="W124" s="1">
        <v>1.61</v>
      </c>
    </row>
    <row r="125" spans="1:23" ht="15">
      <c r="A125" s="16">
        <v>42490</v>
      </c>
      <c r="B125" s="2">
        <v>9.1000000000000004E-3</v>
      </c>
      <c r="C125" s="2">
        <v>1.2199999999999999E-2</v>
      </c>
      <c r="D125" s="2">
        <v>3.2799999999999996E-2</v>
      </c>
      <c r="E125" s="2">
        <v>1.8600000000000002E-2</v>
      </c>
      <c r="F125" s="2">
        <v>-2.92E-2</v>
      </c>
      <c r="G125" s="4">
        <v>-4.92272185504E-2</v>
      </c>
      <c r="H125" s="2">
        <v>-6.0199999999999997E-2</v>
      </c>
      <c r="I125" s="5">
        <v>-1.3986257044584227E-2</v>
      </c>
      <c r="J125" s="3">
        <v>-2.5165119862783487E-2</v>
      </c>
      <c r="K125" s="3">
        <v>-2.8817726362100001E-2</v>
      </c>
      <c r="L125" s="3">
        <f t="shared" si="3"/>
        <v>-1.3389632181986771E-2</v>
      </c>
      <c r="M125" s="9">
        <v>0.01</v>
      </c>
      <c r="N125" s="9">
        <v>41.8</v>
      </c>
      <c r="O125" s="9">
        <v>2.8</v>
      </c>
      <c r="P125" s="9">
        <v>1335000</v>
      </c>
      <c r="Q125" s="9">
        <v>1.4385714285714284</v>
      </c>
      <c r="R125" s="9">
        <v>1160</v>
      </c>
      <c r="S125" s="9">
        <v>89</v>
      </c>
      <c r="T125" s="9">
        <v>180014</v>
      </c>
      <c r="U125" s="9">
        <v>59804</v>
      </c>
      <c r="V125" s="11">
        <v>-1.3389632181986771E-2</v>
      </c>
      <c r="W125" s="1">
        <v>1.56</v>
      </c>
    </row>
    <row r="126" spans="1:23" ht="15">
      <c r="A126" s="16">
        <v>42521</v>
      </c>
      <c r="B126" s="2">
        <v>1.78E-2</v>
      </c>
      <c r="C126" s="2">
        <v>-6.1999999999999998E-3</v>
      </c>
      <c r="D126" s="2">
        <v>-1.66E-2</v>
      </c>
      <c r="E126" s="2">
        <v>-2.4900000000000002E-2</v>
      </c>
      <c r="F126" s="2">
        <v>-1.0700000000000001E-2</v>
      </c>
      <c r="G126" s="4">
        <v>5.2417054859800003E-3</v>
      </c>
      <c r="H126" s="2">
        <v>1.4199999999999999E-2</v>
      </c>
      <c r="I126" s="5">
        <v>6.6168100306269739E-3</v>
      </c>
      <c r="J126" s="3">
        <v>1.3880350727730086E-2</v>
      </c>
      <c r="K126" s="3">
        <v>2.29059986517E-2</v>
      </c>
      <c r="L126" s="3">
        <f t="shared" si="3"/>
        <v>2.2244864896037051E-3</v>
      </c>
      <c r="M126" s="9">
        <v>0.01</v>
      </c>
      <c r="N126" s="9">
        <v>41.9</v>
      </c>
      <c r="O126" s="9">
        <v>2.4</v>
      </c>
      <c r="P126" s="9">
        <v>1074000</v>
      </c>
      <c r="Q126" s="9">
        <v>1.44</v>
      </c>
      <c r="R126" s="9">
        <v>1205</v>
      </c>
      <c r="S126" s="9">
        <v>94.7</v>
      </c>
      <c r="T126" s="9">
        <v>180672</v>
      </c>
      <c r="U126" s="9">
        <v>58440</v>
      </c>
      <c r="V126" s="11">
        <v>2.2244864896037051E-3</v>
      </c>
      <c r="W126" s="1">
        <v>1.43</v>
      </c>
    </row>
    <row r="127" spans="1:23" ht="15">
      <c r="A127" s="16">
        <v>42551</v>
      </c>
      <c r="B127" s="2">
        <v>-5.0000000000000001E-4</v>
      </c>
      <c r="C127" s="2">
        <v>4.4000000000000003E-3</v>
      </c>
      <c r="D127" s="2">
        <v>-1.4800000000000001E-2</v>
      </c>
      <c r="E127" s="2">
        <v>1.9099999999999999E-2</v>
      </c>
      <c r="F127" s="2">
        <v>1.3899999999999999E-2</v>
      </c>
      <c r="G127" s="4">
        <v>8.20890349315E-3</v>
      </c>
      <c r="H127" s="2">
        <v>4.1299999999999996E-2</v>
      </c>
      <c r="I127" s="5">
        <v>3.1197428849122355E-2</v>
      </c>
      <c r="J127" s="3">
        <v>3.12604885710277E-2</v>
      </c>
      <c r="K127" s="3">
        <v>2.55890908947E-2</v>
      </c>
      <c r="L127" s="3">
        <f t="shared" si="3"/>
        <v>1.5965591180800005E-2</v>
      </c>
      <c r="M127" s="9">
        <v>0.02</v>
      </c>
      <c r="N127" s="9">
        <v>41.8</v>
      </c>
      <c r="O127" s="9">
        <v>2.6</v>
      </c>
      <c r="P127" s="9">
        <v>1084000</v>
      </c>
      <c r="Q127" s="9">
        <v>1.2672727272727273</v>
      </c>
      <c r="R127" s="9">
        <v>1208</v>
      </c>
      <c r="S127" s="9">
        <v>93.5</v>
      </c>
      <c r="T127" s="9">
        <v>184387</v>
      </c>
      <c r="U127" s="9">
        <v>65006</v>
      </c>
      <c r="V127" s="11">
        <v>1.5965591180800005E-2</v>
      </c>
      <c r="W127" s="1">
        <v>1.44</v>
      </c>
    </row>
    <row r="128" spans="1:23" ht="15">
      <c r="A128" s="16">
        <v>42582</v>
      </c>
      <c r="B128" s="2">
        <v>3.95E-2</v>
      </c>
      <c r="C128" s="2">
        <v>2.4900000000000002E-2</v>
      </c>
      <c r="D128" s="2">
        <v>-1.2699999999999999E-2</v>
      </c>
      <c r="E128" s="2">
        <v>-1.1899999999999999E-2</v>
      </c>
      <c r="F128" s="2">
        <v>1.2500000000000001E-2</v>
      </c>
      <c r="G128" s="4">
        <v>-5.3929885280399996E-4</v>
      </c>
      <c r="H128" s="2">
        <v>-3.3399999999999999E-2</v>
      </c>
      <c r="I128" s="5">
        <v>-1.7521943170931698E-2</v>
      </c>
      <c r="J128" s="3">
        <v>-2.605255854101211E-2</v>
      </c>
      <c r="K128" s="3">
        <v>2.27156832133E-2</v>
      </c>
      <c r="L128" s="3">
        <f t="shared" si="3"/>
        <v>-2.4981173514478094E-4</v>
      </c>
      <c r="M128" s="9">
        <v>0.02</v>
      </c>
      <c r="N128" s="9">
        <v>42</v>
      </c>
      <c r="O128" s="9">
        <v>2.7</v>
      </c>
      <c r="P128" s="9">
        <v>1398000</v>
      </c>
      <c r="Q128" s="9">
        <v>1.1084999999999998</v>
      </c>
      <c r="R128" s="9">
        <v>1198</v>
      </c>
      <c r="S128" s="9">
        <v>90</v>
      </c>
      <c r="T128" s="9">
        <v>181529</v>
      </c>
      <c r="U128" s="9">
        <v>55018</v>
      </c>
      <c r="V128" s="11">
        <v>-2.4981173514478094E-4</v>
      </c>
      <c r="W128" s="1">
        <v>1.5</v>
      </c>
    </row>
    <row r="129" spans="1:23" ht="15">
      <c r="A129" s="16">
        <v>42613</v>
      </c>
      <c r="B129" s="2">
        <v>4.8999999999999998E-3</v>
      </c>
      <c r="C129" s="2">
        <v>1.7000000000000001E-2</v>
      </c>
      <c r="D129" s="2">
        <v>3.1300000000000001E-2</v>
      </c>
      <c r="E129" s="2">
        <v>-3.4000000000000002E-3</v>
      </c>
      <c r="F129" s="2">
        <v>-1.8799999999999997E-2</v>
      </c>
      <c r="G129" s="4">
        <v>1.7234108762200001E-3</v>
      </c>
      <c r="H129" s="2">
        <v>-3.49E-2</v>
      </c>
      <c r="I129" s="5">
        <v>-2.3943866826060478E-2</v>
      </c>
      <c r="J129" s="3">
        <v>-2.6371171476394992E-3</v>
      </c>
      <c r="K129" s="3">
        <v>-1.8016121841300001E-2</v>
      </c>
      <c r="L129" s="3">
        <f t="shared" si="3"/>
        <v>-4.6773694938779973E-3</v>
      </c>
      <c r="M129" s="9">
        <v>0.02</v>
      </c>
      <c r="N129" s="9">
        <v>41.8</v>
      </c>
      <c r="O129" s="9">
        <v>2.5</v>
      </c>
      <c r="P129" s="9">
        <v>1067000</v>
      </c>
      <c r="Q129" s="9">
        <v>1.160869565217391</v>
      </c>
      <c r="R129" s="9">
        <v>1201</v>
      </c>
      <c r="S129" s="9">
        <v>89.8</v>
      </c>
      <c r="T129" s="9">
        <v>182269</v>
      </c>
      <c r="U129" s="9">
        <v>60683</v>
      </c>
      <c r="V129" s="11">
        <v>-4.6773694938779973E-3</v>
      </c>
      <c r="W129" s="1">
        <v>1.54</v>
      </c>
    </row>
    <row r="130" spans="1:23" ht="15">
      <c r="A130" s="16">
        <v>42643</v>
      </c>
      <c r="B130" s="2">
        <v>2.5000000000000001E-3</v>
      </c>
      <c r="C130" s="2">
        <v>1.8600000000000002E-2</v>
      </c>
      <c r="D130" s="2">
        <v>-1.23E-2</v>
      </c>
      <c r="E130" s="2">
        <v>2.9999999999999997E-4</v>
      </c>
      <c r="F130" s="2">
        <v>-2.23E-2</v>
      </c>
      <c r="G130" s="4">
        <v>-3.2006418405700003E-2</v>
      </c>
      <c r="H130" s="2">
        <v>1.9E-3</v>
      </c>
      <c r="I130" s="5">
        <v>1.0925936226472199E-2</v>
      </c>
      <c r="J130" s="3">
        <v>-4.0179184689101005E-2</v>
      </c>
      <c r="K130" s="3">
        <v>-1.24446865425E-3</v>
      </c>
      <c r="L130" s="3">
        <f t="shared" ref="L130:L132" si="4">AVERAGE(B130:K130)</f>
        <v>-7.3804135522578806E-3</v>
      </c>
      <c r="M130" s="9">
        <v>0.02</v>
      </c>
      <c r="N130" s="9">
        <v>41.9</v>
      </c>
      <c r="O130" s="9">
        <v>2.4</v>
      </c>
      <c r="P130" s="9">
        <v>1053000</v>
      </c>
      <c r="Q130" s="9">
        <v>1.2357142857142858</v>
      </c>
      <c r="R130" s="9">
        <v>1303</v>
      </c>
      <c r="S130" s="9">
        <v>91.2</v>
      </c>
      <c r="T130" s="9">
        <v>183130</v>
      </c>
      <c r="U130" s="9">
        <v>63489</v>
      </c>
      <c r="V130" s="11">
        <v>-7.3804135522578806E-3</v>
      </c>
      <c r="W130" s="1">
        <v>1.36</v>
      </c>
    </row>
    <row r="131" spans="1:23" ht="15">
      <c r="A131" s="16">
        <v>42674</v>
      </c>
      <c r="B131" s="2">
        <v>-2.0199999999999999E-2</v>
      </c>
      <c r="C131" s="2">
        <v>-4.0399999999999998E-2</v>
      </c>
      <c r="D131" s="2">
        <v>4.1200000000000001E-2</v>
      </c>
      <c r="E131" s="2">
        <v>2.8000000000000004E-3</v>
      </c>
      <c r="F131" s="2">
        <v>9.5999999999999992E-3</v>
      </c>
      <c r="G131" s="4">
        <v>2.77801973688E-2</v>
      </c>
      <c r="H131" s="2">
        <v>6.0000000000000001E-3</v>
      </c>
      <c r="I131" s="5">
        <v>-1.6164775235472217E-2</v>
      </c>
      <c r="J131" s="3">
        <v>2.4551407471104902E-2</v>
      </c>
      <c r="K131" s="3">
        <v>8.7203446724100006E-3</v>
      </c>
      <c r="L131" s="3">
        <f t="shared" si="4"/>
        <v>4.3887174276842685E-3</v>
      </c>
      <c r="M131" s="9">
        <v>0.02</v>
      </c>
      <c r="N131" s="9">
        <v>42</v>
      </c>
      <c r="O131" s="9">
        <v>2.4</v>
      </c>
      <c r="P131" s="9">
        <v>1330000</v>
      </c>
      <c r="Q131" s="9">
        <v>1.3619999999999999</v>
      </c>
      <c r="R131" s="9">
        <v>1254</v>
      </c>
      <c r="S131" s="9">
        <v>87.2</v>
      </c>
      <c r="T131" s="9">
        <v>183842</v>
      </c>
      <c r="U131" s="9">
        <v>58299</v>
      </c>
      <c r="V131" s="11">
        <v>4.3887174276842685E-3</v>
      </c>
      <c r="W131" s="1">
        <v>1.27</v>
      </c>
    </row>
    <row r="132" spans="1:23" ht="15">
      <c r="A132" s="16">
        <v>42704</v>
      </c>
      <c r="B132" s="2">
        <v>4.8600000000000004E-2</v>
      </c>
      <c r="C132" s="2">
        <v>7.0400000000000004E-2</v>
      </c>
      <c r="D132" s="2">
        <v>8.1900000000000001E-2</v>
      </c>
      <c r="E132" s="2">
        <v>3.6900000000000002E-2</v>
      </c>
      <c r="F132" s="2">
        <v>-2.0999999999999999E-3</v>
      </c>
      <c r="G132" s="4">
        <v>6.4600238931599996E-3</v>
      </c>
      <c r="H132" s="2">
        <v>-4.6199999999999998E-2</v>
      </c>
      <c r="I132" s="5">
        <v>-3.0471205028755333E-2</v>
      </c>
      <c r="J132" s="3">
        <v>2.101392769950193E-2</v>
      </c>
      <c r="K132" s="3">
        <v>-1.49675546545E-2</v>
      </c>
      <c r="L132" s="3">
        <f t="shared" si="4"/>
        <v>1.7153519190940665E-2</v>
      </c>
      <c r="M132" s="9">
        <v>0.01</v>
      </c>
      <c r="N132" s="9">
        <v>41.9</v>
      </c>
      <c r="O132" s="9">
        <v>2.4</v>
      </c>
      <c r="P132" s="9">
        <v>1098000</v>
      </c>
      <c r="Q132" s="9">
        <v>1.7369999999999997</v>
      </c>
      <c r="R132" s="9">
        <v>1230</v>
      </c>
      <c r="S132" s="9">
        <v>93.8</v>
      </c>
      <c r="T132" s="9">
        <v>181996</v>
      </c>
      <c r="U132" s="9">
        <v>56297</v>
      </c>
      <c r="V132" s="11">
        <v>1.7153519190940665E-2</v>
      </c>
      <c r="W132" s="1">
        <v>1.7</v>
      </c>
    </row>
    <row r="133" spans="1:23" ht="15">
      <c r="A133" s="16">
        <v>42735</v>
      </c>
      <c r="B133" s="2">
        <v>1.8100000000000002E-2</v>
      </c>
      <c r="C133" s="2">
        <v>3.9000000000000003E-3</v>
      </c>
      <c r="D133" s="2">
        <v>3.56E-2</v>
      </c>
      <c r="E133" s="2">
        <v>-2.2000000000000001E-3</v>
      </c>
      <c r="F133" s="2">
        <v>1.23E-2</v>
      </c>
      <c r="G133" s="4">
        <v>1.46585419786E-2</v>
      </c>
      <c r="H133" s="2">
        <v>-2.5999999999999999E-3</v>
      </c>
      <c r="I133" s="5">
        <v>-1.803222192349474E-2</v>
      </c>
      <c r="J133" s="3">
        <v>4.2626528253350247E-2</v>
      </c>
      <c r="K133" s="3">
        <v>3.6815418402900001E-2</v>
      </c>
      <c r="L133" s="3">
        <f t="shared" ref="L133:L169" si="5">AVERAGE(B133:K133)</f>
        <v>1.4116826671135552E-2</v>
      </c>
      <c r="M133" s="9">
        <v>0.03</v>
      </c>
      <c r="N133" s="9">
        <v>41.9</v>
      </c>
      <c r="O133" s="9">
        <v>2.2000000000000002</v>
      </c>
      <c r="P133" s="9">
        <v>1061000</v>
      </c>
      <c r="Q133" s="9">
        <v>1.956190476190476</v>
      </c>
      <c r="R133" s="9">
        <v>1248</v>
      </c>
      <c r="S133" s="9">
        <v>98.2</v>
      </c>
      <c r="T133" s="9">
        <v>189567</v>
      </c>
      <c r="U133" s="9">
        <v>62548</v>
      </c>
      <c r="V133" s="11">
        <v>1.4116826671135552E-2</v>
      </c>
      <c r="W133" s="1">
        <v>1.62</v>
      </c>
    </row>
    <row r="134" spans="1:23" ht="15">
      <c r="A134" s="16">
        <v>42766</v>
      </c>
      <c r="B134" s="2">
        <v>1.9400000000000001E-2</v>
      </c>
      <c r="C134" s="2">
        <v>-1.43E-2</v>
      </c>
      <c r="D134" s="2">
        <v>-2.76E-2</v>
      </c>
      <c r="E134" s="2">
        <v>-9.8999999999999991E-3</v>
      </c>
      <c r="F134" s="2">
        <v>-5.0000000000000001E-3</v>
      </c>
      <c r="G134" s="4">
        <v>-2.5931658431599999E-2</v>
      </c>
      <c r="H134" s="2">
        <v>-9.300000000000001E-3</v>
      </c>
      <c r="I134" s="5">
        <v>2.2144646343869923E-2</v>
      </c>
      <c r="J134" s="3">
        <v>-2.5968926070120156E-2</v>
      </c>
      <c r="K134" s="3">
        <v>-1.3036582464600001E-3</v>
      </c>
      <c r="L134" s="3">
        <f t="shared" si="5"/>
        <v>-7.775959640431024E-3</v>
      </c>
      <c r="M134" s="9">
        <v>0.04</v>
      </c>
      <c r="N134" s="9">
        <v>41.9</v>
      </c>
      <c r="O134" s="9">
        <v>2.6</v>
      </c>
      <c r="P134" s="9">
        <v>1297000</v>
      </c>
      <c r="Q134" s="9">
        <v>1.7774999999999999</v>
      </c>
      <c r="R134" s="9">
        <v>1301</v>
      </c>
      <c r="S134" s="9">
        <v>98.5</v>
      </c>
      <c r="T134" s="9">
        <v>189483</v>
      </c>
      <c r="U134" s="9">
        <v>55832</v>
      </c>
      <c r="V134" s="11">
        <v>-7.775959640431024E-3</v>
      </c>
      <c r="W134" s="1">
        <v>1.73</v>
      </c>
    </row>
    <row r="135" spans="1:23" ht="15">
      <c r="A135" s="16">
        <v>42794</v>
      </c>
      <c r="B135" s="2">
        <v>3.5699999999999996E-2</v>
      </c>
      <c r="C135" s="2">
        <v>-2.2099999999999998E-2</v>
      </c>
      <c r="D135" s="2">
        <v>-1.6799999999999999E-2</v>
      </c>
      <c r="E135" s="2">
        <v>-1.83E-2</v>
      </c>
      <c r="F135" s="2">
        <v>4.5000000000000005E-3</v>
      </c>
      <c r="G135" s="4">
        <v>1.24358649141E-2</v>
      </c>
      <c r="H135" s="2">
        <v>-1.6500000000000001E-2</v>
      </c>
      <c r="I135" s="5">
        <v>-4.1778621474541922E-3</v>
      </c>
      <c r="J135" s="3">
        <v>2.2088096121752453E-2</v>
      </c>
      <c r="K135" s="3">
        <v>2.0592450425600001E-2</v>
      </c>
      <c r="L135" s="3">
        <f t="shared" si="5"/>
        <v>1.7438549313998262E-3</v>
      </c>
      <c r="M135" s="9">
        <v>0.04</v>
      </c>
      <c r="N135" s="9">
        <v>41.9</v>
      </c>
      <c r="O135" s="9">
        <v>2.7</v>
      </c>
      <c r="P135" s="9">
        <v>1054000</v>
      </c>
      <c r="Q135" s="9">
        <v>1.7636842105263157</v>
      </c>
      <c r="R135" s="9">
        <v>1243</v>
      </c>
      <c r="S135" s="9">
        <v>96.3</v>
      </c>
      <c r="T135" s="9">
        <v>188992</v>
      </c>
      <c r="U135" s="9">
        <v>58033</v>
      </c>
      <c r="V135" s="11">
        <v>1.7438549313998262E-3</v>
      </c>
      <c r="W135" s="1">
        <v>1.57</v>
      </c>
    </row>
    <row r="136" spans="1:23" ht="15">
      <c r="A136" s="16">
        <v>42825</v>
      </c>
      <c r="B136" s="2">
        <v>1.7000000000000001E-3</v>
      </c>
      <c r="C136" s="2">
        <v>7.4000000000000003E-3</v>
      </c>
      <c r="D136" s="2">
        <v>-3.32E-2</v>
      </c>
      <c r="E136" s="2">
        <v>-9.3999999999999986E-3</v>
      </c>
      <c r="F136" s="2">
        <v>6.1999999999999998E-3</v>
      </c>
      <c r="G136" s="4">
        <v>8.4534436190800005E-3</v>
      </c>
      <c r="H136" s="2">
        <v>-1.0200000000000001E-2</v>
      </c>
      <c r="I136" s="5">
        <v>-4.022383116902839E-4</v>
      </c>
      <c r="J136" s="3">
        <v>-5.2294366316022189E-3</v>
      </c>
      <c r="K136" s="3">
        <v>1.4473728747599999E-2</v>
      </c>
      <c r="L136" s="3">
        <f t="shared" si="5"/>
        <v>-2.0204502576612509E-3</v>
      </c>
      <c r="M136" s="9">
        <v>0.03</v>
      </c>
      <c r="N136" s="9">
        <v>41.8</v>
      </c>
      <c r="O136" s="9">
        <v>2.5</v>
      </c>
      <c r="P136" s="9">
        <v>1006000</v>
      </c>
      <c r="Q136" s="9">
        <v>1.6952173913043473</v>
      </c>
      <c r="R136" s="9">
        <v>1290</v>
      </c>
      <c r="S136" s="9">
        <v>96.9</v>
      </c>
      <c r="T136" s="9">
        <v>186875</v>
      </c>
      <c r="U136" s="9">
        <v>68521</v>
      </c>
      <c r="V136" s="11">
        <v>-2.0204502576612509E-3</v>
      </c>
      <c r="W136" s="1">
        <v>1.73</v>
      </c>
    </row>
    <row r="137" spans="1:23" ht="15">
      <c r="A137" s="16">
        <v>42855</v>
      </c>
      <c r="B137" s="2">
        <v>1.09E-2</v>
      </c>
      <c r="C137" s="2">
        <v>4.6999999999999993E-3</v>
      </c>
      <c r="D137" s="2">
        <v>-2.1000000000000001E-2</v>
      </c>
      <c r="E137" s="2">
        <v>-1.6E-2</v>
      </c>
      <c r="F137" s="2">
        <v>1.9099999999999999E-2</v>
      </c>
      <c r="G137" s="4">
        <v>2.4179909503900001E-2</v>
      </c>
      <c r="H137" s="2">
        <v>4.7999999999999996E-3</v>
      </c>
      <c r="I137" s="5">
        <v>-2.1769182660960062E-3</v>
      </c>
      <c r="J137" s="3">
        <v>8.4654455751401597E-3</v>
      </c>
      <c r="K137" s="3">
        <v>2.1347641219699998E-2</v>
      </c>
      <c r="L137" s="3">
        <f t="shared" si="5"/>
        <v>5.4316078032644139E-3</v>
      </c>
      <c r="M137" s="9">
        <v>0.05</v>
      </c>
      <c r="N137" s="9">
        <v>41.9</v>
      </c>
      <c r="O137" s="9">
        <v>2.5</v>
      </c>
      <c r="P137" s="9">
        <v>1279000</v>
      </c>
      <c r="Q137" s="9">
        <v>1.391578947368421</v>
      </c>
      <c r="R137" s="9">
        <v>1252</v>
      </c>
      <c r="S137" s="9">
        <v>97</v>
      </c>
      <c r="T137" s="9">
        <v>186260</v>
      </c>
      <c r="U137" s="9">
        <v>59171</v>
      </c>
      <c r="V137" s="11">
        <v>5.4316078032644139E-3</v>
      </c>
      <c r="W137" s="1">
        <v>1.59</v>
      </c>
    </row>
    <row r="138" spans="1:23" ht="15">
      <c r="A138" s="16">
        <v>42886</v>
      </c>
      <c r="B138" s="2">
        <v>1.06E-2</v>
      </c>
      <c r="C138" s="2">
        <v>-3.0299999999999997E-2</v>
      </c>
      <c r="D138" s="2">
        <v>-3.78E-2</v>
      </c>
      <c r="E138" s="2">
        <v>-1.8100000000000002E-2</v>
      </c>
      <c r="F138" s="2">
        <v>9.4999999999999998E-3</v>
      </c>
      <c r="G138" s="4">
        <v>2.2345950888399999E-2</v>
      </c>
      <c r="H138" s="2">
        <v>1.4800000000000001E-2</v>
      </c>
      <c r="I138" s="5">
        <v>2.2085969134298999E-2</v>
      </c>
      <c r="J138" s="3">
        <v>3.1781865877970996E-3</v>
      </c>
      <c r="K138" s="3">
        <v>2.3775746057399998E-2</v>
      </c>
      <c r="L138" s="3">
        <f t="shared" si="5"/>
        <v>2.0085852667896089E-3</v>
      </c>
      <c r="M138" s="9">
        <v>0.06</v>
      </c>
      <c r="N138" s="9">
        <v>41.9</v>
      </c>
      <c r="O138" s="9">
        <v>2.6</v>
      </c>
      <c r="P138" s="9">
        <v>983000</v>
      </c>
      <c r="Q138" s="9">
        <v>1.3972727272727272</v>
      </c>
      <c r="R138" s="9">
        <v>1205</v>
      </c>
      <c r="S138" s="9">
        <v>97.1</v>
      </c>
      <c r="T138" s="9">
        <v>186605</v>
      </c>
      <c r="U138" s="9">
        <v>60919</v>
      </c>
      <c r="V138" s="11">
        <v>2.0085852667896089E-3</v>
      </c>
      <c r="W138" s="1">
        <v>1.42</v>
      </c>
    </row>
    <row r="139" spans="1:23" ht="15">
      <c r="A139" s="16">
        <v>42916</v>
      </c>
      <c r="B139" s="2">
        <v>7.8000000000000005E-3</v>
      </c>
      <c r="C139" s="2">
        <v>2.5699999999999997E-2</v>
      </c>
      <c r="D139" s="2">
        <v>1.4800000000000001E-2</v>
      </c>
      <c r="E139" s="2">
        <v>1E-4</v>
      </c>
      <c r="F139" s="2">
        <v>-2.2499999999999999E-2</v>
      </c>
      <c r="G139" s="4">
        <v>-1.36777331627E-2</v>
      </c>
      <c r="H139" s="2">
        <v>-8.9999999999999998E-4</v>
      </c>
      <c r="I139" s="5">
        <v>-1.0691766899845245E-2</v>
      </c>
      <c r="J139" s="3">
        <v>-3.3463958701362637E-3</v>
      </c>
      <c r="K139" s="3">
        <v>-6.5488279466299998E-4</v>
      </c>
      <c r="L139" s="3">
        <f t="shared" si="5"/>
        <v>-3.3707787273445098E-4</v>
      </c>
      <c r="M139" s="9">
        <v>0.06</v>
      </c>
      <c r="N139" s="9">
        <v>42</v>
      </c>
      <c r="O139" s="9">
        <v>2.6</v>
      </c>
      <c r="P139" s="9">
        <v>1261000</v>
      </c>
      <c r="Q139" s="9">
        <v>1.1449999999999998</v>
      </c>
      <c r="R139" s="9">
        <v>1348</v>
      </c>
      <c r="S139" s="9">
        <v>95</v>
      </c>
      <c r="T139" s="9">
        <v>185873</v>
      </c>
      <c r="U139" s="9">
        <v>65628</v>
      </c>
      <c r="V139" s="11">
        <v>-3.3707787273445098E-4</v>
      </c>
      <c r="W139" s="1">
        <v>1.52</v>
      </c>
    </row>
    <row r="140" spans="1:23" ht="15">
      <c r="A140" s="16">
        <v>42947</v>
      </c>
      <c r="B140" s="2">
        <v>1.8700000000000001E-2</v>
      </c>
      <c r="C140" s="2">
        <v>-1.66E-2</v>
      </c>
      <c r="D140" s="2">
        <v>-2.3999999999999998E-3</v>
      </c>
      <c r="E140" s="2">
        <v>-1.1999999999999999E-3</v>
      </c>
      <c r="F140" s="2">
        <v>-6.8999999999999999E-3</v>
      </c>
      <c r="G140" s="4">
        <v>-6.9158362200899999E-3</v>
      </c>
      <c r="H140" s="2">
        <v>1.6799999999999999E-2</v>
      </c>
      <c r="I140" s="5">
        <v>1.9623377201817616E-2</v>
      </c>
      <c r="J140" s="3">
        <v>3.6620651031193316E-3</v>
      </c>
      <c r="K140" s="3">
        <v>1.6614818488400001E-3</v>
      </c>
      <c r="L140" s="3">
        <f t="shared" si="5"/>
        <v>2.6431087933686949E-3</v>
      </c>
      <c r="M140" s="9">
        <v>7.0000000000000007E-2</v>
      </c>
      <c r="N140" s="9">
        <v>42</v>
      </c>
      <c r="O140" s="9">
        <v>2.6</v>
      </c>
      <c r="P140" s="9">
        <v>976000</v>
      </c>
      <c r="Q140" s="9">
        <v>1.1624999999999999</v>
      </c>
      <c r="R140" s="9">
        <v>1254</v>
      </c>
      <c r="S140" s="9">
        <v>93.4</v>
      </c>
      <c r="T140" s="9">
        <v>185618</v>
      </c>
      <c r="U140" s="9">
        <v>56670</v>
      </c>
      <c r="V140" s="11">
        <v>2.6431087933686949E-3</v>
      </c>
      <c r="W140" s="1">
        <v>1.43</v>
      </c>
    </row>
    <row r="141" spans="1:23" ht="15">
      <c r="A141" s="16">
        <v>42978</v>
      </c>
      <c r="B141" s="2">
        <v>1.6000000000000001E-3</v>
      </c>
      <c r="C141" s="2">
        <v>-1.8200000000000001E-2</v>
      </c>
      <c r="D141" s="2">
        <v>-2.0899999999999998E-2</v>
      </c>
      <c r="E141" s="2">
        <v>-2.3700000000000002E-2</v>
      </c>
      <c r="F141" s="2">
        <v>1.5E-3</v>
      </c>
      <c r="G141" s="4">
        <v>-3.2957891723200002E-3</v>
      </c>
      <c r="H141" s="2">
        <v>3.2599999999999997E-2</v>
      </c>
      <c r="I141" s="5">
        <v>2.6613782826045318E-2</v>
      </c>
      <c r="J141" s="3">
        <v>-7.4553684826401106E-3</v>
      </c>
      <c r="K141" s="3">
        <v>-6.8504063057599999E-4</v>
      </c>
      <c r="L141" s="3">
        <f t="shared" si="5"/>
        <v>-1.1922415459490799E-3</v>
      </c>
      <c r="M141" s="9">
        <v>0.09</v>
      </c>
      <c r="N141" s="9">
        <v>42</v>
      </c>
      <c r="O141" s="9">
        <v>2.6</v>
      </c>
      <c r="P141" s="9">
        <v>921000</v>
      </c>
      <c r="Q141" s="9">
        <v>1.0530434782608695</v>
      </c>
      <c r="R141" s="9">
        <v>1322</v>
      </c>
      <c r="S141" s="9">
        <v>96.8</v>
      </c>
      <c r="T141" s="9">
        <v>189286</v>
      </c>
      <c r="U141" s="9">
        <v>60770</v>
      </c>
      <c r="V141" s="11">
        <v>-1.1922415459490799E-3</v>
      </c>
      <c r="W141" s="1">
        <v>1.39</v>
      </c>
    </row>
    <row r="142" spans="1:23" ht="15">
      <c r="A142" s="16">
        <v>43008</v>
      </c>
      <c r="B142" s="2">
        <v>2.5099999999999997E-2</v>
      </c>
      <c r="C142" s="2">
        <v>4.7699999999999992E-2</v>
      </c>
      <c r="D142" s="2">
        <v>3.1200000000000002E-2</v>
      </c>
      <c r="E142" s="2">
        <v>1.6799999999999999E-2</v>
      </c>
      <c r="F142" s="2">
        <v>-1.46E-2</v>
      </c>
      <c r="G142" s="4">
        <v>-3.0690101681200002E-3</v>
      </c>
      <c r="H142" s="2">
        <v>-1.32E-2</v>
      </c>
      <c r="I142" s="5">
        <v>-1.3659789728857952E-2</v>
      </c>
      <c r="J142" s="3">
        <v>9.66203364615182E-3</v>
      </c>
      <c r="K142" s="3">
        <v>-6.7541880026799998E-4</v>
      </c>
      <c r="L142" s="3">
        <f t="shared" si="5"/>
        <v>8.5257814948905865E-3</v>
      </c>
      <c r="M142" s="9">
        <v>0.09</v>
      </c>
      <c r="N142" s="9">
        <v>41.9</v>
      </c>
      <c r="O142" s="9">
        <v>2.7</v>
      </c>
      <c r="P142" s="9">
        <v>935000</v>
      </c>
      <c r="Q142" s="9">
        <v>1.0469999999999997</v>
      </c>
      <c r="R142" s="9">
        <v>1266</v>
      </c>
      <c r="S142" s="9">
        <v>95.1</v>
      </c>
      <c r="T142" s="9">
        <v>189918</v>
      </c>
      <c r="U142" s="9">
        <v>66797</v>
      </c>
      <c r="V142" s="11">
        <v>8.5257814948905865E-3</v>
      </c>
      <c r="W142" s="1">
        <v>1.19</v>
      </c>
    </row>
    <row r="143" spans="1:23" ht="15">
      <c r="A143" s="16">
        <v>43039</v>
      </c>
      <c r="B143" s="2">
        <v>2.2499999999999999E-2</v>
      </c>
      <c r="C143" s="2">
        <v>-1.9299999999999998E-2</v>
      </c>
      <c r="D143" s="2">
        <v>2.0999999999999999E-3</v>
      </c>
      <c r="E143" s="2">
        <v>-3.2400000000000005E-2</v>
      </c>
      <c r="F143" s="2">
        <v>9.1999999999999998E-3</v>
      </c>
      <c r="G143" s="4">
        <v>2.1653104889600001E-2</v>
      </c>
      <c r="H143" s="2">
        <v>4.2699999999999995E-2</v>
      </c>
      <c r="I143" s="5">
        <v>2.1033324278621812E-2</v>
      </c>
      <c r="J143" s="3">
        <v>1.0992108515227129E-2</v>
      </c>
      <c r="K143" s="3">
        <v>2.5814207910400001E-3</v>
      </c>
      <c r="L143" s="3">
        <f t="shared" si="5"/>
        <v>8.1059958474488918E-3</v>
      </c>
      <c r="M143" s="9">
        <v>0.09</v>
      </c>
      <c r="N143" s="9">
        <v>42</v>
      </c>
      <c r="O143" s="9">
        <v>2.4</v>
      </c>
      <c r="P143" s="9">
        <v>1139000</v>
      </c>
      <c r="Q143" s="9">
        <v>1.2042857142857144</v>
      </c>
      <c r="R143" s="9">
        <v>1350</v>
      </c>
      <c r="S143" s="9">
        <v>100.7</v>
      </c>
      <c r="T143" s="9">
        <v>192935</v>
      </c>
      <c r="U143" s="9">
        <v>63382</v>
      </c>
      <c r="V143" s="11">
        <v>8.1059958474488918E-3</v>
      </c>
      <c r="W143" s="1">
        <v>1.59</v>
      </c>
    </row>
    <row r="144" spans="1:23" ht="15">
      <c r="A144" s="16">
        <v>43069</v>
      </c>
      <c r="B144" s="2">
        <v>3.1200000000000002E-2</v>
      </c>
      <c r="C144" s="2">
        <v>-3.5999999999999999E-3</v>
      </c>
      <c r="D144" s="2">
        <v>-8.0000000000000004E-4</v>
      </c>
      <c r="E144" s="2">
        <v>-7.000000000000001E-4</v>
      </c>
      <c r="F144" s="2">
        <v>3.1899999999999998E-2</v>
      </c>
      <c r="G144" s="4">
        <v>2.3059489205099998E-2</v>
      </c>
      <c r="H144" s="2">
        <v>-8.6999999999999994E-3</v>
      </c>
      <c r="I144" s="5">
        <v>-7.1549839584895691E-3</v>
      </c>
      <c r="J144" s="3">
        <v>2.410361258521232E-2</v>
      </c>
      <c r="K144" s="3">
        <v>1.9578426643599999E-2</v>
      </c>
      <c r="L144" s="3">
        <f t="shared" si="5"/>
        <v>1.0888654447542275E-2</v>
      </c>
      <c r="M144" s="9">
        <v>0.08</v>
      </c>
      <c r="N144" s="9">
        <v>42</v>
      </c>
      <c r="O144" s="9">
        <v>2.5</v>
      </c>
      <c r="P144" s="9">
        <v>956000</v>
      </c>
      <c r="Q144" s="9">
        <v>1.1976190476190478</v>
      </c>
      <c r="R144" s="9">
        <v>1290</v>
      </c>
      <c r="S144" s="9">
        <v>98.5</v>
      </c>
      <c r="T144" s="9">
        <v>197754</v>
      </c>
      <c r="U144" s="9">
        <v>60782</v>
      </c>
      <c r="V144" s="11">
        <v>1.0888654447542275E-2</v>
      </c>
      <c r="W144" s="1">
        <v>1.44</v>
      </c>
    </row>
    <row r="145" spans="1:23" ht="15">
      <c r="A145" s="16">
        <v>43100</v>
      </c>
      <c r="B145" s="2">
        <v>1.06E-2</v>
      </c>
      <c r="C145" s="2">
        <v>-1.0700000000000001E-2</v>
      </c>
      <c r="D145" s="2">
        <v>5.0000000000000001E-4</v>
      </c>
      <c r="E145" s="2">
        <v>1.66E-2</v>
      </c>
      <c r="F145" s="2">
        <v>7.4000000000000003E-3</v>
      </c>
      <c r="G145" s="4">
        <v>-1.67712756959E-2</v>
      </c>
      <c r="H145" s="2">
        <v>-1.54E-2</v>
      </c>
      <c r="I145" s="5">
        <v>-3.2029755318483399E-3</v>
      </c>
      <c r="J145" s="3">
        <v>-2.3210287218695565E-2</v>
      </c>
      <c r="K145" s="3">
        <v>9.5274546527299997E-3</v>
      </c>
      <c r="L145" s="3">
        <f t="shared" si="5"/>
        <v>-2.4657083793713911E-3</v>
      </c>
      <c r="M145" s="9">
        <v>0.09</v>
      </c>
      <c r="N145" s="9">
        <v>41.8</v>
      </c>
      <c r="O145" s="9">
        <v>2.7</v>
      </c>
      <c r="P145" s="9">
        <v>992000</v>
      </c>
      <c r="Q145" s="9">
        <v>1.1039999999999999</v>
      </c>
      <c r="R145" s="9">
        <v>1304</v>
      </c>
      <c r="S145" s="9">
        <v>95.9</v>
      </c>
      <c r="T145" s="9">
        <v>196553</v>
      </c>
      <c r="U145" s="9">
        <v>66166</v>
      </c>
      <c r="V145" s="11">
        <v>-2.4657083793713911E-3</v>
      </c>
      <c r="W145" s="1">
        <v>1.48</v>
      </c>
    </row>
    <row r="146" spans="1:23" ht="15">
      <c r="A146" s="16">
        <v>43131</v>
      </c>
      <c r="B146" s="2">
        <v>5.57E-2</v>
      </c>
      <c r="C146" s="2">
        <v>-3.2099999999999997E-2</v>
      </c>
      <c r="D146" s="2">
        <v>-1.3300000000000001E-2</v>
      </c>
      <c r="E146" s="2">
        <v>-0.01</v>
      </c>
      <c r="F146" s="2">
        <v>-7.1999999999999998E-3</v>
      </c>
      <c r="G146" s="4">
        <v>9.0306715489500006E-3</v>
      </c>
      <c r="H146" s="2">
        <v>4.0500000000000001E-2</v>
      </c>
      <c r="I146" s="5">
        <v>2.179230260617282E-3</v>
      </c>
      <c r="J146" s="3">
        <v>-6.715253089586086E-3</v>
      </c>
      <c r="K146" s="3">
        <v>-2.3222166414500001E-3</v>
      </c>
      <c r="L146" s="3">
        <f t="shared" si="5"/>
        <v>3.57724320785312E-3</v>
      </c>
      <c r="M146" s="9">
        <v>0.12</v>
      </c>
      <c r="N146" s="9">
        <v>41.8</v>
      </c>
      <c r="O146" s="9">
        <v>2.7</v>
      </c>
      <c r="P146" s="9">
        <v>1254000</v>
      </c>
      <c r="Q146" s="9">
        <v>1.1676190476190476</v>
      </c>
      <c r="R146" s="9">
        <v>1314</v>
      </c>
      <c r="S146" s="9">
        <v>95.7</v>
      </c>
      <c r="T146" s="9">
        <v>199801</v>
      </c>
      <c r="U146" s="9">
        <v>59515</v>
      </c>
      <c r="V146" s="11">
        <v>3.57724320785312E-3</v>
      </c>
      <c r="W146" s="1">
        <v>1.55</v>
      </c>
    </row>
    <row r="147" spans="1:23" ht="15">
      <c r="A147" s="16">
        <v>43159</v>
      </c>
      <c r="B147" s="2">
        <v>-3.6499999999999998E-2</v>
      </c>
      <c r="C147" s="2">
        <v>3.0999999999999999E-3</v>
      </c>
      <c r="D147" s="2">
        <v>-1.0700000000000001E-2</v>
      </c>
      <c r="E147" s="2">
        <v>-2.3900000000000001E-2</v>
      </c>
      <c r="F147" s="2">
        <v>5.4000000000000003E-3</v>
      </c>
      <c r="G147" s="4">
        <v>1.81085308808E-2</v>
      </c>
      <c r="H147" s="2">
        <v>3.5799999999999998E-2</v>
      </c>
      <c r="I147" s="5">
        <v>5.2372259589483772E-3</v>
      </c>
      <c r="J147" s="3">
        <v>-3.3927925702363401E-2</v>
      </c>
      <c r="K147" s="3">
        <v>-1.8488594570599998E-2</v>
      </c>
      <c r="L147" s="3">
        <f t="shared" si="5"/>
        <v>-5.5870763433215022E-3</v>
      </c>
      <c r="M147" s="9">
        <v>0.11</v>
      </c>
      <c r="N147" s="9">
        <v>42.2</v>
      </c>
      <c r="O147" s="9">
        <v>2.7</v>
      </c>
      <c r="P147" s="9">
        <v>991000</v>
      </c>
      <c r="Q147" s="9">
        <v>1.4426315789473687</v>
      </c>
      <c r="R147" s="9">
        <v>1342</v>
      </c>
      <c r="S147" s="9">
        <v>99.7</v>
      </c>
      <c r="T147" s="9">
        <v>200542</v>
      </c>
      <c r="U147" s="9">
        <v>62468</v>
      </c>
      <c r="V147" s="11">
        <v>-5.5870763433215022E-3</v>
      </c>
      <c r="W147" s="1">
        <v>1.65</v>
      </c>
    </row>
    <row r="148" spans="1:23" ht="15">
      <c r="A148" s="16">
        <v>43190</v>
      </c>
      <c r="B148" s="2">
        <v>-2.35E-2</v>
      </c>
      <c r="C148" s="2">
        <v>3.5799999999999998E-2</v>
      </c>
      <c r="D148" s="2">
        <v>-2.3E-3</v>
      </c>
      <c r="E148" s="2">
        <v>0</v>
      </c>
      <c r="F148" s="2">
        <v>-4.5999999999999999E-3</v>
      </c>
      <c r="G148" s="4">
        <v>-2.5891449353299999E-3</v>
      </c>
      <c r="H148" s="2">
        <v>-1.1299999999999999E-2</v>
      </c>
      <c r="I148" s="5">
        <v>2.1245989574058544E-3</v>
      </c>
      <c r="J148" s="3">
        <v>1.3068029259494154E-3</v>
      </c>
      <c r="K148" s="3">
        <v>2.6015483887799999E-2</v>
      </c>
      <c r="L148" s="3">
        <f t="shared" si="5"/>
        <v>2.0957740835825267E-3</v>
      </c>
      <c r="M148" s="9">
        <v>0.11</v>
      </c>
      <c r="N148" s="9">
        <v>42.2</v>
      </c>
      <c r="O148" s="9">
        <v>2.8</v>
      </c>
      <c r="P148" s="9">
        <v>1362000</v>
      </c>
      <c r="Q148" s="9">
        <v>1.3447619047619048</v>
      </c>
      <c r="R148" s="9">
        <v>1402</v>
      </c>
      <c r="S148" s="9">
        <v>101.4</v>
      </c>
      <c r="T148" s="9">
        <v>199801</v>
      </c>
      <c r="U148" s="9">
        <v>70886</v>
      </c>
      <c r="V148" s="11">
        <v>2.0957740835825267E-3</v>
      </c>
      <c r="W148" s="1">
        <v>1.69</v>
      </c>
    </row>
    <row r="149" spans="1:23" ht="15">
      <c r="A149" s="16">
        <v>43220</v>
      </c>
      <c r="B149" s="2">
        <v>2.8000000000000004E-3</v>
      </c>
      <c r="C149" s="2">
        <v>9.300000000000001E-3</v>
      </c>
      <c r="D149" s="2">
        <v>5.4000000000000003E-3</v>
      </c>
      <c r="E149" s="2">
        <v>1.2699999999999999E-2</v>
      </c>
      <c r="F149" s="2">
        <v>-2.4300000000000002E-2</v>
      </c>
      <c r="G149" s="4">
        <v>-1.41619216112E-2</v>
      </c>
      <c r="H149" s="2">
        <v>3.5999999999999999E-3</v>
      </c>
      <c r="I149" s="5">
        <v>-1.5296088715644474E-3</v>
      </c>
      <c r="J149" s="3">
        <v>-1.4519972569977313E-2</v>
      </c>
      <c r="K149" s="3">
        <v>1.33856754274E-3</v>
      </c>
      <c r="L149" s="3">
        <f t="shared" si="5"/>
        <v>-1.9372935510001761E-3</v>
      </c>
      <c r="M149" s="9">
        <v>0.14000000000000001</v>
      </c>
      <c r="N149" s="9">
        <v>42.3</v>
      </c>
      <c r="O149" s="9">
        <v>2.7</v>
      </c>
      <c r="P149" s="9">
        <v>969000</v>
      </c>
      <c r="Q149" s="9">
        <v>1.1766666666666672</v>
      </c>
      <c r="R149" s="9">
        <v>1388</v>
      </c>
      <c r="S149" s="9">
        <v>98.8</v>
      </c>
      <c r="T149" s="9">
        <v>201470</v>
      </c>
      <c r="U149" s="9">
        <v>63675</v>
      </c>
      <c r="V149" s="11">
        <v>-1.9372935510001761E-3</v>
      </c>
      <c r="W149" s="1">
        <v>1.59</v>
      </c>
    </row>
    <row r="150" spans="1:23" ht="15">
      <c r="A150" s="16">
        <v>43251</v>
      </c>
      <c r="B150" s="2">
        <v>2.6499999999999999E-2</v>
      </c>
      <c r="C150" s="2">
        <v>4.7400000000000005E-2</v>
      </c>
      <c r="D150" s="2">
        <v>-3.1800000000000002E-2</v>
      </c>
      <c r="E150" s="2">
        <v>-1.47E-2</v>
      </c>
      <c r="F150" s="2">
        <v>-2.0400000000000001E-2</v>
      </c>
      <c r="G150" s="4">
        <v>-6.2776476716000004E-3</v>
      </c>
      <c r="H150" s="2">
        <v>3.8900000000000004E-2</v>
      </c>
      <c r="I150" s="5">
        <v>2.47283831370958E-2</v>
      </c>
      <c r="J150" s="3">
        <v>-1.4834653788859752E-2</v>
      </c>
      <c r="K150" s="3">
        <v>1.02990763771E-2</v>
      </c>
      <c r="L150" s="3">
        <f t="shared" si="5"/>
        <v>5.9815158053736052E-3</v>
      </c>
      <c r="M150" s="9">
        <v>0.14000000000000001</v>
      </c>
      <c r="N150" s="9">
        <v>42.1</v>
      </c>
      <c r="O150" s="9">
        <v>2.8</v>
      </c>
      <c r="P150" s="9">
        <v>991000</v>
      </c>
      <c r="Q150" s="9">
        <v>1.2777272727272726</v>
      </c>
      <c r="R150" s="9">
        <v>1339</v>
      </c>
      <c r="S150" s="9">
        <v>98</v>
      </c>
      <c r="T150" s="9">
        <v>202325</v>
      </c>
      <c r="U150" s="9">
        <v>66448</v>
      </c>
      <c r="V150" s="11">
        <v>5.9815158053736052E-3</v>
      </c>
      <c r="W150" s="1">
        <v>1.57</v>
      </c>
    </row>
    <row r="151" spans="1:23" ht="15">
      <c r="A151" s="16">
        <v>43281</v>
      </c>
      <c r="B151" s="2">
        <v>4.7999999999999996E-3</v>
      </c>
      <c r="C151" s="2">
        <v>8.1000000000000013E-3</v>
      </c>
      <c r="D151" s="2">
        <v>-2.3300000000000001E-2</v>
      </c>
      <c r="E151" s="2">
        <v>2.3999999999999998E-3</v>
      </c>
      <c r="F151" s="2">
        <v>7.9000000000000008E-3</v>
      </c>
      <c r="G151" s="4">
        <v>7.9620616316200005E-3</v>
      </c>
      <c r="H151" s="2">
        <v>-2.35E-2</v>
      </c>
      <c r="I151" s="5">
        <v>-1.3436685407880844E-2</v>
      </c>
      <c r="J151" s="3">
        <v>7.4328021281701035E-3</v>
      </c>
      <c r="K151" s="3">
        <v>2.6158674237900002E-2</v>
      </c>
      <c r="L151" s="3">
        <f t="shared" si="5"/>
        <v>4.5168525898092623E-4</v>
      </c>
      <c r="M151" s="9">
        <v>0.14000000000000001</v>
      </c>
      <c r="N151" s="9">
        <v>42.1</v>
      </c>
      <c r="O151" s="9">
        <v>3</v>
      </c>
      <c r="P151" s="9">
        <v>1213000</v>
      </c>
      <c r="Q151" s="9">
        <v>1.0914285714285714</v>
      </c>
      <c r="R151" s="9">
        <v>1334</v>
      </c>
      <c r="S151" s="9">
        <v>98.2</v>
      </c>
      <c r="T151" s="9">
        <v>204308</v>
      </c>
      <c r="U151" s="9">
        <v>72332</v>
      </c>
      <c r="V151" s="11">
        <v>4.5168525898092623E-4</v>
      </c>
      <c r="W151" s="1">
        <v>1.54</v>
      </c>
    </row>
    <row r="152" spans="1:23" ht="15">
      <c r="A152" s="16">
        <v>43312</v>
      </c>
      <c r="B152" s="2">
        <v>3.1899999999999998E-2</v>
      </c>
      <c r="C152" s="2">
        <v>-1.9299999999999998E-2</v>
      </c>
      <c r="D152" s="2">
        <v>4.6999999999999993E-3</v>
      </c>
      <c r="E152" s="2">
        <v>3.4999999999999996E-3</v>
      </c>
      <c r="F152" s="2">
        <v>1.5600000000000001E-2</v>
      </c>
      <c r="G152" s="4">
        <v>1.4590574806400001E-2</v>
      </c>
      <c r="H152" s="2">
        <v>-1.41E-2</v>
      </c>
      <c r="I152" s="5">
        <v>-1.2470215013905661E-2</v>
      </c>
      <c r="J152" s="3">
        <v>3.9467781593870169E-2</v>
      </c>
      <c r="K152" s="3">
        <v>-4.48824725631E-3</v>
      </c>
      <c r="L152" s="3">
        <f t="shared" si="5"/>
        <v>5.9399894130054507E-3</v>
      </c>
      <c r="M152" s="9">
        <v>0.16</v>
      </c>
      <c r="N152" s="9">
        <v>42.2</v>
      </c>
      <c r="O152" s="9">
        <v>2.9</v>
      </c>
      <c r="P152" s="9">
        <v>926000</v>
      </c>
      <c r="Q152" s="9">
        <v>0.97904761904761917</v>
      </c>
      <c r="R152" s="9">
        <v>1338</v>
      </c>
      <c r="S152" s="9">
        <v>97.9</v>
      </c>
      <c r="T152" s="9">
        <v>205162</v>
      </c>
      <c r="U152" s="9">
        <v>63931</v>
      </c>
      <c r="V152" s="11">
        <v>5.9399894130054507E-3</v>
      </c>
      <c r="W152" s="1">
        <v>1.36</v>
      </c>
    </row>
    <row r="153" spans="1:23" ht="15">
      <c r="A153" s="16">
        <v>43343</v>
      </c>
      <c r="B153" s="2">
        <v>3.44E-2</v>
      </c>
      <c r="C153" s="2">
        <v>6.3E-3</v>
      </c>
      <c r="D153" s="2">
        <v>-3.9900000000000005E-2</v>
      </c>
      <c r="E153" s="2">
        <v>-2.6499999999999999E-2</v>
      </c>
      <c r="F153" s="2">
        <v>-2.8999999999999998E-3</v>
      </c>
      <c r="G153" s="4">
        <v>5.1691561930099997E-3</v>
      </c>
      <c r="H153" s="2">
        <v>5.2900000000000003E-2</v>
      </c>
      <c r="I153" s="5">
        <v>2.9773977849664401E-2</v>
      </c>
      <c r="J153" s="3">
        <v>4.1420450718750862E-5</v>
      </c>
      <c r="K153" s="3">
        <v>-9.3844995617300003E-3</v>
      </c>
      <c r="L153" s="3">
        <f t="shared" si="5"/>
        <v>4.9900054931663147E-3</v>
      </c>
      <c r="M153" s="9">
        <v>0.16</v>
      </c>
      <c r="N153" s="9">
        <v>42.2</v>
      </c>
      <c r="O153" s="9">
        <v>3</v>
      </c>
      <c r="P153" s="9">
        <v>834000</v>
      </c>
      <c r="Q153" s="9">
        <v>0.97434782608695658</v>
      </c>
      <c r="R153" s="9">
        <v>1275</v>
      </c>
      <c r="S153" s="9">
        <v>96.2</v>
      </c>
      <c r="T153" s="9">
        <v>205771</v>
      </c>
      <c r="U153" s="9">
        <v>66722</v>
      </c>
      <c r="V153" s="11">
        <v>4.9900054931663147E-3</v>
      </c>
      <c r="W153" s="1">
        <v>1.45</v>
      </c>
    </row>
    <row r="154" spans="1:23" ht="15">
      <c r="A154" s="16">
        <v>43373</v>
      </c>
      <c r="B154" s="2">
        <v>5.9999999999999995E-4</v>
      </c>
      <c r="C154" s="2">
        <v>-2.4900000000000002E-2</v>
      </c>
      <c r="D154" s="2">
        <v>-1.6899999999999998E-2</v>
      </c>
      <c r="E154" s="2">
        <v>1.3000000000000001E-2</v>
      </c>
      <c r="F154" s="2">
        <v>6.4000000000000003E-3</v>
      </c>
      <c r="G154" s="4">
        <v>2.3761870398599999E-3</v>
      </c>
      <c r="H154" s="2">
        <v>4.0000000000000002E-4</v>
      </c>
      <c r="I154" s="5">
        <v>4.0755296439015654E-4</v>
      </c>
      <c r="J154" s="3">
        <v>1.0741278686992154E-2</v>
      </c>
      <c r="K154" s="3">
        <v>-6.8488802440899998E-3</v>
      </c>
      <c r="L154" s="3">
        <f t="shared" si="5"/>
        <v>-1.472386155284769E-3</v>
      </c>
      <c r="M154" s="9">
        <v>0.15</v>
      </c>
      <c r="N154" s="9">
        <v>42.1</v>
      </c>
      <c r="O154" s="9">
        <v>2.7</v>
      </c>
      <c r="P154" s="9">
        <v>1016000</v>
      </c>
      <c r="Q154" s="9">
        <v>1.0552631578947369</v>
      </c>
      <c r="R154" s="9">
        <v>1301</v>
      </c>
      <c r="S154" s="9">
        <v>100.1</v>
      </c>
      <c r="T154" s="9">
        <v>207723</v>
      </c>
      <c r="U154" s="9">
        <v>69412</v>
      </c>
      <c r="V154" s="11">
        <v>-1.472386155284769E-3</v>
      </c>
      <c r="W154" s="1">
        <v>1.26</v>
      </c>
    </row>
    <row r="155" spans="1:23" ht="15">
      <c r="A155" s="16">
        <v>43404</v>
      </c>
      <c r="B155" s="2">
        <v>-7.6799999999999993E-2</v>
      </c>
      <c r="C155" s="2">
        <v>-4.4500000000000005E-2</v>
      </c>
      <c r="D155" s="2">
        <v>3.44E-2</v>
      </c>
      <c r="E155" s="2">
        <v>3.5900000000000001E-2</v>
      </c>
      <c r="F155" s="2">
        <v>9.300000000000001E-3</v>
      </c>
      <c r="G155" s="4">
        <v>3.7001710271099997E-2</v>
      </c>
      <c r="H155" s="2">
        <v>-0.02</v>
      </c>
      <c r="I155" s="5">
        <v>-7.3078515851381365E-3</v>
      </c>
      <c r="J155" s="3">
        <v>3.0095013892511221E-2</v>
      </c>
      <c r="K155" s="3">
        <v>1.76700008809E-2</v>
      </c>
      <c r="L155" s="3">
        <f t="shared" si="5"/>
        <v>1.5758873459373092E-3</v>
      </c>
      <c r="M155" s="9">
        <v>0.19</v>
      </c>
      <c r="N155" s="9">
        <v>42.1</v>
      </c>
      <c r="O155" s="9">
        <v>2.9</v>
      </c>
      <c r="P155" s="9">
        <v>819000</v>
      </c>
      <c r="Q155" s="9">
        <v>0.96409090909090911</v>
      </c>
      <c r="R155" s="9">
        <v>1268</v>
      </c>
      <c r="S155" s="9">
        <v>98.6</v>
      </c>
      <c r="T155" s="9">
        <v>208240</v>
      </c>
      <c r="U155" s="9">
        <v>68280</v>
      </c>
      <c r="V155" s="11">
        <v>1.5758873459373092E-3</v>
      </c>
      <c r="W155" s="1">
        <v>1.31</v>
      </c>
    </row>
    <row r="156" spans="1:23" ht="15">
      <c r="A156" s="16">
        <v>43434</v>
      </c>
      <c r="B156" s="2">
        <v>1.6899999999999998E-2</v>
      </c>
      <c r="C156" s="2">
        <v>-7.7000000000000002E-3</v>
      </c>
      <c r="D156" s="2">
        <v>2.7000000000000001E-3</v>
      </c>
      <c r="E156" s="2">
        <v>3.7000000000000002E-3</v>
      </c>
      <c r="F156" s="2">
        <v>-5.5000000000000005E-3</v>
      </c>
      <c r="G156" s="4">
        <v>2.1956759560899999E-2</v>
      </c>
      <c r="H156" s="2">
        <v>-1.37E-2</v>
      </c>
      <c r="I156" s="5">
        <v>-1.3420964732626384E-2</v>
      </c>
      <c r="J156" s="3">
        <v>4.5333082099318273E-2</v>
      </c>
      <c r="K156" s="3">
        <v>-2.9694849999900002E-3</v>
      </c>
      <c r="L156" s="3">
        <f t="shared" si="5"/>
        <v>4.7299391927601879E-3</v>
      </c>
      <c r="M156" s="9">
        <v>0.18</v>
      </c>
      <c r="N156" s="9">
        <v>42</v>
      </c>
      <c r="O156" s="9">
        <v>2.8</v>
      </c>
      <c r="P156" s="9">
        <v>879000</v>
      </c>
      <c r="Q156" s="9">
        <v>0.91799999999999982</v>
      </c>
      <c r="R156" s="9">
        <v>1325</v>
      </c>
      <c r="S156" s="9">
        <v>97.5</v>
      </c>
      <c r="T156" s="9">
        <v>201610</v>
      </c>
      <c r="U156" s="9">
        <v>62665</v>
      </c>
      <c r="V156" s="11">
        <v>4.7299391927601879E-3</v>
      </c>
      <c r="W156" s="1">
        <v>1</v>
      </c>
    </row>
    <row r="157" spans="1:23" ht="15">
      <c r="A157" s="16">
        <v>43465</v>
      </c>
      <c r="B157" s="2">
        <v>-9.5700000000000007E-2</v>
      </c>
      <c r="C157" s="2">
        <v>-2.8799999999999999E-2</v>
      </c>
      <c r="D157" s="2">
        <v>-1.8600000000000002E-2</v>
      </c>
      <c r="E157" s="2">
        <v>2.2000000000000001E-3</v>
      </c>
      <c r="F157" s="2">
        <v>-2.0000000000000001E-4</v>
      </c>
      <c r="G157" s="4">
        <v>1.4504742977200001E-2</v>
      </c>
      <c r="H157" s="2">
        <v>2.1099999999999997E-2</v>
      </c>
      <c r="I157" s="5">
        <v>-1.4957853822714917E-2</v>
      </c>
      <c r="J157" s="3">
        <v>-2.8563037396740723E-2</v>
      </c>
      <c r="K157" s="3">
        <v>-3.74193130942E-3</v>
      </c>
      <c r="L157" s="3">
        <f t="shared" si="5"/>
        <v>-1.5275807955167564E-2</v>
      </c>
      <c r="M157" s="9">
        <v>0.2</v>
      </c>
      <c r="N157" s="9">
        <v>42.1</v>
      </c>
      <c r="O157" s="9">
        <v>2.7</v>
      </c>
      <c r="P157" s="9">
        <v>1161000</v>
      </c>
      <c r="Q157" s="9">
        <v>0.56210526315789477</v>
      </c>
      <c r="R157" s="9">
        <v>1307</v>
      </c>
      <c r="S157" s="9">
        <v>98.3</v>
      </c>
      <c r="T157" s="9">
        <v>197821</v>
      </c>
      <c r="U157" s="9">
        <v>68318</v>
      </c>
      <c r="V157" s="11">
        <v>-1.5275807955167564E-2</v>
      </c>
      <c r="W157" s="1">
        <v>0.96</v>
      </c>
    </row>
    <row r="158" spans="1:23" ht="15">
      <c r="A158" s="16">
        <v>43496</v>
      </c>
      <c r="B158" s="2">
        <v>8.4000000000000005E-2</v>
      </c>
      <c r="C158" s="2">
        <v>3.0200000000000001E-2</v>
      </c>
      <c r="D158" s="2">
        <v>-4.5000000000000005E-3</v>
      </c>
      <c r="E158" s="2">
        <v>-1.5100000000000001E-2</v>
      </c>
      <c r="F158" s="2">
        <v>-7.9000000000000008E-3</v>
      </c>
      <c r="G158" s="4">
        <v>-3.6167998059700002E-2</v>
      </c>
      <c r="H158" s="2">
        <v>-8.6800000000000002E-2</v>
      </c>
      <c r="I158" s="5">
        <v>-3.8845790246693213E-2</v>
      </c>
      <c r="J158" s="3">
        <v>-2.027062255619809E-2</v>
      </c>
      <c r="K158" s="3">
        <v>-5.7479756693899998E-3</v>
      </c>
      <c r="L158" s="3">
        <f t="shared" si="5"/>
        <v>-1.0113238653198131E-2</v>
      </c>
      <c r="M158" s="10">
        <v>0.21</v>
      </c>
      <c r="N158" s="10">
        <v>41.9</v>
      </c>
      <c r="O158" s="10">
        <v>2.7</v>
      </c>
      <c r="P158" s="10">
        <v>897000</v>
      </c>
      <c r="Q158" s="10">
        <v>0.31380952380952387</v>
      </c>
      <c r="R158" s="10">
        <v>1253</v>
      </c>
      <c r="S158" s="10">
        <v>91.2</v>
      </c>
      <c r="T158" s="10">
        <v>199007</v>
      </c>
      <c r="U158" s="10">
        <v>62826</v>
      </c>
      <c r="V158" s="11">
        <v>-1.0113238653198131E-2</v>
      </c>
      <c r="W158" s="1">
        <v>1.01</v>
      </c>
    </row>
    <row r="159" spans="1:23" ht="15">
      <c r="A159" s="16">
        <v>43524</v>
      </c>
      <c r="B159" s="2">
        <v>3.4000000000000002E-2</v>
      </c>
      <c r="C159" s="2">
        <v>1.7399999999999999E-2</v>
      </c>
      <c r="D159" s="2">
        <v>-2.6800000000000001E-2</v>
      </c>
      <c r="E159" s="2">
        <v>-1.6E-2</v>
      </c>
      <c r="F159" s="2">
        <v>1.1999999999999999E-3</v>
      </c>
      <c r="G159" s="4">
        <v>-2.8456173485000001E-3</v>
      </c>
      <c r="H159" s="2">
        <v>8.6E-3</v>
      </c>
      <c r="I159" s="5">
        <v>-6.2735542458631777E-3</v>
      </c>
      <c r="J159" s="3">
        <v>1.6238626347456826E-2</v>
      </c>
      <c r="K159" s="3">
        <v>8.7093925475700005E-4</v>
      </c>
      <c r="L159" s="3">
        <f t="shared" si="5"/>
        <v>2.639039400785065E-3</v>
      </c>
      <c r="M159" s="10">
        <v>0.18</v>
      </c>
      <c r="N159" s="10">
        <v>41.7</v>
      </c>
      <c r="O159" s="10">
        <v>2.6</v>
      </c>
      <c r="P159" s="10">
        <v>898000</v>
      </c>
      <c r="Q159" s="10">
        <v>0.27631578947368424</v>
      </c>
      <c r="R159" s="10">
        <v>1311</v>
      </c>
      <c r="S159" s="10">
        <v>93.8</v>
      </c>
      <c r="T159" s="10">
        <v>200752</v>
      </c>
      <c r="U159" s="10">
        <v>63927</v>
      </c>
      <c r="V159" s="11">
        <v>2.639039400785065E-3</v>
      </c>
      <c r="W159" s="1">
        <v>1.1000000000000001</v>
      </c>
    </row>
    <row r="160" spans="1:23" ht="15">
      <c r="A160" s="16">
        <v>43555</v>
      </c>
      <c r="B160" s="2">
        <v>1.1000000000000001E-2</v>
      </c>
      <c r="C160" s="2">
        <v>-3.5000000000000003E-2</v>
      </c>
      <c r="D160" s="2">
        <v>-4.0999999999999995E-2</v>
      </c>
      <c r="E160" s="2">
        <v>-9.5999999999999992E-3</v>
      </c>
      <c r="F160" s="2">
        <v>8.8999999999999999E-3</v>
      </c>
      <c r="G160" s="4">
        <v>-8.2930475778199998E-3</v>
      </c>
      <c r="H160" s="2">
        <v>2.2099999999999998E-2</v>
      </c>
      <c r="I160" s="5">
        <v>2.9960932310763577E-3</v>
      </c>
      <c r="J160" s="3">
        <v>2.7591038817894624E-3</v>
      </c>
      <c r="K160" s="3">
        <v>3.6304746725299999E-3</v>
      </c>
      <c r="L160" s="3">
        <f t="shared" si="5"/>
        <v>-4.250737579242418E-3</v>
      </c>
      <c r="M160" s="10">
        <v>0.19</v>
      </c>
      <c r="N160" s="10">
        <v>41.7</v>
      </c>
      <c r="O160" s="10">
        <v>2.5</v>
      </c>
      <c r="P160" s="10">
        <v>1077000</v>
      </c>
      <c r="Q160" s="10">
        <v>0.16714285714285712</v>
      </c>
      <c r="R160" s="10">
        <v>1317</v>
      </c>
      <c r="S160" s="10">
        <v>98.4</v>
      </c>
      <c r="T160" s="10">
        <v>200427</v>
      </c>
      <c r="U160" s="10">
        <v>73567</v>
      </c>
      <c r="V160" s="11">
        <v>-4.250737579242418E-3</v>
      </c>
      <c r="W160" s="1">
        <v>1.21</v>
      </c>
    </row>
    <row r="161" spans="1:23" ht="15">
      <c r="A161" s="16">
        <v>43585</v>
      </c>
      <c r="B161" s="2">
        <v>3.9699999999999999E-2</v>
      </c>
      <c r="C161" s="2">
        <v>-1.1699999999999999E-2</v>
      </c>
      <c r="D161" s="2">
        <v>2.1400000000000002E-2</v>
      </c>
      <c r="E161" s="2">
        <v>-2.2000000000000002E-2</v>
      </c>
      <c r="F161" s="2">
        <v>1.61E-2</v>
      </c>
      <c r="G161" s="4">
        <v>2.17061281235E-2</v>
      </c>
      <c r="H161" s="2">
        <v>-2.9700000000000001E-2</v>
      </c>
      <c r="I161" s="5">
        <v>-2.4880184204210343E-2</v>
      </c>
      <c r="J161" s="3">
        <v>3.3034380005214144E-2</v>
      </c>
      <c r="K161" s="3">
        <v>-2.92978313625E-3</v>
      </c>
      <c r="L161" s="3">
        <f t="shared" si="5"/>
        <v>4.0730540788253781E-3</v>
      </c>
      <c r="M161" s="10">
        <v>0.21</v>
      </c>
      <c r="N161" s="10">
        <v>41.6</v>
      </c>
      <c r="O161" s="10">
        <v>2.5</v>
      </c>
      <c r="P161" s="10">
        <v>890000</v>
      </c>
      <c r="Q161" s="10">
        <v>0.10999999999999999</v>
      </c>
      <c r="R161" s="10">
        <v>1330</v>
      </c>
      <c r="S161" s="10">
        <v>97.2</v>
      </c>
      <c r="T161" s="10">
        <v>200812</v>
      </c>
      <c r="U161" s="10">
        <v>65846</v>
      </c>
      <c r="V161" s="11">
        <v>4.0730540788253781E-3</v>
      </c>
      <c r="W161" s="1">
        <v>1.4</v>
      </c>
    </row>
    <row r="162" spans="1:23" ht="15">
      <c r="A162" s="16">
        <v>43616</v>
      </c>
      <c r="B162" s="2">
        <v>-6.9400000000000003E-2</v>
      </c>
      <c r="C162" s="2">
        <v>-1.5800000000000002E-2</v>
      </c>
      <c r="D162" s="2">
        <v>-2.3399999999999997E-2</v>
      </c>
      <c r="E162" s="2">
        <v>1.7500000000000002E-2</v>
      </c>
      <c r="F162" s="2">
        <v>-4.6999999999999993E-3</v>
      </c>
      <c r="G162" s="4">
        <v>-4.5585792740700003E-3</v>
      </c>
      <c r="H162" s="2">
        <v>7.5600000000000001E-2</v>
      </c>
      <c r="I162" s="5">
        <v>2.5650657053976289E-2</v>
      </c>
      <c r="J162" s="3">
        <v>1.256634654790896E-2</v>
      </c>
      <c r="K162" s="3">
        <v>4.4335139172999999E-2</v>
      </c>
      <c r="L162" s="3">
        <f t="shared" si="5"/>
        <v>5.7793563500815257E-3</v>
      </c>
      <c r="M162" s="10">
        <v>0.21</v>
      </c>
      <c r="N162" s="10">
        <v>41.6</v>
      </c>
      <c r="O162" s="10">
        <v>2.9</v>
      </c>
      <c r="P162" s="10">
        <v>933000</v>
      </c>
      <c r="Q162" s="10">
        <v>2.2727272727272696E-3</v>
      </c>
      <c r="R162" s="10">
        <v>1349</v>
      </c>
      <c r="S162" s="10">
        <v>100</v>
      </c>
      <c r="T162" s="10">
        <v>200842</v>
      </c>
      <c r="U162" s="10">
        <v>66422</v>
      </c>
      <c r="V162" s="11">
        <v>5.7793563500815257E-3</v>
      </c>
      <c r="W162" s="1">
        <v>1.38</v>
      </c>
    </row>
    <row r="163" spans="1:23" ht="15">
      <c r="A163" s="16">
        <v>43646</v>
      </c>
      <c r="B163" s="2">
        <v>6.93E-2</v>
      </c>
      <c r="C163" s="2">
        <v>3.5999999999999999E-3</v>
      </c>
      <c r="D163" s="2">
        <v>-7.1999999999999998E-3</v>
      </c>
      <c r="E163" s="2">
        <v>-4.3E-3</v>
      </c>
      <c r="F163" s="2">
        <v>9.1000000000000004E-3</v>
      </c>
      <c r="G163" s="4">
        <v>1.0020593497000001E-3</v>
      </c>
      <c r="H163" s="2">
        <v>-2.3E-2</v>
      </c>
      <c r="I163" s="5">
        <v>-1.0117858412026615E-2</v>
      </c>
      <c r="J163" s="3">
        <v>9.7736452135028795E-3</v>
      </c>
      <c r="K163" s="3">
        <v>-3.2273371369500002E-3</v>
      </c>
      <c r="L163" s="3">
        <f t="shared" si="5"/>
        <v>4.4930509014226277E-3</v>
      </c>
      <c r="M163" s="10">
        <v>0.18</v>
      </c>
      <c r="N163" s="10">
        <v>41.7</v>
      </c>
      <c r="O163" s="10">
        <v>2.7</v>
      </c>
      <c r="P163" s="10">
        <v>1135000</v>
      </c>
      <c r="Q163" s="10">
        <v>-0.30149999999999999</v>
      </c>
      <c r="R163" s="10">
        <v>1303</v>
      </c>
      <c r="S163" s="10">
        <v>98.2</v>
      </c>
      <c r="T163" s="10">
        <v>199167</v>
      </c>
      <c r="U163" s="10">
        <v>69813</v>
      </c>
      <c r="V163" s="11">
        <v>4.4930509014226277E-3</v>
      </c>
      <c r="W163" s="1">
        <v>1.1100000000000001</v>
      </c>
    </row>
    <row r="164" spans="1:23" ht="15">
      <c r="A164" s="16">
        <v>43677</v>
      </c>
      <c r="B164" s="2">
        <v>1.1899999999999999E-2</v>
      </c>
      <c r="C164" s="2">
        <v>-1.78E-2</v>
      </c>
      <c r="D164" s="2">
        <v>4.6999999999999993E-3</v>
      </c>
      <c r="E164" s="2">
        <v>3.7000000000000002E-3</v>
      </c>
      <c r="F164" s="2">
        <v>-7.000000000000001E-4</v>
      </c>
      <c r="G164" s="4">
        <v>1.9300736138900002E-2</v>
      </c>
      <c r="H164" s="2">
        <v>2.8900000000000002E-2</v>
      </c>
      <c r="I164" s="5">
        <v>7.2048760949167123E-3</v>
      </c>
      <c r="J164" s="3">
        <v>2.3853701220141382E-2</v>
      </c>
      <c r="K164" s="3">
        <v>2.0327710974100001E-2</v>
      </c>
      <c r="L164" s="3">
        <f t="shared" si="5"/>
        <v>1.0138702442805811E-2</v>
      </c>
      <c r="M164" s="10">
        <v>0.19</v>
      </c>
      <c r="N164" s="10">
        <v>41.5</v>
      </c>
      <c r="O164" s="10">
        <v>2.6</v>
      </c>
      <c r="P164" s="10">
        <v>865000</v>
      </c>
      <c r="Q164" s="10">
        <v>-0.34363636363636363</v>
      </c>
      <c r="R164" s="10">
        <v>1363</v>
      </c>
      <c r="S164" s="10">
        <v>98.4</v>
      </c>
      <c r="T164" s="10">
        <v>199033</v>
      </c>
      <c r="U164" s="10">
        <v>62298</v>
      </c>
      <c r="V164" s="11">
        <v>1.0138702442805811E-2</v>
      </c>
      <c r="W164" s="1">
        <v>1.29</v>
      </c>
    </row>
    <row r="165" spans="1:23" ht="15">
      <c r="A165" s="16">
        <v>43708</v>
      </c>
      <c r="B165" s="2">
        <v>-2.58E-2</v>
      </c>
      <c r="C165" s="2">
        <v>-3.2300000000000002E-2</v>
      </c>
      <c r="D165" s="2">
        <v>-4.7599999999999996E-2</v>
      </c>
      <c r="E165" s="2">
        <v>-6.8999999999999999E-3</v>
      </c>
      <c r="F165" s="2">
        <v>5.5000000000000005E-3</v>
      </c>
      <c r="G165" s="4">
        <v>8.6241459077600006E-3</v>
      </c>
      <c r="H165" s="2">
        <v>6.9199999999999998E-2</v>
      </c>
      <c r="I165" s="5">
        <v>1.8577306798986337E-2</v>
      </c>
      <c r="J165" s="3">
        <v>3.350133491523391E-2</v>
      </c>
      <c r="K165" s="3">
        <v>2.40323380371E-2</v>
      </c>
      <c r="L165" s="3">
        <f t="shared" si="5"/>
        <v>4.683512565908027E-3</v>
      </c>
      <c r="M165" s="10">
        <v>0.16</v>
      </c>
      <c r="N165" s="10">
        <v>41.5</v>
      </c>
      <c r="O165" s="10">
        <v>2.7</v>
      </c>
      <c r="P165" s="10">
        <v>836000</v>
      </c>
      <c r="Q165" s="10">
        <v>-0.49863636363636366</v>
      </c>
      <c r="R165" s="10">
        <v>1485</v>
      </c>
      <c r="S165" s="10">
        <v>89.8</v>
      </c>
      <c r="T165" s="10">
        <v>198267</v>
      </c>
      <c r="U165" s="10">
        <v>64563</v>
      </c>
      <c r="V165" s="11">
        <v>4.683512565908027E-3</v>
      </c>
      <c r="W165" s="1">
        <v>1.31</v>
      </c>
    </row>
    <row r="166" spans="1:23" ht="15">
      <c r="A166" s="16">
        <v>43738</v>
      </c>
      <c r="B166" s="2">
        <v>1.43E-2</v>
      </c>
      <c r="C166" s="2">
        <v>2.7000000000000001E-3</v>
      </c>
      <c r="D166" s="2">
        <v>6.7400000000000002E-2</v>
      </c>
      <c r="E166" s="2">
        <v>3.3599999999999998E-2</v>
      </c>
      <c r="F166" s="2">
        <v>1.84E-2</v>
      </c>
      <c r="G166" s="4">
        <v>1.8723347592099999E-2</v>
      </c>
      <c r="H166" s="2">
        <v>-6.8099999999999994E-2</v>
      </c>
      <c r="I166" s="5">
        <v>-6.9168122966102308E-3</v>
      </c>
      <c r="J166" s="3">
        <v>1.6020812295455104E-2</v>
      </c>
      <c r="K166" s="3">
        <v>-1.1649296155100001E-2</v>
      </c>
      <c r="L166" s="3">
        <f t="shared" si="5"/>
        <v>8.4478051435844873E-3</v>
      </c>
      <c r="M166" s="10">
        <v>0.18</v>
      </c>
      <c r="N166" s="10">
        <v>41.5</v>
      </c>
      <c r="O166" s="10">
        <v>2.8</v>
      </c>
      <c r="P166" s="10">
        <v>940000</v>
      </c>
      <c r="Q166" s="10">
        <v>-0.35300000000000004</v>
      </c>
      <c r="R166" s="10">
        <v>1461</v>
      </c>
      <c r="S166" s="10">
        <v>93.2</v>
      </c>
      <c r="T166" s="10">
        <v>197802</v>
      </c>
      <c r="U166" s="10">
        <v>68259</v>
      </c>
      <c r="V166" s="11">
        <v>8.4478051435844873E-3</v>
      </c>
      <c r="W166" s="1">
        <v>1.5</v>
      </c>
    </row>
    <row r="167" spans="1:23" ht="15">
      <c r="A167" s="16">
        <v>43769</v>
      </c>
      <c r="B167" s="2">
        <v>2.06E-2</v>
      </c>
      <c r="C167" s="2">
        <v>2.5999999999999999E-3</v>
      </c>
      <c r="D167" s="2">
        <v>-1.9199999999999998E-2</v>
      </c>
      <c r="E167" s="2">
        <v>-9.5999999999999992E-3</v>
      </c>
      <c r="F167" s="2">
        <v>4.4000000000000003E-3</v>
      </c>
      <c r="G167" s="4">
        <v>3.1407370171299999E-4</v>
      </c>
      <c r="H167" s="2">
        <v>1.5E-3</v>
      </c>
      <c r="I167" s="5">
        <v>-2.1893486548090646E-2</v>
      </c>
      <c r="J167" s="3">
        <v>-4.8842479342617907E-3</v>
      </c>
      <c r="K167" s="3">
        <v>-5.86178828913E-3</v>
      </c>
      <c r="L167" s="3">
        <f t="shared" si="5"/>
        <v>-3.2025449069769439E-3</v>
      </c>
      <c r="M167" s="10">
        <v>0.16</v>
      </c>
      <c r="N167" s="10">
        <v>41.4</v>
      </c>
      <c r="O167" s="10">
        <v>2.5</v>
      </c>
      <c r="P167" s="10">
        <v>766000</v>
      </c>
      <c r="Q167" s="10">
        <v>-0.12318181818181814</v>
      </c>
      <c r="R167" s="10">
        <v>1520</v>
      </c>
      <c r="S167" s="10">
        <v>95.5</v>
      </c>
      <c r="T167" s="10">
        <v>196395</v>
      </c>
      <c r="U167" s="10">
        <v>65861</v>
      </c>
      <c r="V167" s="11">
        <v>-3.2025449069769439E-3</v>
      </c>
      <c r="W167" s="1">
        <v>1.41</v>
      </c>
    </row>
    <row r="168" spans="1:23" ht="15">
      <c r="A168" s="16">
        <v>43799</v>
      </c>
      <c r="B168" s="2">
        <v>3.8699999999999998E-2</v>
      </c>
      <c r="C168" s="2">
        <v>4.4000000000000003E-3</v>
      </c>
      <c r="D168" s="2">
        <v>-2.0099999999999996E-2</v>
      </c>
      <c r="E168" s="2">
        <v>-1.2500000000000001E-2</v>
      </c>
      <c r="F168" s="2">
        <v>-1.5900000000000001E-2</v>
      </c>
      <c r="G168" s="4">
        <v>-1.7930182174400001E-2</v>
      </c>
      <c r="H168" s="2">
        <v>-2.6600000000000002E-2</v>
      </c>
      <c r="I168" s="5">
        <v>-3.6277480551851982E-2</v>
      </c>
      <c r="J168" s="3">
        <v>-2.0795701386807815E-2</v>
      </c>
      <c r="K168" s="3">
        <v>-2.8069334142699999E-2</v>
      </c>
      <c r="L168" s="3">
        <f t="shared" si="5"/>
        <v>-1.350726982557598E-2</v>
      </c>
      <c r="M168" s="10">
        <v>0.12</v>
      </c>
      <c r="N168" s="10">
        <v>41.4</v>
      </c>
      <c r="O168" s="10">
        <v>2.5</v>
      </c>
      <c r="P168" s="10">
        <v>859000</v>
      </c>
      <c r="Q168" s="10">
        <v>0.25947368421052636</v>
      </c>
      <c r="R168" s="10">
        <v>1497</v>
      </c>
      <c r="S168" s="10">
        <v>96.8</v>
      </c>
      <c r="T168" s="10">
        <v>195962</v>
      </c>
      <c r="U168" s="10">
        <v>60249</v>
      </c>
      <c r="V168" s="11">
        <v>-1.350726982557598E-2</v>
      </c>
      <c r="W168" s="1">
        <v>1.39</v>
      </c>
    </row>
    <row r="169" spans="1:23" ht="15">
      <c r="A169" s="16">
        <v>43830</v>
      </c>
      <c r="B169" s="2">
        <v>2.7699999999999999E-2</v>
      </c>
      <c r="C169" s="2">
        <v>9.7000000000000003E-3</v>
      </c>
      <c r="D169" s="2">
        <v>1.7600000000000001E-2</v>
      </c>
      <c r="E169" s="2">
        <v>1.23E-2</v>
      </c>
      <c r="F169" s="2">
        <v>0</v>
      </c>
      <c r="G169" s="4">
        <v>-2.5547936806999998E-2</v>
      </c>
      <c r="H169" s="2">
        <v>-1.77E-2</v>
      </c>
      <c r="I169" s="5">
        <v>-9.1437212723991523E-3</v>
      </c>
      <c r="J169" s="3">
        <v>-1.2962800009014286E-2</v>
      </c>
      <c r="K169" s="3">
        <v>-2.91653879805E-3</v>
      </c>
      <c r="L169" s="3">
        <f t="shared" si="5"/>
        <v>-9.709968864634279E-5</v>
      </c>
      <c r="M169" s="10">
        <v>0.14000000000000001</v>
      </c>
      <c r="N169" s="10">
        <v>41.3</v>
      </c>
      <c r="O169" s="10">
        <v>2.2999999999999998</v>
      </c>
      <c r="P169" s="10">
        <v>1179000</v>
      </c>
      <c r="Q169" s="10">
        <v>0.31190476190476185</v>
      </c>
      <c r="R169" s="10">
        <v>1439</v>
      </c>
      <c r="S169" s="10">
        <v>99.3</v>
      </c>
      <c r="T169" s="10">
        <v>196084</v>
      </c>
      <c r="U169" s="10">
        <v>66185</v>
      </c>
      <c r="V169" s="11">
        <v>-9.709968864634279E-5</v>
      </c>
      <c r="W169" s="1">
        <v>1.52</v>
      </c>
    </row>
    <row r="170" spans="1:23" ht="15">
      <c r="G170" s="4"/>
      <c r="I170" s="5"/>
      <c r="J170" s="3"/>
      <c r="K170" s="3"/>
      <c r="L170" s="3"/>
      <c r="V170" s="11"/>
      <c r="W170" s="1"/>
    </row>
    <row r="171" spans="1:23">
      <c r="G171" s="4"/>
      <c r="I171" s="5"/>
      <c r="J171" s="3"/>
      <c r="K171" s="3"/>
      <c r="L171" s="3"/>
    </row>
    <row r="172" spans="1:23">
      <c r="G172" s="4"/>
      <c r="I172" s="5"/>
      <c r="J172" s="3"/>
      <c r="K172" s="3"/>
      <c r="L172" s="3"/>
    </row>
    <row r="173" spans="1:23">
      <c r="G173" s="4"/>
      <c r="I173" s="5"/>
      <c r="J173" s="3"/>
      <c r="K173" s="3"/>
      <c r="L173" s="3"/>
    </row>
    <row r="174" spans="1:23">
      <c r="G174" s="4"/>
      <c r="I174" s="5"/>
      <c r="J174" s="3"/>
      <c r="K174" s="3"/>
      <c r="L174" s="3"/>
    </row>
    <row r="175" spans="1:23">
      <c r="G175" s="4"/>
      <c r="I175" s="5"/>
      <c r="J175" s="3"/>
      <c r="K175" s="3"/>
      <c r="L175" s="3"/>
    </row>
    <row r="176" spans="1:23">
      <c r="G176" s="4"/>
      <c r="I176" s="5"/>
      <c r="J176" s="3"/>
      <c r="K176" s="3"/>
      <c r="L176" s="3"/>
    </row>
    <row r="177" spans="7:12">
      <c r="G177" s="4"/>
      <c r="I177" s="5"/>
      <c r="J177" s="3"/>
      <c r="K177" s="3"/>
      <c r="L177" s="3"/>
    </row>
    <row r="178" spans="7:12">
      <c r="G178" s="4"/>
      <c r="I178" s="5"/>
      <c r="J178" s="3"/>
      <c r="K178" s="3"/>
      <c r="L178" s="3"/>
    </row>
    <row r="179" spans="7:12">
      <c r="G179" s="4"/>
      <c r="I179" s="5"/>
      <c r="K179" s="3"/>
      <c r="L179" s="3"/>
    </row>
    <row r="180" spans="7:12">
      <c r="G180" s="4"/>
      <c r="I180" s="5"/>
      <c r="K180" s="3"/>
      <c r="L180" s="3"/>
    </row>
    <row r="181" spans="7:12">
      <c r="G181" s="4"/>
      <c r="I181" s="5"/>
      <c r="K181" s="3"/>
      <c r="L181" s="3"/>
    </row>
    <row r="182" spans="7:12">
      <c r="G182" s="7"/>
      <c r="K182" s="8"/>
      <c r="L182" s="8"/>
    </row>
    <row r="183" spans="7:12">
      <c r="G183" s="7"/>
      <c r="K183" s="8"/>
      <c r="L183" s="8"/>
    </row>
    <row r="184" spans="7:12">
      <c r="G184" s="7"/>
      <c r="K184" s="8"/>
      <c r="L184" s="8"/>
    </row>
    <row r="185" spans="7:12">
      <c r="G185" s="7"/>
      <c r="K185" s="8"/>
      <c r="L185" s="8"/>
    </row>
    <row r="186" spans="7:12">
      <c r="G186" s="7"/>
      <c r="K186" s="8"/>
      <c r="L186" s="8"/>
    </row>
    <row r="187" spans="7:12">
      <c r="G187" s="7"/>
      <c r="K187" s="8"/>
      <c r="L187" s="8"/>
    </row>
    <row r="188" spans="7:12">
      <c r="G188" s="7"/>
      <c r="K188" s="8"/>
      <c r="L188" s="8"/>
    </row>
    <row r="189" spans="7:12">
      <c r="G189" s="7"/>
      <c r="K189" s="8"/>
      <c r="L189" s="8"/>
    </row>
    <row r="190" spans="7:12">
      <c r="G190" s="7"/>
      <c r="K190" s="8"/>
      <c r="L190" s="8"/>
    </row>
    <row r="191" spans="7:12">
      <c r="G191" s="7"/>
      <c r="K191" s="8"/>
      <c r="L191" s="8"/>
    </row>
    <row r="192" spans="7:12">
      <c r="G192" s="7"/>
      <c r="K192" s="8"/>
      <c r="L192" s="8"/>
    </row>
    <row r="193" spans="3:13">
      <c r="G193" s="7"/>
      <c r="K193" s="8"/>
      <c r="L193" s="8"/>
    </row>
    <row r="194" spans="3:13">
      <c r="G194" s="7"/>
      <c r="K194" s="8"/>
      <c r="L194" s="8"/>
    </row>
    <row r="195" spans="3:13">
      <c r="G195" s="7"/>
      <c r="K195" s="8"/>
      <c r="L195" s="8"/>
    </row>
    <row r="196" spans="3:13">
      <c r="G196" s="7"/>
      <c r="K196" s="8"/>
      <c r="L196" s="8"/>
    </row>
    <row r="197" spans="3:13">
      <c r="G197" s="7"/>
      <c r="K197" s="8"/>
      <c r="L197" s="8"/>
    </row>
    <row r="198" spans="3:13">
      <c r="G198" s="7"/>
      <c r="K198" s="8"/>
      <c r="L198" s="8"/>
    </row>
    <row r="199" spans="3:13">
      <c r="G199" s="7"/>
      <c r="K199" s="8"/>
      <c r="L199" s="8"/>
    </row>
    <row r="200" spans="3:13">
      <c r="G200" s="7"/>
      <c r="K200" s="8"/>
      <c r="L200" s="8"/>
    </row>
    <row r="201" spans="3:13">
      <c r="G201" s="7"/>
      <c r="K201" s="8"/>
      <c r="L201" s="8"/>
    </row>
    <row r="203" spans="3:13">
      <c r="C203" s="2" t="s">
        <v>1</v>
      </c>
      <c r="D203" s="2" t="s">
        <v>1</v>
      </c>
      <c r="E203" s="2" t="s">
        <v>1</v>
      </c>
      <c r="F203" s="2" t="s">
        <v>1</v>
      </c>
      <c r="M203" s="10" t="s">
        <v>1</v>
      </c>
    </row>
  </sheetData>
  <phoneticPr fontId="21" type="noConversion"/>
  <conditionalFormatting sqref="B2:L181">
    <cfRule type="cellIs" dxfId="0" priority="3" operator="equal">
      <formula>#N/A</formula>
    </cfRule>
  </conditionalFormatting>
  <pageMargins left="0.7" right="0.7" top="0.78740157499999996" bottom="0.78740157499999996" header="0.3" footer="0.3"/>
  <pageSetup paperSize="9" orientation="portrait" r:id="rId1"/>
  <ignoredErrors>
    <ignoredError sqref="L2:L16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Final</vt:lpstr>
      <vt:lpstr>Final!Mappe3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Vogel</dc:creator>
  <cp:lastModifiedBy>Nick Vogel</cp:lastModifiedBy>
  <dcterms:created xsi:type="dcterms:W3CDTF">2022-11-19T09:07:09Z</dcterms:created>
  <dcterms:modified xsi:type="dcterms:W3CDTF">2022-12-04T09:43:48Z</dcterms:modified>
</cp:coreProperties>
</file>