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ropbox/00 UZH/Master/PMP/01. Offline PMP/PMP Coding/Vitznau/"/>
    </mc:Choice>
  </mc:AlternateContent>
  <xr:revisionPtr revIDLastSave="0" documentId="8_{E522E6A6-6106-9640-8E12-3E06AF957B9C}" xr6:coauthVersionLast="47" xr6:coauthVersionMax="47" xr10:uidLastSave="{00000000-0000-0000-0000-000000000000}"/>
  <bookViews>
    <workbookView xWindow="0" yWindow="760" windowWidth="30240" windowHeight="18040" xr2:uid="{9CD9C015-CC77-42FF-8351-14B6906922AB}"/>
  </bookViews>
  <sheets>
    <sheet name="Final" sheetId="3" r:id="rId1"/>
    <sheet name="Tabelle1" sheetId="1" r:id="rId2"/>
    <sheet name="Tabelle2" sheetId="4" r:id="rId3"/>
  </sheets>
  <definedNames>
    <definedName name="Mappe3" localSheetId="0">Final!$H$1:$H$712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2" i="3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2" i="4"/>
  <c r="Y3" i="1"/>
  <c r="Y4" i="1"/>
  <c r="Y5" i="1"/>
  <c r="Y6" i="1"/>
  <c r="Y7" i="1"/>
  <c r="Y8" i="1"/>
  <c r="Y9" i="1"/>
  <c r="Y10" i="1"/>
  <c r="Y1152" i="1" s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2" i="1"/>
  <c r="L2" i="1"/>
  <c r="U3" i="1"/>
  <c r="U4" i="1"/>
  <c r="U5" i="1"/>
  <c r="U6" i="1"/>
  <c r="U7" i="1"/>
  <c r="U8" i="1"/>
  <c r="U785" i="1" s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Q3" i="1"/>
  <c r="Q111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U2" i="1"/>
  <c r="Q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L3" i="1"/>
  <c r="L715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C2" i="1"/>
  <c r="C1104" i="1" s="1"/>
  <c r="P693" i="4" l="1"/>
  <c r="O69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D4288-A5EA-44E3-BA9E-76403B64EB32}" name="Mappe3" type="6" refreshedVersion="8" background="1" saveData="1">
    <textPr codePage="65001" sourceFile="C:\Users\Corinne Vogel\Documents\UZH\Master 1. Semester\Portfolio Management Theory I\Task_3\5_Data\Mappe3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<sst xmlns="http://schemas.openxmlformats.org/spreadsheetml/2006/main" count="10655" uniqueCount="2678">
  <si>
    <t>Date</t>
  </si>
  <si>
    <t>BAB</t>
  </si>
  <si>
    <t/>
  </si>
  <si>
    <t>Mkt-RF</t>
  </si>
  <si>
    <t>SMB</t>
  </si>
  <si>
    <t>HML</t>
  </si>
  <si>
    <t>RMW</t>
  </si>
  <si>
    <t>CMA</t>
  </si>
  <si>
    <t>RF</t>
  </si>
  <si>
    <t>196307</t>
  </si>
  <si>
    <t xml:space="preserve">   -0.39</t>
  </si>
  <si>
    <t xml:space="preserve">   -0.41</t>
  </si>
  <si>
    <t xml:space="preserve">   -0.97</t>
  </si>
  <si>
    <t xml:space="preserve">    0.68</t>
  </si>
  <si>
    <t xml:space="preserve">   -1.18</t>
  </si>
  <si>
    <t xml:space="preserve">    0.27</t>
  </si>
  <si>
    <t>196308</t>
  </si>
  <si>
    <t xml:space="preserve">    5.07</t>
  </si>
  <si>
    <t xml:space="preserve">   -0.80</t>
  </si>
  <si>
    <t xml:space="preserve">    1.80</t>
  </si>
  <si>
    <t xml:space="preserve">    0.36</t>
  </si>
  <si>
    <t xml:space="preserve">   -0.35</t>
  </si>
  <si>
    <t xml:space="preserve">    0.25</t>
  </si>
  <si>
    <t>196309</t>
  </si>
  <si>
    <t xml:space="preserve">   -1.57</t>
  </si>
  <si>
    <t xml:space="preserve">   -0.52</t>
  </si>
  <si>
    <t xml:space="preserve">    0.13</t>
  </si>
  <si>
    <t xml:space="preserve">   -0.71</t>
  </si>
  <si>
    <t xml:space="preserve">    0.29</t>
  </si>
  <si>
    <t>196310</t>
  </si>
  <si>
    <t xml:space="preserve">    2.53</t>
  </si>
  <si>
    <t xml:space="preserve">   -1.39</t>
  </si>
  <si>
    <t xml:space="preserve">   -0.10</t>
  </si>
  <si>
    <t xml:space="preserve">    2.80</t>
  </si>
  <si>
    <t xml:space="preserve">   -2.01</t>
  </si>
  <si>
    <t>196311</t>
  </si>
  <si>
    <t xml:space="preserve">   -0.85</t>
  </si>
  <si>
    <t xml:space="preserve">   -0.88</t>
  </si>
  <si>
    <t xml:space="preserve">    1.75</t>
  </si>
  <si>
    <t xml:space="preserve">   -0.51</t>
  </si>
  <si>
    <t xml:space="preserve">    2.24</t>
  </si>
  <si>
    <t>196312</t>
  </si>
  <si>
    <t xml:space="preserve">    1.83</t>
  </si>
  <si>
    <t xml:space="preserve">   -2.10</t>
  </si>
  <si>
    <t xml:space="preserve">   -0.02</t>
  </si>
  <si>
    <t xml:space="preserve">    0.03</t>
  </si>
  <si>
    <t xml:space="preserve">   -0.07</t>
  </si>
  <si>
    <t>196401</t>
  </si>
  <si>
    <t xml:space="preserve">    1.48</t>
  </si>
  <si>
    <t xml:space="preserve">    0.17</t>
  </si>
  <si>
    <t xml:space="preserve">    1.47</t>
  </si>
  <si>
    <t xml:space="preserve">    0.30</t>
  </si>
  <si>
    <t>196402</t>
  </si>
  <si>
    <t xml:space="preserve">    1.54</t>
  </si>
  <si>
    <t xml:space="preserve">    0.28</t>
  </si>
  <si>
    <t xml:space="preserve">    2.81</t>
  </si>
  <si>
    <t xml:space="preserve">   -0.05</t>
  </si>
  <si>
    <t xml:space="preserve">    0.91</t>
  </si>
  <si>
    <t xml:space="preserve">    0.26</t>
  </si>
  <si>
    <t>196403</t>
  </si>
  <si>
    <t xml:space="preserve">    1.41</t>
  </si>
  <si>
    <t xml:space="preserve">    1.23</t>
  </si>
  <si>
    <t xml:space="preserve">    3.40</t>
  </si>
  <si>
    <t xml:space="preserve">   -2.21</t>
  </si>
  <si>
    <t xml:space="preserve">    3.22</t>
  </si>
  <si>
    <t xml:space="preserve">    0.31</t>
  </si>
  <si>
    <t>196404</t>
  </si>
  <si>
    <t xml:space="preserve">    0.10</t>
  </si>
  <si>
    <t xml:space="preserve">   -1.52</t>
  </si>
  <si>
    <t xml:space="preserve">   -0.67</t>
  </si>
  <si>
    <t xml:space="preserve">   -1.27</t>
  </si>
  <si>
    <t xml:space="preserve">   -1.08</t>
  </si>
  <si>
    <t>196405</t>
  </si>
  <si>
    <t xml:space="preserve">    1.42</t>
  </si>
  <si>
    <t xml:space="preserve">   -0.63</t>
  </si>
  <si>
    <t xml:space="preserve">    1.86</t>
  </si>
  <si>
    <t xml:space="preserve">   -0.16</t>
  </si>
  <si>
    <t>196406</t>
  </si>
  <si>
    <t xml:space="preserve">    1.27</t>
  </si>
  <si>
    <t xml:space="preserve">    0.62</t>
  </si>
  <si>
    <t xml:space="preserve">   -0.28</t>
  </si>
  <si>
    <t xml:space="preserve">   -0.17</t>
  </si>
  <si>
    <t>196407</t>
  </si>
  <si>
    <t xml:space="preserve">    1.74</t>
  </si>
  <si>
    <t xml:space="preserve">    0.50</t>
  </si>
  <si>
    <t xml:space="preserve">    0.75</t>
  </si>
  <si>
    <t xml:space="preserve">    0.08</t>
  </si>
  <si>
    <t xml:space="preserve">    1.91</t>
  </si>
  <si>
    <t>196408</t>
  </si>
  <si>
    <t xml:space="preserve">   -1.44</t>
  </si>
  <si>
    <t xml:space="preserve">    0.41</t>
  </si>
  <si>
    <t xml:space="preserve">    0.12</t>
  </si>
  <si>
    <t xml:space="preserve">    0.35</t>
  </si>
  <si>
    <t>196409</t>
  </si>
  <si>
    <t xml:space="preserve">    2.69</t>
  </si>
  <si>
    <t xml:space="preserve">   -0.34</t>
  </si>
  <si>
    <t xml:space="preserve">    1.70</t>
  </si>
  <si>
    <t xml:space="preserve">   -0.56</t>
  </si>
  <si>
    <t>196410</t>
  </si>
  <si>
    <t xml:space="preserve">    0.59</t>
  </si>
  <si>
    <t xml:space="preserve">    0.87</t>
  </si>
  <si>
    <t xml:space="preserve">    1.17</t>
  </si>
  <si>
    <t xml:space="preserve">   -0.43</t>
  </si>
  <si>
    <t xml:space="preserve">    0.47</t>
  </si>
  <si>
    <t>196411</t>
  </si>
  <si>
    <t xml:space="preserve">    0.00</t>
  </si>
  <si>
    <t xml:space="preserve">   -0.15</t>
  </si>
  <si>
    <t xml:space="preserve">   -1.96</t>
  </si>
  <si>
    <t xml:space="preserve">    0.63</t>
  </si>
  <si>
    <t xml:space="preserve">   -0.26</t>
  </si>
  <si>
    <t>196412</t>
  </si>
  <si>
    <t xml:space="preserve">   -0.69</t>
  </si>
  <si>
    <t xml:space="preserve">   -2.48</t>
  </si>
  <si>
    <t xml:space="preserve">    1.07</t>
  </si>
  <si>
    <t xml:space="preserve">   -1.50</t>
  </si>
  <si>
    <t>196501</t>
  </si>
  <si>
    <t xml:space="preserve">    3.54</t>
  </si>
  <si>
    <t xml:space="preserve">    2.44</t>
  </si>
  <si>
    <t>196502</t>
  </si>
  <si>
    <t xml:space="preserve">    0.44</t>
  </si>
  <si>
    <t xml:space="preserve">    3.31</t>
  </si>
  <si>
    <t xml:space="preserve">    0.11</t>
  </si>
  <si>
    <t xml:space="preserve">    0.23</t>
  </si>
  <si>
    <t xml:space="preserve">   -0.68</t>
  </si>
  <si>
    <t>196503</t>
  </si>
  <si>
    <t xml:space="preserve">   -1.34</t>
  </si>
  <si>
    <t xml:space="preserve">    2.12</t>
  </si>
  <si>
    <t xml:space="preserve">    1.03</t>
  </si>
  <si>
    <t xml:space="preserve">   -0.32</t>
  </si>
  <si>
    <t xml:space="preserve">    0.69</t>
  </si>
  <si>
    <t>196504</t>
  </si>
  <si>
    <t xml:space="preserve">    3.11</t>
  </si>
  <si>
    <t xml:space="preserve">    1.05</t>
  </si>
  <si>
    <t xml:space="preserve">    0.66</t>
  </si>
  <si>
    <t xml:space="preserve">   -2.20</t>
  </si>
  <si>
    <t>196505</t>
  </si>
  <si>
    <t xml:space="preserve">   -0.77</t>
  </si>
  <si>
    <t xml:space="preserve">   -1.61</t>
  </si>
  <si>
    <t xml:space="preserve">   -0.45</t>
  </si>
  <si>
    <t xml:space="preserve">    0.53</t>
  </si>
  <si>
    <t>196506</t>
  </si>
  <si>
    <t xml:space="preserve">   -5.51</t>
  </si>
  <si>
    <t xml:space="preserve">   -4.28</t>
  </si>
  <si>
    <t xml:space="preserve">    0.22</t>
  </si>
  <si>
    <t xml:space="preserve">    0.37</t>
  </si>
  <si>
    <t>196507</t>
  </si>
  <si>
    <t xml:space="preserve">    1.43</t>
  </si>
  <si>
    <t xml:space="preserve">    1.08</t>
  </si>
  <si>
    <t xml:space="preserve">    2.20</t>
  </si>
  <si>
    <t xml:space="preserve">   -1.37</t>
  </si>
  <si>
    <t>196508</t>
  </si>
  <si>
    <t xml:space="preserve">    2.73</t>
  </si>
  <si>
    <t xml:space="preserve">    2.71</t>
  </si>
  <si>
    <t xml:space="preserve">   -1.00</t>
  </si>
  <si>
    <t xml:space="preserve">    1.90</t>
  </si>
  <si>
    <t xml:space="preserve">   -0.74</t>
  </si>
  <si>
    <t xml:space="preserve">    0.33</t>
  </si>
  <si>
    <t>196509</t>
  </si>
  <si>
    <t xml:space="preserve">    2.86</t>
  </si>
  <si>
    <t xml:space="preserve">   -0.13</t>
  </si>
  <si>
    <t xml:space="preserve">   -0.89</t>
  </si>
  <si>
    <t xml:space="preserve">    0.80</t>
  </si>
  <si>
    <t>196510</t>
  </si>
  <si>
    <t xml:space="preserve">    2.60</t>
  </si>
  <si>
    <t xml:space="preserve">    3.47</t>
  </si>
  <si>
    <t xml:space="preserve">    1.56</t>
  </si>
  <si>
    <t xml:space="preserve">   -0.65</t>
  </si>
  <si>
    <t>196511</t>
  </si>
  <si>
    <t xml:space="preserve">   -0.03</t>
  </si>
  <si>
    <t xml:space="preserve">    5.19</t>
  </si>
  <si>
    <t xml:space="preserve">    0.15</t>
  </si>
  <si>
    <t xml:space="preserve">   -1.01</t>
  </si>
  <si>
    <t xml:space="preserve">   -0.94</t>
  </si>
  <si>
    <t>196512</t>
  </si>
  <si>
    <t xml:space="preserve">    1.01</t>
  </si>
  <si>
    <t xml:space="preserve">    2.66</t>
  </si>
  <si>
    <t xml:space="preserve">    2.03</t>
  </si>
  <si>
    <t xml:space="preserve">   -1.14</t>
  </si>
  <si>
    <t xml:space="preserve">   -0.53</t>
  </si>
  <si>
    <t>196601</t>
  </si>
  <si>
    <t xml:space="preserve">    0.72</t>
  </si>
  <si>
    <t xml:space="preserve">    4.68</t>
  </si>
  <si>
    <t xml:space="preserve">    3.56</t>
  </si>
  <si>
    <t xml:space="preserve">   -2.82</t>
  </si>
  <si>
    <t xml:space="preserve">   -0.11</t>
  </si>
  <si>
    <t xml:space="preserve">    0.38</t>
  </si>
  <si>
    <t>196602</t>
  </si>
  <si>
    <t xml:space="preserve">   -1.21</t>
  </si>
  <si>
    <t xml:space="preserve">    4.71</t>
  </si>
  <si>
    <t xml:space="preserve">   -1.49</t>
  </si>
  <si>
    <t>196603</t>
  </si>
  <si>
    <t xml:space="preserve">   -2.51</t>
  </si>
  <si>
    <t xml:space="preserve">    0.32</t>
  </si>
  <si>
    <t xml:space="preserve">   -1.98</t>
  </si>
  <si>
    <t xml:space="preserve">    1.30</t>
  </si>
  <si>
    <t xml:space="preserve">    0.06</t>
  </si>
  <si>
    <t>196604</t>
  </si>
  <si>
    <t xml:space="preserve">    2.14</t>
  </si>
  <si>
    <t xml:space="preserve">    3.35</t>
  </si>
  <si>
    <t xml:space="preserve">   -0.46</t>
  </si>
  <si>
    <t xml:space="preserve">    0.39</t>
  </si>
  <si>
    <t xml:space="preserve">   -0.95</t>
  </si>
  <si>
    <t xml:space="preserve">    0.34</t>
  </si>
  <si>
    <t>196605</t>
  </si>
  <si>
    <t xml:space="preserve">   -5.66</t>
  </si>
  <si>
    <t xml:space="preserve">   -5.10</t>
  </si>
  <si>
    <t xml:space="preserve">   -1.63</t>
  </si>
  <si>
    <t xml:space="preserve">    1.64</t>
  </si>
  <si>
    <t>196606</t>
  </si>
  <si>
    <t xml:space="preserve">    1.37</t>
  </si>
  <si>
    <t xml:space="preserve">    0.78</t>
  </si>
  <si>
    <t>196607</t>
  </si>
  <si>
    <t xml:space="preserve">    0.95</t>
  </si>
  <si>
    <t xml:space="preserve">   -0.36</t>
  </si>
  <si>
    <t xml:space="preserve">    1.79</t>
  </si>
  <si>
    <t>196608</t>
  </si>
  <si>
    <t xml:space="preserve">   -7.91</t>
  </si>
  <si>
    <t xml:space="preserve">   -3.12</t>
  </si>
  <si>
    <t xml:space="preserve">    0.43</t>
  </si>
  <si>
    <t xml:space="preserve">   -0.09</t>
  </si>
  <si>
    <t>196609</t>
  </si>
  <si>
    <t xml:space="preserve">   -1.06</t>
  </si>
  <si>
    <t xml:space="preserve">    0.56</t>
  </si>
  <si>
    <t xml:space="preserve">   -1.68</t>
  </si>
  <si>
    <t xml:space="preserve">    2.37</t>
  </si>
  <si>
    <t xml:space="preserve">    0.40</t>
  </si>
  <si>
    <t>196610</t>
  </si>
  <si>
    <t xml:space="preserve">    3.86</t>
  </si>
  <si>
    <t xml:space="preserve">   -6.45</t>
  </si>
  <si>
    <t xml:space="preserve">   -3.48</t>
  </si>
  <si>
    <t xml:space="preserve">    4.25</t>
  </si>
  <si>
    <t xml:space="preserve">    0.45</t>
  </si>
  <si>
    <t>196611</t>
  </si>
  <si>
    <t xml:space="preserve">    1.40</t>
  </si>
  <si>
    <t xml:space="preserve">    3.34</t>
  </si>
  <si>
    <t xml:space="preserve">   -4.69</t>
  </si>
  <si>
    <t xml:space="preserve">    4.13</t>
  </si>
  <si>
    <t xml:space="preserve">   -6.62</t>
  </si>
  <si>
    <t>196612</t>
  </si>
  <si>
    <t xml:space="preserve">    2.02</t>
  </si>
  <si>
    <t xml:space="preserve">   -1.19</t>
  </si>
  <si>
    <t xml:space="preserve">    0.70</t>
  </si>
  <si>
    <t>196701</t>
  </si>
  <si>
    <t xml:space="preserve">    8.15</t>
  </si>
  <si>
    <t xml:space="preserve">    9.10</t>
  </si>
  <si>
    <t xml:space="preserve">    2.27</t>
  </si>
  <si>
    <t xml:space="preserve">    0.96</t>
  </si>
  <si>
    <t xml:space="preserve">   -3.16</t>
  </si>
  <si>
    <t>196702</t>
  </si>
  <si>
    <t xml:space="preserve">    3.06</t>
  </si>
  <si>
    <t xml:space="preserve">   -2.22</t>
  </si>
  <si>
    <t xml:space="preserve">    1.99</t>
  </si>
  <si>
    <t xml:space="preserve">   -0.99</t>
  </si>
  <si>
    <t>196703</t>
  </si>
  <si>
    <t xml:space="preserve">    3.99</t>
  </si>
  <si>
    <t xml:space="preserve">    1.87</t>
  </si>
  <si>
    <t xml:space="preserve">    0.86</t>
  </si>
  <si>
    <t xml:space="preserve">   -1.60</t>
  </si>
  <si>
    <t>196704</t>
  </si>
  <si>
    <t xml:space="preserve">    3.89</t>
  </si>
  <si>
    <t xml:space="preserve">    2.33</t>
  </si>
  <si>
    <t xml:space="preserve">   -3.67</t>
  </si>
  <si>
    <t>196705</t>
  </si>
  <si>
    <t xml:space="preserve">   -4.33</t>
  </si>
  <si>
    <t xml:space="preserve">    2.29</t>
  </si>
  <si>
    <t xml:space="preserve">    1.09</t>
  </si>
  <si>
    <t xml:space="preserve">   -1.73</t>
  </si>
  <si>
    <t xml:space="preserve">    1.73</t>
  </si>
  <si>
    <t>196706</t>
  </si>
  <si>
    <t xml:space="preserve">    2.41</t>
  </si>
  <si>
    <t xml:space="preserve">    6.43</t>
  </si>
  <si>
    <t xml:space="preserve">    0.85</t>
  </si>
  <si>
    <t xml:space="preserve">   -0.62</t>
  </si>
  <si>
    <t xml:space="preserve">   -2.42</t>
  </si>
  <si>
    <t>196707</t>
  </si>
  <si>
    <t xml:space="preserve">    4.58</t>
  </si>
  <si>
    <t xml:space="preserve">    0.48</t>
  </si>
  <si>
    <t xml:space="preserve">    2.70</t>
  </si>
  <si>
    <t>196708</t>
  </si>
  <si>
    <t xml:space="preserve">    1.44</t>
  </si>
  <si>
    <t xml:space="preserve">    1.45</t>
  </si>
  <si>
    <t>196709</t>
  </si>
  <si>
    <t xml:space="preserve">   -2.50</t>
  </si>
  <si>
    <t xml:space="preserve">    0.20</t>
  </si>
  <si>
    <t>196710</t>
  </si>
  <si>
    <t xml:space="preserve">   -3.09</t>
  </si>
  <si>
    <t xml:space="preserve">   -3.30</t>
  </si>
  <si>
    <t xml:space="preserve">   -2.62</t>
  </si>
  <si>
    <t>196711</t>
  </si>
  <si>
    <t xml:space="preserve">   -0.04</t>
  </si>
  <si>
    <t xml:space="preserve">   -1.70</t>
  </si>
  <si>
    <t xml:space="preserve">    1.34</t>
  </si>
  <si>
    <t xml:space="preserve">   -2.34</t>
  </si>
  <si>
    <t>196712</t>
  </si>
  <si>
    <t xml:space="preserve">    3.05</t>
  </si>
  <si>
    <t xml:space="preserve">    5.75</t>
  </si>
  <si>
    <t xml:space="preserve">   -0.81</t>
  </si>
  <si>
    <t>196801</t>
  </si>
  <si>
    <t xml:space="preserve">   -4.06</t>
  </si>
  <si>
    <t xml:space="preserve">    4.51</t>
  </si>
  <si>
    <t xml:space="preserve">    4.80</t>
  </si>
  <si>
    <t xml:space="preserve">   -4.62</t>
  </si>
  <si>
    <t xml:space="preserve">    6.46</t>
  </si>
  <si>
    <t>196802</t>
  </si>
  <si>
    <t xml:space="preserve">   -3.75</t>
  </si>
  <si>
    <t xml:space="preserve">   -2.91</t>
  </si>
  <si>
    <t xml:space="preserve">    1.28</t>
  </si>
  <si>
    <t xml:space="preserve">    2.45</t>
  </si>
  <si>
    <t>196803</t>
  </si>
  <si>
    <t xml:space="preserve">   -1.59</t>
  </si>
  <si>
    <t xml:space="preserve">   -0.59</t>
  </si>
  <si>
    <t xml:space="preserve">   -1.10</t>
  </si>
  <si>
    <t>196804</t>
  </si>
  <si>
    <t xml:space="preserve">    9.05</t>
  </si>
  <si>
    <t xml:space="preserve">    6.18</t>
  </si>
  <si>
    <t xml:space="preserve">   -1.13</t>
  </si>
  <si>
    <t xml:space="preserve">   -3.65</t>
  </si>
  <si>
    <t>196805</t>
  </si>
  <si>
    <t xml:space="preserve">    2.28</t>
  </si>
  <si>
    <t xml:space="preserve">    7.00</t>
  </si>
  <si>
    <t xml:space="preserve">   -1.92</t>
  </si>
  <si>
    <t>196806</t>
  </si>
  <si>
    <t xml:space="preserve">    0.73</t>
  </si>
  <si>
    <t xml:space="preserve">   -1.41</t>
  </si>
  <si>
    <t xml:space="preserve">    2.76</t>
  </si>
  <si>
    <t>196807</t>
  </si>
  <si>
    <t xml:space="preserve">   -2.72</t>
  </si>
  <si>
    <t xml:space="preserve">    5.39</t>
  </si>
  <si>
    <t xml:space="preserve">   -3.13</t>
  </si>
  <si>
    <t xml:space="preserve">    3.72</t>
  </si>
  <si>
    <t>196808</t>
  </si>
  <si>
    <t xml:space="preserve">   -0.70</t>
  </si>
  <si>
    <t xml:space="preserve">    0.42</t>
  </si>
  <si>
    <t>196809</t>
  </si>
  <si>
    <t xml:space="preserve">    4.03</t>
  </si>
  <si>
    <t xml:space="preserve">   -1.99</t>
  </si>
  <si>
    <t>196810</t>
  </si>
  <si>
    <t xml:space="preserve">   -0.42</t>
  </si>
  <si>
    <t xml:space="preserve">   -1.32</t>
  </si>
  <si>
    <t>196811</t>
  </si>
  <si>
    <t xml:space="preserve">    5.43</t>
  </si>
  <si>
    <t xml:space="preserve">    2.39</t>
  </si>
  <si>
    <t xml:space="preserve">   -0.92</t>
  </si>
  <si>
    <t xml:space="preserve">   -2.43</t>
  </si>
  <si>
    <t>196812</t>
  </si>
  <si>
    <t xml:space="preserve">   -3.94</t>
  </si>
  <si>
    <t xml:space="preserve">    3.52</t>
  </si>
  <si>
    <t xml:space="preserve">   -0.01</t>
  </si>
  <si>
    <t xml:space="preserve">   -1.86</t>
  </si>
  <si>
    <t xml:space="preserve">    1.76</t>
  </si>
  <si>
    <t>196901</t>
  </si>
  <si>
    <t xml:space="preserve">   -1.25</t>
  </si>
  <si>
    <t xml:space="preserve">   -0.44</t>
  </si>
  <si>
    <t xml:space="preserve">    1.67</t>
  </si>
  <si>
    <t xml:space="preserve">   -1.55</t>
  </si>
  <si>
    <t xml:space="preserve">    1.38</t>
  </si>
  <si>
    <t>196902</t>
  </si>
  <si>
    <t xml:space="preserve">   -5.84</t>
  </si>
  <si>
    <t xml:space="preserve">   -4.16</t>
  </si>
  <si>
    <t xml:space="preserve">    2.07</t>
  </si>
  <si>
    <t xml:space="preserve">    0.83</t>
  </si>
  <si>
    <t xml:space="preserve">    0.46</t>
  </si>
  <si>
    <t>196903</t>
  </si>
  <si>
    <t xml:space="preserve">    2.64</t>
  </si>
  <si>
    <t xml:space="preserve">   -1.43</t>
  </si>
  <si>
    <t>196904</t>
  </si>
  <si>
    <t xml:space="preserve">    1.46</t>
  </si>
  <si>
    <t>196905</t>
  </si>
  <si>
    <t xml:space="preserve">    1.39</t>
  </si>
  <si>
    <t>196906</t>
  </si>
  <si>
    <t xml:space="preserve">   -7.18</t>
  </si>
  <si>
    <t xml:space="preserve">   -5.45</t>
  </si>
  <si>
    <t xml:space="preserve">    4.32</t>
  </si>
  <si>
    <t xml:space="preserve">    0.51</t>
  </si>
  <si>
    <t>196907</t>
  </si>
  <si>
    <t xml:space="preserve">   -7.00</t>
  </si>
  <si>
    <t xml:space="preserve">   -3.41</t>
  </si>
  <si>
    <t xml:space="preserve">    1.20</t>
  </si>
  <si>
    <t>196908</t>
  </si>
  <si>
    <t xml:space="preserve">   -3.79</t>
  </si>
  <si>
    <t xml:space="preserve">    1.13</t>
  </si>
  <si>
    <t xml:space="preserve">   -4.02</t>
  </si>
  <si>
    <t>196909</t>
  </si>
  <si>
    <t xml:space="preserve">   -2.98</t>
  </si>
  <si>
    <t xml:space="preserve">    1.29</t>
  </si>
  <si>
    <t xml:space="preserve">   -3.27</t>
  </si>
  <si>
    <t xml:space="preserve">    3.39</t>
  </si>
  <si>
    <t xml:space="preserve">   -0.82</t>
  </si>
  <si>
    <t>196910</t>
  </si>
  <si>
    <t xml:space="preserve">    5.06</t>
  </si>
  <si>
    <t xml:space="preserve">    3.96</t>
  </si>
  <si>
    <t xml:space="preserve">    0.05</t>
  </si>
  <si>
    <t xml:space="preserve">   -2.15</t>
  </si>
  <si>
    <t xml:space="preserve">    0.60</t>
  </si>
  <si>
    <t>196911</t>
  </si>
  <si>
    <t xml:space="preserve">   -2.45</t>
  </si>
  <si>
    <t xml:space="preserve">    0.52</t>
  </si>
  <si>
    <t>196912</t>
  </si>
  <si>
    <t xml:space="preserve">   -2.63</t>
  </si>
  <si>
    <t xml:space="preserve">   -3.76</t>
  </si>
  <si>
    <t xml:space="preserve">   -2.86</t>
  </si>
  <si>
    <t xml:space="preserve">    2.54</t>
  </si>
  <si>
    <t xml:space="preserve">   -1.81</t>
  </si>
  <si>
    <t xml:space="preserve">    0.64</t>
  </si>
  <si>
    <t>197001</t>
  </si>
  <si>
    <t xml:space="preserve">   -8.10</t>
  </si>
  <si>
    <t xml:space="preserve">    3.12</t>
  </si>
  <si>
    <t xml:space="preserve">    3.13</t>
  </si>
  <si>
    <t xml:space="preserve">   -1.72</t>
  </si>
  <si>
    <t xml:space="preserve">    3.84</t>
  </si>
  <si>
    <t>197002</t>
  </si>
  <si>
    <t xml:space="preserve">    5.13</t>
  </si>
  <si>
    <t xml:space="preserve">   -2.76</t>
  </si>
  <si>
    <t xml:space="preserve">    3.93</t>
  </si>
  <si>
    <t xml:space="preserve">   -2.29</t>
  </si>
  <si>
    <t>197003</t>
  </si>
  <si>
    <t xml:space="preserve">   -2.41</t>
  </si>
  <si>
    <t xml:space="preserve">    4.29</t>
  </si>
  <si>
    <t xml:space="preserve">    0.57</t>
  </si>
  <si>
    <t>197004</t>
  </si>
  <si>
    <t xml:space="preserve">  -11.00</t>
  </si>
  <si>
    <t xml:space="preserve">   -6.40</t>
  </si>
  <si>
    <t xml:space="preserve">   -0.64</t>
  </si>
  <si>
    <t xml:space="preserve">    6.21</t>
  </si>
  <si>
    <t>197005</t>
  </si>
  <si>
    <t xml:space="preserve">   -6.92</t>
  </si>
  <si>
    <t xml:space="preserve">   -4.48</t>
  </si>
  <si>
    <t xml:space="preserve">    3.33</t>
  </si>
  <si>
    <t xml:space="preserve">    3.90</t>
  </si>
  <si>
    <t>197006</t>
  </si>
  <si>
    <t xml:space="preserve">   -5.79</t>
  </si>
  <si>
    <t xml:space="preserve">    2.96</t>
  </si>
  <si>
    <t xml:space="preserve">    0.58</t>
  </si>
  <si>
    <t>197007</t>
  </si>
  <si>
    <t xml:space="preserve">    6.93</t>
  </si>
  <si>
    <t xml:space="preserve">    0.90</t>
  </si>
  <si>
    <t xml:space="preserve">    1.84</t>
  </si>
  <si>
    <t>197008</t>
  </si>
  <si>
    <t xml:space="preserve">    4.49</t>
  </si>
  <si>
    <t xml:space="preserve">    1.52</t>
  </si>
  <si>
    <t xml:space="preserve">    1.15</t>
  </si>
  <si>
    <t xml:space="preserve">   -0.21</t>
  </si>
  <si>
    <t>197009</t>
  </si>
  <si>
    <t xml:space="preserve">    4.18</t>
  </si>
  <si>
    <t xml:space="preserve">    8.51</t>
  </si>
  <si>
    <t xml:space="preserve">   -5.47</t>
  </si>
  <si>
    <t xml:space="preserve">   -5.83</t>
  </si>
  <si>
    <t xml:space="preserve">    0.54</t>
  </si>
  <si>
    <t>197010</t>
  </si>
  <si>
    <t xml:space="preserve">   -2.28</t>
  </si>
  <si>
    <t xml:space="preserve">   -4.43</t>
  </si>
  <si>
    <t xml:space="preserve">    1.71</t>
  </si>
  <si>
    <t xml:space="preserve">    2.34</t>
  </si>
  <si>
    <t>197011</t>
  </si>
  <si>
    <t xml:space="preserve">    4.60</t>
  </si>
  <si>
    <t xml:space="preserve">   -3.86</t>
  </si>
  <si>
    <t xml:space="preserve">    1.69</t>
  </si>
  <si>
    <t xml:space="preserve">    1.57</t>
  </si>
  <si>
    <t>197012</t>
  </si>
  <si>
    <t xml:space="preserve">    5.72</t>
  </si>
  <si>
    <t xml:space="preserve">    2.94</t>
  </si>
  <si>
    <t xml:space="preserve">    1.00</t>
  </si>
  <si>
    <t>197101</t>
  </si>
  <si>
    <t xml:space="preserve">    4.84</t>
  </si>
  <si>
    <t xml:space="preserve">    7.54</t>
  </si>
  <si>
    <t xml:space="preserve">    1.33</t>
  </si>
  <si>
    <t xml:space="preserve">    0.07</t>
  </si>
  <si>
    <t>197102</t>
  </si>
  <si>
    <t xml:space="preserve">    2.04</t>
  </si>
  <si>
    <t xml:space="preserve">   -1.23</t>
  </si>
  <si>
    <t>197103</t>
  </si>
  <si>
    <t xml:space="preserve">    2.26</t>
  </si>
  <si>
    <t xml:space="preserve">   -3.95</t>
  </si>
  <si>
    <t xml:space="preserve">    1.82</t>
  </si>
  <si>
    <t xml:space="preserve">   -2.71</t>
  </si>
  <si>
    <t>197104</t>
  </si>
  <si>
    <t xml:space="preserve">    3.15</t>
  </si>
  <si>
    <t xml:space="preserve">   -1.47</t>
  </si>
  <si>
    <t>197105</t>
  </si>
  <si>
    <t xml:space="preserve">   -3.98</t>
  </si>
  <si>
    <t xml:space="preserve">   -1.11</t>
  </si>
  <si>
    <t>197106</t>
  </si>
  <si>
    <t xml:space="preserve">   -1.48</t>
  </si>
  <si>
    <t xml:space="preserve">   -1.87</t>
  </si>
  <si>
    <t xml:space="preserve">    1.53</t>
  </si>
  <si>
    <t xml:space="preserve">   -1.64</t>
  </si>
  <si>
    <t>197107</t>
  </si>
  <si>
    <t xml:space="preserve">   -4.50</t>
  </si>
  <si>
    <t xml:space="preserve">    0.02</t>
  </si>
  <si>
    <t>197108</t>
  </si>
  <si>
    <t xml:space="preserve">    3.79</t>
  </si>
  <si>
    <t xml:space="preserve">    2.63</t>
  </si>
  <si>
    <t>197109</t>
  </si>
  <si>
    <t xml:space="preserve">    2.56</t>
  </si>
  <si>
    <t xml:space="preserve">   -1.58</t>
  </si>
  <si>
    <t>197110</t>
  </si>
  <si>
    <t xml:space="preserve">   -4.42</t>
  </si>
  <si>
    <t xml:space="preserve">   -0.48</t>
  </si>
  <si>
    <t xml:space="preserve">    1.62</t>
  </si>
  <si>
    <t xml:space="preserve">   -1.35</t>
  </si>
  <si>
    <t>197111</t>
  </si>
  <si>
    <t>197112</t>
  </si>
  <si>
    <t xml:space="preserve">    8.71</t>
  </si>
  <si>
    <t xml:space="preserve">    3.27</t>
  </si>
  <si>
    <t xml:space="preserve">   -0.40</t>
  </si>
  <si>
    <t xml:space="preserve">   -1.75</t>
  </si>
  <si>
    <t>197201</t>
  </si>
  <si>
    <t xml:space="preserve">    2.49</t>
  </si>
  <si>
    <t xml:space="preserve">    6.10</t>
  </si>
  <si>
    <t xml:space="preserve">   -1.69</t>
  </si>
  <si>
    <t xml:space="preserve">    0.55</t>
  </si>
  <si>
    <t>197202</t>
  </si>
  <si>
    <t xml:space="preserve">    2.87</t>
  </si>
  <si>
    <t xml:space="preserve">   -2.79</t>
  </si>
  <si>
    <t xml:space="preserve">    1.61</t>
  </si>
  <si>
    <t>197203</t>
  </si>
  <si>
    <t xml:space="preserve">    1.63</t>
  </si>
  <si>
    <t xml:space="preserve">   -0.18</t>
  </si>
  <si>
    <t>197204</t>
  </si>
  <si>
    <t xml:space="preserve">   -1.03</t>
  </si>
  <si>
    <t>197205</t>
  </si>
  <si>
    <t xml:space="preserve">    1.25</t>
  </si>
  <si>
    <t xml:space="preserve">   -3.10</t>
  </si>
  <si>
    <t xml:space="preserve">   -2.70</t>
  </si>
  <si>
    <t xml:space="preserve">   -1.95</t>
  </si>
  <si>
    <t>197206</t>
  </si>
  <si>
    <t xml:space="preserve">    1.88</t>
  </si>
  <si>
    <t>197207</t>
  </si>
  <si>
    <t xml:space="preserve">   -2.77</t>
  </si>
  <si>
    <t xml:space="preserve">    1.14</t>
  </si>
  <si>
    <t xml:space="preserve">   -0.66</t>
  </si>
  <si>
    <t>197208</t>
  </si>
  <si>
    <t xml:space="preserve">    3.26</t>
  </si>
  <si>
    <t xml:space="preserve">    4.54</t>
  </si>
  <si>
    <t xml:space="preserve">    2.85</t>
  </si>
  <si>
    <t>197209</t>
  </si>
  <si>
    <t xml:space="preserve">   -2.23</t>
  </si>
  <si>
    <t xml:space="preserve">    1.68</t>
  </si>
  <si>
    <t xml:space="preserve">   -1.97</t>
  </si>
  <si>
    <t>197210</t>
  </si>
  <si>
    <t xml:space="preserve">   -2.54</t>
  </si>
  <si>
    <t>197211</t>
  </si>
  <si>
    <t xml:space="preserve">    4.85</t>
  </si>
  <si>
    <t xml:space="preserve">    3.37</t>
  </si>
  <si>
    <t>197212</t>
  </si>
  <si>
    <t xml:space="preserve">   -1.89</t>
  </si>
  <si>
    <t xml:space="preserve">   -2.19</t>
  </si>
  <si>
    <t xml:space="preserve">   -2.16</t>
  </si>
  <si>
    <t>197301</t>
  </si>
  <si>
    <t xml:space="preserve">   -3.29</t>
  </si>
  <si>
    <t xml:space="preserve">   -2.81</t>
  </si>
  <si>
    <t xml:space="preserve">    2.68</t>
  </si>
  <si>
    <t>197302</t>
  </si>
  <si>
    <t xml:space="preserve">   -4.85</t>
  </si>
  <si>
    <t xml:space="preserve">   -3.91</t>
  </si>
  <si>
    <t xml:space="preserve">    1.60</t>
  </si>
  <si>
    <t>197303</t>
  </si>
  <si>
    <t xml:space="preserve">   -1.30</t>
  </si>
  <si>
    <t xml:space="preserve">   -2.33</t>
  </si>
  <si>
    <t xml:space="preserve">    2.62</t>
  </si>
  <si>
    <t xml:space="preserve">   -1.07</t>
  </si>
  <si>
    <t>197304</t>
  </si>
  <si>
    <t xml:space="preserve">   -5.68</t>
  </si>
  <si>
    <t xml:space="preserve">   -2.90</t>
  </si>
  <si>
    <t xml:space="preserve">    5.41</t>
  </si>
  <si>
    <t>197305</t>
  </si>
  <si>
    <t xml:space="preserve">   -2.94</t>
  </si>
  <si>
    <t xml:space="preserve">   -6.17</t>
  </si>
  <si>
    <t xml:space="preserve">    1.95</t>
  </si>
  <si>
    <t>197306</t>
  </si>
  <si>
    <t>197307</t>
  </si>
  <si>
    <t xml:space="preserve">    5.05</t>
  </si>
  <si>
    <t xml:space="preserve">    7.26</t>
  </si>
  <si>
    <t xml:space="preserve">   -5.31</t>
  </si>
  <si>
    <t xml:space="preserve">   -3.28</t>
  </si>
  <si>
    <t>197308</t>
  </si>
  <si>
    <t xml:space="preserve">   -3.82</t>
  </si>
  <si>
    <t xml:space="preserve">   -1.84</t>
  </si>
  <si>
    <t xml:space="preserve">    1.24</t>
  </si>
  <si>
    <t xml:space="preserve">   -1.31</t>
  </si>
  <si>
    <t>197309</t>
  </si>
  <si>
    <t xml:space="preserve">    4.75</t>
  </si>
  <si>
    <t xml:space="preserve">    3.60</t>
  </si>
  <si>
    <t xml:space="preserve">    2.01</t>
  </si>
  <si>
    <t xml:space="preserve">    1.77</t>
  </si>
  <si>
    <t>197310</t>
  </si>
  <si>
    <t xml:space="preserve">   -0.83</t>
  </si>
  <si>
    <t xml:space="preserve">   -0.38</t>
  </si>
  <si>
    <t xml:space="preserve">    1.94</t>
  </si>
  <si>
    <t xml:space="preserve">   -1.90</t>
  </si>
  <si>
    <t xml:space="preserve">    0.65</t>
  </si>
  <si>
    <t>197311</t>
  </si>
  <si>
    <t xml:space="preserve">  -12.75</t>
  </si>
  <si>
    <t xml:space="preserve">   -7.28</t>
  </si>
  <si>
    <t xml:space="preserve">    3.87</t>
  </si>
  <si>
    <t>197312</t>
  </si>
  <si>
    <t xml:space="preserve">    0.61</t>
  </si>
  <si>
    <t xml:space="preserve">    3.85</t>
  </si>
  <si>
    <t xml:space="preserve">   -2.78</t>
  </si>
  <si>
    <t xml:space="preserve">    2.48</t>
  </si>
  <si>
    <t>197401</t>
  </si>
  <si>
    <t xml:space="preserve">   10.41</t>
  </si>
  <si>
    <t xml:space="preserve">    6.02</t>
  </si>
  <si>
    <t xml:space="preserve">   -3.07</t>
  </si>
  <si>
    <t xml:space="preserve">    4.42</t>
  </si>
  <si>
    <t>197402</t>
  </si>
  <si>
    <t xml:space="preserve">   -0.47</t>
  </si>
  <si>
    <t>197403</t>
  </si>
  <si>
    <t xml:space="preserve">    2.65</t>
  </si>
  <si>
    <t>197404</t>
  </si>
  <si>
    <t xml:space="preserve">   -5.29</t>
  </si>
  <si>
    <t xml:space="preserve">    2.09</t>
  </si>
  <si>
    <t>197405</t>
  </si>
  <si>
    <t xml:space="preserve">   -4.68</t>
  </si>
  <si>
    <t xml:space="preserve">   -2.02</t>
  </si>
  <si>
    <t xml:space="preserve">    4.95</t>
  </si>
  <si>
    <t>197406</t>
  </si>
  <si>
    <t xml:space="preserve">   -2.83</t>
  </si>
  <si>
    <t xml:space="preserve">    0.77</t>
  </si>
  <si>
    <t>197407</t>
  </si>
  <si>
    <t xml:space="preserve">   -8.05</t>
  </si>
  <si>
    <t xml:space="preserve">    1.92</t>
  </si>
  <si>
    <t xml:space="preserve">    5.16</t>
  </si>
  <si>
    <t xml:space="preserve">   -3.25</t>
  </si>
  <si>
    <t>197408</t>
  </si>
  <si>
    <t xml:space="preserve">   -9.35</t>
  </si>
  <si>
    <t xml:space="preserve">    2.59</t>
  </si>
  <si>
    <t>197409</t>
  </si>
  <si>
    <t xml:space="preserve">  -11.77</t>
  </si>
  <si>
    <t xml:space="preserve">    5.58</t>
  </si>
  <si>
    <t xml:space="preserve">   -4.44</t>
  </si>
  <si>
    <t xml:space="preserve">    5.91</t>
  </si>
  <si>
    <t xml:space="preserve">    0.81</t>
  </si>
  <si>
    <t>197410</t>
  </si>
  <si>
    <t xml:space="preserve">   16.10</t>
  </si>
  <si>
    <t xml:space="preserve">   -6.82</t>
  </si>
  <si>
    <t xml:space="preserve">   -9.87</t>
  </si>
  <si>
    <t>197411</t>
  </si>
  <si>
    <t xml:space="preserve">   -4.51</t>
  </si>
  <si>
    <t xml:space="preserve">   -0.20</t>
  </si>
  <si>
    <t xml:space="preserve">   -3.37</t>
  </si>
  <si>
    <t xml:space="preserve">    2.92</t>
  </si>
  <si>
    <t>197412</t>
  </si>
  <si>
    <t xml:space="preserve">   -3.45</t>
  </si>
  <si>
    <t xml:space="preserve">   -4.35</t>
  </si>
  <si>
    <t xml:space="preserve">    3.25</t>
  </si>
  <si>
    <t>197501</t>
  </si>
  <si>
    <t xml:space="preserve">   13.66</t>
  </si>
  <si>
    <t xml:space="preserve">   12.91</t>
  </si>
  <si>
    <t xml:space="preserve">    8.28</t>
  </si>
  <si>
    <t xml:space="preserve">   -0.78</t>
  </si>
  <si>
    <t xml:space="preserve">   -0.90</t>
  </si>
  <si>
    <t>197502</t>
  </si>
  <si>
    <t xml:space="preserve">    5.56</t>
  </si>
  <si>
    <t xml:space="preserve">    1.16</t>
  </si>
  <si>
    <t>197503</t>
  </si>
  <si>
    <t xml:space="preserve">    4.00</t>
  </si>
  <si>
    <t xml:space="preserve">    2.38</t>
  </si>
  <si>
    <t xml:space="preserve">    1.26</t>
  </si>
  <si>
    <t xml:space="preserve">   -1.33</t>
  </si>
  <si>
    <t>197504</t>
  </si>
  <si>
    <t xml:space="preserve">    4.23</t>
  </si>
  <si>
    <t>197505</t>
  </si>
  <si>
    <t xml:space="preserve">    2.89</t>
  </si>
  <si>
    <t xml:space="preserve">   -4.10</t>
  </si>
  <si>
    <t xml:space="preserve">   -0.98</t>
  </si>
  <si>
    <t xml:space="preserve">   -0.60</t>
  </si>
  <si>
    <t>197506</t>
  </si>
  <si>
    <t xml:space="preserve">    4.83</t>
  </si>
  <si>
    <t xml:space="preserve">   -2.66</t>
  </si>
  <si>
    <t xml:space="preserve">    1.06</t>
  </si>
  <si>
    <t>197507</t>
  </si>
  <si>
    <t xml:space="preserve">   -6.59</t>
  </si>
  <si>
    <t xml:space="preserve">    3.44</t>
  </si>
  <si>
    <t xml:space="preserve">    1.22</t>
  </si>
  <si>
    <t>197508</t>
  </si>
  <si>
    <t xml:space="preserve">   -2.85</t>
  </si>
  <si>
    <t xml:space="preserve">   -2.84</t>
  </si>
  <si>
    <t xml:space="preserve">    1.11</t>
  </si>
  <si>
    <t xml:space="preserve">   -0.93</t>
  </si>
  <si>
    <t>197509</t>
  </si>
  <si>
    <t xml:space="preserve">   -4.26</t>
  </si>
  <si>
    <t>197510</t>
  </si>
  <si>
    <t xml:space="preserve">    5.31</t>
  </si>
  <si>
    <t xml:space="preserve">   -4.23</t>
  </si>
  <si>
    <t xml:space="preserve">   -0.49</t>
  </si>
  <si>
    <t>197511</t>
  </si>
  <si>
    <t xml:space="preserve">   -1.09</t>
  </si>
  <si>
    <t>197512</t>
  </si>
  <si>
    <t>197601</t>
  </si>
  <si>
    <t xml:space="preserve">   12.16</t>
  </si>
  <si>
    <t xml:space="preserve">    6.34</t>
  </si>
  <si>
    <t xml:space="preserve">    8.63</t>
  </si>
  <si>
    <t xml:space="preserve">   -1.79</t>
  </si>
  <si>
    <t>197602</t>
  </si>
  <si>
    <t xml:space="preserve">    7.99</t>
  </si>
  <si>
    <t xml:space="preserve">    5.87</t>
  </si>
  <si>
    <t xml:space="preserve">   -2.64</t>
  </si>
  <si>
    <t>197603</t>
  </si>
  <si>
    <t xml:space="preserve">    2.32</t>
  </si>
  <si>
    <t xml:space="preserve">   -1.38</t>
  </si>
  <si>
    <t xml:space="preserve">   -0.12</t>
  </si>
  <si>
    <t xml:space="preserve">   -0.33</t>
  </si>
  <si>
    <t>197604</t>
  </si>
  <si>
    <t>197605</t>
  </si>
  <si>
    <t xml:space="preserve">   -1.36</t>
  </si>
  <si>
    <t xml:space="preserve">    2.46</t>
  </si>
  <si>
    <t>197606</t>
  </si>
  <si>
    <t xml:space="preserve">    4.05</t>
  </si>
  <si>
    <t xml:space="preserve">    0.71</t>
  </si>
  <si>
    <t xml:space="preserve">    1.02</t>
  </si>
  <si>
    <t>197607</t>
  </si>
  <si>
    <t xml:space="preserve">   -1.05</t>
  </si>
  <si>
    <t>197608</t>
  </si>
  <si>
    <t xml:space="preserve">   -0.55</t>
  </si>
  <si>
    <t>197609</t>
  </si>
  <si>
    <t xml:space="preserve">   -0.29</t>
  </si>
  <si>
    <t xml:space="preserve">    0.98</t>
  </si>
  <si>
    <t xml:space="preserve">   -1.15</t>
  </si>
  <si>
    <t>197610</t>
  </si>
  <si>
    <t xml:space="preserve">   -0.19</t>
  </si>
  <si>
    <t xml:space="preserve">   -0.37</t>
  </si>
  <si>
    <t>197611</t>
  </si>
  <si>
    <t xml:space="preserve">    1.51</t>
  </si>
  <si>
    <t xml:space="preserve">    0.09</t>
  </si>
  <si>
    <t>197612</t>
  </si>
  <si>
    <t xml:space="preserve">    5.65</t>
  </si>
  <si>
    <t xml:space="preserve">    3.64</t>
  </si>
  <si>
    <t xml:space="preserve">   -0.61</t>
  </si>
  <si>
    <t>197701</t>
  </si>
  <si>
    <t xml:space="preserve">   -4.05</t>
  </si>
  <si>
    <t xml:space="preserve">    5.90</t>
  </si>
  <si>
    <t xml:space="preserve">    4.27</t>
  </si>
  <si>
    <t xml:space="preserve">    1.97</t>
  </si>
  <si>
    <t>197702</t>
  </si>
  <si>
    <t xml:space="preserve">   -1.94</t>
  </si>
  <si>
    <t xml:space="preserve">   -0.22</t>
  </si>
  <si>
    <t>197703</t>
  </si>
  <si>
    <t xml:space="preserve">    1.31</t>
  </si>
  <si>
    <t xml:space="preserve">   -0.30</t>
  </si>
  <si>
    <t xml:space="preserve">   -0.06</t>
  </si>
  <si>
    <t>197704</t>
  </si>
  <si>
    <t xml:space="preserve">    3.38</t>
  </si>
  <si>
    <t>197705</t>
  </si>
  <si>
    <t xml:space="preserve">   -1.45</t>
  </si>
  <si>
    <t xml:space="preserve">    0.19</t>
  </si>
  <si>
    <t>197706</t>
  </si>
  <si>
    <t xml:space="preserve">    2.08</t>
  </si>
  <si>
    <t xml:space="preserve">   -1.20</t>
  </si>
  <si>
    <t>197707</t>
  </si>
  <si>
    <t>197708</t>
  </si>
  <si>
    <t>197709</t>
  </si>
  <si>
    <t xml:space="preserve">   -0.27</t>
  </si>
  <si>
    <t xml:space="preserve">   -0.84</t>
  </si>
  <si>
    <t>197710</t>
  </si>
  <si>
    <t xml:space="preserve">   -4.38</t>
  </si>
  <si>
    <t xml:space="preserve">    0.49</t>
  </si>
  <si>
    <t>197711</t>
  </si>
  <si>
    <t>197712</t>
  </si>
  <si>
    <t xml:space="preserve">    1.59</t>
  </si>
  <si>
    <t xml:space="preserve">    0.92</t>
  </si>
  <si>
    <t>197801</t>
  </si>
  <si>
    <t xml:space="preserve">   -6.01</t>
  </si>
  <si>
    <t xml:space="preserve">    2.72</t>
  </si>
  <si>
    <t xml:space="preserve">    3.36</t>
  </si>
  <si>
    <t>197802</t>
  </si>
  <si>
    <t xml:space="preserve">    3.70</t>
  </si>
  <si>
    <t>197803</t>
  </si>
  <si>
    <t xml:space="preserve">    3.71</t>
  </si>
  <si>
    <t xml:space="preserve">    1.18</t>
  </si>
  <si>
    <t xml:space="preserve">    1.89</t>
  </si>
  <si>
    <t>197804</t>
  </si>
  <si>
    <t xml:space="preserve">    7.88</t>
  </si>
  <si>
    <t xml:space="preserve">   -3.54</t>
  </si>
  <si>
    <t xml:space="preserve">   -1.26</t>
  </si>
  <si>
    <t>197805</t>
  </si>
  <si>
    <t>197806</t>
  </si>
  <si>
    <t xml:space="preserve">   -1.40</t>
  </si>
  <si>
    <t>197807</t>
  </si>
  <si>
    <t xml:space="preserve">    5.11</t>
  </si>
  <si>
    <t xml:space="preserve">    1.55</t>
  </si>
  <si>
    <t>197808</t>
  </si>
  <si>
    <t xml:space="preserve">    3.75</t>
  </si>
  <si>
    <t>197809</t>
  </si>
  <si>
    <t xml:space="preserve">    1.78</t>
  </si>
  <si>
    <t>197810</t>
  </si>
  <si>
    <t xml:space="preserve">  -11.91</t>
  </si>
  <si>
    <t xml:space="preserve">  -10.02</t>
  </si>
  <si>
    <t xml:space="preserve">    0.94</t>
  </si>
  <si>
    <t>197811</t>
  </si>
  <si>
    <t xml:space="preserve">   -1.17</t>
  </si>
  <si>
    <t>197812</t>
  </si>
  <si>
    <t xml:space="preserve">    0.88</t>
  </si>
  <si>
    <t xml:space="preserve">   -2.13</t>
  </si>
  <si>
    <t>197901</t>
  </si>
  <si>
    <t xml:space="preserve">    3.78</t>
  </si>
  <si>
    <t xml:space="preserve">    2.19</t>
  </si>
  <si>
    <t xml:space="preserve">   -2.47</t>
  </si>
  <si>
    <t>197902</t>
  </si>
  <si>
    <t xml:space="preserve">   -3.56</t>
  </si>
  <si>
    <t xml:space="preserve">   -1.12</t>
  </si>
  <si>
    <t>197903</t>
  </si>
  <si>
    <t xml:space="preserve">    5.68</t>
  </si>
  <si>
    <t xml:space="preserve">    3.24</t>
  </si>
  <si>
    <t>197904</t>
  </si>
  <si>
    <t xml:space="preserve">    1.12</t>
  </si>
  <si>
    <t>197905</t>
  </si>
  <si>
    <t xml:space="preserve">    0.18</t>
  </si>
  <si>
    <t xml:space="preserve">   -1.54</t>
  </si>
  <si>
    <t xml:space="preserve">    0.82</t>
  </si>
  <si>
    <t>197906</t>
  </si>
  <si>
    <t xml:space="preserve">   -1.66</t>
  </si>
  <si>
    <t>197907</t>
  </si>
  <si>
    <t>197908</t>
  </si>
  <si>
    <t xml:space="preserve">    5.53</t>
  </si>
  <si>
    <t>197909</t>
  </si>
  <si>
    <t>197910</t>
  </si>
  <si>
    <t xml:space="preserve">   -3.50</t>
  </si>
  <si>
    <t>197911</t>
  </si>
  <si>
    <t xml:space="preserve">    5.21</t>
  </si>
  <si>
    <t xml:space="preserve">   -2.12</t>
  </si>
  <si>
    <t xml:space="preserve">    0.99</t>
  </si>
  <si>
    <t>197912</t>
  </si>
  <si>
    <t>198001</t>
  </si>
  <si>
    <t xml:space="preserve">    5.51</t>
  </si>
  <si>
    <t>198002</t>
  </si>
  <si>
    <t xml:space="preserve">   -1.22</t>
  </si>
  <si>
    <t xml:space="preserve">    0.04</t>
  </si>
  <si>
    <t xml:space="preserve">    0.89</t>
  </si>
  <si>
    <t>198003</t>
  </si>
  <si>
    <t xml:space="preserve">  -12.90</t>
  </si>
  <si>
    <t xml:space="preserve">   -6.93</t>
  </si>
  <si>
    <t xml:space="preserve">    1.21</t>
  </si>
  <si>
    <t>198004</t>
  </si>
  <si>
    <t xml:space="preserve">    3.97</t>
  </si>
  <si>
    <t>198005</t>
  </si>
  <si>
    <t xml:space="preserve">    5.26</t>
  </si>
  <si>
    <t xml:space="preserve">    2.11</t>
  </si>
  <si>
    <t xml:space="preserve">   -0.31</t>
  </si>
  <si>
    <t>198006</t>
  </si>
  <si>
    <t xml:space="preserve">   -0.76</t>
  </si>
  <si>
    <t>198007</t>
  </si>
  <si>
    <t xml:space="preserve">    6.49</t>
  </si>
  <si>
    <t xml:space="preserve">    3.82</t>
  </si>
  <si>
    <t xml:space="preserve">   -6.41</t>
  </si>
  <si>
    <t xml:space="preserve">    4.06</t>
  </si>
  <si>
    <t>198008</t>
  </si>
  <si>
    <t xml:space="preserve">   -2.60</t>
  </si>
  <si>
    <t xml:space="preserve">    2.06</t>
  </si>
  <si>
    <t xml:space="preserve">   -0.86</t>
  </si>
  <si>
    <t>198009</t>
  </si>
  <si>
    <t xml:space="preserve">    0.67</t>
  </si>
  <si>
    <t xml:space="preserve">   -4.59</t>
  </si>
  <si>
    <t>198010</t>
  </si>
  <si>
    <t xml:space="preserve">    1.65</t>
  </si>
  <si>
    <t>198011</t>
  </si>
  <si>
    <t xml:space="preserve">    9.59</t>
  </si>
  <si>
    <t xml:space="preserve">   -3.31</t>
  </si>
  <si>
    <t xml:space="preserve">   -8.33</t>
  </si>
  <si>
    <t xml:space="preserve">    4.50</t>
  </si>
  <si>
    <t>198012</t>
  </si>
  <si>
    <t xml:space="preserve">   -4.52</t>
  </si>
  <si>
    <t xml:space="preserve">    2.79</t>
  </si>
  <si>
    <t xml:space="preserve">   -1.29</t>
  </si>
  <si>
    <t>198101</t>
  </si>
  <si>
    <t xml:space="preserve">   -5.04</t>
  </si>
  <si>
    <t xml:space="preserve">    3.29</t>
  </si>
  <si>
    <t xml:space="preserve">    6.72</t>
  </si>
  <si>
    <t xml:space="preserve">   -3.51</t>
  </si>
  <si>
    <t xml:space="preserve">    4.33</t>
  </si>
  <si>
    <t xml:space="preserve">    1.04</t>
  </si>
  <si>
    <t>198102</t>
  </si>
  <si>
    <t xml:space="preserve">   -0.50</t>
  </si>
  <si>
    <t xml:space="preserve">    0.21</t>
  </si>
  <si>
    <t xml:space="preserve">    2.22</t>
  </si>
  <si>
    <t>198103</t>
  </si>
  <si>
    <t xml:space="preserve">    3.02</t>
  </si>
  <si>
    <t xml:space="preserve">   -2.24</t>
  </si>
  <si>
    <t xml:space="preserve">   -0.54</t>
  </si>
  <si>
    <t>198104</t>
  </si>
  <si>
    <t xml:space="preserve">   -2.11</t>
  </si>
  <si>
    <t xml:space="preserve">    4.59</t>
  </si>
  <si>
    <t>198105</t>
  </si>
  <si>
    <t xml:space="preserve">   -1.53</t>
  </si>
  <si>
    <t>198106</t>
  </si>
  <si>
    <t xml:space="preserve">   -2.36</t>
  </si>
  <si>
    <t xml:space="preserve">   -0.96</t>
  </si>
  <si>
    <t xml:space="preserve">    1.35</t>
  </si>
  <si>
    <t>198107</t>
  </si>
  <si>
    <t xml:space="preserve">   -2.05</t>
  </si>
  <si>
    <t>198108</t>
  </si>
  <si>
    <t xml:space="preserve">   -7.04</t>
  </si>
  <si>
    <t xml:space="preserve">    4.76</t>
  </si>
  <si>
    <t>198109</t>
  </si>
  <si>
    <t xml:space="preserve">   -7.17</t>
  </si>
  <si>
    <t xml:space="preserve">    5.17</t>
  </si>
  <si>
    <t>198110</t>
  </si>
  <si>
    <t xml:space="preserve">    4.92</t>
  </si>
  <si>
    <t xml:space="preserve">   -4.21</t>
  </si>
  <si>
    <t xml:space="preserve">   -3.01</t>
  </si>
  <si>
    <t>198111</t>
  </si>
  <si>
    <t xml:space="preserve">   -1.51</t>
  </si>
  <si>
    <t>198112</t>
  </si>
  <si>
    <t xml:space="preserve">    2.50</t>
  </si>
  <si>
    <t>198201</t>
  </si>
  <si>
    <t xml:space="preserve">   -3.24</t>
  </si>
  <si>
    <t xml:space="preserve">    3.19</t>
  </si>
  <si>
    <t>198202</t>
  </si>
  <si>
    <t xml:space="preserve">   -5.86</t>
  </si>
  <si>
    <t xml:space="preserve">    6.05</t>
  </si>
  <si>
    <t xml:space="preserve">    4.56</t>
  </si>
  <si>
    <t>198203</t>
  </si>
  <si>
    <t xml:space="preserve">    3.81</t>
  </si>
  <si>
    <t>198204</t>
  </si>
  <si>
    <t>198205</t>
  </si>
  <si>
    <t xml:space="preserve">   -3.99</t>
  </si>
  <si>
    <t>198206</t>
  </si>
  <si>
    <t xml:space="preserve">    0.01</t>
  </si>
  <si>
    <t>198207</t>
  </si>
  <si>
    <t xml:space="preserve">   -3.19</t>
  </si>
  <si>
    <t>198208</t>
  </si>
  <si>
    <t xml:space="preserve">   11.14</t>
  </si>
  <si>
    <t xml:space="preserve">    0.76</t>
  </si>
  <si>
    <t>198209</t>
  </si>
  <si>
    <t xml:space="preserve">    2.61</t>
  </si>
  <si>
    <t>198210</t>
  </si>
  <si>
    <t xml:space="preserve">   11.30</t>
  </si>
  <si>
    <t xml:space="preserve">   -3.66</t>
  </si>
  <si>
    <t>198211</t>
  </si>
  <si>
    <t xml:space="preserve">    4.67</t>
  </si>
  <si>
    <t xml:space="preserve">    4.43</t>
  </si>
  <si>
    <t>198212</t>
  </si>
  <si>
    <t>198301</t>
  </si>
  <si>
    <t xml:space="preserve">   -0.75</t>
  </si>
  <si>
    <t xml:space="preserve">   -0.58</t>
  </si>
  <si>
    <t>198302</t>
  </si>
  <si>
    <t>198303</t>
  </si>
  <si>
    <t xml:space="preserve">    2.82</t>
  </si>
  <si>
    <t xml:space="preserve">    2.74</t>
  </si>
  <si>
    <t>198304</t>
  </si>
  <si>
    <t xml:space="preserve">    6.67</t>
  </si>
  <si>
    <t>198305</t>
  </si>
  <si>
    <t xml:space="preserve">    6.30</t>
  </si>
  <si>
    <t>198306</t>
  </si>
  <si>
    <t xml:space="preserve">    3.07</t>
  </si>
  <si>
    <t xml:space="preserve">   -3.90</t>
  </si>
  <si>
    <t xml:space="preserve">   -0.87</t>
  </si>
  <si>
    <t>198307</t>
  </si>
  <si>
    <t xml:space="preserve">   -4.07</t>
  </si>
  <si>
    <t xml:space="preserve">    5.62</t>
  </si>
  <si>
    <t xml:space="preserve">   -0.14</t>
  </si>
  <si>
    <t xml:space="preserve">    0.74</t>
  </si>
  <si>
    <t>198308</t>
  </si>
  <si>
    <t xml:space="preserve">   -4.32</t>
  </si>
  <si>
    <t xml:space="preserve">    5.54</t>
  </si>
  <si>
    <t>198309</t>
  </si>
  <si>
    <t>198310</t>
  </si>
  <si>
    <t xml:space="preserve">   -3.44</t>
  </si>
  <si>
    <t xml:space="preserve">   -3.77</t>
  </si>
  <si>
    <t xml:space="preserve">    4.97</t>
  </si>
  <si>
    <t>198311</t>
  </si>
  <si>
    <t xml:space="preserve">    2.16</t>
  </si>
  <si>
    <t xml:space="preserve">   -0.72</t>
  </si>
  <si>
    <t>198312</t>
  </si>
  <si>
    <t xml:space="preserve">   -1.78</t>
  </si>
  <si>
    <t>198401</t>
  </si>
  <si>
    <t xml:space="preserve">    7.58</t>
  </si>
  <si>
    <t>198402</t>
  </si>
  <si>
    <t xml:space="preserve">   -4.82</t>
  </si>
  <si>
    <t xml:space="preserve">    1.58</t>
  </si>
  <si>
    <t>198403</t>
  </si>
  <si>
    <t>198404</t>
  </si>
  <si>
    <t>198405</t>
  </si>
  <si>
    <t xml:space="preserve">   -5.97</t>
  </si>
  <si>
    <t xml:space="preserve">    2.36</t>
  </si>
  <si>
    <t>198406</t>
  </si>
  <si>
    <t xml:space="preserve">    3.17</t>
  </si>
  <si>
    <t xml:space="preserve">   -1.56</t>
  </si>
  <si>
    <t>198407</t>
  </si>
  <si>
    <t xml:space="preserve">   -2.74</t>
  </si>
  <si>
    <t xml:space="preserve">    3.55</t>
  </si>
  <si>
    <t>198408</t>
  </si>
  <si>
    <t xml:space="preserve">   10.28</t>
  </si>
  <si>
    <t xml:space="preserve">   -1.82</t>
  </si>
  <si>
    <t>198409</t>
  </si>
  <si>
    <t xml:space="preserve">    5.28</t>
  </si>
  <si>
    <t>198410</t>
  </si>
  <si>
    <t>198411</t>
  </si>
  <si>
    <t xml:space="preserve">   -1.76</t>
  </si>
  <si>
    <t xml:space="preserve">   -1.02</t>
  </si>
  <si>
    <t>198412</t>
  </si>
  <si>
    <t>198501</t>
  </si>
  <si>
    <t xml:space="preserve">    3.51</t>
  </si>
  <si>
    <t xml:space="preserve">   -5.35</t>
  </si>
  <si>
    <t>198502</t>
  </si>
  <si>
    <t>198503</t>
  </si>
  <si>
    <t xml:space="preserve">    4.07</t>
  </si>
  <si>
    <t xml:space="preserve">    2.88</t>
  </si>
  <si>
    <t>198504</t>
  </si>
  <si>
    <t>198505</t>
  </si>
  <si>
    <t xml:space="preserve">    5.09</t>
  </si>
  <si>
    <t xml:space="preserve">   -2.31</t>
  </si>
  <si>
    <t>198506</t>
  </si>
  <si>
    <t>198507</t>
  </si>
  <si>
    <t xml:space="preserve">   -1.62</t>
  </si>
  <si>
    <t>198508</t>
  </si>
  <si>
    <t>198509</t>
  </si>
  <si>
    <t xml:space="preserve">   -4.54</t>
  </si>
  <si>
    <t xml:space="preserve">   -1.80</t>
  </si>
  <si>
    <t>198510</t>
  </si>
  <si>
    <t xml:space="preserve">    4.02</t>
  </si>
  <si>
    <t>198511</t>
  </si>
  <si>
    <t xml:space="preserve">    6.48</t>
  </si>
  <si>
    <t xml:space="preserve">   -2.32</t>
  </si>
  <si>
    <t>198512</t>
  </si>
  <si>
    <t xml:space="preserve">    3.88</t>
  </si>
  <si>
    <t>198601</t>
  </si>
  <si>
    <t xml:space="preserve">   -2.00</t>
  </si>
  <si>
    <t xml:space="preserve">   -2.03</t>
  </si>
  <si>
    <t>198602</t>
  </si>
  <si>
    <t xml:space="preserve">    7.13</t>
  </si>
  <si>
    <t>198603</t>
  </si>
  <si>
    <t xml:space="preserve">    4.88</t>
  </si>
  <si>
    <t>198604</t>
  </si>
  <si>
    <t xml:space="preserve">    2.84</t>
  </si>
  <si>
    <t xml:space="preserve">   -2.87</t>
  </si>
  <si>
    <t xml:space="preserve">    2.91</t>
  </si>
  <si>
    <t>198605</t>
  </si>
  <si>
    <t xml:space="preserve">    4.62</t>
  </si>
  <si>
    <t xml:space="preserve">    2.13</t>
  </si>
  <si>
    <t>198606</t>
  </si>
  <si>
    <t>198607</t>
  </si>
  <si>
    <t xml:space="preserve">   -3.46</t>
  </si>
  <si>
    <t xml:space="preserve">    4.70</t>
  </si>
  <si>
    <t xml:space="preserve">    0.84</t>
  </si>
  <si>
    <t>198608</t>
  </si>
  <si>
    <t xml:space="preserve">    6.07</t>
  </si>
  <si>
    <t xml:space="preserve">    3.21</t>
  </si>
  <si>
    <t>198609</t>
  </si>
  <si>
    <t xml:space="preserve">   -8.60</t>
  </si>
  <si>
    <t xml:space="preserve">    2.05</t>
  </si>
  <si>
    <t xml:space="preserve">   -0.08</t>
  </si>
  <si>
    <t>198610</t>
  </si>
  <si>
    <t xml:space="preserve">    4.66</t>
  </si>
  <si>
    <t xml:space="preserve">   -1.42</t>
  </si>
  <si>
    <t>198611</t>
  </si>
  <si>
    <t xml:space="preserve">   -1.88</t>
  </si>
  <si>
    <t>198612</t>
  </si>
  <si>
    <t xml:space="preserve">    0.79</t>
  </si>
  <si>
    <t>198701</t>
  </si>
  <si>
    <t xml:space="preserve">   12.47</t>
  </si>
  <si>
    <t>198702</t>
  </si>
  <si>
    <t xml:space="preserve">    4.39</t>
  </si>
  <si>
    <t xml:space="preserve">   -5.91</t>
  </si>
  <si>
    <t>198703</t>
  </si>
  <si>
    <t xml:space="preserve">    1.36</t>
  </si>
  <si>
    <t xml:space="preserve">    4.14</t>
  </si>
  <si>
    <t>198704</t>
  </si>
  <si>
    <t>198705</t>
  </si>
  <si>
    <t>198706</t>
  </si>
  <si>
    <t xml:space="preserve">    3.94</t>
  </si>
  <si>
    <t>198707</t>
  </si>
  <si>
    <t>198708</t>
  </si>
  <si>
    <t>198709</t>
  </si>
  <si>
    <t xml:space="preserve">   -2.59</t>
  </si>
  <si>
    <t>198710</t>
  </si>
  <si>
    <t xml:space="preserve">  -23.24</t>
  </si>
  <si>
    <t xml:space="preserve">   -8.07</t>
  </si>
  <si>
    <t xml:space="preserve">    4.24</t>
  </si>
  <si>
    <t>198711</t>
  </si>
  <si>
    <t xml:space="preserve">   -7.77</t>
  </si>
  <si>
    <t xml:space="preserve">    2.95</t>
  </si>
  <si>
    <t>198712</t>
  </si>
  <si>
    <t xml:space="preserve">    6.81</t>
  </si>
  <si>
    <t>198801</t>
  </si>
  <si>
    <t xml:space="preserve">    4.21</t>
  </si>
  <si>
    <t xml:space="preserve">    5.01</t>
  </si>
  <si>
    <t>198802</t>
  </si>
  <si>
    <t xml:space="preserve">    3.32</t>
  </si>
  <si>
    <t xml:space="preserve">   -1.71</t>
  </si>
  <si>
    <t>198803</t>
  </si>
  <si>
    <t xml:space="preserve">   -2.27</t>
  </si>
  <si>
    <t xml:space="preserve">    6.25</t>
  </si>
  <si>
    <t xml:space="preserve">   -0.25</t>
  </si>
  <si>
    <t>198804</t>
  </si>
  <si>
    <t>198805</t>
  </si>
  <si>
    <t xml:space="preserve">   -2.56</t>
  </si>
  <si>
    <t xml:space="preserve">    2.42</t>
  </si>
  <si>
    <t>198806</t>
  </si>
  <si>
    <t xml:space="preserve">    4.79</t>
  </si>
  <si>
    <t xml:space="preserve">   -1.24</t>
  </si>
  <si>
    <t>198807</t>
  </si>
  <si>
    <t>198808</t>
  </si>
  <si>
    <t xml:space="preserve">    2.15</t>
  </si>
  <si>
    <t>198809</t>
  </si>
  <si>
    <t xml:space="preserve">    3.30</t>
  </si>
  <si>
    <t>198810</t>
  </si>
  <si>
    <t xml:space="preserve">   -2.95</t>
  </si>
  <si>
    <t>198811</t>
  </si>
  <si>
    <t xml:space="preserve">   -1.65</t>
  </si>
  <si>
    <t>198812</t>
  </si>
  <si>
    <t xml:space="preserve">    1.49</t>
  </si>
  <si>
    <t>198901</t>
  </si>
  <si>
    <t xml:space="preserve">    0.14</t>
  </si>
  <si>
    <t>198902</t>
  </si>
  <si>
    <t xml:space="preserve">   -2.25</t>
  </si>
  <si>
    <t xml:space="preserve">    1.81</t>
  </si>
  <si>
    <t>198903</t>
  </si>
  <si>
    <t>198904</t>
  </si>
  <si>
    <t xml:space="preserve">   -0.57</t>
  </si>
  <si>
    <t>198905</t>
  </si>
  <si>
    <t>198906</t>
  </si>
  <si>
    <t xml:space="preserve">    2.25</t>
  </si>
  <si>
    <t>198907</t>
  </si>
  <si>
    <t xml:space="preserve">    7.20</t>
  </si>
  <si>
    <t xml:space="preserve">   -4.15</t>
  </si>
  <si>
    <t xml:space="preserve">    1.98</t>
  </si>
  <si>
    <t>198908</t>
  </si>
  <si>
    <t>198909</t>
  </si>
  <si>
    <t>198910</t>
  </si>
  <si>
    <t>198911</t>
  </si>
  <si>
    <t>198912</t>
  </si>
  <si>
    <t xml:space="preserve">    0.16</t>
  </si>
  <si>
    <t>199001</t>
  </si>
  <si>
    <t xml:space="preserve">   -7.85</t>
  </si>
  <si>
    <t>199002</t>
  </si>
  <si>
    <t>199003</t>
  </si>
  <si>
    <t xml:space="preserve">   -2.92</t>
  </si>
  <si>
    <t>199004</t>
  </si>
  <si>
    <t xml:space="preserve">   -3.36</t>
  </si>
  <si>
    <t>199005</t>
  </si>
  <si>
    <t xml:space="preserve">    8.42</t>
  </si>
  <si>
    <t xml:space="preserve">   -2.35</t>
  </si>
  <si>
    <t xml:space="preserve">   -3.83</t>
  </si>
  <si>
    <t>199006</t>
  </si>
  <si>
    <t xml:space="preserve">   -1.93</t>
  </si>
  <si>
    <t>199007</t>
  </si>
  <si>
    <t>199008</t>
  </si>
  <si>
    <t xml:space="preserve">  -10.15</t>
  </si>
  <si>
    <t xml:space="preserve">   -3.87</t>
  </si>
  <si>
    <t>199009</t>
  </si>
  <si>
    <t xml:space="preserve">   -6.12</t>
  </si>
  <si>
    <t xml:space="preserve">   -3.74</t>
  </si>
  <si>
    <t xml:space="preserve">    3.67</t>
  </si>
  <si>
    <t>199010</t>
  </si>
  <si>
    <t xml:space="preserve">   -5.12</t>
  </si>
  <si>
    <t xml:space="preserve">    2.97</t>
  </si>
  <si>
    <t>199011</t>
  </si>
  <si>
    <t xml:space="preserve">    6.35</t>
  </si>
  <si>
    <t xml:space="preserve">   -4.74</t>
  </si>
  <si>
    <t>199012</t>
  </si>
  <si>
    <t>199101</t>
  </si>
  <si>
    <t xml:space="preserve">    4.69</t>
  </si>
  <si>
    <t xml:space="preserve">    3.91</t>
  </si>
  <si>
    <t>199102</t>
  </si>
  <si>
    <t xml:space="preserve">    7.19</t>
  </si>
  <si>
    <t>199103</t>
  </si>
  <si>
    <t xml:space="preserve">    3.83</t>
  </si>
  <si>
    <t>199104</t>
  </si>
  <si>
    <t xml:space="preserve">    1.50</t>
  </si>
  <si>
    <t>199105</t>
  </si>
  <si>
    <t xml:space="preserve">    3.65</t>
  </si>
  <si>
    <t xml:space="preserve">    2.00</t>
  </si>
  <si>
    <t>199106</t>
  </si>
  <si>
    <t xml:space="preserve">   -4.94</t>
  </si>
  <si>
    <t xml:space="preserve">    0.24</t>
  </si>
  <si>
    <t>199107</t>
  </si>
  <si>
    <t>199108</t>
  </si>
  <si>
    <t>199109</t>
  </si>
  <si>
    <t>199110</t>
  </si>
  <si>
    <t xml:space="preserve">   -0.23</t>
  </si>
  <si>
    <t>199111</t>
  </si>
  <si>
    <t xml:space="preserve">   -4.19</t>
  </si>
  <si>
    <t>199112</t>
  </si>
  <si>
    <t xml:space="preserve">   10.84</t>
  </si>
  <si>
    <t xml:space="preserve">   -2.40</t>
  </si>
  <si>
    <t xml:space="preserve">   -4.17</t>
  </si>
  <si>
    <t>199201</t>
  </si>
  <si>
    <t xml:space="preserve">    9.18</t>
  </si>
  <si>
    <t xml:space="preserve">    3.20</t>
  </si>
  <si>
    <t>199202</t>
  </si>
  <si>
    <t xml:space="preserve">    6.47</t>
  </si>
  <si>
    <t>199203</t>
  </si>
  <si>
    <t>199204</t>
  </si>
  <si>
    <t xml:space="preserve">   -5.70</t>
  </si>
  <si>
    <t xml:space="preserve">    4.34</t>
  </si>
  <si>
    <t xml:space="preserve">    2.23</t>
  </si>
  <si>
    <t>199205</t>
  </si>
  <si>
    <t xml:space="preserve">    1.19</t>
  </si>
  <si>
    <t>199206</t>
  </si>
  <si>
    <t xml:space="preserve">   -2.73</t>
  </si>
  <si>
    <t>199207</t>
  </si>
  <si>
    <t xml:space="preserve">    3.77</t>
  </si>
  <si>
    <t xml:space="preserve">   -0.91</t>
  </si>
  <si>
    <t>199208</t>
  </si>
  <si>
    <t xml:space="preserve">   -2.38</t>
  </si>
  <si>
    <t>199209</t>
  </si>
  <si>
    <t>199210</t>
  </si>
  <si>
    <t xml:space="preserve">   -0.79</t>
  </si>
  <si>
    <t>199211</t>
  </si>
  <si>
    <t>199212</t>
  </si>
  <si>
    <t>199301</t>
  </si>
  <si>
    <t xml:space="preserve">    0.93</t>
  </si>
  <si>
    <t xml:space="preserve">    1.93</t>
  </si>
  <si>
    <t xml:space="preserve">    5.94</t>
  </si>
  <si>
    <t>199302</t>
  </si>
  <si>
    <t xml:space="preserve">    6.42</t>
  </si>
  <si>
    <t>199303</t>
  </si>
  <si>
    <t xml:space="preserve">    2.30</t>
  </si>
  <si>
    <t>199304</t>
  </si>
  <si>
    <t xml:space="preserve">   -3.05</t>
  </si>
  <si>
    <t xml:space="preserve">   -3.61</t>
  </si>
  <si>
    <t>199305</t>
  </si>
  <si>
    <t xml:space="preserve">   -3.42</t>
  </si>
  <si>
    <t xml:space="preserve">   -1.04</t>
  </si>
  <si>
    <t>199306</t>
  </si>
  <si>
    <t xml:space="preserve">    2.75</t>
  </si>
  <si>
    <t>199307</t>
  </si>
  <si>
    <t>199308</t>
  </si>
  <si>
    <t>199309</t>
  </si>
  <si>
    <t xml:space="preserve">    2.98</t>
  </si>
  <si>
    <t>199310</t>
  </si>
  <si>
    <t>199311</t>
  </si>
  <si>
    <t>199312</t>
  </si>
  <si>
    <t>199401</t>
  </si>
  <si>
    <t>199402</t>
  </si>
  <si>
    <t xml:space="preserve">   -2.55</t>
  </si>
  <si>
    <t xml:space="preserve">    2.67</t>
  </si>
  <si>
    <t>199403</t>
  </si>
  <si>
    <t xml:space="preserve">   -4.78</t>
  </si>
  <si>
    <t>199404</t>
  </si>
  <si>
    <t xml:space="preserve">    1.66</t>
  </si>
  <si>
    <t>199405</t>
  </si>
  <si>
    <t>199406</t>
  </si>
  <si>
    <t xml:space="preserve">   -3.03</t>
  </si>
  <si>
    <t>199407</t>
  </si>
  <si>
    <t xml:space="preserve">   -1.85</t>
  </si>
  <si>
    <t>199408</t>
  </si>
  <si>
    <t xml:space="preserve">    4.01</t>
  </si>
  <si>
    <t>199409</t>
  </si>
  <si>
    <t>199410</t>
  </si>
  <si>
    <t xml:space="preserve">   -2.30</t>
  </si>
  <si>
    <t>199411</t>
  </si>
  <si>
    <t xml:space="preserve">   -4.04</t>
  </si>
  <si>
    <t>199412</t>
  </si>
  <si>
    <t>199501</t>
  </si>
  <si>
    <t xml:space="preserve">   -3.06</t>
  </si>
  <si>
    <t xml:space="preserve">    2.57</t>
  </si>
  <si>
    <t>199502</t>
  </si>
  <si>
    <t xml:space="preserve">    3.63</t>
  </si>
  <si>
    <t>199503</t>
  </si>
  <si>
    <t>199504</t>
  </si>
  <si>
    <t>199505</t>
  </si>
  <si>
    <t xml:space="preserve">    2.90</t>
  </si>
  <si>
    <t>199506</t>
  </si>
  <si>
    <t xml:space="preserve">   -2.44</t>
  </si>
  <si>
    <t>199507</t>
  </si>
  <si>
    <t>199508</t>
  </si>
  <si>
    <t>199509</t>
  </si>
  <si>
    <t>199510</t>
  </si>
  <si>
    <t>199511</t>
  </si>
  <si>
    <t>199512</t>
  </si>
  <si>
    <t xml:space="preserve">    3.10</t>
  </si>
  <si>
    <t>199601</t>
  </si>
  <si>
    <t xml:space="preserve">    2.31</t>
  </si>
  <si>
    <t>199602</t>
  </si>
  <si>
    <t>199603</t>
  </si>
  <si>
    <t>199604</t>
  </si>
  <si>
    <t>199605</t>
  </si>
  <si>
    <t>199606</t>
  </si>
  <si>
    <t xml:space="preserve">    2.35</t>
  </si>
  <si>
    <t>199607</t>
  </si>
  <si>
    <t xml:space="preserve">   -3.81</t>
  </si>
  <si>
    <t xml:space="preserve">    5.14</t>
  </si>
  <si>
    <t>199608</t>
  </si>
  <si>
    <t xml:space="preserve">    2.77</t>
  </si>
  <si>
    <t>199609</t>
  </si>
  <si>
    <t>199610</t>
  </si>
  <si>
    <t xml:space="preserve">    4.94</t>
  </si>
  <si>
    <t>199611</t>
  </si>
  <si>
    <t xml:space="preserve">   -3.80</t>
  </si>
  <si>
    <t>199612</t>
  </si>
  <si>
    <t>199701</t>
  </si>
  <si>
    <t xml:space="preserve">    4.99</t>
  </si>
  <si>
    <t>199702</t>
  </si>
  <si>
    <t xml:space="preserve">    5.67</t>
  </si>
  <si>
    <t>199703</t>
  </si>
  <si>
    <t xml:space="preserve">   -5.03</t>
  </si>
  <si>
    <t>199704</t>
  </si>
  <si>
    <t xml:space="preserve">    4.04</t>
  </si>
  <si>
    <t>199705</t>
  </si>
  <si>
    <t xml:space="preserve">    6.74</t>
  </si>
  <si>
    <t xml:space="preserve">   -4.13</t>
  </si>
  <si>
    <t xml:space="preserve">   -2.96</t>
  </si>
  <si>
    <t>199706</t>
  </si>
  <si>
    <t xml:space="preserve">    4.10</t>
  </si>
  <si>
    <t>199707</t>
  </si>
  <si>
    <t xml:space="preserve">    7.33</t>
  </si>
  <si>
    <t xml:space="preserve">   -2.57</t>
  </si>
  <si>
    <t>199708</t>
  </si>
  <si>
    <t xml:space="preserve">    7.61</t>
  </si>
  <si>
    <t>199709</t>
  </si>
  <si>
    <t xml:space="preserve">    5.35</t>
  </si>
  <si>
    <t>199710</t>
  </si>
  <si>
    <t>199711</t>
  </si>
  <si>
    <t>199712</t>
  </si>
  <si>
    <t xml:space="preserve">    1.32</t>
  </si>
  <si>
    <t xml:space="preserve">   -2.04</t>
  </si>
  <si>
    <t>199801</t>
  </si>
  <si>
    <t xml:space="preserve">   -0.73</t>
  </si>
  <si>
    <t>199802</t>
  </si>
  <si>
    <t xml:space="preserve">    7.04</t>
  </si>
  <si>
    <t>199803</t>
  </si>
  <si>
    <t>199804</t>
  </si>
  <si>
    <t>199805</t>
  </si>
  <si>
    <t xml:space="preserve">   -2.93</t>
  </si>
  <si>
    <t>199806</t>
  </si>
  <si>
    <t xml:space="preserve">    3.18</t>
  </si>
  <si>
    <t xml:space="preserve">   -2.97</t>
  </si>
  <si>
    <t>199807</t>
  </si>
  <si>
    <t xml:space="preserve">   -2.46</t>
  </si>
  <si>
    <t xml:space="preserve">   -5.27</t>
  </si>
  <si>
    <t>199808</t>
  </si>
  <si>
    <t xml:space="preserve">  -16.08</t>
  </si>
  <si>
    <t xml:space="preserve">   -5.18</t>
  </si>
  <si>
    <t xml:space="preserve">    3.53</t>
  </si>
  <si>
    <t xml:space="preserve">    5.89</t>
  </si>
  <si>
    <t>199809</t>
  </si>
  <si>
    <t xml:space="preserve">    6.15</t>
  </si>
  <si>
    <t>199810</t>
  </si>
  <si>
    <t xml:space="preserve">   -3.43</t>
  </si>
  <si>
    <t>199811</t>
  </si>
  <si>
    <t>199812</t>
  </si>
  <si>
    <t xml:space="preserve">    6.16</t>
  </si>
  <si>
    <t xml:space="preserve">   -3.40</t>
  </si>
  <si>
    <t>199901</t>
  </si>
  <si>
    <t xml:space="preserve">    3.50</t>
  </si>
  <si>
    <t xml:space="preserve">   -4.60</t>
  </si>
  <si>
    <t xml:space="preserve">   -6.77</t>
  </si>
  <si>
    <t>199902</t>
  </si>
  <si>
    <t xml:space="preserve">   -4.08</t>
  </si>
  <si>
    <t xml:space="preserve">   -5.23</t>
  </si>
  <si>
    <t>199903</t>
  </si>
  <si>
    <t xml:space="preserve">    3.45</t>
  </si>
  <si>
    <t>199904</t>
  </si>
  <si>
    <t xml:space="preserve">    4.53</t>
  </si>
  <si>
    <t xml:space="preserve">   -2.53</t>
  </si>
  <si>
    <t>199905</t>
  </si>
  <si>
    <t>199906</t>
  </si>
  <si>
    <t xml:space="preserve">    4.77</t>
  </si>
  <si>
    <t xml:space="preserve">   -3.23</t>
  </si>
  <si>
    <t>199907</t>
  </si>
  <si>
    <t xml:space="preserve">   -3.49</t>
  </si>
  <si>
    <t>199908</t>
  </si>
  <si>
    <t xml:space="preserve">   -0.24</t>
  </si>
  <si>
    <t>199909</t>
  </si>
  <si>
    <t>199910</t>
  </si>
  <si>
    <t xml:space="preserve">    6.12</t>
  </si>
  <si>
    <t xml:space="preserve">   -6.91</t>
  </si>
  <si>
    <t>199911</t>
  </si>
  <si>
    <t xml:space="preserve">    5.80</t>
  </si>
  <si>
    <t xml:space="preserve">   -6.11</t>
  </si>
  <si>
    <t xml:space="preserve">   -4.27</t>
  </si>
  <si>
    <t>199912</t>
  </si>
  <si>
    <t xml:space="preserve">    7.72</t>
  </si>
  <si>
    <t xml:space="preserve">   -8.32</t>
  </si>
  <si>
    <t xml:space="preserve">   -7.60</t>
  </si>
  <si>
    <t xml:space="preserve">   -5.63</t>
  </si>
  <si>
    <t>200001</t>
  </si>
  <si>
    <t xml:space="preserve">    4.44</t>
  </si>
  <si>
    <t xml:space="preserve">   -1.91</t>
  </si>
  <si>
    <t xml:space="preserve">   -6.31</t>
  </si>
  <si>
    <t>200002</t>
  </si>
  <si>
    <t xml:space="preserve">   18.34</t>
  </si>
  <si>
    <t xml:space="preserve">   -9.70</t>
  </si>
  <si>
    <t xml:space="preserve">  -18.73</t>
  </si>
  <si>
    <t>200003</t>
  </si>
  <si>
    <t xml:space="preserve">    5.20</t>
  </si>
  <si>
    <t xml:space="preserve">  -15.35</t>
  </si>
  <si>
    <t xml:space="preserve">    8.17</t>
  </si>
  <si>
    <t xml:space="preserve">   11.82</t>
  </si>
  <si>
    <t>200004</t>
  </si>
  <si>
    <t xml:space="preserve">   -5.01</t>
  </si>
  <si>
    <t xml:space="preserve">    7.66</t>
  </si>
  <si>
    <t>200005</t>
  </si>
  <si>
    <t xml:space="preserve">   -3.84</t>
  </si>
  <si>
    <t xml:space="preserve">    4.81</t>
  </si>
  <si>
    <t xml:space="preserve">    4.17</t>
  </si>
  <si>
    <t>200006</t>
  </si>
  <si>
    <t xml:space="preserve">    4.64</t>
  </si>
  <si>
    <t xml:space="preserve">    9.93</t>
  </si>
  <si>
    <t xml:space="preserve">   -8.43</t>
  </si>
  <si>
    <t>200007</t>
  </si>
  <si>
    <t xml:space="preserve">    8.30</t>
  </si>
  <si>
    <t xml:space="preserve">    5.82</t>
  </si>
  <si>
    <t>200008</t>
  </si>
  <si>
    <t xml:space="preserve">    7.03</t>
  </si>
  <si>
    <t xml:space="preserve">   -3.22</t>
  </si>
  <si>
    <t>200009</t>
  </si>
  <si>
    <t xml:space="preserve">    7.17</t>
  </si>
  <si>
    <t>200010</t>
  </si>
  <si>
    <t xml:space="preserve">    5.70</t>
  </si>
  <si>
    <t xml:space="preserve">    9.60</t>
  </si>
  <si>
    <t>200011</t>
  </si>
  <si>
    <t xml:space="preserve">  -10.72</t>
  </si>
  <si>
    <t xml:space="preserve">   12.32</t>
  </si>
  <si>
    <t xml:space="preserve">   13.09</t>
  </si>
  <si>
    <t xml:space="preserve">    8.39</t>
  </si>
  <si>
    <t>200012</t>
  </si>
  <si>
    <t xml:space="preserve">    1.72</t>
  </si>
  <si>
    <t xml:space="preserve">    4.78</t>
  </si>
  <si>
    <t>200101</t>
  </si>
  <si>
    <t xml:space="preserve">    5.50</t>
  </si>
  <si>
    <t xml:space="preserve">   -5.09</t>
  </si>
  <si>
    <t xml:space="preserve">   -4.70</t>
  </si>
  <si>
    <t xml:space="preserve">   -5.00</t>
  </si>
  <si>
    <t>200102</t>
  </si>
  <si>
    <t xml:space="preserve">  -10.05</t>
  </si>
  <si>
    <t xml:space="preserve">   12.48</t>
  </si>
  <si>
    <t xml:space="preserve">    9.11</t>
  </si>
  <si>
    <t>200103</t>
  </si>
  <si>
    <t xml:space="preserve">   -7.26</t>
  </si>
  <si>
    <t>200104</t>
  </si>
  <si>
    <t xml:space="preserve">    7.94</t>
  </si>
  <si>
    <t>200105</t>
  </si>
  <si>
    <t xml:space="preserve">    3.59</t>
  </si>
  <si>
    <t>200106</t>
  </si>
  <si>
    <t xml:space="preserve">    6.57</t>
  </si>
  <si>
    <t>200107</t>
  </si>
  <si>
    <t xml:space="preserve">    7.42</t>
  </si>
  <si>
    <t>200108</t>
  </si>
  <si>
    <t xml:space="preserve">   -6.46</t>
  </si>
  <si>
    <t xml:space="preserve">    6.56</t>
  </si>
  <si>
    <t>200109</t>
  </si>
  <si>
    <t xml:space="preserve">   -9.25</t>
  </si>
  <si>
    <t xml:space="preserve">   -5.73</t>
  </si>
  <si>
    <t xml:space="preserve">    5.00</t>
  </si>
  <si>
    <t>200110</t>
  </si>
  <si>
    <t xml:space="preserve">   -7.66</t>
  </si>
  <si>
    <t xml:space="preserve">   -2.99</t>
  </si>
  <si>
    <t>200111</t>
  </si>
  <si>
    <t xml:space="preserve">   -3.72</t>
  </si>
  <si>
    <t>200112</t>
  </si>
  <si>
    <t>200201</t>
  </si>
  <si>
    <t xml:space="preserve">    2.83</t>
  </si>
  <si>
    <t>200202</t>
  </si>
  <si>
    <t xml:space="preserve">    8.06</t>
  </si>
  <si>
    <t>200203</t>
  </si>
  <si>
    <t>200204</t>
  </si>
  <si>
    <t xml:space="preserve">   -5.20</t>
  </si>
  <si>
    <t xml:space="preserve">    5.38</t>
  </si>
  <si>
    <t>200205</t>
  </si>
  <si>
    <t xml:space="preserve">   -3.02</t>
  </si>
  <si>
    <t xml:space="preserve">    2.43</t>
  </si>
  <si>
    <t>200206</t>
  </si>
  <si>
    <t xml:space="preserve">   -7.21</t>
  </si>
  <si>
    <t>200207</t>
  </si>
  <si>
    <t xml:space="preserve">   -8.18</t>
  </si>
  <si>
    <t xml:space="preserve">   -6.43</t>
  </si>
  <si>
    <t xml:space="preserve">   -3.85</t>
  </si>
  <si>
    <t>200208</t>
  </si>
  <si>
    <t xml:space="preserve">   -1.46</t>
  </si>
  <si>
    <t>200209</t>
  </si>
  <si>
    <t xml:space="preserve">  -10.35</t>
  </si>
  <si>
    <t>200210</t>
  </si>
  <si>
    <t xml:space="preserve">    7.84</t>
  </si>
  <si>
    <t xml:space="preserve">   -4.30</t>
  </si>
  <si>
    <t>200211</t>
  </si>
  <si>
    <t xml:space="preserve">    5.96</t>
  </si>
  <si>
    <t xml:space="preserve">    2.93</t>
  </si>
  <si>
    <t xml:space="preserve">   -9.21</t>
  </si>
  <si>
    <t>200212</t>
  </si>
  <si>
    <t xml:space="preserve">   -5.76</t>
  </si>
  <si>
    <t xml:space="preserve">    6.29</t>
  </si>
  <si>
    <t>200301</t>
  </si>
  <si>
    <t>200302</t>
  </si>
  <si>
    <t>200303</t>
  </si>
  <si>
    <t xml:space="preserve">    1.85</t>
  </si>
  <si>
    <t>200304</t>
  </si>
  <si>
    <t xml:space="preserve">    8.22</t>
  </si>
  <si>
    <t>200305</t>
  </si>
  <si>
    <t xml:space="preserve">    4.87</t>
  </si>
  <si>
    <t xml:space="preserve">   -7.06</t>
  </si>
  <si>
    <t xml:space="preserve">    2.99</t>
  </si>
  <si>
    <t>200306</t>
  </si>
  <si>
    <t>200307</t>
  </si>
  <si>
    <t>200308</t>
  </si>
  <si>
    <t>200309</t>
  </si>
  <si>
    <t>200310</t>
  </si>
  <si>
    <t xml:space="preserve">    6.08</t>
  </si>
  <si>
    <t>200311</t>
  </si>
  <si>
    <t>200312</t>
  </si>
  <si>
    <t xml:space="preserve">   -2.49</t>
  </si>
  <si>
    <t>200401</t>
  </si>
  <si>
    <t>200402</t>
  </si>
  <si>
    <t xml:space="preserve">    2.18</t>
  </si>
  <si>
    <t>200403</t>
  </si>
  <si>
    <t xml:space="preserve">    2.10</t>
  </si>
  <si>
    <t>200404</t>
  </si>
  <si>
    <t xml:space="preserve">   -1.83</t>
  </si>
  <si>
    <t xml:space="preserve">    3.46</t>
  </si>
  <si>
    <t>200405</t>
  </si>
  <si>
    <t>200406</t>
  </si>
  <si>
    <t>200407</t>
  </si>
  <si>
    <t xml:space="preserve">    3.23</t>
  </si>
  <si>
    <t xml:space="preserve">    5.33</t>
  </si>
  <si>
    <t>200408</t>
  </si>
  <si>
    <t xml:space="preserve">   -1.16</t>
  </si>
  <si>
    <t>200409</t>
  </si>
  <si>
    <t>200410</t>
  </si>
  <si>
    <t>200411</t>
  </si>
  <si>
    <t xml:space="preserve">    4.11</t>
  </si>
  <si>
    <t>200412</t>
  </si>
  <si>
    <t xml:space="preserve">    3.43</t>
  </si>
  <si>
    <t>200501</t>
  </si>
  <si>
    <t>200502</t>
  </si>
  <si>
    <t>200503</t>
  </si>
  <si>
    <t>200504</t>
  </si>
  <si>
    <t xml:space="preserve">   -2.61</t>
  </si>
  <si>
    <t xml:space="preserve">    0.97</t>
  </si>
  <si>
    <t>200505</t>
  </si>
  <si>
    <t>200506</t>
  </si>
  <si>
    <t xml:space="preserve">    3.28</t>
  </si>
  <si>
    <t>200507</t>
  </si>
  <si>
    <t xml:space="preserve">    3.92</t>
  </si>
  <si>
    <t>200508</t>
  </si>
  <si>
    <t>200509</t>
  </si>
  <si>
    <t>200510</t>
  </si>
  <si>
    <t>200511</t>
  </si>
  <si>
    <t xml:space="preserve">    3.61</t>
  </si>
  <si>
    <t>200512</t>
  </si>
  <si>
    <t>200601</t>
  </si>
  <si>
    <t xml:space="preserve">    3.04</t>
  </si>
  <si>
    <t>200602</t>
  </si>
  <si>
    <t>200603</t>
  </si>
  <si>
    <t>200604</t>
  </si>
  <si>
    <t>200605</t>
  </si>
  <si>
    <t xml:space="preserve">   -3.57</t>
  </si>
  <si>
    <t>200606</t>
  </si>
  <si>
    <t>200607</t>
  </si>
  <si>
    <t xml:space="preserve">   -3.64</t>
  </si>
  <si>
    <t>200608</t>
  </si>
  <si>
    <t xml:space="preserve">   -2.06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</si>
  <si>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</si>
  <si>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</si>
  <si>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</si>
  <si>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</si>
  <si>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</si>
  <si>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</si>
  <si>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</si>
  <si>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</si>
  <si>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 xml:space="preserve">    3.49</t>
  </si>
  <si>
    <t>200705</t>
  </si>
  <si>
    <t>200706</t>
  </si>
  <si>
    <t>200707</t>
  </si>
  <si>
    <t xml:space="preserve">   -3.73</t>
  </si>
  <si>
    <t>200708</t>
  </si>
  <si>
    <t>200709</t>
  </si>
  <si>
    <t>200710</t>
  </si>
  <si>
    <t>200711</t>
  </si>
  <si>
    <t xml:space="preserve">   -4.83</t>
  </si>
  <si>
    <t>200712</t>
  </si>
  <si>
    <t>200801</t>
  </si>
  <si>
    <t xml:space="preserve">   -6.36</t>
  </si>
  <si>
    <t xml:space="preserve">    3.98</t>
  </si>
  <si>
    <t>200802</t>
  </si>
  <si>
    <t>200803</t>
  </si>
  <si>
    <t>200804</t>
  </si>
  <si>
    <t>200805</t>
  </si>
  <si>
    <t>200806</t>
  </si>
  <si>
    <t xml:space="preserve">   -8.44</t>
  </si>
  <si>
    <t xml:space="preserve">   -2.67</t>
  </si>
  <si>
    <t xml:space="preserve">    4.96</t>
  </si>
  <si>
    <t>200807</t>
  </si>
  <si>
    <t xml:space="preserve">    5.42</t>
  </si>
  <si>
    <t>200808</t>
  </si>
  <si>
    <t>200809</t>
  </si>
  <si>
    <t xml:space="preserve">   -9.24</t>
  </si>
  <si>
    <t xml:space="preserve">    5.92</t>
  </si>
  <si>
    <t>200810</t>
  </si>
  <si>
    <t xml:space="preserve">  -17.23</t>
  </si>
  <si>
    <t xml:space="preserve">   -3.34</t>
  </si>
  <si>
    <t>200811</t>
  </si>
  <si>
    <t xml:space="preserve">   -7.86</t>
  </si>
  <si>
    <t xml:space="preserve">   -3.89</t>
  </si>
  <si>
    <t>200812</t>
  </si>
  <si>
    <t>200901</t>
  </si>
  <si>
    <t xml:space="preserve">   -8.12</t>
  </si>
  <si>
    <t xml:space="preserve">  -11.29</t>
  </si>
  <si>
    <t>200902</t>
  </si>
  <si>
    <t xml:space="preserve">  -10.10</t>
  </si>
  <si>
    <t xml:space="preserve">   -6.95</t>
  </si>
  <si>
    <t>200903</t>
  </si>
  <si>
    <t xml:space="preserve">    8.95</t>
  </si>
  <si>
    <t xml:space="preserve">    3.48</t>
  </si>
  <si>
    <t xml:space="preserve">   -2.52</t>
  </si>
  <si>
    <t>200904</t>
  </si>
  <si>
    <t xml:space="preserve">   10.18</t>
  </si>
  <si>
    <t xml:space="preserve">    5.36</t>
  </si>
  <si>
    <t>200905</t>
  </si>
  <si>
    <t>200906</t>
  </si>
  <si>
    <t>200907</t>
  </si>
  <si>
    <t xml:space="preserve">    3.14</t>
  </si>
  <si>
    <t>200908</t>
  </si>
  <si>
    <t xml:space="preserve">    7.63</t>
  </si>
  <si>
    <t>200909</t>
  </si>
  <si>
    <t xml:space="preserve">    4.08</t>
  </si>
  <si>
    <t>200910</t>
  </si>
  <si>
    <t xml:space="preserve">   -4.93</t>
  </si>
  <si>
    <t xml:space="preserve">   -4.20</t>
  </si>
  <si>
    <t>200911</t>
  </si>
  <si>
    <t xml:space="preserve">   -2.68</t>
  </si>
  <si>
    <t>200912</t>
  </si>
  <si>
    <t xml:space="preserve">    6.23</t>
  </si>
  <si>
    <t>201001</t>
  </si>
  <si>
    <t>201002</t>
  </si>
  <si>
    <t>201003</t>
  </si>
  <si>
    <t xml:space="preserve">    6.31</t>
  </si>
  <si>
    <t xml:space="preserve">    2.21</t>
  </si>
  <si>
    <t>201004</t>
  </si>
  <si>
    <t xml:space="preserve">    4.98</t>
  </si>
  <si>
    <t>201005</t>
  </si>
  <si>
    <t xml:space="preserve">   -7.89</t>
  </si>
  <si>
    <t>201006</t>
  </si>
  <si>
    <t xml:space="preserve">   -5.57</t>
  </si>
  <si>
    <t>201007</t>
  </si>
  <si>
    <t>201008</t>
  </si>
  <si>
    <t xml:space="preserve">   -4.77</t>
  </si>
  <si>
    <t>201009</t>
  </si>
  <si>
    <t xml:space="preserve">    9.54</t>
  </si>
  <si>
    <t xml:space="preserve">   -3.18</t>
  </si>
  <si>
    <t>201010</t>
  </si>
  <si>
    <t>201011</t>
  </si>
  <si>
    <t>201012</t>
  </si>
  <si>
    <t xml:space="preserve">    6.82</t>
  </si>
  <si>
    <t xml:space="preserve">    3.76</t>
  </si>
  <si>
    <t xml:space="preserve">   -3.52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</si>
  <si>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</si>
  <si>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</si>
  <si>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</si>
  <si>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</si>
  <si>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</si>
  <si>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</si>
  <si>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</si>
  <si>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</si>
  <si>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 xml:space="preserve">   -5.99</t>
  </si>
  <si>
    <t xml:space="preserve">   -3.20</t>
  </si>
  <si>
    <t>201109</t>
  </si>
  <si>
    <t xml:space="preserve">   -7.59</t>
  </si>
  <si>
    <t>201110</t>
  </si>
  <si>
    <t xml:space="preserve">   11.35</t>
  </si>
  <si>
    <t>201111</t>
  </si>
  <si>
    <t>201112</t>
  </si>
  <si>
    <t xml:space="preserve">    2.51</t>
  </si>
  <si>
    <t>201201</t>
  </si>
  <si>
    <t>201202</t>
  </si>
  <si>
    <t>201203</t>
  </si>
  <si>
    <t>201204</t>
  </si>
  <si>
    <t>201205</t>
  </si>
  <si>
    <t xml:space="preserve">   -6.19</t>
  </si>
  <si>
    <t>201206</t>
  </si>
  <si>
    <t>201207</t>
  </si>
  <si>
    <t xml:space="preserve">   -2.80</t>
  </si>
  <si>
    <t xml:space="preserve">    1.10</t>
  </si>
  <si>
    <t>201208</t>
  </si>
  <si>
    <t xml:space="preserve">    2.55</t>
  </si>
  <si>
    <t>201209</t>
  </si>
  <si>
    <t>201210</t>
  </si>
  <si>
    <t>201211</t>
  </si>
  <si>
    <t>201212</t>
  </si>
  <si>
    <t>201301</t>
  </si>
  <si>
    <t xml:space="preserve">    5.57</t>
  </si>
  <si>
    <t>201302</t>
  </si>
  <si>
    <t>201303</t>
  </si>
  <si>
    <t>201304</t>
  </si>
  <si>
    <t>201305</t>
  </si>
  <si>
    <t>201306</t>
  </si>
  <si>
    <t>201307</t>
  </si>
  <si>
    <t>201308</t>
  </si>
  <si>
    <t xml:space="preserve">   -2.69</t>
  </si>
  <si>
    <t>201309</t>
  </si>
  <si>
    <t>201310</t>
  </si>
  <si>
    <t xml:space="preserve">    2.78</t>
  </si>
  <si>
    <t>201311</t>
  </si>
  <si>
    <t>201312</t>
  </si>
  <si>
    <t>201401</t>
  </si>
  <si>
    <t xml:space="preserve">   -3.32</t>
  </si>
  <si>
    <t xml:space="preserve">   -2.07</t>
  </si>
  <si>
    <t xml:space="preserve">   -3.88</t>
  </si>
  <si>
    <t>201402</t>
  </si>
  <si>
    <t xml:space="preserve">    4.65</t>
  </si>
  <si>
    <t>201403</t>
  </si>
  <si>
    <t xml:space="preserve">    4.93</t>
  </si>
  <si>
    <t>201404</t>
  </si>
  <si>
    <t xml:space="preserve">   -4.14</t>
  </si>
  <si>
    <t>201405</t>
  </si>
  <si>
    <t>201406</t>
  </si>
  <si>
    <t>201407</t>
  </si>
  <si>
    <t xml:space="preserve">   -4.29</t>
  </si>
  <si>
    <t>201408</t>
  </si>
  <si>
    <t>201409</t>
  </si>
  <si>
    <t>201410</t>
  </si>
  <si>
    <t xml:space="preserve">    2.52</t>
  </si>
  <si>
    <t>201411</t>
  </si>
  <si>
    <t>201412</t>
  </si>
  <si>
    <t>201501</t>
  </si>
  <si>
    <t xml:space="preserve">   -3.11</t>
  </si>
  <si>
    <t xml:space="preserve">   -3.58</t>
  </si>
  <si>
    <t>201502</t>
  </si>
  <si>
    <t xml:space="preserve">    6.13</t>
  </si>
  <si>
    <t>201503</t>
  </si>
  <si>
    <t>201504</t>
  </si>
  <si>
    <t>201505</t>
  </si>
  <si>
    <t>201506</t>
  </si>
  <si>
    <t>201507</t>
  </si>
  <si>
    <t xml:space="preserve">   -4.58</t>
  </si>
  <si>
    <t>201508</t>
  </si>
  <si>
    <t xml:space="preserve">   -6.04</t>
  </si>
  <si>
    <t>201509</t>
  </si>
  <si>
    <t>201510</t>
  </si>
  <si>
    <t xml:space="preserve">    7.75</t>
  </si>
  <si>
    <t>201511</t>
  </si>
  <si>
    <t>201512</t>
  </si>
  <si>
    <t xml:space="preserve">   -2.17</t>
  </si>
  <si>
    <t>201601</t>
  </si>
  <si>
    <t xml:space="preserve">   -5.77</t>
  </si>
  <si>
    <t>201602</t>
  </si>
  <si>
    <t>201603</t>
  </si>
  <si>
    <t xml:space="preserve">    6.96</t>
  </si>
  <si>
    <t>201604</t>
  </si>
  <si>
    <t>201605</t>
  </si>
  <si>
    <t>201606</t>
  </si>
  <si>
    <t>201607</t>
  </si>
  <si>
    <t xml:space="preserve">    3.95</t>
  </si>
  <si>
    <t>201608</t>
  </si>
  <si>
    <t>201609</t>
  </si>
  <si>
    <t>201610</t>
  </si>
  <si>
    <t xml:space="preserve">    4.12</t>
  </si>
  <si>
    <t>201611</t>
  </si>
  <si>
    <t xml:space="preserve">    4.86</t>
  </si>
  <si>
    <t xml:space="preserve">    8.19</t>
  </si>
  <si>
    <t xml:space="preserve">    3.69</t>
  </si>
  <si>
    <t>201612</t>
  </si>
  <si>
    <t>201701</t>
  </si>
  <si>
    <t>201702</t>
  </si>
  <si>
    <t xml:space="preserve">    3.57</t>
  </si>
  <si>
    <t>201703</t>
  </si>
  <si>
    <t>201704</t>
  </si>
  <si>
    <t>201705</t>
  </si>
  <si>
    <t xml:space="preserve">   -3.78</t>
  </si>
  <si>
    <t>201706</t>
  </si>
  <si>
    <t>201707</t>
  </si>
  <si>
    <t>201708</t>
  </si>
  <si>
    <t xml:space="preserve">   -2.09</t>
  </si>
  <si>
    <t xml:space="preserve">   -2.37</t>
  </si>
  <si>
    <t>201709</t>
  </si>
  <si>
    <t>201710</t>
  </si>
  <si>
    <t>201711</t>
  </si>
  <si>
    <t>201712</t>
  </si>
  <si>
    <t>201801</t>
  </si>
  <si>
    <t xml:space="preserve">   -3.21</t>
  </si>
  <si>
    <t>201802</t>
  </si>
  <si>
    <t xml:space="preserve">   -2.39</t>
  </si>
  <si>
    <t>201803</t>
  </si>
  <si>
    <t xml:space="preserve">    3.58</t>
  </si>
  <si>
    <t>201804</t>
  </si>
  <si>
    <t>201805</t>
  </si>
  <si>
    <t xml:space="preserve">    4.74</t>
  </si>
  <si>
    <t>201806</t>
  </si>
  <si>
    <t>201807</t>
  </si>
  <si>
    <t>201808</t>
  </si>
  <si>
    <t xml:space="preserve">   -2.65</t>
  </si>
  <si>
    <t>201809</t>
  </si>
  <si>
    <t>201810</t>
  </si>
  <si>
    <t xml:space="preserve">   -7.68</t>
  </si>
  <si>
    <t xml:space="preserve">   -4.45</t>
  </si>
  <si>
    <t>201811</t>
  </si>
  <si>
    <t>201812</t>
  </si>
  <si>
    <t xml:space="preserve">   -9.57</t>
  </si>
  <si>
    <t xml:space="preserve">   -2.88</t>
  </si>
  <si>
    <t>201901</t>
  </si>
  <si>
    <t xml:space="preserve">    8.40</t>
  </si>
  <si>
    <t>201902</t>
  </si>
  <si>
    <t>201903</t>
  </si>
  <si>
    <t>201904</t>
  </si>
  <si>
    <t>201905</t>
  </si>
  <si>
    <t xml:space="preserve">   -6.94</t>
  </si>
  <si>
    <t>201906</t>
  </si>
  <si>
    <t>201907</t>
  </si>
  <si>
    <t>201908</t>
  </si>
  <si>
    <t xml:space="preserve">   -2.58</t>
  </si>
  <si>
    <t xml:space="preserve">   -4.76</t>
  </si>
  <si>
    <t>201909</t>
  </si>
  <si>
    <t>201910</t>
  </si>
  <si>
    <t>201911</t>
  </si>
  <si>
    <t>201912</t>
  </si>
  <si>
    <t>202001</t>
  </si>
  <si>
    <t xml:space="preserve">   -4.37</t>
  </si>
  <si>
    <t xml:space="preserve">   -6.22</t>
  </si>
  <si>
    <t>202002</t>
  </si>
  <si>
    <t xml:space="preserve">   -8.13</t>
  </si>
  <si>
    <t>202003</t>
  </si>
  <si>
    <t xml:space="preserve">  -13.39</t>
  </si>
  <si>
    <t xml:space="preserve">   -8.31</t>
  </si>
  <si>
    <t xml:space="preserve">  -13.97</t>
  </si>
  <si>
    <t>202004</t>
  </si>
  <si>
    <t xml:space="preserve">   13.65</t>
  </si>
  <si>
    <t>202005</t>
  </si>
  <si>
    <t xml:space="preserve">   -4.89</t>
  </si>
  <si>
    <t>202006</t>
  </si>
  <si>
    <t>202007</t>
  </si>
  <si>
    <t xml:space="preserve">    5.77</t>
  </si>
  <si>
    <t>202008</t>
  </si>
  <si>
    <t xml:space="preserve">    4.26</t>
  </si>
  <si>
    <t>202009</t>
  </si>
  <si>
    <t xml:space="preserve">   -3.63</t>
  </si>
  <si>
    <t>202010</t>
  </si>
  <si>
    <t>202011</t>
  </si>
  <si>
    <t xml:space="preserve">    7.12</t>
  </si>
  <si>
    <t>202012</t>
  </si>
  <si>
    <t xml:space="preserve">    4.63</t>
  </si>
  <si>
    <t>202101</t>
  </si>
  <si>
    <t xml:space="preserve">    6.91</t>
  </si>
  <si>
    <t xml:space="preserve">    4.90</t>
  </si>
  <si>
    <t>202102</t>
  </si>
  <si>
    <t xml:space="preserve">    7.18</t>
  </si>
  <si>
    <t>202103</t>
  </si>
  <si>
    <t xml:space="preserve">    3.08</t>
  </si>
  <si>
    <t xml:space="preserve">    7.40</t>
  </si>
  <si>
    <t xml:space="preserve">    3.41</t>
  </si>
  <si>
    <t>202104</t>
  </si>
  <si>
    <t xml:space="preserve">   -3.15</t>
  </si>
  <si>
    <t>202105</t>
  </si>
  <si>
    <t xml:space="preserve">    7.08</t>
  </si>
  <si>
    <t xml:space="preserve">    3.01</t>
  </si>
  <si>
    <t>202106</t>
  </si>
  <si>
    <t xml:space="preserve">   -7.82</t>
  </si>
  <si>
    <t xml:space="preserve">   -2.18</t>
  </si>
  <si>
    <t>202107</t>
  </si>
  <si>
    <t xml:space="preserve">    5.49</t>
  </si>
  <si>
    <t>202108</t>
  </si>
  <si>
    <t>202109</t>
  </si>
  <si>
    <t xml:space="preserve">    5.08</t>
  </si>
  <si>
    <t>202110</t>
  </si>
  <si>
    <t xml:space="preserve">    6.65</t>
  </si>
  <si>
    <t>202111</t>
  </si>
  <si>
    <t xml:space="preserve">    7.22</t>
  </si>
  <si>
    <t>202112</t>
  </si>
  <si>
    <t>202201</t>
  </si>
  <si>
    <t xml:space="preserve">   -6.25</t>
  </si>
  <si>
    <t xml:space="preserve">   12.75</t>
  </si>
  <si>
    <t xml:space="preserve">    7.71</t>
  </si>
  <si>
    <t>202202</t>
  </si>
  <si>
    <t xml:space="preserve">   -2.08</t>
  </si>
  <si>
    <t>202203</t>
  </si>
  <si>
    <t>202204</t>
  </si>
  <si>
    <t xml:space="preserve">   -9.46</t>
  </si>
  <si>
    <t xml:space="preserve">    6.19</t>
  </si>
  <si>
    <t>202205</t>
  </si>
  <si>
    <t xml:space="preserve">    8.41</t>
  </si>
  <si>
    <t>202206</t>
  </si>
  <si>
    <t>202207</t>
  </si>
  <si>
    <t xml:space="preserve">    9.57</t>
  </si>
  <si>
    <t>202208</t>
  </si>
  <si>
    <t xml:space="preserve">   -4.80</t>
  </si>
  <si>
    <t>202209</t>
  </si>
  <si>
    <t xml:space="preserve">   -9.36</t>
  </si>
  <si>
    <t>VOL</t>
  </si>
  <si>
    <t>CMS</t>
  </si>
  <si>
    <t>DATE</t>
  </si>
  <si>
    <t>07/31/1957</t>
  </si>
  <si>
    <t>08/31/1957</t>
  </si>
  <si>
    <t>09/30/1957</t>
  </si>
  <si>
    <t>10/31/1957</t>
  </si>
  <si>
    <t>11/30/1957</t>
  </si>
  <si>
    <t>12/31/1957</t>
  </si>
  <si>
    <t>01/31/1958</t>
  </si>
  <si>
    <t>02/28/1958</t>
  </si>
  <si>
    <t>03/31/1958</t>
  </si>
  <si>
    <t>04/30/1958</t>
  </si>
  <si>
    <t>05/31/1958</t>
  </si>
  <si>
    <t>06/30/1958</t>
  </si>
  <si>
    <t>07/31/1958</t>
  </si>
  <si>
    <t>08/31/1958</t>
  </si>
  <si>
    <t>09/30/1958</t>
  </si>
  <si>
    <t>10/31/1958</t>
  </si>
  <si>
    <t>11/30/1958</t>
  </si>
  <si>
    <t>12/31/1958</t>
  </si>
  <si>
    <t>01/31/1959</t>
  </si>
  <si>
    <t>02/28/1959</t>
  </si>
  <si>
    <t>03/31/1959</t>
  </si>
  <si>
    <t>04/30/1959</t>
  </si>
  <si>
    <t>05/31/1959</t>
  </si>
  <si>
    <t>06/30/1959</t>
  </si>
  <si>
    <t>07/31/1959</t>
  </si>
  <si>
    <t>08/31/1959</t>
  </si>
  <si>
    <t>09/30/1959</t>
  </si>
  <si>
    <t>10/31/1959</t>
  </si>
  <si>
    <t>11/30/1959</t>
  </si>
  <si>
    <t>12/31/1959</t>
  </si>
  <si>
    <t>01/31/1960</t>
  </si>
  <si>
    <t>02/29/1960</t>
  </si>
  <si>
    <t>03/31/1960</t>
  </si>
  <si>
    <t>04/30/1960</t>
  </si>
  <si>
    <t>05/31/1960</t>
  </si>
  <si>
    <t>06/30/1960</t>
  </si>
  <si>
    <t>07/31/1960</t>
  </si>
  <si>
    <t>08/31/1960</t>
  </si>
  <si>
    <t>09/30/1960</t>
  </si>
  <si>
    <t>10/31/1960</t>
  </si>
  <si>
    <t>11/30/1960</t>
  </si>
  <si>
    <t>12/31/1960</t>
  </si>
  <si>
    <t>01/31/1961</t>
  </si>
  <si>
    <t>02/28/1961</t>
  </si>
  <si>
    <t>03/31/1961</t>
  </si>
  <si>
    <t>04/30/1961</t>
  </si>
  <si>
    <t>05/31/1961</t>
  </si>
  <si>
    <t>06/30/1961</t>
  </si>
  <si>
    <t>07/31/1961</t>
  </si>
  <si>
    <t>08/31/1961</t>
  </si>
  <si>
    <t>09/30/1961</t>
  </si>
  <si>
    <t>10/31/1961</t>
  </si>
  <si>
    <t>11/30/1961</t>
  </si>
  <si>
    <t>12/31/1961</t>
  </si>
  <si>
    <t>01/31/1962</t>
  </si>
  <si>
    <t>02/28/1962</t>
  </si>
  <si>
    <t>03/31/1962</t>
  </si>
  <si>
    <t>04/30/1962</t>
  </si>
  <si>
    <t>05/31/1962</t>
  </si>
  <si>
    <t>06/30/1962</t>
  </si>
  <si>
    <t>07/31/1962</t>
  </si>
  <si>
    <t>08/31/1962</t>
  </si>
  <si>
    <t>09/30/1962</t>
  </si>
  <si>
    <t>10/31/1962</t>
  </si>
  <si>
    <t>11/30/1962</t>
  </si>
  <si>
    <t>12/31/1962</t>
  </si>
  <si>
    <t>01/31/1963</t>
  </si>
  <si>
    <t>02/28/1963</t>
  </si>
  <si>
    <t>03/31/1963</t>
  </si>
  <si>
    <t>04/30/1963</t>
  </si>
  <si>
    <t>05/31/1963</t>
  </si>
  <si>
    <t>06/30/1963</t>
  </si>
  <si>
    <t>07/31/1963</t>
  </si>
  <si>
    <t>08/31/1963</t>
  </si>
  <si>
    <t>09/30/1963</t>
  </si>
  <si>
    <t>10/31/1963</t>
  </si>
  <si>
    <t>11/30/1963</t>
  </si>
  <si>
    <t>12/31/1963</t>
  </si>
  <si>
    <t>01/31/1964</t>
  </si>
  <si>
    <t>02/29/1964</t>
  </si>
  <si>
    <t>03/31/1964</t>
  </si>
  <si>
    <t>04/30/1964</t>
  </si>
  <si>
    <t>05/31/1964</t>
  </si>
  <si>
    <t>06/30/1964</t>
  </si>
  <si>
    <t>07/31/1964</t>
  </si>
  <si>
    <t>08/31/1964</t>
  </si>
  <si>
    <t>09/30/1964</t>
  </si>
  <si>
    <t>10/31/1964</t>
  </si>
  <si>
    <t>11/30/1964</t>
  </si>
  <si>
    <t>12/31/1964</t>
  </si>
  <si>
    <t>01/31/1965</t>
  </si>
  <si>
    <t>02/28/1965</t>
  </si>
  <si>
    <t>03/31/1965</t>
  </si>
  <si>
    <t>04/30/1965</t>
  </si>
  <si>
    <t>05/31/1965</t>
  </si>
  <si>
    <t>06/30/1965</t>
  </si>
  <si>
    <t>07/31/1965</t>
  </si>
  <si>
    <t>08/31/1965</t>
  </si>
  <si>
    <t>09/30/1965</t>
  </si>
  <si>
    <t>10/31/1965</t>
  </si>
  <si>
    <t>11/30/1965</t>
  </si>
  <si>
    <t>12/31/1965</t>
  </si>
  <si>
    <t>01/31/1966</t>
  </si>
  <si>
    <t>02/28/1966</t>
  </si>
  <si>
    <t>03/31/1966</t>
  </si>
  <si>
    <t>04/30/1966</t>
  </si>
  <si>
    <t>05/31/1966</t>
  </si>
  <si>
    <t>06/30/1966</t>
  </si>
  <si>
    <t>07/31/1966</t>
  </si>
  <si>
    <t>08/31/1966</t>
  </si>
  <si>
    <t>09/30/1966</t>
  </si>
  <si>
    <t>10/31/1966</t>
  </si>
  <si>
    <t>11/30/1966</t>
  </si>
  <si>
    <t>12/31/1966</t>
  </si>
  <si>
    <t>01/31/1967</t>
  </si>
  <si>
    <t>02/28/1967</t>
  </si>
  <si>
    <t>03/31/1967</t>
  </si>
  <si>
    <t>04/30/1967</t>
  </si>
  <si>
    <t>05/31/1967</t>
  </si>
  <si>
    <t>06/30/1967</t>
  </si>
  <si>
    <t>07/31/1967</t>
  </si>
  <si>
    <t>08/31/1967</t>
  </si>
  <si>
    <t>09/30/1967</t>
  </si>
  <si>
    <t>10/31/1967</t>
  </si>
  <si>
    <t>11/30/1967</t>
  </si>
  <si>
    <t>12/31/1967</t>
  </si>
  <si>
    <t>01/31/1968</t>
  </si>
  <si>
    <t>02/29/1968</t>
  </si>
  <si>
    <t>03/31/1968</t>
  </si>
  <si>
    <t>04/30/1968</t>
  </si>
  <si>
    <t>05/31/1968</t>
  </si>
  <si>
    <t>06/30/1968</t>
  </si>
  <si>
    <t>07/31/1968</t>
  </si>
  <si>
    <t>08/31/1968</t>
  </si>
  <si>
    <t>09/30/1968</t>
  </si>
  <si>
    <t>10/31/1968</t>
  </si>
  <si>
    <t>11/30/1968</t>
  </si>
  <si>
    <t>12/31/1968</t>
  </si>
  <si>
    <t>01/31/1969</t>
  </si>
  <si>
    <t>02/28/1969</t>
  </si>
  <si>
    <t>03/31/1969</t>
  </si>
  <si>
    <t>04/30/1969</t>
  </si>
  <si>
    <t>05/31/1969</t>
  </si>
  <si>
    <t>06/30/1969</t>
  </si>
  <si>
    <t>07/31/1969</t>
  </si>
  <si>
    <t>08/31/1969</t>
  </si>
  <si>
    <t>09/30/1969</t>
  </si>
  <si>
    <t>10/31/1969</t>
  </si>
  <si>
    <t>11/30/1969</t>
  </si>
  <si>
    <t>12/31/1969</t>
  </si>
  <si>
    <t>01/31/1970</t>
  </si>
  <si>
    <t>02/28/1970</t>
  </si>
  <si>
    <t>03/31/1970</t>
  </si>
  <si>
    <t>04/30/1970</t>
  </si>
  <si>
    <t>05/31/1970</t>
  </si>
  <si>
    <t>06/30/1970</t>
  </si>
  <si>
    <t>07/31/1970</t>
  </si>
  <si>
    <t>08/31/1970</t>
  </si>
  <si>
    <t>09/30/1970</t>
  </si>
  <si>
    <t>10/31/1970</t>
  </si>
  <si>
    <t>11/30/1970</t>
  </si>
  <si>
    <t>12/31/1970</t>
  </si>
  <si>
    <t>01/31/1971</t>
  </si>
  <si>
    <t>02/28/1971</t>
  </si>
  <si>
    <t>03/31/1971</t>
  </si>
  <si>
    <t>04/30/1971</t>
  </si>
  <si>
    <t>05/31/1971</t>
  </si>
  <si>
    <t>06/30/1971</t>
  </si>
  <si>
    <t>07/31/1971</t>
  </si>
  <si>
    <t>08/31/1971</t>
  </si>
  <si>
    <t>09/30/1971</t>
  </si>
  <si>
    <t>10/31/1971</t>
  </si>
  <si>
    <t>11/30/1971</t>
  </si>
  <si>
    <t>12/31/1971</t>
  </si>
  <si>
    <t>01/31/1972</t>
  </si>
  <si>
    <t>02/29/1972</t>
  </si>
  <si>
    <t>03/31/1972</t>
  </si>
  <si>
    <t>04/30/1972</t>
  </si>
  <si>
    <t>05/31/1972</t>
  </si>
  <si>
    <t>06/30/1972</t>
  </si>
  <si>
    <t>07/31/1972</t>
  </si>
  <si>
    <t>08/31/1972</t>
  </si>
  <si>
    <t>09/30/1972</t>
  </si>
  <si>
    <t>10/31/1972</t>
  </si>
  <si>
    <t>11/30/1972</t>
  </si>
  <si>
    <t>12/31/1972</t>
  </si>
  <si>
    <t>01/31/1973</t>
  </si>
  <si>
    <t>02/28/1973</t>
  </si>
  <si>
    <t>03/31/1973</t>
  </si>
  <si>
    <t>04/30/1973</t>
  </si>
  <si>
    <t>05/31/1973</t>
  </si>
  <si>
    <t>06/30/1973</t>
  </si>
  <si>
    <t>07/31/1973</t>
  </si>
  <si>
    <t>08/31/1973</t>
  </si>
  <si>
    <t>09/30/1973</t>
  </si>
  <si>
    <t>10/31/1973</t>
  </si>
  <si>
    <t>11/30/1973</t>
  </si>
  <si>
    <t>12/31/1973</t>
  </si>
  <si>
    <t>01/31/1974</t>
  </si>
  <si>
    <t>02/28/1974</t>
  </si>
  <si>
    <t>03/31/1974</t>
  </si>
  <si>
    <t>04/30/1974</t>
  </si>
  <si>
    <t>05/31/1974</t>
  </si>
  <si>
    <t>06/30/1974</t>
  </si>
  <si>
    <t>07/31/1974</t>
  </si>
  <si>
    <t>08/31/1974</t>
  </si>
  <si>
    <t>09/30/1974</t>
  </si>
  <si>
    <t>10/31/1974</t>
  </si>
  <si>
    <t>11/30/1974</t>
  </si>
  <si>
    <t>12/31/1974</t>
  </si>
  <si>
    <t>01/31/1975</t>
  </si>
  <si>
    <t>02/28/1975</t>
  </si>
  <si>
    <t>03/31/1975</t>
  </si>
  <si>
    <t>04/30/1975</t>
  </si>
  <si>
    <t>05/31/1975</t>
  </si>
  <si>
    <t>06/30/1975</t>
  </si>
  <si>
    <t>07/31/1975</t>
  </si>
  <si>
    <t>08/31/1975</t>
  </si>
  <si>
    <t>09/30/1975</t>
  </si>
  <si>
    <t>10/31/1975</t>
  </si>
  <si>
    <t>11/30/1975</t>
  </si>
  <si>
    <t>12/31/1975</t>
  </si>
  <si>
    <t>01/31/1976</t>
  </si>
  <si>
    <t>02/29/1976</t>
  </si>
  <si>
    <t>03/31/1976</t>
  </si>
  <si>
    <t>04/30/1976</t>
  </si>
  <si>
    <t>05/31/1976</t>
  </si>
  <si>
    <t>06/30/1976</t>
  </si>
  <si>
    <t>07/31/1976</t>
  </si>
  <si>
    <t>08/31/1976</t>
  </si>
  <si>
    <t>09/30/1976</t>
  </si>
  <si>
    <t>10/31/1976</t>
  </si>
  <si>
    <t>11/30/1976</t>
  </si>
  <si>
    <t>12/31/1976</t>
  </si>
  <si>
    <t>01/31/1977</t>
  </si>
  <si>
    <t>02/28/1977</t>
  </si>
  <si>
    <t>03/31/1977</t>
  </si>
  <si>
    <t>04/30/1977</t>
  </si>
  <si>
    <t>05/31/1977</t>
  </si>
  <si>
    <t>06/30/1977</t>
  </si>
  <si>
    <t>07/31/1977</t>
  </si>
  <si>
    <t>08/31/1977</t>
  </si>
  <si>
    <t>09/30/1977</t>
  </si>
  <si>
    <t>10/31/1977</t>
  </si>
  <si>
    <t>11/30/1977</t>
  </si>
  <si>
    <t>12/31/1977</t>
  </si>
  <si>
    <t>01/31/1978</t>
  </si>
  <si>
    <t>02/28/1978</t>
  </si>
  <si>
    <t>03/31/1978</t>
  </si>
  <si>
    <t>04/30/1978</t>
  </si>
  <si>
    <t>05/31/1978</t>
  </si>
  <si>
    <t>06/30/1978</t>
  </si>
  <si>
    <t>07/31/1978</t>
  </si>
  <si>
    <t>08/31/1978</t>
  </si>
  <si>
    <t>09/30/1978</t>
  </si>
  <si>
    <t>10/31/1978</t>
  </si>
  <si>
    <t>11/30/1978</t>
  </si>
  <si>
    <t>12/31/1978</t>
  </si>
  <si>
    <t>01/31/1979</t>
  </si>
  <si>
    <t>02/28/1979</t>
  </si>
  <si>
    <t>03/31/1979</t>
  </si>
  <si>
    <t>04/30/1979</t>
  </si>
  <si>
    <t>05/31/1979</t>
  </si>
  <si>
    <t>06/30/1979</t>
  </si>
  <si>
    <t>07/31/1979</t>
  </si>
  <si>
    <t>08/31/1979</t>
  </si>
  <si>
    <t>09/30/1979</t>
  </si>
  <si>
    <t>10/31/1979</t>
  </si>
  <si>
    <t>11/30/1979</t>
  </si>
  <si>
    <t>12/31/1979</t>
  </si>
  <si>
    <t>01/31/1980</t>
  </si>
  <si>
    <t>02/29/1980</t>
  </si>
  <si>
    <t>03/31/1980</t>
  </si>
  <si>
    <t>04/30/1980</t>
  </si>
  <si>
    <t>05/31/1980</t>
  </si>
  <si>
    <t>06/30/1980</t>
  </si>
  <si>
    <t>07/31/1980</t>
  </si>
  <si>
    <t>08/31/1980</t>
  </si>
  <si>
    <t>09/30/1980</t>
  </si>
  <si>
    <t>10/31/1980</t>
  </si>
  <si>
    <t>11/30/1980</t>
  </si>
  <si>
    <t>12/31/1980</t>
  </si>
  <si>
    <t>01/31/1981</t>
  </si>
  <si>
    <t>02/28/1981</t>
  </si>
  <si>
    <t>03/31/1981</t>
  </si>
  <si>
    <t>04/30/1981</t>
  </si>
  <si>
    <t>05/31/1981</t>
  </si>
  <si>
    <t>06/30/1981</t>
  </si>
  <si>
    <t>07/31/1981</t>
  </si>
  <si>
    <t>08/31/1981</t>
  </si>
  <si>
    <t>09/30/1981</t>
  </si>
  <si>
    <t>10/31/1981</t>
  </si>
  <si>
    <t>11/30/1981</t>
  </si>
  <si>
    <t>12/31/1981</t>
  </si>
  <si>
    <t>01/31/1982</t>
  </si>
  <si>
    <t>02/28/1982</t>
  </si>
  <si>
    <t>03/31/1982</t>
  </si>
  <si>
    <t>04/30/1982</t>
  </si>
  <si>
    <t>05/31/1982</t>
  </si>
  <si>
    <t>06/30/1982</t>
  </si>
  <si>
    <t>07/31/1982</t>
  </si>
  <si>
    <t>08/31/1982</t>
  </si>
  <si>
    <t>09/30/1982</t>
  </si>
  <si>
    <t>10/31/1982</t>
  </si>
  <si>
    <t>11/30/1982</t>
  </si>
  <si>
    <t>12/31/1982</t>
  </si>
  <si>
    <t>01/31/1983</t>
  </si>
  <si>
    <t>02/28/1983</t>
  </si>
  <si>
    <t>03/31/1983</t>
  </si>
  <si>
    <t>04/30/1983</t>
  </si>
  <si>
    <t>05/31/1983</t>
  </si>
  <si>
    <t>06/30/1983</t>
  </si>
  <si>
    <t>07/31/1983</t>
  </si>
  <si>
    <t>08/31/1983</t>
  </si>
  <si>
    <t>09/30/1983</t>
  </si>
  <si>
    <t>10/31/1983</t>
  </si>
  <si>
    <t>11/30/1983</t>
  </si>
  <si>
    <t>12/31/1983</t>
  </si>
  <si>
    <t>01/31/1984</t>
  </si>
  <si>
    <t>02/29/1984</t>
  </si>
  <si>
    <t>03/31/1984</t>
  </si>
  <si>
    <t>04/30/1984</t>
  </si>
  <si>
    <t>05/31/1984</t>
  </si>
  <si>
    <t>06/30/1984</t>
  </si>
  <si>
    <t>07/31/1984</t>
  </si>
  <si>
    <t>08/31/1984</t>
  </si>
  <si>
    <t>09/30/1984</t>
  </si>
  <si>
    <t>10/31/1984</t>
  </si>
  <si>
    <t>11/30/1984</t>
  </si>
  <si>
    <t>12/31/1984</t>
  </si>
  <si>
    <t>01/31/1985</t>
  </si>
  <si>
    <t>02/28/1985</t>
  </si>
  <si>
    <t>03/31/1985</t>
  </si>
  <si>
    <t>04/30/1985</t>
  </si>
  <si>
    <t>05/31/1985</t>
  </si>
  <si>
    <t>06/30/1985</t>
  </si>
  <si>
    <t>07/31/1985</t>
  </si>
  <si>
    <t>08/31/1985</t>
  </si>
  <si>
    <t>09/30/1985</t>
  </si>
  <si>
    <t>10/31/1985</t>
  </si>
  <si>
    <t>11/30/1985</t>
  </si>
  <si>
    <t>12/31/1985</t>
  </si>
  <si>
    <t>01/31/1986</t>
  </si>
  <si>
    <t>02/28/1986</t>
  </si>
  <si>
    <t>03/31/1986</t>
  </si>
  <si>
    <t>04/30/1986</t>
  </si>
  <si>
    <t>05/31/1986</t>
  </si>
  <si>
    <t>06/30/1986</t>
  </si>
  <si>
    <t>07/31/1986</t>
  </si>
  <si>
    <t>08/31/1986</t>
  </si>
  <si>
    <t>09/30/1986</t>
  </si>
  <si>
    <t>10/31/1986</t>
  </si>
  <si>
    <t>11/30/1986</t>
  </si>
  <si>
    <t>12/31/1986</t>
  </si>
  <si>
    <t>01/31/1987</t>
  </si>
  <si>
    <t>02/28/1987</t>
  </si>
  <si>
    <t>03/31/1987</t>
  </si>
  <si>
    <t>04/30/1987</t>
  </si>
  <si>
    <t>05/31/1987</t>
  </si>
  <si>
    <t>06/30/1987</t>
  </si>
  <si>
    <t>07/31/1987</t>
  </si>
  <si>
    <t>08/31/1987</t>
  </si>
  <si>
    <t>09/30/1987</t>
  </si>
  <si>
    <t>10/31/1987</t>
  </si>
  <si>
    <t>11/30/1987</t>
  </si>
  <si>
    <t>12/31/1987</t>
  </si>
  <si>
    <t>01/31/1988</t>
  </si>
  <si>
    <t>02/29/1988</t>
  </si>
  <si>
    <t>03/31/1988</t>
  </si>
  <si>
    <t>04/30/1988</t>
  </si>
  <si>
    <t>05/31/1988</t>
  </si>
  <si>
    <t>06/30/1988</t>
  </si>
  <si>
    <t>07/31/1988</t>
  </si>
  <si>
    <t>08/31/1988</t>
  </si>
  <si>
    <t>09/30/1988</t>
  </si>
  <si>
    <t>10/31/1988</t>
  </si>
  <si>
    <t>11/30/1988</t>
  </si>
  <si>
    <t>12/31/1988</t>
  </si>
  <si>
    <t>01/31/1989</t>
  </si>
  <si>
    <t>02/28/1989</t>
  </si>
  <si>
    <t>03/31/1989</t>
  </si>
  <si>
    <t>04/30/1989</t>
  </si>
  <si>
    <t>05/31/1989</t>
  </si>
  <si>
    <t>06/30/1989</t>
  </si>
  <si>
    <t>07/31/1989</t>
  </si>
  <si>
    <t>08/31/1989</t>
  </si>
  <si>
    <t>09/30/1989</t>
  </si>
  <si>
    <t>10/31/1989</t>
  </si>
  <si>
    <t>11/30/1989</t>
  </si>
  <si>
    <t>12/31/1989</t>
  </si>
  <si>
    <t>01/31/1990</t>
  </si>
  <si>
    <t>02/28/1990</t>
  </si>
  <si>
    <t>03/31/1990</t>
  </si>
  <si>
    <t>04/30/1990</t>
  </si>
  <si>
    <t>05/31/1990</t>
  </si>
  <si>
    <t>06/30/1990</t>
  </si>
  <si>
    <t>07/31/1990</t>
  </si>
  <si>
    <t>08/31/1990</t>
  </si>
  <si>
    <t>09/30/1990</t>
  </si>
  <si>
    <t>10/31/1990</t>
  </si>
  <si>
    <t>11/30/1990</t>
  </si>
  <si>
    <t>12/31/1990</t>
  </si>
  <si>
    <t>01/31/1991</t>
  </si>
  <si>
    <t>02/28/1991</t>
  </si>
  <si>
    <t>03/31/1991</t>
  </si>
  <si>
    <t>04/30/1991</t>
  </si>
  <si>
    <t>05/31/1991</t>
  </si>
  <si>
    <t>06/30/1991</t>
  </si>
  <si>
    <t>07/31/1991</t>
  </si>
  <si>
    <t>08/31/1991</t>
  </si>
  <si>
    <t>09/30/1991</t>
  </si>
  <si>
    <t>10/31/1991</t>
  </si>
  <si>
    <t>11/30/1991</t>
  </si>
  <si>
    <t>12/31/1991</t>
  </si>
  <si>
    <t>01/31/1992</t>
  </si>
  <si>
    <t>02/29/1992</t>
  </si>
  <si>
    <t>03/31/1992</t>
  </si>
  <si>
    <t>04/30/1992</t>
  </si>
  <si>
    <t>05/31/1992</t>
  </si>
  <si>
    <t>06/30/1992</t>
  </si>
  <si>
    <t>07/31/1992</t>
  </si>
  <si>
    <t>08/31/1992</t>
  </si>
  <si>
    <t>09/30/1992</t>
  </si>
  <si>
    <t>10/31/1992</t>
  </si>
  <si>
    <t>11/30/1992</t>
  </si>
  <si>
    <t>12/31/1992</t>
  </si>
  <si>
    <t>01/31/1993</t>
  </si>
  <si>
    <t>02/28/1993</t>
  </si>
  <si>
    <t>03/31/1993</t>
  </si>
  <si>
    <t>04/30/1993</t>
  </si>
  <si>
    <t>05/31/1993</t>
  </si>
  <si>
    <t>06/30/1993</t>
  </si>
  <si>
    <t>07/31/1993</t>
  </si>
  <si>
    <t>08/31/1993</t>
  </si>
  <si>
    <t>09/30/1993</t>
  </si>
  <si>
    <t>10/31/1993</t>
  </si>
  <si>
    <t>11/30/1993</t>
  </si>
  <si>
    <t>12/31/1993</t>
  </si>
  <si>
    <t>01/31/1994</t>
  </si>
  <si>
    <t>02/28/1994</t>
  </si>
  <si>
    <t>03/31/1994</t>
  </si>
  <si>
    <t>04/30/1994</t>
  </si>
  <si>
    <t>05/31/1994</t>
  </si>
  <si>
    <t>06/30/1994</t>
  </si>
  <si>
    <t>07/31/1994</t>
  </si>
  <si>
    <t>08/31/1994</t>
  </si>
  <si>
    <t>09/30/1994</t>
  </si>
  <si>
    <t>10/31/1994</t>
  </si>
  <si>
    <t>11/30/1994</t>
  </si>
  <si>
    <t>12/31/1994</t>
  </si>
  <si>
    <t>01/31/1995</t>
  </si>
  <si>
    <t>02/28/1995</t>
  </si>
  <si>
    <t>03/31/1995</t>
  </si>
  <si>
    <t>04/30/1995</t>
  </si>
  <si>
    <t>05/31/1995</t>
  </si>
  <si>
    <t>06/30/1995</t>
  </si>
  <si>
    <t>07/31/1995</t>
  </si>
  <si>
    <t>08/31/1995</t>
  </si>
  <si>
    <t>09/30/1995</t>
  </si>
  <si>
    <t>10/31/1995</t>
  </si>
  <si>
    <t>11/30/1995</t>
  </si>
  <si>
    <t>12/31/1995</t>
  </si>
  <si>
    <t>01/31/1996</t>
  </si>
  <si>
    <t>02/29/1996</t>
  </si>
  <si>
    <t>03/31/1996</t>
  </si>
  <si>
    <t>04/30/1996</t>
  </si>
  <si>
    <t>05/31/1996</t>
  </si>
  <si>
    <t>06/30/1996</t>
  </si>
  <si>
    <t>07/31/1996</t>
  </si>
  <si>
    <t>08/31/1996</t>
  </si>
  <si>
    <t>09/30/1996</t>
  </si>
  <si>
    <t>10/31/1996</t>
  </si>
  <si>
    <t>11/30/1996</t>
  </si>
  <si>
    <t>12/31/1996</t>
  </si>
  <si>
    <t>01/31/1997</t>
  </si>
  <si>
    <t>02/28/1997</t>
  </si>
  <si>
    <t>03/31/1997</t>
  </si>
  <si>
    <t>04/30/1997</t>
  </si>
  <si>
    <t>05/31/1997</t>
  </si>
  <si>
    <t>06/30/1997</t>
  </si>
  <si>
    <t>07/31/1997</t>
  </si>
  <si>
    <t>08/31/1997</t>
  </si>
  <si>
    <t>09/30/1997</t>
  </si>
  <si>
    <t>10/31/1997</t>
  </si>
  <si>
    <t>11/30/1997</t>
  </si>
  <si>
    <t>12/31/1997</t>
  </si>
  <si>
    <t>01/31/1998</t>
  </si>
  <si>
    <t>02/28/1998</t>
  </si>
  <si>
    <t>03/31/1998</t>
  </si>
  <si>
    <t>04/30/1998</t>
  </si>
  <si>
    <t>05/31/1998</t>
  </si>
  <si>
    <t>06/30/1998</t>
  </si>
  <si>
    <t>07/31/1998</t>
  </si>
  <si>
    <t>08/31/1998</t>
  </si>
  <si>
    <t>09/30/1998</t>
  </si>
  <si>
    <t>10/31/1998</t>
  </si>
  <si>
    <t>11/30/1998</t>
  </si>
  <si>
    <t>12/31/1998</t>
  </si>
  <si>
    <t>01/31/1999</t>
  </si>
  <si>
    <t>02/28/1999</t>
  </si>
  <si>
    <t>03/31/1999</t>
  </si>
  <si>
    <t>04/30/1999</t>
  </si>
  <si>
    <t>05/31/1999</t>
  </si>
  <si>
    <t>06/30/1999</t>
  </si>
  <si>
    <t>07/31/1999</t>
  </si>
  <si>
    <t>08/31/1999</t>
  </si>
  <si>
    <t>09/30/1999</t>
  </si>
  <si>
    <t>10/31/1999</t>
  </si>
  <si>
    <t>11/30/1999</t>
  </si>
  <si>
    <t>12/31/1999</t>
  </si>
  <si>
    <t>01/31/2000</t>
  </si>
  <si>
    <t>02/29/2000</t>
  </si>
  <si>
    <t>03/31/2000</t>
  </si>
  <si>
    <t>04/30/2000</t>
  </si>
  <si>
    <t>05/31/2000</t>
  </si>
  <si>
    <t>06/30/2000</t>
  </si>
  <si>
    <t>07/31/2000</t>
  </si>
  <si>
    <t>08/31/2000</t>
  </si>
  <si>
    <t>09/30/2000</t>
  </si>
  <si>
    <t>10/31/2000</t>
  </si>
  <si>
    <t>11/30/2000</t>
  </si>
  <si>
    <t>12/31/2000</t>
  </si>
  <si>
    <t>01/31/2001</t>
  </si>
  <si>
    <t>02/28/2001</t>
  </si>
  <si>
    <t>03/31/2001</t>
  </si>
  <si>
    <t>04/30/2001</t>
  </si>
  <si>
    <t>05/31/2001</t>
  </si>
  <si>
    <t>06/30/2001</t>
  </si>
  <si>
    <t>07/31/2001</t>
  </si>
  <si>
    <t>08/31/2001</t>
  </si>
  <si>
    <t>09/30/2001</t>
  </si>
  <si>
    <t>10/31/2001</t>
  </si>
  <si>
    <t>11/30/2001</t>
  </si>
  <si>
    <t>12/31/2001</t>
  </si>
  <si>
    <t>01/31/2002</t>
  </si>
  <si>
    <t>02/28/2002</t>
  </si>
  <si>
    <t>03/31/2002</t>
  </si>
  <si>
    <t>04/30/2002</t>
  </si>
  <si>
    <t>05/31/2002</t>
  </si>
  <si>
    <t>06/30/2002</t>
  </si>
  <si>
    <t>07/31/2002</t>
  </si>
  <si>
    <t>08/31/2002</t>
  </si>
  <si>
    <t>09/30/2002</t>
  </si>
  <si>
    <t>10/31/2002</t>
  </si>
  <si>
    <t>11/30/2002</t>
  </si>
  <si>
    <t>12/31/2002</t>
  </si>
  <si>
    <t>01/31/2003</t>
  </si>
  <si>
    <t>02/28/2003</t>
  </si>
  <si>
    <t>03/31/2003</t>
  </si>
  <si>
    <t>04/30/2003</t>
  </si>
  <si>
    <t>05/31/2003</t>
  </si>
  <si>
    <t>06/30/2003</t>
  </si>
  <si>
    <t>07/31/2003</t>
  </si>
  <si>
    <t>08/31/2003</t>
  </si>
  <si>
    <t>09/30/2003</t>
  </si>
  <si>
    <t>10/31/2003</t>
  </si>
  <si>
    <t>11/30/2003</t>
  </si>
  <si>
    <t>12/31/2003</t>
  </si>
  <si>
    <t>01/31/2004</t>
  </si>
  <si>
    <t>02/29/2004</t>
  </si>
  <si>
    <t>03/31/2004</t>
  </si>
  <si>
    <t>04/30/2004</t>
  </si>
  <si>
    <t>05/31/2004</t>
  </si>
  <si>
    <t>06/30/2004</t>
  </si>
  <si>
    <t>07/31/2004</t>
  </si>
  <si>
    <t>08/31/2004</t>
  </si>
  <si>
    <t>09/30/2004</t>
  </si>
  <si>
    <t>10/31/2004</t>
  </si>
  <si>
    <t>11/30/2004</t>
  </si>
  <si>
    <t>12/31/2004</t>
  </si>
  <si>
    <t>01/31/2005</t>
  </si>
  <si>
    <t>02/28/2005</t>
  </si>
  <si>
    <t>03/31/2005</t>
  </si>
  <si>
    <t>04/30/2005</t>
  </si>
  <si>
    <t>05/31/2005</t>
  </si>
  <si>
    <t>06/30/2005</t>
  </si>
  <si>
    <t>07/31/2005</t>
  </si>
  <si>
    <t>08/31/2005</t>
  </si>
  <si>
    <t>09/30/2005</t>
  </si>
  <si>
    <t>10/31/2005</t>
  </si>
  <si>
    <t>11/30/2005</t>
  </si>
  <si>
    <t>12/31/2005</t>
  </si>
  <si>
    <t>01/31/2006</t>
  </si>
  <si>
    <t>02/28/2006</t>
  </si>
  <si>
    <t>03/31/2006</t>
  </si>
  <si>
    <t>04/30/2006</t>
  </si>
  <si>
    <t>05/31/2006</t>
  </si>
  <si>
    <t>06/30/2006</t>
  </si>
  <si>
    <t>07/31/2006</t>
  </si>
  <si>
    <t>08/31/2006</t>
  </si>
  <si>
    <t>09/30/2006</t>
  </si>
  <si>
    <t>10/31/2006</t>
  </si>
  <si>
    <t>11/30/2006</t>
  </si>
  <si>
    <t>12/31/2006</t>
  </si>
  <si>
    <t>01/31/2007</t>
  </si>
  <si>
    <t>02/28/2007</t>
  </si>
  <si>
    <t>03/31/2007</t>
  </si>
  <si>
    <t>04/30/2007</t>
  </si>
  <si>
    <t>05/31/2007</t>
  </si>
  <si>
    <t>06/30/2007</t>
  </si>
  <si>
    <t>07/31/2007</t>
  </si>
  <si>
    <t>08/31/2007</t>
  </si>
  <si>
    <t>09/30/2007</t>
  </si>
  <si>
    <t>10/31/2007</t>
  </si>
  <si>
    <t>11/30/2007</t>
  </si>
  <si>
    <t>12/31/2007</t>
  </si>
  <si>
    <t>01/31/2008</t>
  </si>
  <si>
    <t>02/29/2008</t>
  </si>
  <si>
    <t>03/31/2008</t>
  </si>
  <si>
    <t>04/30/2008</t>
  </si>
  <si>
    <t>05/31/2008</t>
  </si>
  <si>
    <t>06/30/2008</t>
  </si>
  <si>
    <t>07/31/2008</t>
  </si>
  <si>
    <t>08/31/2008</t>
  </si>
  <si>
    <t>09/30/2008</t>
  </si>
  <si>
    <t>10/31/2008</t>
  </si>
  <si>
    <t>11/30/2008</t>
  </si>
  <si>
    <t>12/31/2008</t>
  </si>
  <si>
    <t>01/31/2009</t>
  </si>
  <si>
    <t>02/28/2009</t>
  </si>
  <si>
    <t>03/31/2009</t>
  </si>
  <si>
    <t>04/30/2009</t>
  </si>
  <si>
    <t>05/31/2009</t>
  </si>
  <si>
    <t>06/30/2009</t>
  </si>
  <si>
    <t>07/31/2009</t>
  </si>
  <si>
    <t>08/31/2009</t>
  </si>
  <si>
    <t>09/30/2009</t>
  </si>
  <si>
    <t>10/31/2009</t>
  </si>
  <si>
    <t>11/30/2009</t>
  </si>
  <si>
    <t>12/31/2009</t>
  </si>
  <si>
    <t>01/31/2010</t>
  </si>
  <si>
    <t>02/28/2010</t>
  </si>
  <si>
    <t>03/31/2010</t>
  </si>
  <si>
    <t>04/30/2010</t>
  </si>
  <si>
    <t>05/31/2010</t>
  </si>
  <si>
    <t>06/30/2010</t>
  </si>
  <si>
    <t>07/31/2010</t>
  </si>
  <si>
    <t>08/31/2010</t>
  </si>
  <si>
    <t>09/30/2010</t>
  </si>
  <si>
    <t>10/31/2010</t>
  </si>
  <si>
    <t>11/30/2010</t>
  </si>
  <si>
    <t>12/31/2010</t>
  </si>
  <si>
    <t>01/31/2011</t>
  </si>
  <si>
    <t>02/28/2011</t>
  </si>
  <si>
    <t>03/31/2011</t>
  </si>
  <si>
    <t>04/30/2011</t>
  </si>
  <si>
    <t>05/31/2011</t>
  </si>
  <si>
    <t>06/30/2011</t>
  </si>
  <si>
    <t>07/31/2011</t>
  </si>
  <si>
    <t>08/31/2011</t>
  </si>
  <si>
    <t>09/30/2011</t>
  </si>
  <si>
    <t>10/31/2011</t>
  </si>
  <si>
    <t>11/30/2011</t>
  </si>
  <si>
    <t>12/31/2011</t>
  </si>
  <si>
    <t>01/31/2012</t>
  </si>
  <si>
    <t>02/29/2012</t>
  </si>
  <si>
    <t>03/31/2012</t>
  </si>
  <si>
    <t>04/30/2012</t>
  </si>
  <si>
    <t>05/31/2012</t>
  </si>
  <si>
    <t>06/30/2012</t>
  </si>
  <si>
    <t>07/31/2012</t>
  </si>
  <si>
    <t>08/31/2012</t>
  </si>
  <si>
    <t>09/30/2012</t>
  </si>
  <si>
    <t>10/31/2012</t>
  </si>
  <si>
    <t>11/30/2012</t>
  </si>
  <si>
    <t>12/31/2012</t>
  </si>
  <si>
    <t>01/31/2013</t>
  </si>
  <si>
    <t>02/28/2013</t>
  </si>
  <si>
    <t>03/31/2013</t>
  </si>
  <si>
    <t>04/30/2013</t>
  </si>
  <si>
    <t>05/31/2013</t>
  </si>
  <si>
    <t>06/30/2013</t>
  </si>
  <si>
    <t>07/31/2013</t>
  </si>
  <si>
    <t>08/31/2013</t>
  </si>
  <si>
    <t>09/30/2013</t>
  </si>
  <si>
    <t>10/31/2013</t>
  </si>
  <si>
    <t>11/30/2013</t>
  </si>
  <si>
    <t>12/31/2013</t>
  </si>
  <si>
    <t>01/31/2014</t>
  </si>
  <si>
    <t>02/28/2014</t>
  </si>
  <si>
    <t>03/31/2014</t>
  </si>
  <si>
    <t>04/30/2014</t>
  </si>
  <si>
    <t>05/31/2014</t>
  </si>
  <si>
    <t>06/30/2014</t>
  </si>
  <si>
    <t>07/31/2014</t>
  </si>
  <si>
    <t>08/31/2014</t>
  </si>
  <si>
    <t>09/30/2014</t>
  </si>
  <si>
    <t>10/31/2014</t>
  </si>
  <si>
    <t>11/30/2014</t>
  </si>
  <si>
    <t>12/31/2014</t>
  </si>
  <si>
    <t>01/31/2015</t>
  </si>
  <si>
    <t>02/28/2015</t>
  </si>
  <si>
    <t>03/31/2015</t>
  </si>
  <si>
    <t>04/30/2015</t>
  </si>
  <si>
    <t>05/31/2015</t>
  </si>
  <si>
    <t>06/30/2015</t>
  </si>
  <si>
    <t>07/31/2015</t>
  </si>
  <si>
    <t>08/31/2015</t>
  </si>
  <si>
    <t>09/30/2015</t>
  </si>
  <si>
    <t>10/31/2015</t>
  </si>
  <si>
    <t>11/30/2015</t>
  </si>
  <si>
    <t>12/31/2015</t>
  </si>
  <si>
    <t>01/31/2016</t>
  </si>
  <si>
    <t>02/29/2016</t>
  </si>
  <si>
    <t>03/31/2016</t>
  </si>
  <si>
    <t>04/30/2016</t>
  </si>
  <si>
    <t>05/31/2016</t>
  </si>
  <si>
    <t>06/30/2016</t>
  </si>
  <si>
    <t>07/31/2016</t>
  </si>
  <si>
    <t>08/31/2016</t>
  </si>
  <si>
    <t>09/30/2016</t>
  </si>
  <si>
    <t>10/31/2016</t>
  </si>
  <si>
    <t>11/30/2016</t>
  </si>
  <si>
    <t>12/31/2016</t>
  </si>
  <si>
    <t>01/31/2017</t>
  </si>
  <si>
    <t>02/28/2017</t>
  </si>
  <si>
    <t>03/31/2017</t>
  </si>
  <si>
    <t>04/30/2017</t>
  </si>
  <si>
    <t>05/31/2017</t>
  </si>
  <si>
    <t>06/30/2017</t>
  </si>
  <si>
    <t>07/31/2017</t>
  </si>
  <si>
    <t>08/31/2017</t>
  </si>
  <si>
    <t>09/30/2017</t>
  </si>
  <si>
    <t>10/31/2017</t>
  </si>
  <si>
    <t>11/30/2017</t>
  </si>
  <si>
    <t>12/31/2017</t>
  </si>
  <si>
    <t>01/31/2018</t>
  </si>
  <si>
    <t>02/28/2018</t>
  </si>
  <si>
    <t>03/31/2018</t>
  </si>
  <si>
    <t>04/30/2018</t>
  </si>
  <si>
    <t>05/31/2018</t>
  </si>
  <si>
    <t>06/30/2018</t>
  </si>
  <si>
    <t>07/31/2018</t>
  </si>
  <si>
    <t>08/31/2018</t>
  </si>
  <si>
    <t>09/30/2018</t>
  </si>
  <si>
    <t>10/31/2018</t>
  </si>
  <si>
    <t>11/30/2018</t>
  </si>
  <si>
    <t>12/31/2018</t>
  </si>
  <si>
    <t>01/31/2019</t>
  </si>
  <si>
    <t>02/28/2019</t>
  </si>
  <si>
    <t>03/31/2019</t>
  </si>
  <si>
    <t>04/30/2019</t>
  </si>
  <si>
    <t>05/31/2019</t>
  </si>
  <si>
    <t>06/30/2019</t>
  </si>
  <si>
    <t>07/31/2019</t>
  </si>
  <si>
    <t>08/31/2019</t>
  </si>
  <si>
    <t>09/30/2019</t>
  </si>
  <si>
    <t>10/31/2019</t>
  </si>
  <si>
    <t>11/30/2019</t>
  </si>
  <si>
    <t>12/31/2019</t>
  </si>
  <si>
    <t>01/31/2020</t>
  </si>
  <si>
    <t>02/29/2020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</si>
  <si>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</si>
  <si>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</si>
  <si>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</si>
  <si>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</si>
  <si>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</si>
  <si>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</si>
  <si>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</si>
  <si>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</si>
  <si>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</si>
  <si>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</si>
  <si>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01/31/2021</t>
  </si>
  <si>
    <t>02/28/2021</t>
  </si>
  <si>
    <t>03/31/2021</t>
  </si>
  <si>
    <t>04/30/2021</t>
  </si>
  <si>
    <t>05/31/2021</t>
  </si>
  <si>
    <t>06/30/2021</t>
  </si>
  <si>
    <t>07/31/2021</t>
  </si>
  <si>
    <t>08/31/2021</t>
  </si>
  <si>
    <t>09/30/2021</t>
  </si>
  <si>
    <t>10/31/2021</t>
  </si>
  <si>
    <t>11/30/2021</t>
  </si>
  <si>
    <t>12/31/2021</t>
  </si>
  <si>
    <t>01/31/2022</t>
  </si>
  <si>
    <t>02/28/2022</t>
  </si>
  <si>
    <t>03/31/2022</t>
  </si>
  <si>
    <t>04/30/2022</t>
  </si>
  <si>
    <t>05/31/2022</t>
  </si>
  <si>
    <t>06/30/2022</t>
  </si>
  <si>
    <t>07/31/2022</t>
  </si>
  <si>
    <t>08/31/2022</t>
  </si>
  <si>
    <t>QMJ Factor</t>
  </si>
  <si>
    <t xml:space="preserve">Mom   </t>
  </si>
  <si>
    <t>BAB %</t>
  </si>
  <si>
    <t>QMJ Factor %</t>
  </si>
  <si>
    <t>CMS %</t>
  </si>
  <si>
    <t>iMom %</t>
  </si>
  <si>
    <t>Mom</t>
  </si>
  <si>
    <t xml:space="preserve">QMJ </t>
    <phoneticPr fontId="24" type="noConversion"/>
  </si>
  <si>
    <t xml:space="preserve">iMom </t>
    <phoneticPr fontId="24" type="noConversion"/>
  </si>
  <si>
    <t xml:space="preserve">VOL </t>
    <phoneticPr fontId="24" type="noConversion"/>
  </si>
  <si>
    <t xml:space="preserve">BAB </t>
    <phoneticPr fontId="24" type="noConversion"/>
  </si>
  <si>
    <t>ISM</t>
    <phoneticPr fontId="24" type="noConversion"/>
  </si>
  <si>
    <t>ER</t>
    <phoneticPr fontId="24" type="noConversion"/>
  </si>
  <si>
    <t>IS</t>
    <phoneticPr fontId="24" type="noConversion"/>
  </si>
  <si>
    <t>INF</t>
    <phoneticPr fontId="24" type="noConversion"/>
  </si>
  <si>
    <t>Mkt-RF</t>
    <phoneticPr fontId="24" type="noConversion"/>
  </si>
  <si>
    <t>RF</t>
    <phoneticPr fontId="24" type="noConversion"/>
  </si>
  <si>
    <t>avg_hours</t>
    <phoneticPr fontId="24" type="noConversion"/>
  </si>
  <si>
    <t>infexp</t>
    <phoneticPr fontId="24" type="noConversion"/>
  </si>
  <si>
    <t>initial_claims</t>
    <phoneticPr fontId="24" type="noConversion"/>
  </si>
  <si>
    <t>building_permits</t>
    <phoneticPr fontId="24" type="noConversion"/>
  </si>
  <si>
    <t>cons_sent</t>
    <phoneticPr fontId="24" type="noConversion"/>
  </si>
  <si>
    <t>orders_CG</t>
    <phoneticPr fontId="24" type="noConversion"/>
  </si>
  <si>
    <t>orders_cap</t>
    <phoneticPr fontId="24" type="noConversion"/>
  </si>
  <si>
    <t>N</t>
    <phoneticPr fontId="24" type="noConversion"/>
  </si>
  <si>
    <t>YFFR10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</si>
</sst>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%"/>
    <numFmt numFmtId="166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Verdana"/>
      <family val="2"/>
    </font>
    <font>
      <sz val="11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Helvetica Neue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2065187536243"/>
        <bgColor indexed="65"/>
      </patternFill>
    </fill>
    <fill>
      <patternFill patternType="solid">
        <fgColor theme="4" tint="0.39991454817346722"/>
        <bgColor indexed="65"/>
      </patternFill>
    </fill>
    <fill>
      <patternFill patternType="solid">
        <fgColor theme="5" tint="0.79992065187536243"/>
        <bgColor indexed="65"/>
      </patternFill>
    </fill>
    <fill>
      <patternFill patternType="solid">
        <fgColor theme="5" tint="0.39991454817346722"/>
        <bgColor indexed="65"/>
      </patternFill>
    </fill>
    <fill>
      <patternFill patternType="solid">
        <fgColor theme="6" tint="0.79992065187536243"/>
        <bgColor indexed="65"/>
      </patternFill>
    </fill>
    <fill>
      <patternFill patternType="solid">
        <fgColor theme="6" tint="0.39991454817346722"/>
        <bgColor indexed="65"/>
      </patternFill>
    </fill>
    <fill>
      <patternFill patternType="solid">
        <fgColor theme="7" tint="0.79992065187536243"/>
        <bgColor indexed="65"/>
      </patternFill>
    </fill>
    <fill>
      <patternFill patternType="solid">
        <fgColor theme="7" tint="0.39991454817346722"/>
        <bgColor indexed="65"/>
      </patternFill>
    </fill>
    <fill>
      <patternFill patternType="solid">
        <fgColor theme="8" tint="0.79992065187536243"/>
        <bgColor indexed="65"/>
      </patternFill>
    </fill>
    <fill>
      <patternFill patternType="solid">
        <fgColor theme="8" tint="0.39991454817346722"/>
        <bgColor indexed="65"/>
      </patternFill>
    </fill>
    <fill>
      <patternFill patternType="solid">
        <fgColor theme="9" tint="0.79992065187536243"/>
        <bgColor indexed="65"/>
      </patternFill>
    </fill>
    <fill>
      <patternFill patternType="solid">
        <fgColor theme="9" tint="0.39991454817346722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1454817346722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/>
    <xf numFmtId="0" fontId="2" fillId="0" borderId="1" applyNumberFormat="0"/>
    <xf numFmtId="0" fontId="3" fillId="0" borderId="2" applyNumberFormat="0"/>
    <xf numFmtId="0" fontId="4" fillId="0" borderId="10" applyNumberFormat="0"/>
    <xf numFmtId="0" fontId="4" fillId="0" borderId="0" applyNumberFormat="0"/>
    <xf numFmtId="0" fontId="5" fillId="2" borderId="0" applyNumberFormat="0"/>
    <xf numFmtId="0" fontId="6" fillId="3" borderId="0" applyNumberFormat="0"/>
    <xf numFmtId="0" fontId="17" fillId="4" borderId="0" applyNumberFormat="0"/>
    <xf numFmtId="0" fontId="7" fillId="5" borderId="3" applyNumberFormat="0"/>
    <xf numFmtId="0" fontId="8" fillId="6" borderId="4" applyNumberFormat="0"/>
    <xf numFmtId="0" fontId="9" fillId="6" borderId="3" applyNumberFormat="0"/>
    <xf numFmtId="0" fontId="10" fillId="0" borderId="5" applyNumberFormat="0"/>
    <xf numFmtId="0" fontId="11" fillId="7" borderId="6" applyNumberFormat="0"/>
    <xf numFmtId="0" fontId="12" fillId="0" borderId="0" applyNumberFormat="0"/>
    <xf numFmtId="0" fontId="1" fillId="8" borderId="7" applyNumberFormat="0"/>
    <xf numFmtId="0" fontId="13" fillId="0" borderId="0" applyNumberFormat="0"/>
    <xf numFmtId="0" fontId="14" fillId="0" borderId="8" applyNumberFormat="0"/>
    <xf numFmtId="0" fontId="15" fillId="9" borderId="0" applyNumberFormat="0"/>
    <xf numFmtId="0" fontId="1" fillId="21" borderId="0" applyNumberFormat="0"/>
    <xf numFmtId="0" fontId="1" fillId="10" borderId="0" applyNumberFormat="0"/>
    <xf numFmtId="0" fontId="15" fillId="22" borderId="0" applyNumberFormat="0"/>
    <xf numFmtId="0" fontId="15" fillId="11" borderId="0" applyNumberFormat="0"/>
    <xf numFmtId="0" fontId="1" fillId="23" borderId="0" applyNumberFormat="0"/>
    <xf numFmtId="0" fontId="1" fillId="12" borderId="0" applyNumberFormat="0"/>
    <xf numFmtId="0" fontId="15" fillId="24" borderId="0" applyNumberFormat="0"/>
    <xf numFmtId="0" fontId="15" fillId="13" borderId="0" applyNumberFormat="0"/>
    <xf numFmtId="0" fontId="1" fillId="25" borderId="0" applyNumberFormat="0"/>
    <xf numFmtId="0" fontId="1" fillId="14" borderId="0" applyNumberFormat="0"/>
    <xf numFmtId="0" fontId="15" fillId="26" borderId="0" applyNumberFormat="0"/>
    <xf numFmtId="0" fontId="15" fillId="15" borderId="0" applyNumberFormat="0"/>
    <xf numFmtId="0" fontId="1" fillId="27" borderId="0" applyNumberFormat="0"/>
    <xf numFmtId="0" fontId="1" fillId="16" borderId="0" applyNumberFormat="0"/>
    <xf numFmtId="0" fontId="15" fillId="28" borderId="0" applyNumberFormat="0"/>
    <xf numFmtId="0" fontId="15" fillId="17" borderId="0" applyNumberFormat="0"/>
    <xf numFmtId="0" fontId="1" fillId="29" borderId="0" applyNumberFormat="0"/>
    <xf numFmtId="0" fontId="1" fillId="18" borderId="0" applyNumberFormat="0"/>
    <xf numFmtId="0" fontId="15" fillId="30" borderId="0" applyNumberFormat="0"/>
    <xf numFmtId="0" fontId="15" fillId="19" borderId="0" applyNumberFormat="0"/>
    <xf numFmtId="0" fontId="1" fillId="31" borderId="0" applyNumberFormat="0"/>
    <xf numFmtId="0" fontId="1" fillId="20" borderId="0" applyNumberFormat="0"/>
    <xf numFmtId="0" fontId="15" fillId="32" borderId="0" applyNumberFormat="0"/>
    <xf numFmtId="0" fontId="20" fillId="0" borderId="0"/>
    <xf numFmtId="164" fontId="21" fillId="0" borderId="0"/>
    <xf numFmtId="164" fontId="2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9" fontId="20" fillId="0" borderId="0"/>
    <xf numFmtId="9" fontId="21" fillId="0" borderId="0"/>
    <xf numFmtId="9" fontId="20" fillId="0" borderId="0"/>
    <xf numFmtId="0" fontId="20" fillId="0" borderId="0"/>
    <xf numFmtId="0" fontId="22" fillId="0" borderId="0"/>
    <xf numFmtId="9" fontId="22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2" applyNumberFormat="1" applyFont="1"/>
    <xf numFmtId="14" fontId="0" fillId="0" borderId="0" xfId="0" applyNumberFormat="1"/>
    <xf numFmtId="0" fontId="1" fillId="0" borderId="0" xfId="0" applyFont="1"/>
    <xf numFmtId="165" fontId="1" fillId="0" borderId="0" xfId="2" applyNumberFormat="1" applyFont="1"/>
    <xf numFmtId="14" fontId="1" fillId="0" borderId="0" xfId="0" applyNumberFormat="1" applyFont="1"/>
    <xf numFmtId="14" fontId="1" fillId="0" borderId="0" xfId="0" applyNumberFormat="1" applyFont="1" applyAlignment="1">
      <alignment horizontal="left"/>
    </xf>
    <xf numFmtId="14" fontId="1" fillId="0" borderId="9" xfId="0" applyNumberFormat="1" applyFont="1" applyBorder="1" applyAlignment="1">
      <alignment horizontal="left"/>
    </xf>
    <xf numFmtId="10" fontId="19" fillId="0" borderId="11" xfId="0" applyNumberFormat="1" applyFont="1" applyBorder="1" applyAlignment="1">
      <alignment horizontal="centerContinuous" vertical="center" wrapText="1"/>
    </xf>
    <xf numFmtId="10" fontId="18" fillId="0" borderId="0" xfId="0" applyNumberFormat="1" applyFont="1" applyAlignment="1">
      <alignment vertical="top"/>
    </xf>
    <xf numFmtId="0" fontId="1" fillId="0" borderId="0" xfId="2" applyNumberFormat="1" applyFont="1"/>
    <xf numFmtId="0" fontId="0" fillId="0" borderId="0" xfId="1" applyNumberFormat="1" applyFont="1"/>
    <xf numFmtId="10" fontId="0" fillId="0" borderId="0" xfId="0" applyNumberFormat="1" applyAlignment="1">
      <alignment vertical="top"/>
    </xf>
    <xf numFmtId="10" fontId="0" fillId="0" borderId="0" xfId="0" applyNumberFormat="1" applyAlignment="1">
      <alignment horizontal="centerContinuous" vertical="center" wrapText="1"/>
    </xf>
    <xf numFmtId="165" fontId="0" fillId="0" borderId="0" xfId="2" applyNumberFormat="1" applyFont="1" applyFill="1" applyBorder="1"/>
    <xf numFmtId="10" fontId="0" fillId="0" borderId="0" xfId="2" applyNumberFormat="1" applyFont="1" applyFill="1" applyBorder="1"/>
    <xf numFmtId="14" fontId="19" fillId="0" borderId="0" xfId="0" applyNumberFormat="1" applyFont="1" applyAlignment="1">
      <alignment horizontal="center" vertical="top" wrapText="1"/>
    </xf>
    <xf numFmtId="14" fontId="18" fillId="0" borderId="0" xfId="0" applyNumberFormat="1" applyFont="1" applyAlignment="1">
      <alignment horizontal="left" vertical="top" wrapText="1"/>
    </xf>
    <xf numFmtId="14" fontId="18" fillId="0" borderId="0" xfId="0" applyNumberFormat="1" applyFont="1" applyAlignment="1">
      <alignment horizontal="left"/>
    </xf>
    <xf numFmtId="10" fontId="23" fillId="0" borderId="0" xfId="56" applyNumberFormat="1" applyFont="1" applyAlignment="1">
      <alignment horizontal="center"/>
    </xf>
    <xf numFmtId="10" fontId="23" fillId="0" borderId="9" xfId="56" applyNumberFormat="1" applyFont="1" applyBorder="1" applyAlignment="1">
      <alignment horizontal="center"/>
    </xf>
    <xf numFmtId="0" fontId="0" fillId="33" borderId="0" xfId="0" applyFill="1"/>
    <xf numFmtId="10" fontId="0" fillId="0" borderId="0" xfId="0" applyNumberFormat="1"/>
    <xf numFmtId="2" fontId="0" fillId="0" borderId="0" xfId="0" applyNumberFormat="1"/>
    <xf numFmtId="166" fontId="0" fillId="0" borderId="0" xfId="0" applyNumberFormat="1"/>
    <xf numFmtId="0" fontId="25" fillId="0" borderId="0" xfId="0" applyFont="1"/>
    <xf numFmtId="0" fontId="25" fillId="0" borderId="0" xfId="0" applyFont="1" applyAlignment="1">
      <alignment horizontal="centerContinuous" vertical="center" wrapText="1"/>
    </xf>
    <xf numFmtId="0" fontId="25" fillId="0" borderId="0" xfId="2" applyNumberFormat="1" applyFont="1" applyFill="1" applyBorder="1"/>
    <xf numFmtId="0" fontId="25" fillId="0" borderId="0" xfId="0" applyFont="1" applyAlignment="1">
      <alignment vertical="top"/>
    </xf>
    <xf numFmtId="0" fontId="25" fillId="0" borderId="0" xfId="56" applyFont="1" applyAlignment="1">
      <alignment horizontal="center"/>
    </xf>
    <xf numFmtId="0" fontId="25" fillId="0" borderId="9" xfId="56" applyFont="1" applyBorder="1" applyAlignment="1">
      <alignment horizontal="center"/>
    </xf>
    <xf numFmtId="0" fontId="26" fillId="0" borderId="0" xfId="0" applyFont="1" applyAlignment="1">
      <alignment vertical="top"/>
    </xf>
    <xf numFmtId="0" fontId="25" fillId="0" borderId="0" xfId="2" applyNumberFormat="1" applyFont="1"/>
    <xf numFmtId="0" fontId="27" fillId="0" borderId="0" xfId="0" applyFont="1"/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25" fillId="0" borderId="0" xfId="0" applyFont="1" applyAlignment="1">
      <alignment horizontal="left"/>
    </xf>
  </cellXfs>
  <cellStyles count="58">
    <cellStyle name="20 % - Akzent1 2" xfId="21" xr:uid="{701B1972-5DB4-466A-81A0-29E7BB2A8061}"/>
    <cellStyle name="20 % - Akzent2 2" xfId="25" xr:uid="{07D855BA-41DD-4616-9B8F-8836E4FE00C5}"/>
    <cellStyle name="20 % - Akzent3 2" xfId="29" xr:uid="{28DA5FDC-5C97-45E4-BDB5-6D49092112FF}"/>
    <cellStyle name="20 % - Akzent4 2" xfId="33" xr:uid="{8CE03E41-E699-4332-B56E-94B96F80A544}"/>
    <cellStyle name="20 % - Akzent5 2" xfId="37" xr:uid="{E5414E3D-D765-4E93-A739-9582FE719EDE}"/>
    <cellStyle name="20 % - Akzent6 2" xfId="41" xr:uid="{673D3840-32B1-432D-B562-87918D4F574A}"/>
    <cellStyle name="40 % - Akzent1 2" xfId="22" xr:uid="{0B4F5FD1-C523-4260-A97F-2DB6F1147F19}"/>
    <cellStyle name="40 % - Akzent2 2" xfId="26" xr:uid="{0552F035-1C7C-4317-8620-0F171B398A55}"/>
    <cellStyle name="40 % - Akzent3 2" xfId="30" xr:uid="{4F9900D0-F5BE-4823-AAA1-692E1A07A301}"/>
    <cellStyle name="40 % - Akzent4 2" xfId="34" xr:uid="{14F969C6-D321-491C-8766-0EEECBE856A8}"/>
    <cellStyle name="40 % - Akzent5 2" xfId="38" xr:uid="{8BE194F2-B413-4CB5-A372-E68D2EE09261}"/>
    <cellStyle name="40 % - Akzent6 2" xfId="42" xr:uid="{A4C8E532-7E68-45AD-AEAD-AD6F2F2F686D}"/>
    <cellStyle name="60 % - Akzent1 2" xfId="23" xr:uid="{AFC3BDA2-9302-4DCB-BFBB-92F23F121B27}"/>
    <cellStyle name="60 % - Akzent2 2" xfId="27" xr:uid="{D72CDE93-CF3B-432B-986A-467B949DE794}"/>
    <cellStyle name="60 % - Akzent3 2" xfId="31" xr:uid="{6265645D-6DF4-4238-99B8-89EAA3E77D13}"/>
    <cellStyle name="60 % - Akzent4 2" xfId="35" xr:uid="{20E32AF2-53F6-41EB-9F73-67151BDE20B8}"/>
    <cellStyle name="60 % - Akzent5 2" xfId="39" xr:uid="{0960D976-F873-44EC-8828-C42AD2BCA5F5}"/>
    <cellStyle name="60 % - Akzent6 2" xfId="43" xr:uid="{A25464F2-7458-4F87-9055-A37384843FD6}"/>
    <cellStyle name="Akzent1 2" xfId="20" xr:uid="{56285747-89A6-4354-8F4A-8FB8D4E8BD40}"/>
    <cellStyle name="Akzent2 2" xfId="24" xr:uid="{1BCEED54-68E7-472D-9AA2-BD7227D5A94D}"/>
    <cellStyle name="Akzent3 2" xfId="28" xr:uid="{56DAABF6-E5D3-4D94-AE58-08DBA402046F}"/>
    <cellStyle name="Akzent4 2" xfId="32" xr:uid="{9E0E4EC3-09E6-4A66-BD5A-DBC0786A62ED}"/>
    <cellStyle name="Akzent5 2" xfId="36" xr:uid="{7EF0C032-800C-4B36-8F23-2A01BBDA5A8F}"/>
    <cellStyle name="Akzent6 2" xfId="40" xr:uid="{CD3A7EED-7E75-49DC-812C-10C1AAA3ADA5}"/>
    <cellStyle name="Ausgabe 2" xfId="12" xr:uid="{9F674609-ACE7-4046-8D93-9AD0ADF93B93}"/>
    <cellStyle name="Berechnung 2" xfId="13" xr:uid="{BBD98216-1441-4682-87F6-302CEF58F353}"/>
    <cellStyle name="Comma 2" xfId="45" xr:uid="{31097A81-4595-42BF-A398-D77D47BB05F2}"/>
    <cellStyle name="Comma 3" xfId="46" xr:uid="{275C0F9F-139C-48A4-A40C-DFCB31ADD9E7}"/>
    <cellStyle name="Eingabe 2" xfId="11" xr:uid="{9466DC11-D848-429E-8334-B3AA59951F58}"/>
    <cellStyle name="Ergebnis 2" xfId="19" xr:uid="{0D546DFC-5C6A-402E-9530-CF930838898D}"/>
    <cellStyle name="Erklärender Text 2" xfId="18" xr:uid="{44D7CEFE-EB79-4293-B834-48867E43A7ED}"/>
    <cellStyle name="Gut 2" xfId="8" xr:uid="{B9B0019E-7C8E-4A59-96FC-8FA0BAD75471}"/>
    <cellStyle name="Komma" xfId="1" builtinId="3"/>
    <cellStyle name="Neutral 2" xfId="10" xr:uid="{E35BF88F-774A-4AF6-BC0E-414E97472C30}"/>
    <cellStyle name="Normal 2" xfId="44" xr:uid="{72F6D60D-2C73-4CFD-8178-4E3592A0BDFE}"/>
    <cellStyle name="Normal 2 2" xfId="56" xr:uid="{EDD6BAE0-0284-49D8-9BA4-C26A75C05853}"/>
    <cellStyle name="Normal 3" xfId="47" xr:uid="{B5D78C52-2550-40F8-8CDB-592D5A50964B}"/>
    <cellStyle name="Normal 4" xfId="48" xr:uid="{6BBF9DE6-794B-44B7-9FFA-9A990B065801}"/>
    <cellStyle name="Normal 5" xfId="49" xr:uid="{85DD38CC-75F8-48D1-B68C-33FCF6BB94EA}"/>
    <cellStyle name="Normal 6" xfId="50" xr:uid="{0E698E4D-1158-4DE6-B2CC-A60C5ABA1BEA}"/>
    <cellStyle name="Normal 7" xfId="51" xr:uid="{78973AF1-5D41-464C-931C-75BD51253580}"/>
    <cellStyle name="Normal 8" xfId="55" xr:uid="{616877E0-5062-4326-9E1E-08D06E59AF6D}"/>
    <cellStyle name="Notiz 2" xfId="17" xr:uid="{0CCC23ED-8DF3-47E0-93C1-E6F558BF0865}"/>
    <cellStyle name="Percent 2" xfId="52" xr:uid="{5DB96EAD-4FE6-4C68-B993-84EE8435095C}"/>
    <cellStyle name="Percent 2 2" xfId="57" xr:uid="{E5A7B0C0-05EC-4872-AF3F-B56955E03476}"/>
    <cellStyle name="Percent 3" xfId="53" xr:uid="{C0A72EA5-330D-4DB1-904E-4370938A2E71}"/>
    <cellStyle name="Percent 4" xfId="54" xr:uid="{6F8418DE-0F69-4DAF-83D6-BC8D397E858A}"/>
    <cellStyle name="Prozent" xfId="2" builtinId="5"/>
    <cellStyle name="Schlecht 2" xfId="9" xr:uid="{148FCDDA-9137-4630-BEF1-3083F98D1A24}"/>
    <cellStyle name="Standard" xfId="0" builtinId="0"/>
    <cellStyle name="Überschrift 1 2" xfId="4" xr:uid="{83B93E08-58DC-4FB5-81C0-50EDC004F480}"/>
    <cellStyle name="Überschrift 2 2" xfId="5" xr:uid="{896AE1AD-7FD1-4865-85E6-4E59007C8391}"/>
    <cellStyle name="Überschrift 3 2" xfId="6" xr:uid="{A76007F9-07DF-4E5E-9FCB-866453161B01}"/>
    <cellStyle name="Überschrift 4 2" xfId="7" xr:uid="{ACFF101F-4835-47E5-8212-00F0454E217B}"/>
    <cellStyle name="Überschrift 5" xfId="3" xr:uid="{A5D24A88-34AD-423D-B95C-A0DAACDC0404}"/>
    <cellStyle name="Verknüpfte Zelle 2" xfId="14" xr:uid="{1F145604-9ACB-4F33-9FC0-6F6C6E77F9BD}"/>
    <cellStyle name="Warnender Text 2" xfId="16" xr:uid="{0301C825-CB5C-4ACB-A577-63DD4B1D3221}"/>
    <cellStyle name="Zelle überprüfen 2" xfId="15" xr:uid="{00BC635A-BEF5-4DE1-A9BF-63F8C658A04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pe3" connectionId="1" xr16:uid="{9230E9DD-F2CF-45B0-B583-BBA01273ED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F761-EB78-471A-859B-EE0CA9E90448}">
  <dimension ref="A1:Y713"/>
  <sheetViews>
    <sheetView tabSelected="1" zoomScale="86" workbookViewId="0">
      <selection activeCell="X1" sqref="X1"/>
    </sheetView>
  </sheetViews>
  <sheetFormatPr baseColWidth="10" defaultRowHeight="14" x14ac:dyDescent="0.15"/>
  <cols>
    <col min="1" max="16" width="10.83203125" style="25"/>
    <col min="17" max="25" width="10.83203125" style="36"/>
    <col min="26" max="16384" width="10.83203125" style="25"/>
  </cols>
  <sheetData>
    <row r="1" spans="1:25" ht="15" x14ac:dyDescent="0.15">
      <c r="A1" s="25" t="s">
        <v>0</v>
      </c>
      <c r="B1" s="25" t="s">
        <v>2667</v>
      </c>
      <c r="C1" s="25" t="s">
        <v>4</v>
      </c>
      <c r="D1" s="25" t="s">
        <v>5</v>
      </c>
      <c r="E1" s="25" t="s">
        <v>7</v>
      </c>
      <c r="F1" s="25" t="s">
        <v>6</v>
      </c>
      <c r="G1" s="26" t="s">
        <v>2659</v>
      </c>
      <c r="H1" s="25" t="s">
        <v>2658</v>
      </c>
      <c r="I1" s="25" t="s">
        <v>2660</v>
      </c>
      <c r="J1" s="25" t="s">
        <v>2661</v>
      </c>
      <c r="K1" s="27" t="s">
        <v>2662</v>
      </c>
      <c r="L1" s="27" t="s">
        <v>2676</v>
      </c>
      <c r="M1" s="25" t="s">
        <v>2664</v>
      </c>
      <c r="N1" s="34" t="s">
        <v>2666</v>
      </c>
      <c r="O1" s="25" t="s">
        <v>2663</v>
      </c>
      <c r="P1" s="25" t="s">
        <v>2665</v>
      </c>
      <c r="Q1" s="36" t="s">
        <v>2668</v>
      </c>
      <c r="R1" s="36" t="s">
        <v>2669</v>
      </c>
      <c r="S1" s="36" t="s">
        <v>2670</v>
      </c>
      <c r="T1" s="36" t="s">
        <v>2671</v>
      </c>
      <c r="U1" s="36" t="s">
        <v>2677</v>
      </c>
      <c r="V1" s="36" t="s">
        <v>2672</v>
      </c>
      <c r="W1" s="36" t="s">
        <v>2673</v>
      </c>
      <c r="X1" s="36" t="s">
        <v>2674</v>
      </c>
      <c r="Y1" s="36" t="s">
        <v>2675</v>
      </c>
    </row>
    <row r="2" spans="1:25" x14ac:dyDescent="0.15">
      <c r="A2" s="25">
        <v>196307</v>
      </c>
      <c r="B2" s="25">
        <v>-3.9000000000000003E-3</v>
      </c>
      <c r="C2" s="25">
        <v>-4.0999999999999995E-3</v>
      </c>
      <c r="D2" s="25">
        <v>-9.7000000000000003E-3</v>
      </c>
      <c r="E2" s="25">
        <v>-1.18E-2</v>
      </c>
      <c r="F2" s="25">
        <v>6.8000000000000005E-3</v>
      </c>
      <c r="G2" s="28">
        <v>6.8443619361700002E-3</v>
      </c>
      <c r="H2" s="25">
        <v>9.0000000000000011E-3</v>
      </c>
      <c r="I2" s="29">
        <v>-5.4287690615301143E-3</v>
      </c>
      <c r="J2" s="27">
        <v>1.2446562690384473E-2</v>
      </c>
      <c r="K2" s="27">
        <v>8.1228549456100006E-3</v>
      </c>
      <c r="L2" s="27">
        <f>AVERAGE(B2:K2)</f>
        <v>8.2850105106343618E-4</v>
      </c>
      <c r="M2" s="25">
        <v>0</v>
      </c>
      <c r="N2" s="33">
        <v>0</v>
      </c>
      <c r="O2" s="33">
        <v>1</v>
      </c>
      <c r="Q2" s="36">
        <v>0.27</v>
      </c>
      <c r="R2" s="36">
        <v>40.6</v>
      </c>
      <c r="U2" s="36">
        <v>1.054090909090909</v>
      </c>
      <c r="V2" s="36">
        <v>1321</v>
      </c>
      <c r="W2" s="36" t="e">
        <v>#N/A</v>
      </c>
    </row>
    <row r="3" spans="1:25" x14ac:dyDescent="0.15">
      <c r="A3" s="25">
        <v>196308</v>
      </c>
      <c r="B3" s="25">
        <v>5.0700000000000002E-2</v>
      </c>
      <c r="C3" s="25">
        <v>-8.0000000000000002E-3</v>
      </c>
      <c r="D3" s="25">
        <v>1.8000000000000002E-2</v>
      </c>
      <c r="E3" s="25">
        <v>-3.4999999999999996E-3</v>
      </c>
      <c r="F3" s="25">
        <v>3.5999999999999999E-3</v>
      </c>
      <c r="G3" s="28">
        <v>-9.9146210015600006E-3</v>
      </c>
      <c r="H3" s="25">
        <v>1.01E-2</v>
      </c>
      <c r="I3" s="29">
        <v>2.1728982242883776E-2</v>
      </c>
      <c r="J3" s="27">
        <v>-1.0866975892040755E-2</v>
      </c>
      <c r="K3" s="27">
        <v>-1.21583021908E-2</v>
      </c>
      <c r="L3" s="27">
        <f t="shared" ref="L3:L66" si="0">AVERAGE(B3:K3)</f>
        <v>5.9689083158483034E-3</v>
      </c>
      <c r="M3" s="25">
        <v>0</v>
      </c>
      <c r="N3" s="33">
        <v>0</v>
      </c>
      <c r="O3" s="33">
        <v>1</v>
      </c>
      <c r="Q3" s="36">
        <v>0.25</v>
      </c>
      <c r="R3" s="36">
        <v>40.6</v>
      </c>
      <c r="U3" s="36">
        <v>0.51863636363636356</v>
      </c>
      <c r="V3" s="36">
        <v>1310</v>
      </c>
      <c r="W3" s="36">
        <v>96.4</v>
      </c>
    </row>
    <row r="4" spans="1:25" x14ac:dyDescent="0.15">
      <c r="A4" s="25">
        <v>196309</v>
      </c>
      <c r="B4" s="25">
        <v>-1.5700000000000002E-2</v>
      </c>
      <c r="C4" s="25">
        <v>-5.1999999999999998E-3</v>
      </c>
      <c r="D4" s="25">
        <v>1.2999999999999999E-3</v>
      </c>
      <c r="E4" s="25">
        <v>2.8999999999999998E-3</v>
      </c>
      <c r="F4" s="25">
        <v>-7.0999999999999995E-3</v>
      </c>
      <c r="G4" s="28">
        <v>6.2359715354699998E-3</v>
      </c>
      <c r="H4" s="25">
        <v>1.9E-3</v>
      </c>
      <c r="I4" s="29">
        <v>-7.1966414686965297E-3</v>
      </c>
      <c r="J4" s="27">
        <v>1.0788605159043282E-2</v>
      </c>
      <c r="K4" s="27">
        <v>1.06865105713E-2</v>
      </c>
      <c r="L4" s="27">
        <f t="shared" si="0"/>
        <v>-1.385554202883249E-4</v>
      </c>
      <c r="M4" s="25">
        <v>0</v>
      </c>
      <c r="N4" s="33">
        <v>0</v>
      </c>
      <c r="O4" s="33">
        <v>1</v>
      </c>
      <c r="Q4" s="36">
        <v>0.27</v>
      </c>
      <c r="R4" s="36">
        <v>40.6</v>
      </c>
      <c r="U4" s="36">
        <v>0.60850000000000004</v>
      </c>
      <c r="V4" s="36">
        <v>1413</v>
      </c>
      <c r="W4" s="36" t="e">
        <v>#N/A</v>
      </c>
    </row>
    <row r="5" spans="1:25" x14ac:dyDescent="0.15">
      <c r="A5" s="25">
        <v>196310</v>
      </c>
      <c r="B5" s="25">
        <v>2.53E-2</v>
      </c>
      <c r="C5" s="25">
        <v>-1.3899999999999999E-2</v>
      </c>
      <c r="D5" s="25">
        <v>-1E-3</v>
      </c>
      <c r="E5" s="25">
        <v>-2.0099999999999996E-2</v>
      </c>
      <c r="F5" s="25">
        <v>2.7999999999999997E-2</v>
      </c>
      <c r="G5" s="28">
        <v>2.0015819506399999E-2</v>
      </c>
      <c r="H5" s="25">
        <v>3.1200000000000002E-2</v>
      </c>
      <c r="I5" s="29">
        <v>2.9901775090255045E-2</v>
      </c>
      <c r="J5" s="27">
        <v>-2.4067838163389886E-3</v>
      </c>
      <c r="K5" s="27">
        <v>-1.8756052819800001E-2</v>
      </c>
      <c r="L5" s="27">
        <f t="shared" si="0"/>
        <v>7.825475796051605E-3</v>
      </c>
      <c r="M5" s="25">
        <v>0</v>
      </c>
      <c r="N5" s="33">
        <v>0</v>
      </c>
      <c r="O5" s="33">
        <v>1</v>
      </c>
      <c r="Q5" s="36">
        <v>0.28999999999999998</v>
      </c>
      <c r="R5" s="36">
        <v>40.700000000000003</v>
      </c>
      <c r="U5" s="36">
        <v>0.61130434782608678</v>
      </c>
      <c r="V5" s="36">
        <v>1414</v>
      </c>
      <c r="W5" s="36" t="e">
        <v>#N/A</v>
      </c>
    </row>
    <row r="6" spans="1:25" x14ac:dyDescent="0.15">
      <c r="A6" s="25">
        <v>196311</v>
      </c>
      <c r="B6" s="25">
        <v>-8.5000000000000006E-3</v>
      </c>
      <c r="C6" s="25">
        <v>-8.8000000000000005E-3</v>
      </c>
      <c r="D6" s="25">
        <v>1.7500000000000002E-2</v>
      </c>
      <c r="E6" s="25">
        <v>2.2400000000000003E-2</v>
      </c>
      <c r="F6" s="25">
        <v>-5.1000000000000004E-3</v>
      </c>
      <c r="G6" s="28">
        <v>-8.6288824175500007E-3</v>
      </c>
      <c r="H6" s="25">
        <v>-7.4000000000000003E-3</v>
      </c>
      <c r="I6" s="29">
        <v>-8.4586441977037019E-3</v>
      </c>
      <c r="J6" s="27">
        <v>5.4016978805974253E-5</v>
      </c>
      <c r="K6" s="27">
        <v>-5.1982030401200004E-3</v>
      </c>
      <c r="L6" s="27">
        <f t="shared" si="0"/>
        <v>-1.2131712676567729E-3</v>
      </c>
      <c r="M6" s="25">
        <v>0</v>
      </c>
      <c r="N6" s="33">
        <v>0</v>
      </c>
      <c r="O6" s="33">
        <v>1</v>
      </c>
      <c r="Q6" s="36">
        <v>0.27</v>
      </c>
      <c r="R6" s="36">
        <v>40.700000000000003</v>
      </c>
      <c r="U6" s="36">
        <v>0.65117647058823536</v>
      </c>
      <c r="V6" s="36">
        <v>1357</v>
      </c>
      <c r="W6" s="36">
        <v>94.4</v>
      </c>
    </row>
    <row r="7" spans="1:25" x14ac:dyDescent="0.15">
      <c r="A7" s="25">
        <v>196312</v>
      </c>
      <c r="B7" s="25">
        <v>1.83E-2</v>
      </c>
      <c r="C7" s="25">
        <v>-2.1000000000000001E-2</v>
      </c>
      <c r="D7" s="25">
        <v>-2.0000000000000001E-4</v>
      </c>
      <c r="E7" s="25">
        <v>-7.000000000000001E-4</v>
      </c>
      <c r="F7" s="25">
        <v>2.9999999999999997E-4</v>
      </c>
      <c r="G7" s="28">
        <v>3.1777844863500001E-3</v>
      </c>
      <c r="H7" s="25">
        <v>1.7500000000000002E-2</v>
      </c>
      <c r="I7" s="29">
        <v>-3.0169370852024535E-3</v>
      </c>
      <c r="J7" s="27">
        <v>1.3195263906687495E-2</v>
      </c>
      <c r="K7" s="27">
        <v>1.2884492543900001E-4</v>
      </c>
      <c r="L7" s="27">
        <f t="shared" si="0"/>
        <v>2.7684956233274042E-3</v>
      </c>
      <c r="M7" s="25">
        <v>0</v>
      </c>
      <c r="N7" s="33">
        <v>0</v>
      </c>
      <c r="O7" s="33">
        <v>1</v>
      </c>
      <c r="Q7" s="36">
        <v>0.28999999999999998</v>
      </c>
      <c r="R7" s="36">
        <v>40.6</v>
      </c>
      <c r="U7" s="36">
        <v>0.80095238095238108</v>
      </c>
      <c r="V7" s="36">
        <v>1423</v>
      </c>
      <c r="W7" s="36" t="e">
        <v>#N/A</v>
      </c>
    </row>
    <row r="8" spans="1:25" x14ac:dyDescent="0.15">
      <c r="A8" s="25">
        <v>196401</v>
      </c>
      <c r="B8" s="25">
        <v>2.2400000000000003E-2</v>
      </c>
      <c r="C8" s="25">
        <v>1.2999999999999999E-3</v>
      </c>
      <c r="D8" s="25">
        <v>1.4800000000000001E-2</v>
      </c>
      <c r="E8" s="25">
        <v>1.47E-2</v>
      </c>
      <c r="F8" s="25">
        <v>1.7000000000000001E-3</v>
      </c>
      <c r="G8" s="28">
        <v>4.8065559307199999E-3</v>
      </c>
      <c r="H8" s="25">
        <v>8.6E-3</v>
      </c>
      <c r="I8" s="29">
        <v>2.7741936819442037E-3</v>
      </c>
      <c r="J8" s="27">
        <v>2.2242105818973727E-2</v>
      </c>
      <c r="K8" s="27">
        <v>6.1281700580000003E-3</v>
      </c>
      <c r="L8" s="27">
        <f t="shared" si="0"/>
        <v>9.9451025489637919E-3</v>
      </c>
      <c r="M8" s="25">
        <v>0</v>
      </c>
      <c r="N8" s="33">
        <v>0</v>
      </c>
      <c r="O8" s="33">
        <v>1</v>
      </c>
      <c r="Q8" s="36">
        <v>0.3</v>
      </c>
      <c r="R8" s="36">
        <v>40.1</v>
      </c>
      <c r="U8" s="36">
        <v>0.67818181818181822</v>
      </c>
      <c r="V8" s="36">
        <v>1296</v>
      </c>
      <c r="W8" s="36" t="e">
        <v>#N/A</v>
      </c>
    </row>
    <row r="9" spans="1:25" x14ac:dyDescent="0.15">
      <c r="A9" s="25">
        <v>196402</v>
      </c>
      <c r="B9" s="25">
        <v>1.54E-2</v>
      </c>
      <c r="C9" s="25">
        <v>2.8000000000000004E-3</v>
      </c>
      <c r="D9" s="25">
        <v>2.81E-2</v>
      </c>
      <c r="E9" s="25">
        <v>9.1000000000000004E-3</v>
      </c>
      <c r="F9" s="25">
        <v>-5.0000000000000001E-4</v>
      </c>
      <c r="G9" s="28">
        <v>-4.3957829552800001E-3</v>
      </c>
      <c r="H9" s="25">
        <v>2.5999999999999999E-3</v>
      </c>
      <c r="I9" s="29">
        <v>1.9537531930827745E-3</v>
      </c>
      <c r="J9" s="27">
        <v>4.4362046280167072E-4</v>
      </c>
      <c r="K9" s="27">
        <v>-5.0153910818199997E-3</v>
      </c>
      <c r="L9" s="27">
        <f t="shared" si="0"/>
        <v>5.0486199618784448E-3</v>
      </c>
      <c r="M9" s="25">
        <v>0</v>
      </c>
      <c r="N9" s="33">
        <v>0</v>
      </c>
      <c r="O9" s="33">
        <v>1</v>
      </c>
      <c r="Q9" s="36">
        <v>0.26</v>
      </c>
      <c r="R9" s="36">
        <v>40.700000000000003</v>
      </c>
      <c r="U9" s="36">
        <v>0.67333333333333334</v>
      </c>
      <c r="V9" s="36">
        <v>1442</v>
      </c>
      <c r="W9" s="36">
        <v>99.5</v>
      </c>
    </row>
    <row r="10" spans="1:25" x14ac:dyDescent="0.15">
      <c r="A10" s="25">
        <v>196403</v>
      </c>
      <c r="B10" s="25">
        <v>1.41E-2</v>
      </c>
      <c r="C10" s="25">
        <v>1.23E-2</v>
      </c>
      <c r="D10" s="25">
        <v>3.4000000000000002E-2</v>
      </c>
      <c r="E10" s="25">
        <v>3.2199999999999999E-2</v>
      </c>
      <c r="F10" s="25">
        <v>-2.2099999999999998E-2</v>
      </c>
      <c r="G10" s="28">
        <v>-1.4602624138800001E-2</v>
      </c>
      <c r="H10" s="25">
        <v>7.4999999999999997E-3</v>
      </c>
      <c r="I10" s="29">
        <v>2.3702568428737747E-2</v>
      </c>
      <c r="J10" s="27">
        <v>3.1673709771475426E-3</v>
      </c>
      <c r="K10" s="27">
        <v>-1.8825064926499999E-3</v>
      </c>
      <c r="L10" s="27">
        <f t="shared" si="0"/>
        <v>8.8384808774435303E-3</v>
      </c>
      <c r="M10" s="25">
        <v>0</v>
      </c>
      <c r="N10" s="33">
        <v>0</v>
      </c>
      <c r="O10" s="33">
        <v>1</v>
      </c>
      <c r="Q10" s="36">
        <v>0.31</v>
      </c>
      <c r="R10" s="36">
        <v>40.6</v>
      </c>
      <c r="U10" s="36">
        <v>0.82619047619047647</v>
      </c>
      <c r="V10" s="36">
        <v>1313</v>
      </c>
      <c r="W10" s="36" t="e">
        <v>#N/A</v>
      </c>
    </row>
    <row r="11" spans="1:25" x14ac:dyDescent="0.15">
      <c r="A11" s="25">
        <v>196404</v>
      </c>
      <c r="B11" s="25">
        <v>1E-3</v>
      </c>
      <c r="C11" s="25">
        <v>-1.52E-2</v>
      </c>
      <c r="D11" s="25">
        <v>-6.7000000000000002E-3</v>
      </c>
      <c r="E11" s="25">
        <v>-1.0800000000000001E-2</v>
      </c>
      <c r="F11" s="25">
        <v>-1.2699999999999999E-2</v>
      </c>
      <c r="G11" s="28">
        <v>1.4430695624099999E-2</v>
      </c>
      <c r="H11" s="25">
        <v>-5.7999999999999996E-3</v>
      </c>
      <c r="I11" s="29">
        <v>-1.4092936731905259E-2</v>
      </c>
      <c r="J11" s="27">
        <v>2.9827470096554877E-2</v>
      </c>
      <c r="K11" s="27">
        <v>2.5259038934599999E-2</v>
      </c>
      <c r="L11" s="27">
        <f t="shared" si="0"/>
        <v>5.2242679233496098E-4</v>
      </c>
      <c r="M11" s="25">
        <v>0</v>
      </c>
      <c r="N11" s="33">
        <v>0</v>
      </c>
      <c r="O11" s="33">
        <v>1</v>
      </c>
      <c r="Q11" s="36">
        <v>0.28999999999999998</v>
      </c>
      <c r="R11" s="36">
        <v>40.700000000000003</v>
      </c>
      <c r="U11" s="36">
        <v>0.77681818181818185</v>
      </c>
      <c r="V11" s="36">
        <v>1264</v>
      </c>
      <c r="W11" s="36" t="e">
        <v>#N/A</v>
      </c>
    </row>
    <row r="12" spans="1:25" x14ac:dyDescent="0.15">
      <c r="A12" s="25">
        <v>196405</v>
      </c>
      <c r="B12" s="25">
        <v>1.4199999999999999E-2</v>
      </c>
      <c r="C12" s="25">
        <v>-6.3E-3</v>
      </c>
      <c r="D12" s="25">
        <v>1.8600000000000002E-2</v>
      </c>
      <c r="E12" s="25">
        <v>1.7000000000000001E-3</v>
      </c>
      <c r="F12" s="25">
        <v>-1.6000000000000001E-3</v>
      </c>
      <c r="G12" s="28">
        <v>-1.11225480514E-4</v>
      </c>
      <c r="H12" s="25">
        <v>2.5699999999999997E-2</v>
      </c>
      <c r="I12" s="29">
        <v>4.0356802950012316E-3</v>
      </c>
      <c r="J12" s="27">
        <v>7.146390244008754E-3</v>
      </c>
      <c r="K12" s="27">
        <v>5.2034113289200004E-3</v>
      </c>
      <c r="L12" s="27">
        <f t="shared" si="0"/>
        <v>6.857425638741599E-3</v>
      </c>
      <c r="M12" s="25">
        <v>0</v>
      </c>
      <c r="N12" s="33">
        <v>0</v>
      </c>
      <c r="O12" s="33">
        <v>1</v>
      </c>
      <c r="Q12" s="36">
        <v>0.26</v>
      </c>
      <c r="R12" s="36">
        <v>40.799999999999997</v>
      </c>
      <c r="U12" s="36">
        <v>0.70599999999999974</v>
      </c>
      <c r="V12" s="36">
        <v>1299</v>
      </c>
      <c r="W12" s="36">
        <v>98.5</v>
      </c>
    </row>
    <row r="13" spans="1:25" x14ac:dyDescent="0.15">
      <c r="A13" s="25">
        <v>196406</v>
      </c>
      <c r="B13" s="25">
        <v>1.2699999999999999E-2</v>
      </c>
      <c r="C13" s="25">
        <v>2.8999999999999998E-3</v>
      </c>
      <c r="D13" s="25">
        <v>6.1999999999999998E-3</v>
      </c>
      <c r="E13" s="25">
        <v>-1.7000000000000001E-3</v>
      </c>
      <c r="F13" s="25">
        <v>-2.8000000000000004E-3</v>
      </c>
      <c r="G13" s="28">
        <v>-3.0886612112700001E-3</v>
      </c>
      <c r="H13" s="25">
        <v>4.5999999999999999E-3</v>
      </c>
      <c r="I13" s="29">
        <v>8.0095574093230759E-3</v>
      </c>
      <c r="J13" s="27">
        <v>6.5999713840660112E-3</v>
      </c>
      <c r="K13" s="27">
        <v>7.8650016594699994E-3</v>
      </c>
      <c r="L13" s="27">
        <f t="shared" si="0"/>
        <v>4.1285869241589083E-3</v>
      </c>
      <c r="M13" s="25">
        <v>0</v>
      </c>
      <c r="N13" s="33">
        <v>0</v>
      </c>
      <c r="O13" s="33">
        <v>1</v>
      </c>
      <c r="Q13" s="36">
        <v>0.3</v>
      </c>
      <c r="R13" s="36">
        <v>40.799999999999997</v>
      </c>
      <c r="U13" s="36">
        <v>0.67</v>
      </c>
      <c r="V13" s="36">
        <v>1280</v>
      </c>
      <c r="W13" s="36" t="e">
        <v>#N/A</v>
      </c>
    </row>
    <row r="14" spans="1:25" x14ac:dyDescent="0.15">
      <c r="A14" s="25">
        <v>196407</v>
      </c>
      <c r="B14" s="25">
        <v>1.7399999999999999E-2</v>
      </c>
      <c r="C14" s="25">
        <v>5.0000000000000001E-3</v>
      </c>
      <c r="D14" s="25">
        <v>7.4999999999999997E-3</v>
      </c>
      <c r="E14" s="25">
        <v>1.9099999999999999E-2</v>
      </c>
      <c r="F14" s="25">
        <v>8.0000000000000004E-4</v>
      </c>
      <c r="G14" s="28">
        <v>6.8709037192199998E-3</v>
      </c>
      <c r="H14" s="25">
        <v>-3.4999999999999996E-3</v>
      </c>
      <c r="I14" s="29">
        <v>-1.3499836354251671E-2</v>
      </c>
      <c r="J14" s="27">
        <v>1.3046612809918083E-2</v>
      </c>
      <c r="K14" s="27">
        <v>2.1644124095800001E-2</v>
      </c>
      <c r="L14" s="27">
        <f t="shared" si="0"/>
        <v>7.4361804270686423E-3</v>
      </c>
      <c r="M14" s="25">
        <v>0</v>
      </c>
      <c r="N14" s="33">
        <v>0</v>
      </c>
      <c r="O14" s="33">
        <v>1</v>
      </c>
      <c r="Q14" s="36">
        <v>0.3</v>
      </c>
      <c r="R14" s="36">
        <v>40.799999999999997</v>
      </c>
      <c r="U14" s="36">
        <v>0.79954545454545434</v>
      </c>
      <c r="V14" s="36">
        <v>1304</v>
      </c>
      <c r="W14" s="36" t="e">
        <v>#N/A</v>
      </c>
    </row>
    <row r="15" spans="1:25" x14ac:dyDescent="0.15">
      <c r="A15" s="25">
        <v>196408</v>
      </c>
      <c r="B15" s="25">
        <v>-1.44E-2</v>
      </c>
      <c r="C15" s="25">
        <v>4.0999999999999995E-3</v>
      </c>
      <c r="D15" s="25">
        <v>8.0000000000000004E-4</v>
      </c>
      <c r="E15" s="25">
        <v>3.4999999999999996E-3</v>
      </c>
      <c r="F15" s="25">
        <v>1.1999999999999999E-3</v>
      </c>
      <c r="G15" s="28">
        <v>-6.1833952283299996E-4</v>
      </c>
      <c r="H15" s="25">
        <v>-2.2000000000000001E-3</v>
      </c>
      <c r="I15" s="29">
        <v>-5.3387990845821798E-3</v>
      </c>
      <c r="J15" s="27">
        <v>3.1051744066112122E-3</v>
      </c>
      <c r="K15" s="27">
        <v>9.3771422938400007E-3</v>
      </c>
      <c r="L15" s="27">
        <f t="shared" si="0"/>
        <v>-4.7482190696396774E-5</v>
      </c>
      <c r="M15" s="25">
        <v>0</v>
      </c>
      <c r="N15" s="33">
        <v>0</v>
      </c>
      <c r="O15" s="33">
        <v>1</v>
      </c>
      <c r="Q15" s="36">
        <v>0.28000000000000003</v>
      </c>
      <c r="R15" s="36">
        <v>40.9</v>
      </c>
      <c r="U15" s="36">
        <v>0.69380952380952365</v>
      </c>
      <c r="V15" s="36">
        <v>1306</v>
      </c>
      <c r="W15" s="36">
        <v>100.6</v>
      </c>
    </row>
    <row r="16" spans="1:25" x14ac:dyDescent="0.15">
      <c r="A16" s="25">
        <v>196409</v>
      </c>
      <c r="B16" s="25">
        <v>2.69E-2</v>
      </c>
      <c r="C16" s="25">
        <v>-3.4000000000000002E-3</v>
      </c>
      <c r="D16" s="25">
        <v>1.7000000000000001E-2</v>
      </c>
      <c r="E16" s="25">
        <v>6.1999999999999998E-3</v>
      </c>
      <c r="F16" s="25">
        <v>-5.6000000000000008E-3</v>
      </c>
      <c r="G16" s="28">
        <v>-2.71663920588E-3</v>
      </c>
      <c r="H16" s="25">
        <v>-4.0999999999999995E-3</v>
      </c>
      <c r="I16" s="29">
        <v>-5.6430049335974841E-3</v>
      </c>
      <c r="J16" s="27">
        <v>-1.4749541020077112E-2</v>
      </c>
      <c r="K16" s="27">
        <v>-1.8396437270399999E-2</v>
      </c>
      <c r="L16" s="27">
        <f t="shared" si="0"/>
        <v>-4.5056224299545969E-4</v>
      </c>
      <c r="M16" s="25">
        <v>0</v>
      </c>
      <c r="N16" s="33">
        <v>0</v>
      </c>
      <c r="O16" s="33">
        <v>1</v>
      </c>
      <c r="Q16" s="36">
        <v>0.28000000000000003</v>
      </c>
      <c r="R16" s="36">
        <v>40.9</v>
      </c>
      <c r="U16" s="36">
        <v>0.77523809523809495</v>
      </c>
      <c r="V16" s="36">
        <v>1265</v>
      </c>
      <c r="W16" s="36" t="e">
        <v>#N/A</v>
      </c>
    </row>
    <row r="17" spans="1:25" x14ac:dyDescent="0.15">
      <c r="A17" s="25">
        <v>196410</v>
      </c>
      <c r="B17" s="25">
        <v>5.8999999999999999E-3</v>
      </c>
      <c r="C17" s="25">
        <v>8.6999999999999994E-3</v>
      </c>
      <c r="D17" s="25">
        <v>1.1699999999999999E-2</v>
      </c>
      <c r="E17" s="25">
        <v>4.6999999999999993E-3</v>
      </c>
      <c r="F17" s="25">
        <v>-4.3E-3</v>
      </c>
      <c r="G17" s="28">
        <v>-5.3773737945E-3</v>
      </c>
      <c r="H17" s="25">
        <v>8.0000000000000004E-4</v>
      </c>
      <c r="I17" s="29">
        <v>-2.0761500308727476E-3</v>
      </c>
      <c r="J17" s="27">
        <v>1.3025537338943086E-2</v>
      </c>
      <c r="K17" s="27">
        <v>6.1623438151600001E-3</v>
      </c>
      <c r="L17" s="27">
        <f t="shared" si="0"/>
        <v>3.9234357328730343E-3</v>
      </c>
      <c r="M17" s="25">
        <v>0</v>
      </c>
      <c r="N17" s="33">
        <v>0</v>
      </c>
      <c r="O17" s="33">
        <v>1</v>
      </c>
      <c r="Q17" s="36">
        <v>0.28999999999999998</v>
      </c>
      <c r="R17" s="36">
        <v>40.700000000000003</v>
      </c>
      <c r="U17" s="36">
        <v>0.89619047619047598</v>
      </c>
      <c r="V17" s="36">
        <v>1230</v>
      </c>
      <c r="W17" s="36" t="e">
        <v>#N/A</v>
      </c>
    </row>
    <row r="18" spans="1:25" x14ac:dyDescent="0.15">
      <c r="A18" s="25">
        <v>196411</v>
      </c>
      <c r="B18" s="25">
        <v>0</v>
      </c>
      <c r="C18" s="25">
        <v>-1.5E-3</v>
      </c>
      <c r="D18" s="25">
        <v>-1.9599999999999999E-2</v>
      </c>
      <c r="E18" s="25">
        <v>-2.5999999999999999E-3</v>
      </c>
      <c r="F18" s="25">
        <v>6.3E-3</v>
      </c>
      <c r="G18" s="28">
        <v>5.7299278009699996E-3</v>
      </c>
      <c r="H18" s="25">
        <v>1.03E-2</v>
      </c>
      <c r="I18" s="29">
        <v>1.7752493704153438E-3</v>
      </c>
      <c r="J18" s="27">
        <v>1.5742080107353652E-2</v>
      </c>
      <c r="K18" s="27">
        <v>1.9929602916900001E-2</v>
      </c>
      <c r="L18" s="27">
        <f t="shared" si="0"/>
        <v>3.6076860195638993E-3</v>
      </c>
      <c r="M18" s="25">
        <v>0</v>
      </c>
      <c r="N18" s="33">
        <v>0</v>
      </c>
      <c r="O18" s="33">
        <v>1</v>
      </c>
      <c r="Q18" s="36">
        <v>0.28999999999999998</v>
      </c>
      <c r="R18" s="36">
        <v>41</v>
      </c>
      <c r="U18" s="36">
        <v>0.63777777777777755</v>
      </c>
      <c r="V18" s="36">
        <v>1254</v>
      </c>
      <c r="W18" s="36">
        <v>99.9</v>
      </c>
    </row>
    <row r="19" spans="1:25" x14ac:dyDescent="0.15">
      <c r="A19" s="25">
        <v>196412</v>
      </c>
      <c r="B19" s="25">
        <v>2.9999999999999997E-4</v>
      </c>
      <c r="C19" s="25">
        <v>-6.8999999999999999E-3</v>
      </c>
      <c r="D19" s="25">
        <v>-2.4799999999999999E-2</v>
      </c>
      <c r="E19" s="25">
        <v>-1.4999999999999999E-2</v>
      </c>
      <c r="F19" s="25">
        <v>1.0700000000000001E-2</v>
      </c>
      <c r="G19" s="28">
        <v>6.8492518721500004E-3</v>
      </c>
      <c r="H19" s="25">
        <v>-7.4000000000000003E-3</v>
      </c>
      <c r="I19" s="29">
        <v>-1.1547510252060467E-2</v>
      </c>
      <c r="J19" s="27">
        <v>1.1937958764926013E-2</v>
      </c>
      <c r="K19" s="27">
        <v>-3.3566175920800003E-4</v>
      </c>
      <c r="L19" s="27">
        <f t="shared" si="0"/>
        <v>-3.6195961374192454E-3</v>
      </c>
      <c r="M19" s="25">
        <v>0</v>
      </c>
      <c r="N19" s="33">
        <v>0</v>
      </c>
      <c r="O19" s="33">
        <v>1</v>
      </c>
      <c r="Q19" s="36">
        <v>0.31</v>
      </c>
      <c r="R19" s="36">
        <v>41.2</v>
      </c>
      <c r="U19" s="36">
        <v>0.37272727272727285</v>
      </c>
      <c r="V19" s="36">
        <v>1164</v>
      </c>
      <c r="W19" s="36" t="e">
        <v>#N/A</v>
      </c>
    </row>
    <row r="20" spans="1:25" x14ac:dyDescent="0.15">
      <c r="A20" s="25">
        <v>196501</v>
      </c>
      <c r="B20" s="25">
        <v>3.5400000000000001E-2</v>
      </c>
      <c r="C20" s="25">
        <v>2.4399999999999998E-2</v>
      </c>
      <c r="D20" s="25">
        <v>1.1999999999999999E-3</v>
      </c>
      <c r="E20" s="25">
        <v>1E-3</v>
      </c>
      <c r="F20" s="25">
        <v>9.1000000000000004E-3</v>
      </c>
      <c r="G20" s="28">
        <v>-7.4166756131999996E-3</v>
      </c>
      <c r="H20" s="25">
        <v>-1.44E-2</v>
      </c>
      <c r="I20" s="29">
        <v>-5.902818913961716E-3</v>
      </c>
      <c r="J20" s="27">
        <v>-1.1552491149880835E-2</v>
      </c>
      <c r="K20" s="27">
        <v>6.2177324473400004E-4</v>
      </c>
      <c r="L20" s="27">
        <f t="shared" si="0"/>
        <v>3.2449787567691451E-3</v>
      </c>
      <c r="M20" s="33">
        <v>0</v>
      </c>
      <c r="N20" s="33">
        <v>0</v>
      </c>
      <c r="O20" s="33">
        <v>1</v>
      </c>
      <c r="Q20" s="36">
        <v>0.28000000000000003</v>
      </c>
      <c r="R20" s="36">
        <v>41.3</v>
      </c>
      <c r="U20" s="36">
        <v>0.33950000000000002</v>
      </c>
      <c r="V20" s="36">
        <v>1264</v>
      </c>
      <c r="W20" s="36" t="e">
        <v>#N/A</v>
      </c>
    </row>
    <row r="21" spans="1:25" x14ac:dyDescent="0.15">
      <c r="A21" s="25">
        <v>196502</v>
      </c>
      <c r="B21" s="25">
        <v>4.4000000000000003E-3</v>
      </c>
      <c r="C21" s="25">
        <v>3.3099999999999997E-2</v>
      </c>
      <c r="D21" s="25">
        <v>1.1000000000000001E-3</v>
      </c>
      <c r="E21" s="25">
        <v>-6.8000000000000005E-3</v>
      </c>
      <c r="F21" s="25">
        <v>2.3E-3</v>
      </c>
      <c r="G21" s="28">
        <v>-1.17936102828E-2</v>
      </c>
      <c r="H21" s="25">
        <v>3.2000000000000002E-3</v>
      </c>
      <c r="I21" s="29">
        <v>1.1848751121617984E-2</v>
      </c>
      <c r="J21" s="27">
        <v>-1.823181655391648E-2</v>
      </c>
      <c r="K21" s="27">
        <v>-8.7994261063E-4</v>
      </c>
      <c r="L21" s="27">
        <f t="shared" si="0"/>
        <v>1.8243381674271496E-3</v>
      </c>
      <c r="M21" s="33">
        <v>0</v>
      </c>
      <c r="N21" s="33">
        <v>0</v>
      </c>
      <c r="O21" s="33">
        <v>1</v>
      </c>
      <c r="Q21" s="36">
        <v>0.3</v>
      </c>
      <c r="R21" s="36">
        <v>41.3</v>
      </c>
      <c r="U21" s="36">
        <v>0.25222222222222224</v>
      </c>
      <c r="V21" s="36">
        <v>1185</v>
      </c>
      <c r="W21" s="36">
        <v>102</v>
      </c>
    </row>
    <row r="22" spans="1:25" x14ac:dyDescent="0.15">
      <c r="A22" s="25">
        <v>196503</v>
      </c>
      <c r="B22" s="25">
        <v>-1.34E-2</v>
      </c>
      <c r="C22" s="25">
        <v>2.12E-2</v>
      </c>
      <c r="D22" s="25">
        <v>1.03E-2</v>
      </c>
      <c r="E22" s="25">
        <v>6.8999999999999999E-3</v>
      </c>
      <c r="F22" s="25">
        <v>-3.2000000000000002E-3</v>
      </c>
      <c r="G22" s="28">
        <v>-4.0113745351600004E-3</v>
      </c>
      <c r="H22" s="25">
        <v>1.5E-3</v>
      </c>
      <c r="I22" s="29">
        <v>1.5168445299246769E-3</v>
      </c>
      <c r="J22" s="27">
        <v>-7.0353280367440032E-3</v>
      </c>
      <c r="K22" s="27">
        <v>-4.6564120673800004E-3</v>
      </c>
      <c r="L22" s="27">
        <f t="shared" si="0"/>
        <v>9.11372989064067E-4</v>
      </c>
      <c r="M22" s="33">
        <v>0</v>
      </c>
      <c r="N22" s="33">
        <v>0</v>
      </c>
      <c r="O22" s="33">
        <v>1</v>
      </c>
      <c r="Q22" s="36">
        <v>0.36</v>
      </c>
      <c r="R22" s="36">
        <v>41.3</v>
      </c>
      <c r="U22" s="36">
        <v>0.17086956521739136</v>
      </c>
      <c r="V22" s="36">
        <v>1211</v>
      </c>
      <c r="W22" s="36" t="e">
        <v>#N/A</v>
      </c>
    </row>
    <row r="23" spans="1:25" x14ac:dyDescent="0.15">
      <c r="A23" s="25">
        <v>196504</v>
      </c>
      <c r="B23" s="25">
        <v>3.1099999999999999E-2</v>
      </c>
      <c r="C23" s="25">
        <v>1.0500000000000001E-2</v>
      </c>
      <c r="D23" s="25">
        <v>6.6E-3</v>
      </c>
      <c r="E23" s="25">
        <v>-2.2000000000000002E-2</v>
      </c>
      <c r="F23" s="25">
        <v>3.0000000000000001E-3</v>
      </c>
      <c r="G23" s="28">
        <v>-6.2377022897600002E-3</v>
      </c>
      <c r="H23" s="25">
        <v>2.63E-2</v>
      </c>
      <c r="I23" s="29">
        <v>6.8102573358442831E-3</v>
      </c>
      <c r="J23" s="27">
        <v>8.5464842415908793E-3</v>
      </c>
      <c r="K23" s="27">
        <v>-4.4302660148199998E-3</v>
      </c>
      <c r="L23" s="27">
        <f t="shared" si="0"/>
        <v>6.0188773272855161E-3</v>
      </c>
      <c r="M23" s="33">
        <v>0</v>
      </c>
      <c r="N23" s="33">
        <v>0</v>
      </c>
      <c r="O23" s="33">
        <v>1</v>
      </c>
      <c r="Q23" s="36">
        <v>0.31</v>
      </c>
      <c r="R23" s="36">
        <v>41.2</v>
      </c>
      <c r="U23" s="36">
        <v>0.11714285714285716</v>
      </c>
      <c r="V23" s="36">
        <v>1162</v>
      </c>
      <c r="W23" s="36" t="e">
        <v>#N/A</v>
      </c>
    </row>
    <row r="24" spans="1:25" x14ac:dyDescent="0.15">
      <c r="A24" s="25">
        <v>196505</v>
      </c>
      <c r="B24" s="25">
        <v>-7.7000000000000002E-3</v>
      </c>
      <c r="C24" s="25">
        <v>1E-3</v>
      </c>
      <c r="D24" s="25">
        <v>-1.61E-2</v>
      </c>
      <c r="E24" s="25">
        <v>5.3E-3</v>
      </c>
      <c r="F24" s="25">
        <v>-4.5000000000000005E-3</v>
      </c>
      <c r="G24" s="28">
        <v>-3.3971725143399999E-4</v>
      </c>
      <c r="H24" s="25">
        <v>6.0000000000000001E-3</v>
      </c>
      <c r="I24" s="29">
        <v>3.5641173065255605E-3</v>
      </c>
      <c r="J24" s="27">
        <v>-3.408086109652278E-7</v>
      </c>
      <c r="K24" s="27">
        <v>-1.3062729477799999E-4</v>
      </c>
      <c r="L24" s="27">
        <f t="shared" si="0"/>
        <v>-1.2906568048297407E-3</v>
      </c>
      <c r="M24" s="33">
        <v>0</v>
      </c>
      <c r="N24" s="33">
        <v>0</v>
      </c>
      <c r="O24" s="33">
        <v>1</v>
      </c>
      <c r="Q24" s="36">
        <v>0.31</v>
      </c>
      <c r="R24" s="36">
        <v>41.3</v>
      </c>
      <c r="U24" s="36">
        <v>0.127</v>
      </c>
      <c r="V24" s="36">
        <v>1207</v>
      </c>
      <c r="W24" s="36">
        <v>105.4</v>
      </c>
    </row>
    <row r="25" spans="1:25" x14ac:dyDescent="0.15">
      <c r="A25" s="25">
        <v>196506</v>
      </c>
      <c r="B25" s="25">
        <v>-5.5099999999999996E-2</v>
      </c>
      <c r="C25" s="25">
        <v>-4.2800000000000005E-2</v>
      </c>
      <c r="D25" s="25">
        <v>5.8999999999999999E-3</v>
      </c>
      <c r="E25" s="25">
        <v>3.7000000000000002E-3</v>
      </c>
      <c r="F25" s="25">
        <v>2.2000000000000001E-3</v>
      </c>
      <c r="G25" s="28">
        <v>1.21853541386E-2</v>
      </c>
      <c r="H25" s="25">
        <v>-3.1300000000000001E-2</v>
      </c>
      <c r="I25" s="29">
        <v>-1.8652017175017799E-2</v>
      </c>
      <c r="J25" s="27">
        <v>1.7408495162347937E-4</v>
      </c>
      <c r="K25" s="27">
        <v>7.8725551638899997E-4</v>
      </c>
      <c r="L25" s="27">
        <f t="shared" si="0"/>
        <v>-1.2290532256840531E-2</v>
      </c>
      <c r="M25" s="33">
        <v>0</v>
      </c>
      <c r="N25" s="33">
        <v>0</v>
      </c>
      <c r="O25" s="33">
        <v>1</v>
      </c>
      <c r="Q25" s="36">
        <v>0.35</v>
      </c>
      <c r="R25" s="36">
        <v>41.2</v>
      </c>
      <c r="U25" s="36">
        <v>0.19772727272727275</v>
      </c>
      <c r="V25" s="36">
        <v>1241</v>
      </c>
      <c r="W25" s="36" t="e">
        <v>#N/A</v>
      </c>
    </row>
    <row r="26" spans="1:25" ht="15" x14ac:dyDescent="0.2">
      <c r="A26" s="25">
        <v>196507</v>
      </c>
      <c r="B26" s="25">
        <v>1.43E-2</v>
      </c>
      <c r="C26" s="25">
        <v>1.0800000000000001E-2</v>
      </c>
      <c r="D26" s="25">
        <v>2.2000000000000002E-2</v>
      </c>
      <c r="E26" s="25">
        <v>2.9999999999999997E-4</v>
      </c>
      <c r="F26" s="25">
        <v>-1.37E-2</v>
      </c>
      <c r="G26" s="28">
        <v>-6.9592642537300003E-3</v>
      </c>
      <c r="H26" s="25">
        <v>4.0999999999999995E-2</v>
      </c>
      <c r="I26" s="29">
        <v>2.5147369839823908E-2</v>
      </c>
      <c r="J26" s="27">
        <v>-1.8187185861065113E-2</v>
      </c>
      <c r="K26" s="27">
        <v>-9.6177668543500003E-3</v>
      </c>
      <c r="L26" s="27">
        <f t="shared" si="0"/>
        <v>6.5083152870678788E-3</v>
      </c>
      <c r="M26" s="33">
        <v>0</v>
      </c>
      <c r="N26" s="33">
        <v>0</v>
      </c>
      <c r="O26" s="33">
        <v>1</v>
      </c>
      <c r="P26" s="35">
        <v>0</v>
      </c>
      <c r="Q26" s="35">
        <v>0.31</v>
      </c>
      <c r="R26" s="35">
        <v>41.2</v>
      </c>
      <c r="S26" s="35"/>
      <c r="T26" s="35"/>
      <c r="U26" s="35">
        <v>0.13</v>
      </c>
      <c r="V26" s="35">
        <v>1237</v>
      </c>
      <c r="W26" s="35" t="e">
        <v>#N/A</v>
      </c>
      <c r="X26" s="35"/>
      <c r="Y26" s="35"/>
    </row>
    <row r="27" spans="1:25" ht="15" x14ac:dyDescent="0.2">
      <c r="A27" s="25">
        <v>196508</v>
      </c>
      <c r="B27" s="25">
        <v>2.7300000000000001E-2</v>
      </c>
      <c r="C27" s="25">
        <v>2.7099999999999999E-2</v>
      </c>
      <c r="D27" s="25">
        <v>-0.01</v>
      </c>
      <c r="E27" s="25">
        <v>-7.4000000000000003E-3</v>
      </c>
      <c r="F27" s="25">
        <v>1.9E-2</v>
      </c>
      <c r="G27" s="28">
        <v>-6.7723555198399999E-3</v>
      </c>
      <c r="H27" s="25">
        <v>2.58E-2</v>
      </c>
      <c r="I27" s="29">
        <v>2.4401011624433755E-2</v>
      </c>
      <c r="J27" s="27">
        <v>-2.5016974208301054E-2</v>
      </c>
      <c r="K27" s="27">
        <v>-1.9439383147699999E-2</v>
      </c>
      <c r="L27" s="27">
        <f t="shared" si="0"/>
        <v>5.497229874859272E-3</v>
      </c>
      <c r="M27" s="33">
        <v>0</v>
      </c>
      <c r="N27" s="33">
        <v>0</v>
      </c>
      <c r="O27" s="33">
        <v>1</v>
      </c>
      <c r="P27" s="35">
        <v>0</v>
      </c>
      <c r="Q27" s="35">
        <v>0.33</v>
      </c>
      <c r="R27" s="35">
        <v>41.1</v>
      </c>
      <c r="S27" s="35"/>
      <c r="T27" s="35"/>
      <c r="U27" s="35">
        <v>0.13409090909090909</v>
      </c>
      <c r="V27" s="35">
        <v>1249</v>
      </c>
      <c r="W27" s="35">
        <v>103.4</v>
      </c>
      <c r="X27" s="35"/>
      <c r="Y27" s="35"/>
    </row>
    <row r="28" spans="1:25" ht="15" x14ac:dyDescent="0.2">
      <c r="A28" s="25">
        <v>196509</v>
      </c>
      <c r="B28" s="25">
        <v>2.86E-2</v>
      </c>
      <c r="C28" s="25">
        <v>6.1999999999999998E-3</v>
      </c>
      <c r="D28" s="25">
        <v>-1.2999999999999999E-3</v>
      </c>
      <c r="E28" s="25">
        <v>8.0000000000000002E-3</v>
      </c>
      <c r="F28" s="25">
        <v>-8.8999999999999999E-3</v>
      </c>
      <c r="G28" s="28">
        <v>-1.6017426024000001E-3</v>
      </c>
      <c r="H28" s="25">
        <v>3.3000000000000002E-2</v>
      </c>
      <c r="I28" s="29">
        <v>1.8987289928954709E-2</v>
      </c>
      <c r="J28" s="27">
        <v>-6.1216901752028131E-3</v>
      </c>
      <c r="K28" s="27">
        <v>-1.25852342421E-2</v>
      </c>
      <c r="L28" s="27">
        <f t="shared" si="0"/>
        <v>6.4278622909251905E-3</v>
      </c>
      <c r="M28" s="33">
        <v>0</v>
      </c>
      <c r="N28" s="33">
        <v>0</v>
      </c>
      <c r="O28" s="33">
        <v>1</v>
      </c>
      <c r="P28" s="35">
        <v>0</v>
      </c>
      <c r="Q28" s="35">
        <v>0.31</v>
      </c>
      <c r="R28" s="35">
        <v>41.1</v>
      </c>
      <c r="S28" s="35"/>
      <c r="T28" s="35"/>
      <c r="U28" s="35">
        <v>0.3342857142857143</v>
      </c>
      <c r="V28" s="35">
        <v>1227</v>
      </c>
      <c r="W28" s="35" t="e">
        <v>#N/A</v>
      </c>
      <c r="X28" s="35"/>
      <c r="Y28" s="35"/>
    </row>
    <row r="29" spans="1:25" ht="15" x14ac:dyDescent="0.2">
      <c r="A29" s="25">
        <v>196510</v>
      </c>
      <c r="B29" s="25">
        <v>2.6000000000000002E-2</v>
      </c>
      <c r="C29" s="25">
        <v>3.4700000000000002E-2</v>
      </c>
      <c r="D29" s="25">
        <v>1.5600000000000001E-2</v>
      </c>
      <c r="E29" s="25">
        <v>-6.5000000000000006E-3</v>
      </c>
      <c r="F29" s="25">
        <v>1.1699999999999999E-2</v>
      </c>
      <c r="G29" s="28">
        <v>5.2886372677799995E-4</v>
      </c>
      <c r="H29" s="25">
        <v>3.4599999999999999E-2</v>
      </c>
      <c r="I29" s="29">
        <v>2.1071302107331769E-2</v>
      </c>
      <c r="J29" s="27">
        <v>-2.0180969105721439E-2</v>
      </c>
      <c r="K29" s="27">
        <v>-1.74122738817E-2</v>
      </c>
      <c r="L29" s="27">
        <f t="shared" si="0"/>
        <v>1.0010692284668833E-2</v>
      </c>
      <c r="M29" s="33">
        <v>0</v>
      </c>
      <c r="N29" s="33">
        <v>0</v>
      </c>
      <c r="O29" s="33">
        <v>1</v>
      </c>
      <c r="P29" s="35">
        <v>0</v>
      </c>
      <c r="Q29" s="35">
        <v>0.31</v>
      </c>
      <c r="R29" s="35">
        <v>41.2</v>
      </c>
      <c r="S29" s="35"/>
      <c r="T29" s="35"/>
      <c r="U29" s="35">
        <v>0.29600000000000004</v>
      </c>
      <c r="V29" s="35">
        <v>1279</v>
      </c>
      <c r="W29" s="35" t="e">
        <v>#N/A</v>
      </c>
      <c r="X29" s="35"/>
      <c r="Y29" s="35"/>
    </row>
    <row r="30" spans="1:25" ht="15" x14ac:dyDescent="0.2">
      <c r="A30" s="25">
        <v>196511</v>
      </c>
      <c r="B30" s="25">
        <v>-2.9999999999999997E-4</v>
      </c>
      <c r="C30" s="25">
        <v>5.1900000000000002E-2</v>
      </c>
      <c r="D30" s="25">
        <v>1.5E-3</v>
      </c>
      <c r="E30" s="25">
        <v>-9.3999999999999986E-3</v>
      </c>
      <c r="F30" s="25">
        <v>-1.01E-2</v>
      </c>
      <c r="G30" s="28">
        <v>-1.1769046480700001E-2</v>
      </c>
      <c r="H30" s="25">
        <v>4.4500000000000005E-2</v>
      </c>
      <c r="I30" s="29">
        <v>4.2793586033661013E-2</v>
      </c>
      <c r="J30" s="27">
        <v>-4.2699676320904538E-2</v>
      </c>
      <c r="K30" s="27">
        <v>-2.06184210278E-2</v>
      </c>
      <c r="L30" s="27">
        <f t="shared" si="0"/>
        <v>4.5806442204256491E-3</v>
      </c>
      <c r="M30" s="33">
        <v>0</v>
      </c>
      <c r="N30" s="33">
        <v>0</v>
      </c>
      <c r="O30" s="33">
        <v>1</v>
      </c>
      <c r="P30" s="35">
        <v>0</v>
      </c>
      <c r="Q30" s="35">
        <v>0.35</v>
      </c>
      <c r="R30" s="35">
        <v>41.3</v>
      </c>
      <c r="S30" s="35"/>
      <c r="T30" s="35"/>
      <c r="U30" s="35">
        <v>0.35894736842105268</v>
      </c>
      <c r="V30" s="35">
        <v>1306</v>
      </c>
      <c r="W30" s="35">
        <v>102.9</v>
      </c>
      <c r="X30" s="35"/>
      <c r="Y30" s="35"/>
    </row>
    <row r="31" spans="1:25" ht="15" x14ac:dyDescent="0.2">
      <c r="A31" s="25">
        <v>196512</v>
      </c>
      <c r="B31" s="25">
        <v>1.01E-2</v>
      </c>
      <c r="C31" s="25">
        <v>2.6600000000000002E-2</v>
      </c>
      <c r="D31" s="25">
        <v>2.0299999999999999E-2</v>
      </c>
      <c r="E31" s="25">
        <v>-5.3E-3</v>
      </c>
      <c r="F31" s="25">
        <v>-1.1399999999999999E-2</v>
      </c>
      <c r="G31" s="28">
        <v>-1.13549349643E-2</v>
      </c>
      <c r="H31" s="25">
        <v>1.1999999999999999E-3</v>
      </c>
      <c r="I31" s="29">
        <v>6.3574496388542068E-3</v>
      </c>
      <c r="J31" s="27">
        <v>-1.4951789443352733E-2</v>
      </c>
      <c r="K31" s="27">
        <v>-1.0765924872600001E-3</v>
      </c>
      <c r="L31" s="27">
        <f t="shared" si="0"/>
        <v>2.0474132743941477E-3</v>
      </c>
      <c r="M31" s="33">
        <v>0</v>
      </c>
      <c r="N31" s="33">
        <v>0</v>
      </c>
      <c r="O31" s="33">
        <v>1</v>
      </c>
      <c r="P31" s="35">
        <v>0</v>
      </c>
      <c r="Q31" s="35">
        <v>0.33</v>
      </c>
      <c r="R31" s="35">
        <v>41.3</v>
      </c>
      <c r="S31" s="35"/>
      <c r="T31" s="35"/>
      <c r="U31" s="35">
        <v>0.34636363636363637</v>
      </c>
      <c r="V31" s="35">
        <v>1315</v>
      </c>
      <c r="W31" s="35" t="e">
        <v>#N/A</v>
      </c>
      <c r="X31" s="35"/>
      <c r="Y31" s="35"/>
    </row>
    <row r="32" spans="1:25" ht="15" x14ac:dyDescent="0.2">
      <c r="A32" s="25">
        <v>196601</v>
      </c>
      <c r="B32" s="25">
        <v>7.1999999999999998E-3</v>
      </c>
      <c r="C32" s="25">
        <v>4.6799999999999994E-2</v>
      </c>
      <c r="D32" s="25">
        <v>3.56E-2</v>
      </c>
      <c r="E32" s="25">
        <v>-1.1000000000000001E-3</v>
      </c>
      <c r="F32" s="25">
        <v>-2.8199999999999999E-2</v>
      </c>
      <c r="G32" s="28">
        <v>9.2631271111799998E-4</v>
      </c>
      <c r="H32" s="25">
        <v>5.3899999999999997E-2</v>
      </c>
      <c r="I32" s="29">
        <v>3.6266837832503673E-2</v>
      </c>
      <c r="J32" s="27">
        <v>-4.3018993785079396E-2</v>
      </c>
      <c r="K32" s="27">
        <v>1.3528454888999999E-2</v>
      </c>
      <c r="L32" s="27">
        <f t="shared" si="0"/>
        <v>1.2190261164754225E-2</v>
      </c>
      <c r="M32" s="33">
        <v>0</v>
      </c>
      <c r="N32" s="33">
        <v>0</v>
      </c>
      <c r="O32" s="33">
        <v>1</v>
      </c>
      <c r="P32" s="35">
        <v>0</v>
      </c>
      <c r="Q32" s="35">
        <v>0.38</v>
      </c>
      <c r="R32" s="35">
        <v>41.5</v>
      </c>
      <c r="S32" s="35"/>
      <c r="T32" s="35"/>
      <c r="U32" s="35">
        <v>0.28809523809523807</v>
      </c>
      <c r="V32" s="35">
        <v>1325</v>
      </c>
      <c r="W32" s="35" t="e">
        <v>#N/A</v>
      </c>
      <c r="X32" s="35"/>
      <c r="Y32" s="35"/>
    </row>
    <row r="33" spans="1:25" ht="15" x14ac:dyDescent="0.2">
      <c r="A33" s="25">
        <v>196602</v>
      </c>
      <c r="B33" s="25">
        <v>-1.21E-2</v>
      </c>
      <c r="C33" s="25">
        <v>4.7100000000000003E-2</v>
      </c>
      <c r="D33" s="25">
        <v>3.3E-3</v>
      </c>
      <c r="E33" s="25">
        <v>-1.49E-2</v>
      </c>
      <c r="F33" s="25">
        <v>-1.7000000000000001E-3</v>
      </c>
      <c r="G33" s="28">
        <v>-1.8058856041899999E-2</v>
      </c>
      <c r="H33" s="25">
        <v>4.5700000000000005E-2</v>
      </c>
      <c r="I33" s="29">
        <v>2.5027898117370662E-2</v>
      </c>
      <c r="J33" s="27">
        <v>-5.3544282138234978E-2</v>
      </c>
      <c r="K33" s="27">
        <v>-1.6968734168400001E-2</v>
      </c>
      <c r="L33" s="27">
        <f t="shared" si="0"/>
        <v>3.8560257688356888E-4</v>
      </c>
      <c r="M33" s="33">
        <v>0</v>
      </c>
      <c r="N33" s="33">
        <v>1</v>
      </c>
      <c r="O33" s="33">
        <v>1</v>
      </c>
      <c r="P33" s="35">
        <v>0</v>
      </c>
      <c r="Q33" s="35">
        <v>0.35</v>
      </c>
      <c r="R33" s="35">
        <v>41.7</v>
      </c>
      <c r="S33" s="35"/>
      <c r="T33" s="35"/>
      <c r="U33" s="35">
        <v>0.24263157894736839</v>
      </c>
      <c r="V33" s="35">
        <v>1159</v>
      </c>
      <c r="W33" s="35">
        <v>100</v>
      </c>
      <c r="X33" s="35"/>
      <c r="Y33" s="35"/>
    </row>
    <row r="34" spans="1:25" ht="15" x14ac:dyDescent="0.2">
      <c r="A34" s="25">
        <v>196603</v>
      </c>
      <c r="B34" s="25">
        <v>-2.5099999999999997E-2</v>
      </c>
      <c r="C34" s="25">
        <v>3.2000000000000002E-3</v>
      </c>
      <c r="D34" s="25">
        <v>-1.9799999999999998E-2</v>
      </c>
      <c r="E34" s="25">
        <v>5.9999999999999995E-4</v>
      </c>
      <c r="F34" s="25">
        <v>1.3000000000000001E-2</v>
      </c>
      <c r="G34" s="28">
        <v>-2.4896425021199999E-3</v>
      </c>
      <c r="H34" s="25">
        <v>1.4199999999999999E-2</v>
      </c>
      <c r="I34" s="29">
        <v>1.1909011370010603E-2</v>
      </c>
      <c r="J34" s="27">
        <v>-2.560826793564475E-2</v>
      </c>
      <c r="K34" s="27">
        <v>3.71218867862E-3</v>
      </c>
      <c r="L34" s="27">
        <f t="shared" si="0"/>
        <v>-2.6376710389134136E-3</v>
      </c>
      <c r="M34" s="33">
        <v>0</v>
      </c>
      <c r="N34" s="33">
        <v>1</v>
      </c>
      <c r="O34" s="33">
        <v>1</v>
      </c>
      <c r="P34" s="35">
        <v>0</v>
      </c>
      <c r="Q34" s="35">
        <v>0.38</v>
      </c>
      <c r="R34" s="35">
        <v>41.6</v>
      </c>
      <c r="S34" s="35"/>
      <c r="T34" s="35"/>
      <c r="U34" s="35">
        <v>0.22956521739130439</v>
      </c>
      <c r="V34" s="35">
        <v>1234</v>
      </c>
      <c r="W34" s="35" t="e">
        <v>#N/A</v>
      </c>
      <c r="X34" s="35"/>
      <c r="Y34" s="35"/>
    </row>
    <row r="35" spans="1:25" ht="15" x14ac:dyDescent="0.2">
      <c r="A35" s="25">
        <v>196604</v>
      </c>
      <c r="B35" s="25">
        <v>2.1400000000000002E-2</v>
      </c>
      <c r="C35" s="25">
        <v>3.3500000000000002E-2</v>
      </c>
      <c r="D35" s="25">
        <v>-4.5999999999999999E-3</v>
      </c>
      <c r="E35" s="25">
        <v>-9.4999999999999998E-3</v>
      </c>
      <c r="F35" s="25">
        <v>3.9000000000000003E-3</v>
      </c>
      <c r="G35" s="28">
        <v>-6.1603124484399998E-3</v>
      </c>
      <c r="H35" s="25">
        <v>6.2800000000000009E-2</v>
      </c>
      <c r="I35" s="29">
        <v>4.1640004921788099E-2</v>
      </c>
      <c r="J35" s="27">
        <v>-2.3126555095405094E-2</v>
      </c>
      <c r="K35" s="27">
        <v>-1.09811830668E-2</v>
      </c>
      <c r="L35" s="27">
        <f t="shared" si="0"/>
        <v>1.0887195431114301E-2</v>
      </c>
      <c r="M35" s="33">
        <v>0</v>
      </c>
      <c r="N35" s="33">
        <v>1</v>
      </c>
      <c r="O35" s="33">
        <v>1</v>
      </c>
      <c r="P35" s="35">
        <v>0</v>
      </c>
      <c r="Q35" s="35">
        <v>0.34</v>
      </c>
      <c r="R35" s="35">
        <v>41.8</v>
      </c>
      <c r="S35" s="35"/>
      <c r="T35" s="35"/>
      <c r="U35" s="35">
        <v>0.1115</v>
      </c>
      <c r="V35" s="35">
        <v>1145</v>
      </c>
      <c r="W35" s="35" t="e">
        <v>#N/A</v>
      </c>
      <c r="X35" s="35"/>
      <c r="Y35" s="35"/>
    </row>
    <row r="36" spans="1:25" ht="15" x14ac:dyDescent="0.2">
      <c r="A36" s="25">
        <v>196605</v>
      </c>
      <c r="B36" s="25">
        <v>-5.6600000000000004E-2</v>
      </c>
      <c r="C36" s="25">
        <v>-5.0999999999999997E-2</v>
      </c>
      <c r="D36" s="25">
        <v>-1.6299999999999999E-2</v>
      </c>
      <c r="E36" s="25">
        <v>-1.52E-2</v>
      </c>
      <c r="F36" s="25">
        <v>1.6399999999999998E-2</v>
      </c>
      <c r="G36" s="28">
        <v>2.7997108493100002E-2</v>
      </c>
      <c r="H36" s="25">
        <v>-4.7E-2</v>
      </c>
      <c r="I36" s="29">
        <v>-2.7550423460676488E-2</v>
      </c>
      <c r="J36" s="27">
        <v>2.3191871051899196E-2</v>
      </c>
      <c r="K36" s="27">
        <v>1.42677661123E-4</v>
      </c>
      <c r="L36" s="27">
        <f t="shared" si="0"/>
        <v>-1.4591876625455432E-2</v>
      </c>
      <c r="M36" s="33">
        <v>0</v>
      </c>
      <c r="N36" s="33">
        <v>1</v>
      </c>
      <c r="O36" s="33">
        <v>1</v>
      </c>
      <c r="P36" s="35">
        <v>0</v>
      </c>
      <c r="Q36" s="35">
        <v>0.41</v>
      </c>
      <c r="R36" s="35">
        <v>41.5</v>
      </c>
      <c r="S36" s="35"/>
      <c r="T36" s="35"/>
      <c r="U36" s="35">
        <v>-5.7142857142857148E-2</v>
      </c>
      <c r="V36" s="35">
        <v>1078</v>
      </c>
      <c r="W36" s="35">
        <v>95.7</v>
      </c>
      <c r="X36" s="35"/>
      <c r="Y36" s="35"/>
    </row>
    <row r="37" spans="1:25" ht="15" x14ac:dyDescent="0.2">
      <c r="A37" s="25">
        <v>196606</v>
      </c>
      <c r="B37" s="25">
        <v>-1.44E-2</v>
      </c>
      <c r="C37" s="25">
        <v>1.37E-2</v>
      </c>
      <c r="D37" s="25">
        <v>5.0000000000000001E-3</v>
      </c>
      <c r="E37" s="25">
        <v>7.8000000000000005E-3</v>
      </c>
      <c r="F37" s="25">
        <v>1.5E-3</v>
      </c>
      <c r="G37" s="28">
        <v>-1.191435329E-2</v>
      </c>
      <c r="H37" s="25">
        <v>3.2500000000000001E-2</v>
      </c>
      <c r="I37" s="29">
        <v>1.1495120195614217E-2</v>
      </c>
      <c r="J37" s="27">
        <v>-3.0519702831211075E-2</v>
      </c>
      <c r="K37" s="27">
        <v>-1.3658481909699999E-2</v>
      </c>
      <c r="L37" s="27">
        <f t="shared" si="0"/>
        <v>1.5025821647031458E-4</v>
      </c>
      <c r="M37" s="33">
        <v>0</v>
      </c>
      <c r="N37" s="33">
        <v>1</v>
      </c>
      <c r="O37" s="33">
        <v>1</v>
      </c>
      <c r="P37" s="35">
        <v>0</v>
      </c>
      <c r="Q37" s="35">
        <v>0.38</v>
      </c>
      <c r="R37" s="35">
        <v>41.4</v>
      </c>
      <c r="S37" s="35"/>
      <c r="T37" s="35"/>
      <c r="U37" s="35">
        <v>-0.3177272727272728</v>
      </c>
      <c r="V37" s="35">
        <v>956</v>
      </c>
      <c r="W37" s="35" t="e">
        <v>#N/A</v>
      </c>
      <c r="X37" s="35"/>
      <c r="Y37" s="35"/>
    </row>
    <row r="38" spans="1:25" ht="15" x14ac:dyDescent="0.2">
      <c r="A38" s="25">
        <v>196607</v>
      </c>
      <c r="B38" s="25">
        <v>-1.6299999999999999E-2</v>
      </c>
      <c r="C38" s="25">
        <v>-4.0999999999999995E-3</v>
      </c>
      <c r="D38" s="25">
        <v>9.4999999999999998E-3</v>
      </c>
      <c r="E38" s="25">
        <v>1.7899999999999999E-2</v>
      </c>
      <c r="F38" s="25">
        <v>-3.5999999999999999E-3</v>
      </c>
      <c r="G38" s="28">
        <v>7.5137192786800004E-3</v>
      </c>
      <c r="H38" s="25">
        <v>-1.34E-2</v>
      </c>
      <c r="I38" s="29">
        <v>-2.9219613025209257E-3</v>
      </c>
      <c r="J38" s="27">
        <v>5.6957824856392024E-3</v>
      </c>
      <c r="K38" s="27">
        <v>-1.6511378466700001E-4</v>
      </c>
      <c r="L38" s="27">
        <f t="shared" si="0"/>
        <v>1.2242667713127776E-5</v>
      </c>
      <c r="M38" s="33">
        <v>0</v>
      </c>
      <c r="N38" s="33">
        <v>1</v>
      </c>
      <c r="O38" s="33">
        <v>1</v>
      </c>
      <c r="P38" s="35">
        <v>0</v>
      </c>
      <c r="Q38" s="35">
        <v>0.35</v>
      </c>
      <c r="R38" s="35">
        <v>41.2</v>
      </c>
      <c r="S38" s="35"/>
      <c r="T38" s="35"/>
      <c r="U38" s="35">
        <v>-0.158</v>
      </c>
      <c r="V38" s="35">
        <v>932</v>
      </c>
      <c r="W38" s="35" t="e">
        <v>#N/A</v>
      </c>
      <c r="X38" s="35"/>
      <c r="Y38" s="35"/>
    </row>
    <row r="39" spans="1:25" ht="15" x14ac:dyDescent="0.2">
      <c r="A39" s="25">
        <v>196608</v>
      </c>
      <c r="B39" s="25">
        <v>-7.9100000000000004E-2</v>
      </c>
      <c r="C39" s="25">
        <v>-3.1200000000000002E-2</v>
      </c>
      <c r="D39" s="25">
        <v>4.3E-3</v>
      </c>
      <c r="E39" s="25">
        <v>8.0000000000000002E-3</v>
      </c>
      <c r="F39" s="25">
        <v>-8.9999999999999998E-4</v>
      </c>
      <c r="G39" s="28">
        <v>1.7049135166099998E-2</v>
      </c>
      <c r="H39" s="25">
        <v>-2.1400000000000002E-2</v>
      </c>
      <c r="I39" s="29">
        <v>-1.2034865934846595E-2</v>
      </c>
      <c r="J39" s="27">
        <v>-1.4106746148741162E-2</v>
      </c>
      <c r="K39" s="27">
        <v>-3.00051519866E-2</v>
      </c>
      <c r="L39" s="27">
        <f t="shared" si="0"/>
        <v>-1.5939762890408778E-2</v>
      </c>
      <c r="M39" s="33">
        <v>0</v>
      </c>
      <c r="N39" s="33">
        <v>1</v>
      </c>
      <c r="O39" s="33">
        <v>1</v>
      </c>
      <c r="P39" s="35">
        <v>0</v>
      </c>
      <c r="Q39" s="35">
        <v>0.41</v>
      </c>
      <c r="R39" s="35">
        <v>41.4</v>
      </c>
      <c r="S39" s="35"/>
      <c r="T39" s="35"/>
      <c r="U39" s="35">
        <v>-0.22304347826086948</v>
      </c>
      <c r="V39" s="35">
        <v>877</v>
      </c>
      <c r="W39" s="35">
        <v>91.2</v>
      </c>
      <c r="X39" s="35"/>
      <c r="Y39" s="35"/>
    </row>
    <row r="40" spans="1:25" ht="15" x14ac:dyDescent="0.2">
      <c r="A40" s="25">
        <v>196609</v>
      </c>
      <c r="B40" s="25">
        <v>-1.06E-2</v>
      </c>
      <c r="C40" s="25">
        <v>-1.1399999999999999E-2</v>
      </c>
      <c r="D40" s="25">
        <v>5.6000000000000008E-3</v>
      </c>
      <c r="E40" s="25">
        <v>2.3700000000000002E-2</v>
      </c>
      <c r="F40" s="25">
        <v>-1.6799999999999999E-2</v>
      </c>
      <c r="G40" s="28">
        <v>5.1107964405400002E-3</v>
      </c>
      <c r="H40" s="25">
        <v>-1.84E-2</v>
      </c>
      <c r="I40" s="29">
        <v>1.7316150187974222E-2</v>
      </c>
      <c r="J40" s="27">
        <v>1.9410815553443934E-2</v>
      </c>
      <c r="K40" s="27">
        <v>1.25790340036E-2</v>
      </c>
      <c r="L40" s="27">
        <f t="shared" si="0"/>
        <v>2.651679618555816E-3</v>
      </c>
      <c r="M40" s="33">
        <v>0</v>
      </c>
      <c r="N40" s="33">
        <v>1</v>
      </c>
      <c r="O40" s="33">
        <v>1</v>
      </c>
      <c r="P40" s="35">
        <v>0</v>
      </c>
      <c r="Q40" s="35">
        <v>0.4</v>
      </c>
      <c r="R40" s="35">
        <v>41.2</v>
      </c>
      <c r="S40" s="35"/>
      <c r="T40" s="35"/>
      <c r="U40" s="35">
        <v>-0.1285714285714285</v>
      </c>
      <c r="V40" s="35">
        <v>774</v>
      </c>
      <c r="W40" s="35" t="e">
        <v>#N/A</v>
      </c>
      <c r="X40" s="35"/>
      <c r="Y40" s="35"/>
    </row>
    <row r="41" spans="1:25" ht="15" x14ac:dyDescent="0.2">
      <c r="A41" s="25">
        <v>196610</v>
      </c>
      <c r="B41" s="25">
        <v>3.8599999999999995E-2</v>
      </c>
      <c r="C41" s="25">
        <v>-6.4500000000000002E-2</v>
      </c>
      <c r="D41" s="25">
        <v>2.69E-2</v>
      </c>
      <c r="E41" s="25">
        <v>4.2500000000000003E-2</v>
      </c>
      <c r="F41" s="25">
        <v>-3.4799999999999998E-2</v>
      </c>
      <c r="G41" s="28">
        <v>-3.6014970234500001E-3</v>
      </c>
      <c r="H41" s="25">
        <v>-5.2600000000000001E-2</v>
      </c>
      <c r="I41" s="29">
        <v>-2.1521329923177568E-2</v>
      </c>
      <c r="J41" s="27">
        <v>7.800947173251005E-2</v>
      </c>
      <c r="K41" s="27">
        <v>2.1422103417900001E-2</v>
      </c>
      <c r="L41" s="27">
        <f t="shared" si="0"/>
        <v>3.0408748203782487E-3</v>
      </c>
      <c r="M41" s="33">
        <v>0</v>
      </c>
      <c r="N41" s="33">
        <v>1</v>
      </c>
      <c r="O41" s="33">
        <v>1</v>
      </c>
      <c r="P41" s="35">
        <v>0</v>
      </c>
      <c r="Q41" s="35">
        <v>0.45</v>
      </c>
      <c r="R41" s="35">
        <v>41.3</v>
      </c>
      <c r="S41" s="35"/>
      <c r="T41" s="35"/>
      <c r="U41" s="35">
        <v>-0.4509999999999999</v>
      </c>
      <c r="V41" s="35">
        <v>739</v>
      </c>
      <c r="W41" s="35" t="e">
        <v>#N/A</v>
      </c>
      <c r="X41" s="35"/>
      <c r="Y41" s="35"/>
    </row>
    <row r="42" spans="1:25" ht="15" x14ac:dyDescent="0.2">
      <c r="A42" s="25">
        <v>196611</v>
      </c>
      <c r="B42" s="25">
        <v>1.3999999999999999E-2</v>
      </c>
      <c r="C42" s="25">
        <v>3.3399999999999999E-2</v>
      </c>
      <c r="D42" s="25">
        <v>-4.6900000000000004E-2</v>
      </c>
      <c r="E42" s="25">
        <v>-6.6199999999999995E-2</v>
      </c>
      <c r="F42" s="25">
        <v>4.1299999999999996E-2</v>
      </c>
      <c r="G42" s="28">
        <v>3.6207840613E-3</v>
      </c>
      <c r="H42" s="25">
        <v>5.7200000000000001E-2</v>
      </c>
      <c r="I42" s="29">
        <v>1.9366104029760522E-2</v>
      </c>
      <c r="J42" s="27">
        <v>-8.2862164263364735E-2</v>
      </c>
      <c r="K42" s="27">
        <v>-5.2925443123000002E-2</v>
      </c>
      <c r="L42" s="27">
        <f t="shared" si="0"/>
        <v>-8.0000719295304223E-3</v>
      </c>
      <c r="M42" s="33">
        <v>0</v>
      </c>
      <c r="N42" s="33">
        <v>1</v>
      </c>
      <c r="O42" s="33">
        <v>1</v>
      </c>
      <c r="P42" s="35">
        <v>0</v>
      </c>
      <c r="Q42" s="35">
        <v>0.4</v>
      </c>
      <c r="R42" s="35">
        <v>41.2</v>
      </c>
      <c r="S42" s="35"/>
      <c r="T42" s="35"/>
      <c r="U42" s="35">
        <v>-0.59473684210526312</v>
      </c>
      <c r="V42" s="35">
        <v>736</v>
      </c>
      <c r="W42" s="35">
        <v>88.3</v>
      </c>
      <c r="X42" s="35"/>
      <c r="Y42" s="35"/>
    </row>
    <row r="43" spans="1:25" ht="15" x14ac:dyDescent="0.2">
      <c r="A43" s="25">
        <v>196612</v>
      </c>
      <c r="B43" s="25">
        <v>1.2999999999999999E-3</v>
      </c>
      <c r="C43" s="25">
        <v>2.0199999999999999E-2</v>
      </c>
      <c r="D43" s="25">
        <v>-1.1899999999999999E-2</v>
      </c>
      <c r="E43" s="25">
        <v>-3.4000000000000002E-3</v>
      </c>
      <c r="F43" s="25">
        <v>6.9999999999999993E-3</v>
      </c>
      <c r="G43" s="28">
        <v>-1.27204971004E-2</v>
      </c>
      <c r="H43" s="25">
        <v>1.06E-2</v>
      </c>
      <c r="I43" s="29">
        <v>1.7576764992669136E-2</v>
      </c>
      <c r="J43" s="27">
        <v>-1.1402163841326583E-2</v>
      </c>
      <c r="K43" s="27">
        <v>-7.4498020245100001E-3</v>
      </c>
      <c r="L43" s="27">
        <f t="shared" si="0"/>
        <v>9.8043020264325484E-4</v>
      </c>
      <c r="M43" s="33">
        <v>0</v>
      </c>
      <c r="N43" s="33">
        <v>1</v>
      </c>
      <c r="O43" s="33">
        <v>1</v>
      </c>
      <c r="P43" s="35">
        <v>0</v>
      </c>
      <c r="Q43" s="35">
        <v>0.4</v>
      </c>
      <c r="R43" s="35">
        <v>40.9</v>
      </c>
      <c r="S43" s="35"/>
      <c r="T43" s="35"/>
      <c r="U43" s="35">
        <v>-0.54999999999999982</v>
      </c>
      <c r="V43" s="35">
        <v>743</v>
      </c>
      <c r="W43" s="35" t="e">
        <v>#N/A</v>
      </c>
      <c r="X43" s="35"/>
      <c r="Y43" s="35"/>
    </row>
    <row r="44" spans="1:25" ht="15" x14ac:dyDescent="0.2">
      <c r="A44" s="25">
        <v>196701</v>
      </c>
      <c r="B44" s="25">
        <v>8.1500000000000003E-2</v>
      </c>
      <c r="C44" s="25">
        <v>9.0999999999999998E-2</v>
      </c>
      <c r="D44" s="25">
        <v>2.2700000000000001E-2</v>
      </c>
      <c r="E44" s="25">
        <v>-3.1600000000000003E-2</v>
      </c>
      <c r="F44" s="25">
        <v>9.5999999999999992E-3</v>
      </c>
      <c r="G44" s="28">
        <v>-3.3858127431000001E-2</v>
      </c>
      <c r="H44" s="25">
        <v>-6.93E-2</v>
      </c>
      <c r="I44" s="29">
        <v>-4.2168848662239578E-2</v>
      </c>
      <c r="J44" s="27">
        <v>-1.2905011595957791E-2</v>
      </c>
      <c r="K44" s="27">
        <v>1.39919447694E-2</v>
      </c>
      <c r="L44" s="27">
        <f t="shared" si="0"/>
        <v>2.8959957080202598E-3</v>
      </c>
      <c r="M44" s="33">
        <v>0</v>
      </c>
      <c r="N44" s="33">
        <v>1</v>
      </c>
      <c r="O44" s="33">
        <v>0</v>
      </c>
      <c r="P44" s="35">
        <v>0</v>
      </c>
      <c r="Q44" s="35">
        <v>0.43</v>
      </c>
      <c r="R44" s="35">
        <v>41.1</v>
      </c>
      <c r="S44" s="35"/>
      <c r="T44" s="35"/>
      <c r="U44" s="35">
        <v>-0.29000000000000009</v>
      </c>
      <c r="V44" s="35">
        <v>995</v>
      </c>
      <c r="W44" s="35" t="e">
        <v>#N/A</v>
      </c>
      <c r="X44" s="35"/>
      <c r="Y44" s="35"/>
    </row>
    <row r="45" spans="1:25" ht="15" x14ac:dyDescent="0.2">
      <c r="A45" s="25">
        <v>196702</v>
      </c>
      <c r="B45" s="25">
        <v>7.8000000000000005E-3</v>
      </c>
      <c r="C45" s="25">
        <v>3.0600000000000002E-2</v>
      </c>
      <c r="D45" s="25">
        <v>-2.2200000000000001E-2</v>
      </c>
      <c r="E45" s="25">
        <v>-9.8999999999999991E-3</v>
      </c>
      <c r="F45" s="25">
        <v>1.9900000000000001E-2</v>
      </c>
      <c r="G45" s="28">
        <v>-6.6941548706599997E-3</v>
      </c>
      <c r="H45" s="25">
        <v>3.5200000000000002E-2</v>
      </c>
      <c r="I45" s="29">
        <v>2.3512657434321793E-2</v>
      </c>
      <c r="J45" s="27">
        <v>-6.7002541553972741E-3</v>
      </c>
      <c r="K45" s="27">
        <v>2.6172200663900001E-2</v>
      </c>
      <c r="L45" s="27">
        <f t="shared" si="0"/>
        <v>9.769044907216454E-3</v>
      </c>
      <c r="M45" s="33">
        <v>0</v>
      </c>
      <c r="N45" s="33">
        <v>1</v>
      </c>
      <c r="O45" s="33">
        <v>0</v>
      </c>
      <c r="P45" s="35">
        <v>0</v>
      </c>
      <c r="Q45" s="35">
        <v>0.36</v>
      </c>
      <c r="R45" s="35">
        <v>40.4</v>
      </c>
      <c r="S45" s="35"/>
      <c r="T45" s="35"/>
      <c r="U45" s="35">
        <v>-0.35944444444444446</v>
      </c>
      <c r="V45" s="35">
        <v>907</v>
      </c>
      <c r="W45" s="35">
        <v>94.1</v>
      </c>
      <c r="X45" s="35"/>
      <c r="Y45" s="35"/>
    </row>
    <row r="46" spans="1:25" ht="15" x14ac:dyDescent="0.2">
      <c r="A46" s="25">
        <v>196703</v>
      </c>
      <c r="B46" s="25">
        <v>3.9900000000000005E-2</v>
      </c>
      <c r="C46" s="25">
        <v>1.8700000000000001E-2</v>
      </c>
      <c r="D46" s="25">
        <v>3.7000000000000002E-3</v>
      </c>
      <c r="E46" s="25">
        <v>-1.6E-2</v>
      </c>
      <c r="F46" s="25">
        <v>8.6E-3</v>
      </c>
      <c r="G46" s="28">
        <v>-6.8876270037200003E-3</v>
      </c>
      <c r="H46" s="25">
        <v>1.5300000000000001E-2</v>
      </c>
      <c r="I46" s="29">
        <v>1.1486702544325156E-2</v>
      </c>
      <c r="J46" s="27">
        <v>-1.4126006353567463E-3</v>
      </c>
      <c r="K46" s="27">
        <v>8.0673978111199997E-3</v>
      </c>
      <c r="L46" s="27">
        <f t="shared" si="0"/>
        <v>8.1453872716368402E-3</v>
      </c>
      <c r="M46" s="33">
        <v>0</v>
      </c>
      <c r="N46" s="33">
        <v>1</v>
      </c>
      <c r="O46" s="33">
        <v>0</v>
      </c>
      <c r="P46" s="35">
        <v>0</v>
      </c>
      <c r="Q46" s="35">
        <v>0.39</v>
      </c>
      <c r="R46" s="35">
        <v>40.5</v>
      </c>
      <c r="S46" s="35"/>
      <c r="T46" s="35"/>
      <c r="U46" s="35">
        <v>4.1818181818181817E-2</v>
      </c>
      <c r="V46" s="35">
        <v>955</v>
      </c>
      <c r="W46" s="35" t="e">
        <v>#N/A</v>
      </c>
      <c r="X46" s="35"/>
      <c r="Y46" s="35"/>
    </row>
    <row r="47" spans="1:25" ht="15" x14ac:dyDescent="0.2">
      <c r="A47" s="25">
        <v>196704</v>
      </c>
      <c r="B47" s="25">
        <v>3.8900000000000004E-2</v>
      </c>
      <c r="C47" s="25">
        <v>4.3E-3</v>
      </c>
      <c r="D47" s="25">
        <v>-2.4799999999999999E-2</v>
      </c>
      <c r="E47" s="25">
        <v>-3.6699999999999997E-2</v>
      </c>
      <c r="F47" s="25">
        <v>2.3300000000000001E-2</v>
      </c>
      <c r="G47" s="28">
        <v>2.7304395959099999E-2</v>
      </c>
      <c r="H47" s="25">
        <v>5.8999999999999999E-3</v>
      </c>
      <c r="I47" s="29">
        <v>-4.0581612919744492E-3</v>
      </c>
      <c r="J47" s="27">
        <v>6.89221797333852E-4</v>
      </c>
      <c r="K47" s="27">
        <v>1.70621398934E-2</v>
      </c>
      <c r="L47" s="27">
        <f t="shared" si="0"/>
        <v>5.1897596357859416E-3</v>
      </c>
      <c r="M47" s="33">
        <v>0</v>
      </c>
      <c r="N47" s="33">
        <v>1</v>
      </c>
      <c r="O47" s="33">
        <v>0</v>
      </c>
      <c r="P47" s="35">
        <v>0</v>
      </c>
      <c r="Q47" s="35">
        <v>0.32</v>
      </c>
      <c r="R47" s="35">
        <v>40.4</v>
      </c>
      <c r="S47" s="35"/>
      <c r="T47" s="35"/>
      <c r="U47" s="35">
        <v>0.56200000000000006</v>
      </c>
      <c r="V47" s="35">
        <v>1035</v>
      </c>
      <c r="W47" s="35" t="e">
        <v>#N/A</v>
      </c>
      <c r="X47" s="35"/>
      <c r="Y47" s="35"/>
    </row>
    <row r="48" spans="1:25" ht="15" x14ac:dyDescent="0.2">
      <c r="A48" s="25">
        <v>196705</v>
      </c>
      <c r="B48" s="25">
        <v>-4.3299999999999998E-2</v>
      </c>
      <c r="C48" s="25">
        <v>2.29E-2</v>
      </c>
      <c r="D48" s="25">
        <v>1.09E-2</v>
      </c>
      <c r="E48" s="25">
        <v>1.7299999999999999E-2</v>
      </c>
      <c r="F48" s="25">
        <v>-1.7299999999999999E-2</v>
      </c>
      <c r="G48" s="28">
        <v>8.05264796926E-3</v>
      </c>
      <c r="H48" s="25">
        <v>7.1999999999999998E-3</v>
      </c>
      <c r="I48" s="29">
        <v>-7.5728565505939205E-4</v>
      </c>
      <c r="J48" s="27">
        <v>-1.6908640926234775E-2</v>
      </c>
      <c r="K48" s="27">
        <v>2.0080963802300001E-2</v>
      </c>
      <c r="L48" s="27">
        <f t="shared" si="0"/>
        <v>8.1676851902658348E-4</v>
      </c>
      <c r="M48" s="33">
        <v>0</v>
      </c>
      <c r="N48" s="33">
        <v>1</v>
      </c>
      <c r="O48" s="33">
        <v>0</v>
      </c>
      <c r="P48" s="35">
        <v>0</v>
      </c>
      <c r="Q48" s="35">
        <v>0.33</v>
      </c>
      <c r="R48" s="35">
        <v>40.4</v>
      </c>
      <c r="S48" s="35"/>
      <c r="T48" s="35"/>
      <c r="U48" s="35">
        <v>0.92090909090909101</v>
      </c>
      <c r="V48" s="35">
        <v>1076</v>
      </c>
      <c r="W48" s="35">
        <v>95.9</v>
      </c>
      <c r="X48" s="35"/>
      <c r="Y48" s="35"/>
    </row>
    <row r="49" spans="1:25" ht="15" x14ac:dyDescent="0.2">
      <c r="A49" s="25">
        <v>196706</v>
      </c>
      <c r="B49" s="25">
        <v>2.41E-2</v>
      </c>
      <c r="C49" s="25">
        <v>6.4299999999999996E-2</v>
      </c>
      <c r="D49" s="25">
        <v>8.5000000000000006E-3</v>
      </c>
      <c r="E49" s="25">
        <v>-2.4199999999999999E-2</v>
      </c>
      <c r="F49" s="25">
        <v>-6.1999999999999998E-3</v>
      </c>
      <c r="G49" s="28">
        <v>-9.1898038638300004E-3</v>
      </c>
      <c r="H49" s="25">
        <v>0.06</v>
      </c>
      <c r="I49" s="29">
        <v>3.6460567960620915E-2</v>
      </c>
      <c r="J49" s="27">
        <v>-2.965583978405403E-2</v>
      </c>
      <c r="K49" s="27">
        <v>-1.6343663157100001E-2</v>
      </c>
      <c r="L49" s="27">
        <f t="shared" si="0"/>
        <v>1.0777126115563687E-2</v>
      </c>
      <c r="M49" s="33">
        <v>0</v>
      </c>
      <c r="N49" s="33">
        <v>1</v>
      </c>
      <c r="O49" s="33">
        <v>0</v>
      </c>
      <c r="P49" s="35">
        <v>0</v>
      </c>
      <c r="Q49" s="35">
        <v>0.27</v>
      </c>
      <c r="R49" s="35">
        <v>40.4</v>
      </c>
      <c r="S49" s="35"/>
      <c r="T49" s="35"/>
      <c r="U49" s="35">
        <v>1.0559090909090909</v>
      </c>
      <c r="V49" s="35">
        <v>1169</v>
      </c>
      <c r="W49" s="35" t="e">
        <v>#N/A</v>
      </c>
      <c r="X49" s="35"/>
      <c r="Y49" s="35"/>
    </row>
    <row r="50" spans="1:25" ht="15" x14ac:dyDescent="0.2">
      <c r="A50" s="25">
        <v>196707</v>
      </c>
      <c r="B50" s="25">
        <v>4.58E-2</v>
      </c>
      <c r="C50" s="25">
        <v>3.5400000000000001E-2</v>
      </c>
      <c r="D50" s="25">
        <v>2.7300000000000001E-2</v>
      </c>
      <c r="E50" s="25">
        <v>2.7000000000000003E-2</v>
      </c>
      <c r="F50" s="25">
        <v>4.7999999999999996E-3</v>
      </c>
      <c r="G50" s="28">
        <v>3.6611583282400001E-3</v>
      </c>
      <c r="H50" s="25">
        <v>-1.0700000000000001E-2</v>
      </c>
      <c r="I50" s="29">
        <v>-1.2501918728246686E-2</v>
      </c>
      <c r="J50" s="27">
        <v>3.1999188303600754E-3</v>
      </c>
      <c r="K50" s="27">
        <v>4.5597889263999998E-2</v>
      </c>
      <c r="L50" s="27">
        <f t="shared" si="0"/>
        <v>1.6955704769435337E-2</v>
      </c>
      <c r="M50" s="33">
        <v>0</v>
      </c>
      <c r="N50" s="33">
        <v>1</v>
      </c>
      <c r="O50" s="33">
        <v>0</v>
      </c>
      <c r="P50" s="35">
        <v>0</v>
      </c>
      <c r="Q50" s="35">
        <v>0.31</v>
      </c>
      <c r="R50" s="35">
        <v>40.5</v>
      </c>
      <c r="S50" s="35"/>
      <c r="T50" s="35">
        <v>836000</v>
      </c>
      <c r="U50" s="35">
        <v>1.3774999999999999</v>
      </c>
      <c r="V50" s="35">
        <v>1177</v>
      </c>
      <c r="W50" s="35" t="e">
        <v>#N/A</v>
      </c>
      <c r="X50" s="35"/>
      <c r="Y50" s="35"/>
    </row>
    <row r="51" spans="1:25" ht="15" x14ac:dyDescent="0.2">
      <c r="A51" s="25">
        <v>196708</v>
      </c>
      <c r="B51" s="25">
        <v>-8.8999999999999999E-3</v>
      </c>
      <c r="C51" s="25">
        <v>7.1999999999999998E-3</v>
      </c>
      <c r="D51" s="25">
        <v>1.44E-2</v>
      </c>
      <c r="E51" s="25">
        <v>1.4499999999999999E-2</v>
      </c>
      <c r="F51" s="25">
        <v>3.0000000000000001E-3</v>
      </c>
      <c r="G51" s="28">
        <v>5.0234976994200002E-3</v>
      </c>
      <c r="H51" s="25">
        <v>-1.38E-2</v>
      </c>
      <c r="I51" s="29">
        <v>-9.3706436236721813E-3</v>
      </c>
      <c r="J51" s="27">
        <v>6.9434761174733493E-3</v>
      </c>
      <c r="K51" s="27">
        <v>2.26610268674E-2</v>
      </c>
      <c r="L51" s="27">
        <f t="shared" si="0"/>
        <v>4.165735706062117E-3</v>
      </c>
      <c r="M51" s="33">
        <v>0</v>
      </c>
      <c r="N51" s="33">
        <v>1</v>
      </c>
      <c r="O51" s="33">
        <v>1</v>
      </c>
      <c r="P51" s="35">
        <v>0</v>
      </c>
      <c r="Q51" s="35">
        <v>0.31</v>
      </c>
      <c r="R51" s="35">
        <v>40.6</v>
      </c>
      <c r="S51" s="35"/>
      <c r="T51" s="35">
        <v>916000</v>
      </c>
      <c r="U51" s="35">
        <v>1.3939130434782609</v>
      </c>
      <c r="V51" s="35">
        <v>1229</v>
      </c>
      <c r="W51" s="35">
        <v>97</v>
      </c>
      <c r="X51" s="35"/>
      <c r="Y51" s="35"/>
    </row>
    <row r="52" spans="1:25" ht="15" x14ac:dyDescent="0.2">
      <c r="A52" s="25">
        <v>196709</v>
      </c>
      <c r="B52" s="25">
        <v>3.1099999999999999E-2</v>
      </c>
      <c r="C52" s="25">
        <v>2.4399999999999998E-2</v>
      </c>
      <c r="D52" s="25">
        <v>-2.5000000000000001E-2</v>
      </c>
      <c r="E52" s="25">
        <v>-9.4999999999999998E-3</v>
      </c>
      <c r="F52" s="25">
        <v>2E-3</v>
      </c>
      <c r="G52" s="28">
        <v>1.3467187420699999E-2</v>
      </c>
      <c r="H52" s="25">
        <v>2.52E-2</v>
      </c>
      <c r="I52" s="29">
        <v>5.0494115778927373E-3</v>
      </c>
      <c r="J52" s="27">
        <v>5.7539038410636748E-3</v>
      </c>
      <c r="K52" s="27">
        <v>2.1299208780700001E-2</v>
      </c>
      <c r="L52" s="27">
        <f t="shared" si="0"/>
        <v>9.3769711620356397E-3</v>
      </c>
      <c r="M52" s="33">
        <v>0</v>
      </c>
      <c r="N52" s="33">
        <v>1</v>
      </c>
      <c r="O52" s="33">
        <v>1</v>
      </c>
      <c r="P52" s="35">
        <v>0</v>
      </c>
      <c r="Q52" s="35">
        <v>0.32</v>
      </c>
      <c r="R52" s="35">
        <v>40.6</v>
      </c>
      <c r="S52" s="35"/>
      <c r="T52" s="35">
        <v>1043000</v>
      </c>
      <c r="U52" s="35">
        <v>1.3075000000000001</v>
      </c>
      <c r="V52" s="35">
        <v>1279</v>
      </c>
      <c r="W52" s="35" t="e">
        <v>#N/A</v>
      </c>
      <c r="X52" s="35"/>
      <c r="Y52" s="35"/>
    </row>
    <row r="53" spans="1:25" ht="15" x14ac:dyDescent="0.2">
      <c r="A53" s="25">
        <v>196710</v>
      </c>
      <c r="B53" s="25">
        <v>-3.0899999999999997E-2</v>
      </c>
      <c r="C53" s="25">
        <v>5.3E-3</v>
      </c>
      <c r="D53" s="25">
        <v>-3.3000000000000002E-2</v>
      </c>
      <c r="E53" s="25">
        <v>-2.6200000000000001E-2</v>
      </c>
      <c r="F53" s="25">
        <v>1.01E-2</v>
      </c>
      <c r="G53" s="28">
        <v>1.05289102463E-2</v>
      </c>
      <c r="H53" s="25">
        <v>3.6699999999999997E-2</v>
      </c>
      <c r="I53" s="29">
        <v>2.8392683031401189E-2</v>
      </c>
      <c r="J53" s="27">
        <v>-1.2751763813015838E-2</v>
      </c>
      <c r="K53" s="27">
        <v>-3.6549609620200002E-4</v>
      </c>
      <c r="L53" s="27">
        <f t="shared" si="0"/>
        <v>-1.2195666631516658E-3</v>
      </c>
      <c r="M53" s="33">
        <v>0</v>
      </c>
      <c r="N53" s="33">
        <v>1</v>
      </c>
      <c r="O53" s="33">
        <v>1</v>
      </c>
      <c r="P53" s="35">
        <v>0</v>
      </c>
      <c r="Q53" s="35">
        <v>0.39</v>
      </c>
      <c r="R53" s="35">
        <v>40.6</v>
      </c>
      <c r="S53" s="35"/>
      <c r="T53" s="35">
        <v>1315000</v>
      </c>
      <c r="U53" s="35">
        <v>1.6099999999999999</v>
      </c>
      <c r="V53" s="35">
        <v>1280</v>
      </c>
      <c r="W53" s="35" t="e">
        <v>#N/A</v>
      </c>
      <c r="X53" s="35"/>
      <c r="Y53" s="35"/>
    </row>
    <row r="54" spans="1:25" ht="15" x14ac:dyDescent="0.2">
      <c r="A54" s="25">
        <v>196711</v>
      </c>
      <c r="B54" s="25">
        <v>3.7000000000000002E-3</v>
      </c>
      <c r="C54" s="25">
        <v>-4.0000000000000002E-4</v>
      </c>
      <c r="D54" s="25">
        <v>-1.7000000000000001E-2</v>
      </c>
      <c r="E54" s="25">
        <v>-2.3399999999999997E-2</v>
      </c>
      <c r="F54" s="25">
        <v>1.34E-2</v>
      </c>
      <c r="G54" s="28">
        <v>-8.3774009307299995E-4</v>
      </c>
      <c r="H54" s="25">
        <v>1.26E-2</v>
      </c>
      <c r="I54" s="29">
        <v>-6.003809221741041E-3</v>
      </c>
      <c r="J54" s="27">
        <v>-3.2670771336451329E-3</v>
      </c>
      <c r="K54" s="27">
        <v>-7.5113731666900004E-3</v>
      </c>
      <c r="L54" s="27">
        <f t="shared" si="0"/>
        <v>-2.8719999615149168E-3</v>
      </c>
      <c r="M54" s="33">
        <v>0</v>
      </c>
      <c r="N54" s="33">
        <v>1</v>
      </c>
      <c r="O54" s="33">
        <v>1</v>
      </c>
      <c r="P54" s="35">
        <v>0</v>
      </c>
      <c r="Q54" s="35">
        <v>0.36</v>
      </c>
      <c r="R54" s="35">
        <v>40.6</v>
      </c>
      <c r="S54" s="35"/>
      <c r="T54" s="35">
        <v>943000</v>
      </c>
      <c r="U54" s="35">
        <v>1.6145</v>
      </c>
      <c r="V54" s="35">
        <v>1297</v>
      </c>
      <c r="W54" s="35">
        <v>92.9</v>
      </c>
      <c r="X54" s="35"/>
      <c r="Y54" s="35"/>
    </row>
    <row r="55" spans="1:25" ht="15" x14ac:dyDescent="0.2">
      <c r="A55" s="25">
        <v>196712</v>
      </c>
      <c r="B55" s="25">
        <v>3.0499999999999999E-2</v>
      </c>
      <c r="C55" s="25">
        <v>5.7500000000000002E-2</v>
      </c>
      <c r="D55" s="25">
        <v>-5.3E-3</v>
      </c>
      <c r="E55" s="25">
        <v>1.2999999999999999E-3</v>
      </c>
      <c r="F55" s="25">
        <v>-8.1000000000000013E-3</v>
      </c>
      <c r="G55" s="28">
        <v>-1.6181517675399999E-2</v>
      </c>
      <c r="H55" s="25">
        <v>3.2500000000000001E-2</v>
      </c>
      <c r="I55" s="29">
        <v>1.6456184614113467E-2</v>
      </c>
      <c r="J55" s="27">
        <v>-1.0973958927714404E-2</v>
      </c>
      <c r="K55" s="27">
        <v>1.96293160495E-3</v>
      </c>
      <c r="L55" s="27">
        <f t="shared" si="0"/>
        <v>9.966363961594905E-3</v>
      </c>
      <c r="M55" s="33">
        <v>0</v>
      </c>
      <c r="N55" s="33">
        <v>1</v>
      </c>
      <c r="O55" s="33">
        <v>1</v>
      </c>
      <c r="P55" s="35">
        <v>0</v>
      </c>
      <c r="Q55" s="35">
        <v>0.33</v>
      </c>
      <c r="R55" s="35">
        <v>40.700000000000003</v>
      </c>
      <c r="S55" s="35"/>
      <c r="T55" s="35">
        <v>928000</v>
      </c>
      <c r="U55" s="35">
        <v>1.2030000000000003</v>
      </c>
      <c r="V55" s="35">
        <v>1315</v>
      </c>
      <c r="W55" s="35" t="e">
        <v>#N/A</v>
      </c>
      <c r="X55" s="35"/>
      <c r="Y55" s="35"/>
    </row>
    <row r="56" spans="1:25" ht="15" x14ac:dyDescent="0.2">
      <c r="A56" s="25">
        <v>196801</v>
      </c>
      <c r="B56" s="25">
        <v>-4.0599999999999997E-2</v>
      </c>
      <c r="C56" s="25">
        <v>4.5100000000000001E-2</v>
      </c>
      <c r="D56" s="25">
        <v>4.8000000000000001E-2</v>
      </c>
      <c r="E56" s="25">
        <v>6.4600000000000005E-2</v>
      </c>
      <c r="F56" s="25">
        <v>-4.6199999999999998E-2</v>
      </c>
      <c r="G56" s="28">
        <v>-3.5789237539099999E-3</v>
      </c>
      <c r="H56" s="25">
        <v>-4.7E-2</v>
      </c>
      <c r="I56" s="29">
        <v>2.3765259446088927E-2</v>
      </c>
      <c r="J56" s="27">
        <v>4.7602988675129167E-2</v>
      </c>
      <c r="K56" s="27">
        <v>6.2924538100600003E-2</v>
      </c>
      <c r="L56" s="27">
        <f t="shared" si="0"/>
        <v>1.5461386246790812E-2</v>
      </c>
      <c r="M56" s="33">
        <v>0</v>
      </c>
      <c r="N56" s="33">
        <v>1</v>
      </c>
      <c r="O56" s="33">
        <v>1</v>
      </c>
      <c r="P56" s="35">
        <v>0</v>
      </c>
      <c r="Q56" s="35">
        <v>0.4</v>
      </c>
      <c r="R56" s="35">
        <v>40.4</v>
      </c>
      <c r="S56" s="35"/>
      <c r="T56" s="35">
        <v>1139000</v>
      </c>
      <c r="U56" s="35">
        <v>0.92409090909090918</v>
      </c>
      <c r="V56" s="35">
        <v>1179</v>
      </c>
      <c r="W56" s="35" t="e">
        <v>#N/A</v>
      </c>
      <c r="X56" s="35"/>
      <c r="Y56" s="35"/>
    </row>
    <row r="57" spans="1:25" ht="15" x14ac:dyDescent="0.2">
      <c r="A57" s="25">
        <v>196802</v>
      </c>
      <c r="B57" s="25">
        <v>-3.7499999999999999E-2</v>
      </c>
      <c r="C57" s="25">
        <v>-2.9100000000000001E-2</v>
      </c>
      <c r="D57" s="25">
        <v>1.2800000000000001E-2</v>
      </c>
      <c r="E57" s="25">
        <v>2.4500000000000001E-2</v>
      </c>
      <c r="F57" s="25">
        <v>-1.6000000000000001E-3</v>
      </c>
      <c r="G57" s="28">
        <v>2.05634191488E-2</v>
      </c>
      <c r="H57" s="25">
        <v>-3.4300000000000004E-2</v>
      </c>
      <c r="I57" s="29">
        <v>1.2316474680303557E-2</v>
      </c>
      <c r="J57" s="27">
        <v>2.5343783495661132E-2</v>
      </c>
      <c r="K57" s="27">
        <v>2.1307615711799999E-2</v>
      </c>
      <c r="L57" s="27">
        <f t="shared" si="0"/>
        <v>1.4331293036564693E-3</v>
      </c>
      <c r="M57" s="33">
        <v>0</v>
      </c>
      <c r="N57" s="33">
        <v>1</v>
      </c>
      <c r="O57" s="33">
        <v>1</v>
      </c>
      <c r="P57" s="35">
        <v>1</v>
      </c>
      <c r="Q57" s="35">
        <v>0.39</v>
      </c>
      <c r="R57" s="35">
        <v>40.799999999999997</v>
      </c>
      <c r="S57" s="35"/>
      <c r="T57" s="35">
        <v>851000</v>
      </c>
      <c r="U57" s="35">
        <v>0.87789473684210528</v>
      </c>
      <c r="V57" s="35">
        <v>1342</v>
      </c>
      <c r="W57" s="35">
        <v>97.2</v>
      </c>
      <c r="X57" s="35"/>
      <c r="Y57" s="35"/>
    </row>
    <row r="58" spans="1:25" ht="15" x14ac:dyDescent="0.2">
      <c r="A58" s="25">
        <v>196803</v>
      </c>
      <c r="B58" s="25">
        <v>2E-3</v>
      </c>
      <c r="C58" s="25">
        <v>-1.5900000000000001E-2</v>
      </c>
      <c r="D58" s="25">
        <v>-5.8999999999999999E-3</v>
      </c>
      <c r="E58" s="25">
        <v>-1.1000000000000001E-2</v>
      </c>
      <c r="F58" s="25">
        <v>1.0500000000000001E-2</v>
      </c>
      <c r="G58" s="28">
        <v>1.64935916772E-3</v>
      </c>
      <c r="H58" s="25">
        <v>3.2300000000000002E-2</v>
      </c>
      <c r="I58" s="29">
        <v>1.5446178237583652E-3</v>
      </c>
      <c r="J58" s="27">
        <v>-1.2647837511146308E-2</v>
      </c>
      <c r="K58" s="27">
        <v>-1.5841069574699999E-2</v>
      </c>
      <c r="L58" s="27">
        <f t="shared" si="0"/>
        <v>-1.3294930094367937E-3</v>
      </c>
      <c r="M58" s="33">
        <v>0</v>
      </c>
      <c r="N58" s="33">
        <v>1</v>
      </c>
      <c r="O58" s="33">
        <v>1</v>
      </c>
      <c r="P58" s="35">
        <v>0</v>
      </c>
      <c r="Q58" s="35">
        <v>0.38</v>
      </c>
      <c r="R58" s="35">
        <v>40.799999999999997</v>
      </c>
      <c r="S58" s="35"/>
      <c r="T58" s="35">
        <v>1082000</v>
      </c>
      <c r="U58" s="35">
        <v>0.7209523809523809</v>
      </c>
      <c r="V58" s="35">
        <v>1370</v>
      </c>
      <c r="W58" s="35" t="e">
        <v>#N/A</v>
      </c>
      <c r="X58" s="35"/>
      <c r="Y58" s="35"/>
    </row>
    <row r="59" spans="1:25" ht="15" x14ac:dyDescent="0.2">
      <c r="A59" s="25">
        <v>196804</v>
      </c>
      <c r="B59" s="25">
        <v>9.0500000000000011E-2</v>
      </c>
      <c r="C59" s="25">
        <v>6.1799999999999994E-2</v>
      </c>
      <c r="D59" s="25">
        <v>-1.1299999999999999E-2</v>
      </c>
      <c r="E59" s="25">
        <v>-3.6499999999999998E-2</v>
      </c>
      <c r="F59" s="25">
        <v>2.69E-2</v>
      </c>
      <c r="G59" s="28">
        <v>-2.01079059113E-2</v>
      </c>
      <c r="H59" s="25">
        <v>5.0900000000000001E-2</v>
      </c>
      <c r="I59" s="29">
        <v>-1.3868340570582616E-2</v>
      </c>
      <c r="J59" s="27">
        <v>-1.7693649632508468E-2</v>
      </c>
      <c r="K59" s="27">
        <v>1.6951387650799999E-3</v>
      </c>
      <c r="L59" s="27">
        <f t="shared" si="0"/>
        <v>1.3232524265068893E-2</v>
      </c>
      <c r="M59" s="33">
        <v>0</v>
      </c>
      <c r="N59" s="33">
        <v>1</v>
      </c>
      <c r="O59" s="33">
        <v>1</v>
      </c>
      <c r="P59" s="35">
        <v>0</v>
      </c>
      <c r="Q59" s="35">
        <v>0.43</v>
      </c>
      <c r="R59" s="35">
        <v>40.299999999999997</v>
      </c>
      <c r="S59" s="35"/>
      <c r="T59" s="35">
        <v>867000</v>
      </c>
      <c r="U59" s="35">
        <v>-0.10049999999999999</v>
      </c>
      <c r="V59" s="35">
        <v>1286</v>
      </c>
      <c r="W59" s="35" t="e">
        <v>#N/A</v>
      </c>
      <c r="X59" s="35"/>
      <c r="Y59" s="35"/>
    </row>
    <row r="60" spans="1:25" ht="15" x14ac:dyDescent="0.2">
      <c r="A60" s="25">
        <v>196805</v>
      </c>
      <c r="B60" s="25">
        <v>2.2799999999999997E-2</v>
      </c>
      <c r="C60" s="25">
        <v>7.0000000000000007E-2</v>
      </c>
      <c r="D60" s="25">
        <v>8.5000000000000006E-3</v>
      </c>
      <c r="E60" s="25">
        <v>-1.9199999999999998E-2</v>
      </c>
      <c r="F60" s="25">
        <v>4.3E-3</v>
      </c>
      <c r="G60" s="28">
        <v>-3.88798486387E-3</v>
      </c>
      <c r="H60" s="25">
        <v>3.7999999999999999E-2</v>
      </c>
      <c r="I60" s="29">
        <v>-1.8488890027933413E-3</v>
      </c>
      <c r="J60" s="27">
        <v>-1.8312024621576883E-2</v>
      </c>
      <c r="K60" s="27">
        <v>1.8138548794500001E-2</v>
      </c>
      <c r="L60" s="27">
        <f t="shared" si="0"/>
        <v>1.1848965030625977E-2</v>
      </c>
      <c r="M60" s="33">
        <v>0</v>
      </c>
      <c r="N60" s="33">
        <v>1</v>
      </c>
      <c r="O60" s="33">
        <v>1</v>
      </c>
      <c r="P60" s="35">
        <v>0</v>
      </c>
      <c r="Q60" s="35">
        <v>0.45</v>
      </c>
      <c r="R60" s="35">
        <v>40.9</v>
      </c>
      <c r="S60" s="35"/>
      <c r="T60" s="35">
        <v>825000</v>
      </c>
      <c r="U60" s="35">
        <v>-0.22363636363636363</v>
      </c>
      <c r="V60" s="35">
        <v>1297</v>
      </c>
      <c r="W60" s="35">
        <v>92.4</v>
      </c>
      <c r="X60" s="35"/>
      <c r="Y60" s="35"/>
    </row>
    <row r="61" spans="1:25" ht="15" x14ac:dyDescent="0.2">
      <c r="A61" s="25">
        <v>196806</v>
      </c>
      <c r="B61" s="25">
        <v>6.8999999999999999E-3</v>
      </c>
      <c r="C61" s="25">
        <v>-2.8000000000000004E-3</v>
      </c>
      <c r="D61" s="25">
        <v>7.3000000000000001E-3</v>
      </c>
      <c r="E61" s="25">
        <v>2.76E-2</v>
      </c>
      <c r="F61" s="25">
        <v>-1.41E-2</v>
      </c>
      <c r="G61" s="28">
        <v>-4.3612224884300001E-3</v>
      </c>
      <c r="H61" s="25">
        <v>-1.9E-2</v>
      </c>
      <c r="I61" s="29">
        <v>1.7356170308599317E-2</v>
      </c>
      <c r="J61" s="27">
        <v>4.3897724212663761E-2</v>
      </c>
      <c r="K61" s="27">
        <v>6.8927064720799999E-2</v>
      </c>
      <c r="L61" s="27">
        <f t="shared" si="0"/>
        <v>1.3171973675363307E-2</v>
      </c>
      <c r="M61" s="33">
        <v>0</v>
      </c>
      <c r="N61" s="33">
        <v>1</v>
      </c>
      <c r="O61" s="33">
        <v>1</v>
      </c>
      <c r="P61" s="35">
        <v>1</v>
      </c>
      <c r="Q61" s="35">
        <v>0.43</v>
      </c>
      <c r="R61" s="35">
        <v>40.9</v>
      </c>
      <c r="S61" s="35"/>
      <c r="T61" s="35">
        <v>1056000</v>
      </c>
      <c r="U61" s="35">
        <v>-0.36500000000000005</v>
      </c>
      <c r="V61" s="35">
        <v>1300</v>
      </c>
      <c r="W61" s="35" t="e">
        <v>#N/A</v>
      </c>
      <c r="X61" s="35"/>
      <c r="Y61" s="35"/>
    </row>
    <row r="62" spans="1:25" ht="15" x14ac:dyDescent="0.2">
      <c r="A62" s="25">
        <v>196807</v>
      </c>
      <c r="B62" s="25">
        <v>-2.7200000000000002E-2</v>
      </c>
      <c r="C62" s="25">
        <v>-1.41E-2</v>
      </c>
      <c r="D62" s="25">
        <v>5.3899999999999997E-2</v>
      </c>
      <c r="E62" s="25">
        <v>3.7200000000000004E-2</v>
      </c>
      <c r="F62" s="25">
        <v>-3.1300000000000001E-2</v>
      </c>
      <c r="G62" s="28">
        <v>1.28008742422E-2</v>
      </c>
      <c r="H62" s="25">
        <v>-8.8000000000000005E-3</v>
      </c>
      <c r="I62" s="29">
        <v>3.9262163409136852E-2</v>
      </c>
      <c r="J62" s="27">
        <v>3.0367371153101216E-2</v>
      </c>
      <c r="K62" s="27">
        <v>2.4748719130900002E-2</v>
      </c>
      <c r="L62" s="27">
        <f t="shared" si="0"/>
        <v>1.1687912793533806E-2</v>
      </c>
      <c r="M62" s="33">
        <v>0</v>
      </c>
      <c r="N62" s="33">
        <v>1</v>
      </c>
      <c r="O62" s="33">
        <v>1</v>
      </c>
      <c r="P62" s="35">
        <v>1</v>
      </c>
      <c r="Q62" s="35">
        <v>0.48</v>
      </c>
      <c r="R62" s="35">
        <v>40.799999999999997</v>
      </c>
      <c r="S62" s="35"/>
      <c r="T62" s="35">
        <v>863000</v>
      </c>
      <c r="U62" s="35">
        <v>-0.54090909090909089</v>
      </c>
      <c r="V62" s="35">
        <v>1344</v>
      </c>
      <c r="W62" s="35" t="e">
        <v>#N/A</v>
      </c>
      <c r="X62" s="35"/>
      <c r="Y62" s="35"/>
    </row>
    <row r="63" spans="1:25" ht="15" x14ac:dyDescent="0.2">
      <c r="A63" s="25">
        <v>196808</v>
      </c>
      <c r="B63" s="25">
        <v>1.34E-2</v>
      </c>
      <c r="C63" s="25">
        <v>2.2700000000000001E-2</v>
      </c>
      <c r="D63" s="25">
        <v>1.01E-2</v>
      </c>
      <c r="E63" s="25">
        <v>4.7999999999999996E-3</v>
      </c>
      <c r="F63" s="25">
        <v>-6.9999999999999993E-3</v>
      </c>
      <c r="G63" s="28">
        <v>-4.1196940980700002E-3</v>
      </c>
      <c r="H63" s="25">
        <v>1.89E-2</v>
      </c>
      <c r="I63" s="29">
        <v>1.2088004253852813E-2</v>
      </c>
      <c r="J63" s="27">
        <v>3.8997612496537853E-4</v>
      </c>
      <c r="K63" s="27">
        <v>1.4619978535700001E-3</v>
      </c>
      <c r="L63" s="27">
        <f t="shared" si="0"/>
        <v>7.2720284134318181E-3</v>
      </c>
      <c r="M63" s="33">
        <v>0</v>
      </c>
      <c r="N63" s="33">
        <v>1</v>
      </c>
      <c r="O63" s="33">
        <v>1</v>
      </c>
      <c r="P63" s="35">
        <v>1</v>
      </c>
      <c r="Q63" s="35">
        <v>0.42</v>
      </c>
      <c r="R63" s="35">
        <v>40.700000000000003</v>
      </c>
      <c r="S63" s="35"/>
      <c r="T63" s="35">
        <v>843000</v>
      </c>
      <c r="U63" s="35">
        <v>-0.61045454545454547</v>
      </c>
      <c r="V63" s="35">
        <v>1357</v>
      </c>
      <c r="W63" s="35">
        <v>92.4</v>
      </c>
      <c r="X63" s="35"/>
      <c r="Y63" s="35"/>
    </row>
    <row r="64" spans="1:25" ht="15" x14ac:dyDescent="0.2">
      <c r="A64" s="25">
        <v>196809</v>
      </c>
      <c r="B64" s="25">
        <v>4.0300000000000002E-2</v>
      </c>
      <c r="C64" s="25">
        <v>2.81E-2</v>
      </c>
      <c r="D64" s="25">
        <v>3.0000000000000001E-3</v>
      </c>
      <c r="E64" s="25">
        <v>8.6999999999999994E-3</v>
      </c>
      <c r="F64" s="25">
        <v>-1.9900000000000001E-2</v>
      </c>
      <c r="G64" s="28">
        <v>-3.1883015460800003E-2</v>
      </c>
      <c r="H64" s="25">
        <v>-6.5000000000000006E-3</v>
      </c>
      <c r="I64" s="29">
        <v>-1.5476354575402196E-3</v>
      </c>
      <c r="J64" s="27">
        <v>-1.738470109941187E-3</v>
      </c>
      <c r="K64" s="27">
        <v>7.1084154956500001E-3</v>
      </c>
      <c r="L64" s="27">
        <f t="shared" si="0"/>
        <v>2.5639294467368597E-3</v>
      </c>
      <c r="M64" s="33">
        <v>0</v>
      </c>
      <c r="N64" s="33">
        <v>1</v>
      </c>
      <c r="O64" s="33">
        <v>1</v>
      </c>
      <c r="P64" s="35">
        <v>1</v>
      </c>
      <c r="Q64" s="35">
        <v>0.43</v>
      </c>
      <c r="R64" s="35">
        <v>40.9</v>
      </c>
      <c r="S64" s="35"/>
      <c r="T64" s="35">
        <v>976000</v>
      </c>
      <c r="U64" s="35">
        <v>-0.29149999999999998</v>
      </c>
      <c r="V64" s="35">
        <v>1464</v>
      </c>
      <c r="W64" s="35" t="e">
        <v>#N/A</v>
      </c>
      <c r="X64" s="35"/>
      <c r="Y64" s="35"/>
    </row>
    <row r="65" spans="1:25" ht="15" x14ac:dyDescent="0.2">
      <c r="A65" s="25">
        <v>196810</v>
      </c>
      <c r="B65" s="25">
        <v>4.1999999999999997E-3</v>
      </c>
      <c r="C65" s="25">
        <v>-4.1999999999999997E-3</v>
      </c>
      <c r="D65" s="25">
        <v>2.86E-2</v>
      </c>
      <c r="E65" s="25">
        <v>2.7000000000000003E-2</v>
      </c>
      <c r="F65" s="25">
        <v>-1.32E-2</v>
      </c>
      <c r="G65" s="28">
        <v>-9.3214718813E-5</v>
      </c>
      <c r="H65" s="25">
        <v>-1.46E-2</v>
      </c>
      <c r="I65" s="29">
        <v>-1.1873860827803506E-2</v>
      </c>
      <c r="J65" s="27">
        <v>3.2893601201873249E-2</v>
      </c>
      <c r="K65" s="27">
        <v>3.2209592739499998E-2</v>
      </c>
      <c r="L65" s="27">
        <f t="shared" si="0"/>
        <v>8.0936118394756736E-3</v>
      </c>
      <c r="M65" s="33">
        <v>0</v>
      </c>
      <c r="N65" s="33">
        <v>1</v>
      </c>
      <c r="O65" s="33">
        <v>1</v>
      </c>
      <c r="P65" s="35">
        <v>1</v>
      </c>
      <c r="Q65" s="35">
        <v>0.44</v>
      </c>
      <c r="R65" s="35">
        <v>41</v>
      </c>
      <c r="S65" s="35"/>
      <c r="T65" s="35">
        <v>796000</v>
      </c>
      <c r="U65" s="35">
        <v>-0.32173913043478253</v>
      </c>
      <c r="V65" s="35">
        <v>1421</v>
      </c>
      <c r="W65" s="35" t="e">
        <v>#N/A</v>
      </c>
      <c r="X65" s="35"/>
      <c r="Y65" s="35"/>
    </row>
    <row r="66" spans="1:25" ht="15" x14ac:dyDescent="0.2">
      <c r="A66" s="25">
        <v>196811</v>
      </c>
      <c r="B66" s="25">
        <v>5.4299999999999994E-2</v>
      </c>
      <c r="C66" s="25">
        <v>2.3900000000000001E-2</v>
      </c>
      <c r="D66" s="25">
        <v>-9.1999999999999998E-3</v>
      </c>
      <c r="E66" s="25">
        <v>-2.4300000000000002E-2</v>
      </c>
      <c r="F66" s="25">
        <v>4.3E-3</v>
      </c>
      <c r="G66" s="28">
        <v>-1.40731370026E-2</v>
      </c>
      <c r="H66" s="25">
        <v>1.7500000000000002E-2</v>
      </c>
      <c r="I66" s="29">
        <v>2.6367545136835036E-3</v>
      </c>
      <c r="J66" s="27">
        <v>7.6248103623850691E-3</v>
      </c>
      <c r="K66" s="27">
        <v>2.57083840405E-2</v>
      </c>
      <c r="L66" s="27">
        <f t="shared" si="0"/>
        <v>8.8396811913968552E-3</v>
      </c>
      <c r="M66" s="33">
        <v>0</v>
      </c>
      <c r="N66" s="33">
        <v>1</v>
      </c>
      <c r="O66" s="33">
        <v>1</v>
      </c>
      <c r="P66" s="35">
        <v>1</v>
      </c>
      <c r="Q66" s="35">
        <v>0.42</v>
      </c>
      <c r="R66" s="35">
        <v>40.9</v>
      </c>
      <c r="S66" s="35"/>
      <c r="T66" s="35">
        <v>796000</v>
      </c>
      <c r="U66" s="35">
        <v>-1.3888888888888871E-2</v>
      </c>
      <c r="V66" s="35">
        <v>1436</v>
      </c>
      <c r="W66" s="35">
        <v>91.7</v>
      </c>
      <c r="X66" s="35"/>
      <c r="Y66" s="35"/>
    </row>
    <row r="67" spans="1:25" ht="15" x14ac:dyDescent="0.2">
      <c r="A67" s="25">
        <v>196812</v>
      </c>
      <c r="B67" s="25">
        <v>-3.9399999999999998E-2</v>
      </c>
      <c r="C67" s="25">
        <v>3.5200000000000002E-2</v>
      </c>
      <c r="D67" s="25">
        <v>-1E-4</v>
      </c>
      <c r="E67" s="25">
        <v>1.7600000000000001E-2</v>
      </c>
      <c r="F67" s="25">
        <v>-1.8600000000000002E-2</v>
      </c>
      <c r="G67" s="28">
        <v>-2.8115069364399998E-3</v>
      </c>
      <c r="H67" s="25">
        <v>-1E-4</v>
      </c>
      <c r="I67" s="29">
        <v>-1.9049090765517307E-2</v>
      </c>
      <c r="J67" s="27">
        <v>-2.1454503794634788E-2</v>
      </c>
      <c r="K67" s="27">
        <v>1.0450956880100001E-2</v>
      </c>
      <c r="L67" s="27">
        <f t="shared" ref="L67:L130" si="1">AVERAGE(B67:K67)</f>
        <v>-3.8264144616492095E-3</v>
      </c>
      <c r="M67" s="33">
        <v>0</v>
      </c>
      <c r="N67" s="33">
        <v>1</v>
      </c>
      <c r="O67" s="33">
        <v>1</v>
      </c>
      <c r="P67" s="35">
        <v>1</v>
      </c>
      <c r="Q67" s="35">
        <v>0.43</v>
      </c>
      <c r="R67" s="35">
        <v>40.700000000000003</v>
      </c>
      <c r="S67" s="35"/>
      <c r="T67" s="35">
        <v>968000</v>
      </c>
      <c r="U67" s="35">
        <v>0.12380952380952384</v>
      </c>
      <c r="V67" s="35">
        <v>1389</v>
      </c>
      <c r="W67" s="35" t="e">
        <v>#N/A</v>
      </c>
      <c r="X67" s="35"/>
      <c r="Y67" s="35"/>
    </row>
    <row r="68" spans="1:25" ht="15" x14ac:dyDescent="0.2">
      <c r="A68" s="25">
        <v>196901</v>
      </c>
      <c r="B68" s="25">
        <v>-1.2500000000000001E-2</v>
      </c>
      <c r="C68" s="25">
        <v>-4.4000000000000003E-3</v>
      </c>
      <c r="D68" s="25">
        <v>1.67E-2</v>
      </c>
      <c r="E68" s="25">
        <v>1.38E-2</v>
      </c>
      <c r="F68" s="25">
        <v>-1.55E-2</v>
      </c>
      <c r="G68" s="28">
        <v>-5.6767235537899998E-3</v>
      </c>
      <c r="H68" s="25">
        <v>-1.7000000000000001E-3</v>
      </c>
      <c r="I68" s="29">
        <v>6.8871568069810429E-3</v>
      </c>
      <c r="J68" s="27">
        <v>1.286584082995602E-3</v>
      </c>
      <c r="K68" s="27">
        <v>6.8773367124799999E-3</v>
      </c>
      <c r="L68" s="27">
        <f t="shared" si="1"/>
        <v>5.7743540486666423E-4</v>
      </c>
      <c r="M68" s="33">
        <v>0</v>
      </c>
      <c r="N68" s="33">
        <v>1</v>
      </c>
      <c r="O68" s="33">
        <v>1</v>
      </c>
      <c r="P68" s="35">
        <v>1</v>
      </c>
      <c r="Q68" s="35">
        <v>0.53</v>
      </c>
      <c r="R68" s="35">
        <v>40.799999999999997</v>
      </c>
      <c r="S68" s="35"/>
      <c r="T68" s="35">
        <v>785000</v>
      </c>
      <c r="U68" s="35">
        <v>-0.26727272727272727</v>
      </c>
      <c r="V68" s="35">
        <v>1459</v>
      </c>
      <c r="W68" s="35" t="e">
        <v>#N/A</v>
      </c>
      <c r="X68" s="35"/>
      <c r="Y68" s="35"/>
    </row>
    <row r="69" spans="1:25" ht="15" x14ac:dyDescent="0.2">
      <c r="A69" s="25">
        <v>196902</v>
      </c>
      <c r="B69" s="25">
        <v>-5.8400000000000001E-2</v>
      </c>
      <c r="C69" s="25">
        <v>-4.1599999999999998E-2</v>
      </c>
      <c r="D69" s="25">
        <v>9.1000000000000004E-3</v>
      </c>
      <c r="E69" s="25">
        <v>8.3000000000000001E-3</v>
      </c>
      <c r="F69" s="25">
        <v>2.07E-2</v>
      </c>
      <c r="G69" s="28">
        <v>4.1778115113200003E-2</v>
      </c>
      <c r="H69" s="25">
        <v>-2.3599999999999999E-2</v>
      </c>
      <c r="I69" s="29">
        <v>-5.1551911447278997E-3</v>
      </c>
      <c r="J69" s="27">
        <v>1.8312119393285337E-2</v>
      </c>
      <c r="K69" s="27">
        <v>-3.0708683914500001E-3</v>
      </c>
      <c r="L69" s="27">
        <f t="shared" si="1"/>
        <v>-3.3635825029692578E-3</v>
      </c>
      <c r="M69" s="33">
        <v>0</v>
      </c>
      <c r="N69" s="33">
        <v>1</v>
      </c>
      <c r="O69" s="33">
        <v>1</v>
      </c>
      <c r="P69" s="35">
        <v>1</v>
      </c>
      <c r="Q69" s="35">
        <v>0.46</v>
      </c>
      <c r="R69" s="35">
        <v>40.4</v>
      </c>
      <c r="S69" s="35"/>
      <c r="T69" s="35">
        <v>997000</v>
      </c>
      <c r="U69" s="35">
        <v>-0.35789473684210527</v>
      </c>
      <c r="V69" s="35">
        <v>1495</v>
      </c>
      <c r="W69" s="35">
        <v>98.2</v>
      </c>
      <c r="X69" s="35"/>
      <c r="Y69" s="35"/>
    </row>
    <row r="70" spans="1:25" ht="15" x14ac:dyDescent="0.2">
      <c r="A70" s="25">
        <v>196903</v>
      </c>
      <c r="B70" s="25">
        <v>2.64E-2</v>
      </c>
      <c r="C70" s="25">
        <v>-4.5000000000000005E-3</v>
      </c>
      <c r="D70" s="25">
        <v>-5.1000000000000004E-3</v>
      </c>
      <c r="E70" s="25">
        <v>-3.4999999999999996E-3</v>
      </c>
      <c r="F70" s="25">
        <v>-1.43E-2</v>
      </c>
      <c r="G70" s="28">
        <v>1.6599199086700001E-3</v>
      </c>
      <c r="H70" s="25">
        <v>3.9699999999999999E-2</v>
      </c>
      <c r="I70" s="29">
        <v>1.7444224229971383E-2</v>
      </c>
      <c r="J70" s="27">
        <v>5.42495640377854E-3</v>
      </c>
      <c r="K70" s="27">
        <v>-1.7640790936499999E-2</v>
      </c>
      <c r="L70" s="27">
        <f t="shared" si="1"/>
        <v>4.5588309605919929E-3</v>
      </c>
      <c r="M70" s="33">
        <v>0</v>
      </c>
      <c r="N70" s="33">
        <v>1</v>
      </c>
      <c r="O70" s="33">
        <v>1</v>
      </c>
      <c r="P70" s="35">
        <v>1</v>
      </c>
      <c r="Q70" s="35">
        <v>0.46</v>
      </c>
      <c r="R70" s="35">
        <v>40.799999999999997</v>
      </c>
      <c r="S70" s="35"/>
      <c r="T70" s="35">
        <v>764000</v>
      </c>
      <c r="U70" s="35">
        <v>-0.45700000000000002</v>
      </c>
      <c r="V70" s="35">
        <v>1438</v>
      </c>
      <c r="W70" s="35" t="e">
        <v>#N/A</v>
      </c>
      <c r="X70" s="35"/>
      <c r="Y70" s="35"/>
    </row>
    <row r="71" spans="1:25" ht="15" x14ac:dyDescent="0.2">
      <c r="A71" s="25">
        <v>196904</v>
      </c>
      <c r="B71" s="25">
        <v>1.46E-2</v>
      </c>
      <c r="C71" s="25">
        <v>-8.0000000000000002E-3</v>
      </c>
      <c r="D71" s="25">
        <v>-2.9999999999999997E-4</v>
      </c>
      <c r="E71" s="25">
        <v>5.9999999999999995E-4</v>
      </c>
      <c r="F71" s="25">
        <v>4.0999999999999995E-3</v>
      </c>
      <c r="G71" s="28">
        <v>7.2121526253500004E-3</v>
      </c>
      <c r="H71" s="25">
        <v>1.1299999999999999E-2</v>
      </c>
      <c r="I71" s="29">
        <v>4.3104723729436856E-3</v>
      </c>
      <c r="J71" s="27">
        <v>8.9238718023370439E-4</v>
      </c>
      <c r="K71" s="27">
        <v>-4.8308751381000003E-3</v>
      </c>
      <c r="L71" s="27">
        <f t="shared" si="1"/>
        <v>2.9884137040427387E-3</v>
      </c>
      <c r="M71" s="33">
        <v>0</v>
      </c>
      <c r="N71" s="33">
        <v>1</v>
      </c>
      <c r="O71" s="33">
        <v>1</v>
      </c>
      <c r="P71" s="35">
        <v>1</v>
      </c>
      <c r="Q71" s="35">
        <v>0.53</v>
      </c>
      <c r="R71" s="35">
        <v>41</v>
      </c>
      <c r="S71" s="35"/>
      <c r="T71" s="35">
        <v>744000</v>
      </c>
      <c r="U71" s="35">
        <v>-1.2038095238095237</v>
      </c>
      <c r="V71" s="35">
        <v>1441</v>
      </c>
      <c r="W71" s="35" t="e">
        <v>#N/A</v>
      </c>
      <c r="X71" s="35"/>
      <c r="Y71" s="35"/>
    </row>
    <row r="72" spans="1:25" ht="15" x14ac:dyDescent="0.2">
      <c r="A72" s="25">
        <v>196905</v>
      </c>
      <c r="B72" s="25">
        <v>-1E-3</v>
      </c>
      <c r="C72" s="25">
        <v>-1.1000000000000001E-3</v>
      </c>
      <c r="D72" s="25">
        <v>6.9999999999999993E-3</v>
      </c>
      <c r="E72" s="25">
        <v>1.3899999999999999E-2</v>
      </c>
      <c r="F72" s="25">
        <v>-9.4999999999999998E-3</v>
      </c>
      <c r="G72" s="28">
        <v>1.39348050039E-2</v>
      </c>
      <c r="H72" s="25">
        <v>1.7000000000000001E-2</v>
      </c>
      <c r="I72" s="29">
        <v>1.9433405329605635E-2</v>
      </c>
      <c r="J72" s="27">
        <v>1.245551400000099E-2</v>
      </c>
      <c r="K72" s="27">
        <v>1.7636335540599998E-2</v>
      </c>
      <c r="L72" s="27">
        <f t="shared" si="1"/>
        <v>8.9760059874106624E-3</v>
      </c>
      <c r="M72" s="33">
        <v>0</v>
      </c>
      <c r="N72" s="33">
        <v>1</v>
      </c>
      <c r="O72" s="33">
        <v>1</v>
      </c>
      <c r="P72" s="35">
        <v>1</v>
      </c>
      <c r="Q72" s="35">
        <v>0.48</v>
      </c>
      <c r="R72" s="35">
        <v>40.700000000000003</v>
      </c>
      <c r="S72" s="35"/>
      <c r="T72" s="35">
        <v>917000</v>
      </c>
      <c r="U72" s="35">
        <v>-2.1538095238095241</v>
      </c>
      <c r="V72" s="35">
        <v>1328</v>
      </c>
      <c r="W72" s="35">
        <v>91.5</v>
      </c>
      <c r="X72" s="35"/>
      <c r="Y72" s="35"/>
    </row>
    <row r="73" spans="1:25" ht="15" x14ac:dyDescent="0.2">
      <c r="A73" s="25">
        <v>196906</v>
      </c>
      <c r="B73" s="25">
        <v>-7.1800000000000003E-2</v>
      </c>
      <c r="C73" s="25">
        <v>-5.45E-2</v>
      </c>
      <c r="D73" s="25">
        <v>-1.0800000000000001E-2</v>
      </c>
      <c r="E73" s="25">
        <v>-1.6E-2</v>
      </c>
      <c r="F73" s="25">
        <v>4.3200000000000002E-2</v>
      </c>
      <c r="G73" s="28">
        <v>4.5905440735199997E-2</v>
      </c>
      <c r="H73" s="25">
        <v>-2.3E-2</v>
      </c>
      <c r="I73" s="29">
        <v>-1.6791733202241699E-2</v>
      </c>
      <c r="J73" s="27">
        <v>4.1713417582880247E-3</v>
      </c>
      <c r="K73" s="27">
        <v>-1.30949802613E-2</v>
      </c>
      <c r="L73" s="27">
        <f t="shared" si="1"/>
        <v>-1.1270993097005369E-2</v>
      </c>
      <c r="M73" s="33">
        <v>0</v>
      </c>
      <c r="N73" s="33">
        <v>1</v>
      </c>
      <c r="O73" s="33">
        <v>1</v>
      </c>
      <c r="P73" s="35">
        <v>1</v>
      </c>
      <c r="Q73" s="35">
        <v>0.51</v>
      </c>
      <c r="R73" s="35">
        <v>40.700000000000003</v>
      </c>
      <c r="S73" s="35"/>
      <c r="T73" s="35">
        <v>798000</v>
      </c>
      <c r="U73" s="35">
        <v>-2.04</v>
      </c>
      <c r="V73" s="35">
        <v>1349</v>
      </c>
      <c r="W73" s="35" t="e">
        <v>#N/A</v>
      </c>
      <c r="X73" s="35"/>
      <c r="Y73" s="35"/>
    </row>
    <row r="74" spans="1:25" ht="15" x14ac:dyDescent="0.2">
      <c r="A74" s="25">
        <v>196907</v>
      </c>
      <c r="B74" s="25">
        <v>-7.0000000000000007E-2</v>
      </c>
      <c r="C74" s="25">
        <v>-3.4099999999999998E-2</v>
      </c>
      <c r="D74" s="25">
        <v>1.2E-2</v>
      </c>
      <c r="E74" s="25">
        <v>1.9099999999999999E-2</v>
      </c>
      <c r="F74" s="25">
        <v>1.4800000000000001E-2</v>
      </c>
      <c r="G74" s="28">
        <v>2.7046840620100002E-2</v>
      </c>
      <c r="H74" s="25">
        <v>1.7100000000000001E-2</v>
      </c>
      <c r="I74" s="29">
        <v>1.0623055782496282E-2</v>
      </c>
      <c r="J74" s="27">
        <v>8.140409637031748E-4</v>
      </c>
      <c r="K74" s="27">
        <v>-1.0448269151E-2</v>
      </c>
      <c r="L74" s="27">
        <f t="shared" si="1"/>
        <v>-1.306433178470055E-3</v>
      </c>
      <c r="M74" s="33">
        <v>0</v>
      </c>
      <c r="N74" s="33">
        <v>1</v>
      </c>
      <c r="O74" s="33">
        <v>1</v>
      </c>
      <c r="P74" s="35">
        <v>1</v>
      </c>
      <c r="Q74" s="35">
        <v>0.53</v>
      </c>
      <c r="R74" s="35">
        <v>40.6</v>
      </c>
      <c r="S74" s="35"/>
      <c r="T74" s="35">
        <v>766000</v>
      </c>
      <c r="U74" s="35">
        <v>-1.7214285714285718</v>
      </c>
      <c r="V74" s="35">
        <v>1278</v>
      </c>
      <c r="W74" s="35" t="e">
        <v>#N/A</v>
      </c>
      <c r="X74" s="35"/>
      <c r="Y74" s="35"/>
    </row>
    <row r="75" spans="1:25" ht="15" x14ac:dyDescent="0.2">
      <c r="A75" s="25">
        <v>196908</v>
      </c>
      <c r="B75" s="25">
        <v>4.6799999999999994E-2</v>
      </c>
      <c r="C75" s="25">
        <v>6.9999999999999993E-3</v>
      </c>
      <c r="D75" s="25">
        <v>-3.7900000000000003E-2</v>
      </c>
      <c r="E75" s="25">
        <v>-4.0199999999999993E-2</v>
      </c>
      <c r="F75" s="25">
        <v>1.1299999999999999E-2</v>
      </c>
      <c r="G75" s="28">
        <v>-1.43399456385E-3</v>
      </c>
      <c r="H75" s="25">
        <v>2.1700000000000001E-2</v>
      </c>
      <c r="I75" s="29">
        <v>-3.0575809064802284E-3</v>
      </c>
      <c r="J75" s="27">
        <v>-1.8408530035357126E-2</v>
      </c>
      <c r="K75" s="27">
        <v>-1.3144386708299999E-2</v>
      </c>
      <c r="L75" s="27">
        <f t="shared" si="1"/>
        <v>-2.7344492213987356E-3</v>
      </c>
      <c r="M75" s="33">
        <v>0</v>
      </c>
      <c r="N75" s="33">
        <v>1</v>
      </c>
      <c r="O75" s="33">
        <v>1</v>
      </c>
      <c r="P75" s="35">
        <v>1</v>
      </c>
      <c r="Q75" s="35">
        <v>0.5</v>
      </c>
      <c r="R75" s="35">
        <v>40.6</v>
      </c>
      <c r="S75" s="35"/>
      <c r="T75" s="35">
        <v>784000</v>
      </c>
      <c r="U75" s="35">
        <v>-2.3204761904761906</v>
      </c>
      <c r="V75" s="35">
        <v>1317</v>
      </c>
      <c r="W75" s="35">
        <v>86.4</v>
      </c>
      <c r="X75" s="35"/>
      <c r="Y75" s="35"/>
    </row>
    <row r="76" spans="1:25" ht="15" x14ac:dyDescent="0.2">
      <c r="A76" s="25">
        <v>196909</v>
      </c>
      <c r="B76" s="25">
        <v>-2.98E-2</v>
      </c>
      <c r="C76" s="25">
        <v>1.29E-2</v>
      </c>
      <c r="D76" s="25">
        <v>-3.27E-2</v>
      </c>
      <c r="E76" s="25">
        <v>-8.199999999999999E-3</v>
      </c>
      <c r="F76" s="25">
        <v>3.39E-2</v>
      </c>
      <c r="G76" s="28">
        <v>3.83327329154E-2</v>
      </c>
      <c r="H76" s="25">
        <v>2.52E-2</v>
      </c>
      <c r="I76" s="29">
        <v>1.4548928986329202E-2</v>
      </c>
      <c r="J76" s="27">
        <v>-4.0418386689487079E-4</v>
      </c>
      <c r="K76" s="27">
        <v>1.1831870037599999E-3</v>
      </c>
      <c r="L76" s="27">
        <f t="shared" si="1"/>
        <v>5.4960665038594333E-3</v>
      </c>
      <c r="M76" s="33">
        <v>0</v>
      </c>
      <c r="N76" s="33">
        <v>1</v>
      </c>
      <c r="O76" s="33">
        <v>1</v>
      </c>
      <c r="P76" s="35">
        <v>1</v>
      </c>
      <c r="Q76" s="35">
        <v>0.62</v>
      </c>
      <c r="R76" s="35">
        <v>40.6</v>
      </c>
      <c r="S76" s="35"/>
      <c r="T76" s="35">
        <v>945000</v>
      </c>
      <c r="U76" s="35">
        <v>-1.9</v>
      </c>
      <c r="V76" s="35">
        <v>1263</v>
      </c>
      <c r="W76" s="35" t="e">
        <v>#N/A</v>
      </c>
      <c r="X76" s="35"/>
      <c r="Y76" s="35"/>
    </row>
    <row r="77" spans="1:25" ht="15" x14ac:dyDescent="0.2">
      <c r="A77" s="25">
        <v>196910</v>
      </c>
      <c r="B77" s="25">
        <v>5.0599999999999999E-2</v>
      </c>
      <c r="C77" s="25">
        <v>3.9599999999999996E-2</v>
      </c>
      <c r="D77" s="25">
        <v>-3.1600000000000003E-2</v>
      </c>
      <c r="E77" s="25">
        <v>-2.1499999999999998E-2</v>
      </c>
      <c r="F77" s="25">
        <v>5.0000000000000001E-4</v>
      </c>
      <c r="G77" s="28">
        <v>-1.6196662231000001E-2</v>
      </c>
      <c r="H77" s="25">
        <v>-4.3099999999999999E-2</v>
      </c>
      <c r="I77" s="29">
        <v>2.0874920751893233E-3</v>
      </c>
      <c r="J77" s="27">
        <v>1.0796431144829782E-2</v>
      </c>
      <c r="K77" s="27">
        <v>1.1964072642200001E-2</v>
      </c>
      <c r="L77" s="27">
        <f t="shared" si="1"/>
        <v>3.1513336312191073E-4</v>
      </c>
      <c r="M77" s="33">
        <v>0</v>
      </c>
      <c r="N77" s="33">
        <v>1</v>
      </c>
      <c r="O77" s="33">
        <v>1</v>
      </c>
      <c r="P77" s="35">
        <v>1</v>
      </c>
      <c r="Q77" s="35">
        <v>0.6</v>
      </c>
      <c r="R77" s="35">
        <v>40.5</v>
      </c>
      <c r="S77" s="35"/>
      <c r="T77" s="35">
        <v>736000</v>
      </c>
      <c r="U77" s="35">
        <v>-1.7113636363636366</v>
      </c>
      <c r="V77" s="35">
        <v>1216</v>
      </c>
      <c r="W77" s="35" t="e">
        <v>#N/A</v>
      </c>
      <c r="X77" s="35"/>
      <c r="Y77" s="35"/>
    </row>
    <row r="78" spans="1:25" ht="15" x14ac:dyDescent="0.2">
      <c r="A78" s="25">
        <v>196911</v>
      </c>
      <c r="B78" s="25">
        <v>-3.7900000000000003E-2</v>
      </c>
      <c r="C78" s="25">
        <v>-2.4500000000000001E-2</v>
      </c>
      <c r="D78" s="25">
        <v>-1.1899999999999999E-2</v>
      </c>
      <c r="E78" s="25">
        <v>3.0000000000000001E-3</v>
      </c>
      <c r="F78" s="25">
        <v>1.46E-2</v>
      </c>
      <c r="G78" s="28">
        <v>2.8265646897999999E-2</v>
      </c>
      <c r="H78" s="25">
        <v>3.6600000000000001E-2</v>
      </c>
      <c r="I78" s="29">
        <v>1.5209705927244022E-2</v>
      </c>
      <c r="J78" s="27">
        <v>-8.149726251896125E-3</v>
      </c>
      <c r="K78" s="27">
        <v>-3.7503708383999999E-3</v>
      </c>
      <c r="L78" s="27">
        <f t="shared" si="1"/>
        <v>1.1475255734947896E-3</v>
      </c>
      <c r="M78" s="33">
        <v>0</v>
      </c>
      <c r="N78" s="33">
        <v>1</v>
      </c>
      <c r="O78" s="33">
        <v>1</v>
      </c>
      <c r="P78" s="35">
        <v>1</v>
      </c>
      <c r="Q78" s="35">
        <v>0.52</v>
      </c>
      <c r="R78" s="35">
        <v>40.5</v>
      </c>
      <c r="S78" s="35"/>
      <c r="T78" s="35">
        <v>906000</v>
      </c>
      <c r="U78" s="35">
        <v>-1.5764705882352938</v>
      </c>
      <c r="V78" s="35">
        <v>1191</v>
      </c>
      <c r="W78" s="35">
        <v>79.7</v>
      </c>
      <c r="X78" s="35"/>
      <c r="Y78" s="35"/>
    </row>
    <row r="79" spans="1:25" ht="15" x14ac:dyDescent="0.2">
      <c r="A79" s="25">
        <v>196912</v>
      </c>
      <c r="B79" s="25">
        <v>-2.63E-2</v>
      </c>
      <c r="C79" s="25">
        <v>-3.7599999999999995E-2</v>
      </c>
      <c r="D79" s="25">
        <v>-2.86E-2</v>
      </c>
      <c r="E79" s="25">
        <v>-1.8100000000000002E-2</v>
      </c>
      <c r="F79" s="25">
        <v>2.5399999999999999E-2</v>
      </c>
      <c r="G79" s="28">
        <v>4.0486943528299998E-2</v>
      </c>
      <c r="H79" s="25">
        <v>4.9599999999999998E-2</v>
      </c>
      <c r="I79" s="29">
        <v>2.8786869804791615E-3</v>
      </c>
      <c r="J79" s="27">
        <v>9.5693711157634267E-3</v>
      </c>
      <c r="K79" s="27">
        <v>5.6634220900400002E-3</v>
      </c>
      <c r="L79" s="27">
        <f t="shared" si="1"/>
        <v>2.299842371458259E-3</v>
      </c>
      <c r="M79" s="33">
        <v>1</v>
      </c>
      <c r="N79" s="33">
        <v>1</v>
      </c>
      <c r="O79" s="33">
        <v>1</v>
      </c>
      <c r="P79" s="35">
        <v>1</v>
      </c>
      <c r="Q79" s="35">
        <v>0.64</v>
      </c>
      <c r="R79" s="35">
        <v>40.6</v>
      </c>
      <c r="S79" s="35"/>
      <c r="T79" s="35">
        <v>768000</v>
      </c>
      <c r="U79" s="35">
        <v>-1.2040909090909091</v>
      </c>
      <c r="V79" s="35">
        <v>1155</v>
      </c>
      <c r="W79" s="35" t="e">
        <v>#N/A</v>
      </c>
      <c r="X79" s="35"/>
      <c r="Y79" s="35"/>
    </row>
    <row r="80" spans="1:25" ht="15" x14ac:dyDescent="0.2">
      <c r="A80" s="25">
        <v>197001</v>
      </c>
      <c r="B80" s="25">
        <v>-8.1000000000000003E-2</v>
      </c>
      <c r="C80" s="25">
        <v>3.1200000000000002E-2</v>
      </c>
      <c r="D80" s="25">
        <v>3.1300000000000001E-2</v>
      </c>
      <c r="E80" s="25">
        <v>3.8399999999999997E-2</v>
      </c>
      <c r="F80" s="25">
        <v>-1.72E-2</v>
      </c>
      <c r="G80" s="28">
        <v>1.7993842920900002E-2</v>
      </c>
      <c r="H80" s="25">
        <v>6.0000000000000001E-3</v>
      </c>
      <c r="I80" s="29">
        <v>1.3091066256162354E-2</v>
      </c>
      <c r="J80" s="27">
        <v>2.1560500545875355E-3</v>
      </c>
      <c r="K80" s="27">
        <v>9.8338421296199994E-3</v>
      </c>
      <c r="L80" s="27">
        <f t="shared" si="1"/>
        <v>5.177480136126989E-3</v>
      </c>
      <c r="M80" s="33">
        <v>1</v>
      </c>
      <c r="N80" s="33">
        <v>1</v>
      </c>
      <c r="O80" s="33">
        <v>0</v>
      </c>
      <c r="P80" s="35">
        <v>1</v>
      </c>
      <c r="Q80" s="35">
        <v>0.6</v>
      </c>
      <c r="R80" s="35">
        <v>40.4</v>
      </c>
      <c r="S80" s="35"/>
      <c r="T80" s="35">
        <v>835000</v>
      </c>
      <c r="U80" s="35">
        <v>-1.1642857142857141</v>
      </c>
      <c r="V80" s="35">
        <v>1062</v>
      </c>
      <c r="W80" s="35" t="e">
        <v>#N/A</v>
      </c>
      <c r="X80" s="35"/>
      <c r="Y80" s="35"/>
    </row>
    <row r="81" spans="1:25" ht="15" x14ac:dyDescent="0.2">
      <c r="A81" s="25">
        <v>197002</v>
      </c>
      <c r="B81" s="25">
        <v>5.1299999999999998E-2</v>
      </c>
      <c r="C81" s="25">
        <v>-2.76E-2</v>
      </c>
      <c r="D81" s="25">
        <v>3.9300000000000002E-2</v>
      </c>
      <c r="E81" s="25">
        <v>2.76E-2</v>
      </c>
      <c r="F81" s="25">
        <v>-2.29E-2</v>
      </c>
      <c r="G81" s="28">
        <v>-2.4881736335100001E-2</v>
      </c>
      <c r="H81" s="25">
        <v>2.3E-3</v>
      </c>
      <c r="I81" s="29">
        <v>3.1232080999212819E-2</v>
      </c>
      <c r="J81" s="27">
        <v>1.7532867998673866E-2</v>
      </c>
      <c r="K81" s="27">
        <v>2.61454646969E-2</v>
      </c>
      <c r="L81" s="27">
        <f t="shared" si="1"/>
        <v>1.2002867735968668E-2</v>
      </c>
      <c r="M81" s="33">
        <v>1</v>
      </c>
      <c r="N81" s="33">
        <v>0</v>
      </c>
      <c r="O81" s="33">
        <v>0</v>
      </c>
      <c r="P81" s="35">
        <v>1</v>
      </c>
      <c r="Q81" s="35">
        <v>0.62</v>
      </c>
      <c r="R81" s="35">
        <v>40.200000000000003</v>
      </c>
      <c r="S81" s="35"/>
      <c r="T81" s="35">
        <v>992000</v>
      </c>
      <c r="U81" s="35">
        <v>-1.7066666666666666</v>
      </c>
      <c r="V81" s="35">
        <v>1118</v>
      </c>
      <c r="W81" s="35">
        <v>78.099999999999994</v>
      </c>
      <c r="X81" s="35"/>
      <c r="Y81" s="35"/>
    </row>
    <row r="82" spans="1:25" ht="15" x14ac:dyDescent="0.2">
      <c r="A82" s="25">
        <v>197003</v>
      </c>
      <c r="B82" s="25">
        <v>-1.06E-2</v>
      </c>
      <c r="C82" s="25">
        <v>-2.41E-2</v>
      </c>
      <c r="D82" s="25">
        <v>3.9900000000000005E-2</v>
      </c>
      <c r="E82" s="25">
        <v>4.2900000000000001E-2</v>
      </c>
      <c r="F82" s="25">
        <v>-0.01</v>
      </c>
      <c r="G82" s="28">
        <v>8.1072509438699994E-3</v>
      </c>
      <c r="H82" s="25">
        <v>-3.5999999999999999E-3</v>
      </c>
      <c r="I82" s="29">
        <v>-1.365261834382292E-2</v>
      </c>
      <c r="J82" s="27">
        <v>3.8621911880114934E-2</v>
      </c>
      <c r="K82" s="27">
        <v>4.1814685487999999E-2</v>
      </c>
      <c r="L82" s="27">
        <f t="shared" si="1"/>
        <v>1.09391229968162E-2</v>
      </c>
      <c r="M82" s="33">
        <v>1</v>
      </c>
      <c r="N82" s="33">
        <v>0</v>
      </c>
      <c r="O82" s="33">
        <v>0</v>
      </c>
      <c r="P82" s="35">
        <v>1</v>
      </c>
      <c r="Q82" s="35">
        <v>0.56999999999999995</v>
      </c>
      <c r="R82" s="35">
        <v>40.1</v>
      </c>
      <c r="S82" s="35"/>
      <c r="T82" s="35">
        <v>779000</v>
      </c>
      <c r="U82" s="35">
        <v>-0.62380952380952359</v>
      </c>
      <c r="V82" s="35">
        <v>1132</v>
      </c>
      <c r="W82" s="35" t="e">
        <v>#N/A</v>
      </c>
      <c r="X82" s="35"/>
      <c r="Y82" s="35"/>
    </row>
    <row r="83" spans="1:25" ht="15" x14ac:dyDescent="0.2">
      <c r="A83" s="25">
        <v>197004</v>
      </c>
      <c r="B83" s="25">
        <v>-0.11</v>
      </c>
      <c r="C83" s="25">
        <v>-6.4000000000000001E-2</v>
      </c>
      <c r="D83" s="25">
        <v>6.1799999999999994E-2</v>
      </c>
      <c r="E83" s="25">
        <v>6.2100000000000002E-2</v>
      </c>
      <c r="F83" s="25">
        <v>-6.4000000000000003E-3</v>
      </c>
      <c r="G83" s="28">
        <v>3.9039679431500003E-2</v>
      </c>
      <c r="H83" s="25">
        <v>-7.7000000000000002E-3</v>
      </c>
      <c r="I83" s="29">
        <v>-1.5155295725908013E-2</v>
      </c>
      <c r="J83" s="27">
        <v>7.6900065413025298E-3</v>
      </c>
      <c r="K83" s="27">
        <v>1.38937550872E-2</v>
      </c>
      <c r="L83" s="27">
        <f t="shared" si="1"/>
        <v>-1.8731854665905475E-3</v>
      </c>
      <c r="M83" s="33">
        <v>1</v>
      </c>
      <c r="N83" s="33">
        <v>0</v>
      </c>
      <c r="O83" s="33">
        <v>0</v>
      </c>
      <c r="P83" s="35">
        <v>1</v>
      </c>
      <c r="Q83" s="35">
        <v>0.5</v>
      </c>
      <c r="R83" s="35">
        <v>39.799999999999997</v>
      </c>
      <c r="S83" s="35"/>
      <c r="T83" s="35">
        <v>797000</v>
      </c>
      <c r="U83" s="35">
        <v>-0.69500000000000006</v>
      </c>
      <c r="V83" s="35">
        <v>1224</v>
      </c>
      <c r="W83" s="35" t="e">
        <v>#N/A</v>
      </c>
      <c r="X83" s="35"/>
      <c r="Y83" s="35"/>
    </row>
    <row r="84" spans="1:25" ht="15" x14ac:dyDescent="0.2">
      <c r="A84" s="25">
        <v>197005</v>
      </c>
      <c r="B84" s="25">
        <v>-6.9199999999999998E-2</v>
      </c>
      <c r="C84" s="25">
        <v>-4.4800000000000006E-2</v>
      </c>
      <c r="D84" s="25">
        <v>3.3300000000000003E-2</v>
      </c>
      <c r="E84" s="25">
        <v>3.9E-2</v>
      </c>
      <c r="F84" s="25">
        <v>-1.21E-2</v>
      </c>
      <c r="G84" s="28">
        <v>6.8201282478599998E-3</v>
      </c>
      <c r="H84" s="25">
        <v>-2.7799999999999998E-2</v>
      </c>
      <c r="I84" s="29">
        <v>2.5106499375109892E-3</v>
      </c>
      <c r="J84" s="27">
        <v>-2.5701028088589012E-2</v>
      </c>
      <c r="K84" s="27">
        <v>-4.9874841272299998E-2</v>
      </c>
      <c r="L84" s="27">
        <f t="shared" si="1"/>
        <v>-1.4784509117551799E-2</v>
      </c>
      <c r="M84" s="33">
        <v>1</v>
      </c>
      <c r="N84" s="33">
        <v>0</v>
      </c>
      <c r="O84" s="33">
        <v>0</v>
      </c>
      <c r="P84" s="35">
        <v>1</v>
      </c>
      <c r="Q84" s="35">
        <v>0.53</v>
      </c>
      <c r="R84" s="35">
        <v>39.799999999999997</v>
      </c>
      <c r="S84" s="35"/>
      <c r="T84" s="35">
        <v>1025000</v>
      </c>
      <c r="U84" s="35">
        <v>4.7142857142857139E-2</v>
      </c>
      <c r="V84" s="35">
        <v>1328</v>
      </c>
      <c r="W84" s="35">
        <v>75.400000000000006</v>
      </c>
      <c r="X84" s="35"/>
      <c r="Y84" s="35"/>
    </row>
    <row r="85" spans="1:25" ht="15" x14ac:dyDescent="0.2">
      <c r="A85" s="25">
        <v>197006</v>
      </c>
      <c r="B85" s="25">
        <v>-5.79E-2</v>
      </c>
      <c r="C85" s="25">
        <v>-2.2000000000000002E-2</v>
      </c>
      <c r="D85" s="25">
        <v>6.0000000000000001E-3</v>
      </c>
      <c r="E85" s="25">
        <v>2.9600000000000001E-2</v>
      </c>
      <c r="F85" s="25">
        <v>1.2999999999999999E-3</v>
      </c>
      <c r="G85" s="28">
        <v>3.6983562198699999E-2</v>
      </c>
      <c r="H85" s="25">
        <v>5.7000000000000002E-2</v>
      </c>
      <c r="I85" s="29">
        <v>2.8325233165310049E-2</v>
      </c>
      <c r="J85" s="27">
        <v>-6.5645284502586151E-3</v>
      </c>
      <c r="K85" s="27">
        <v>4.3920727367500002E-2</v>
      </c>
      <c r="L85" s="27">
        <f t="shared" si="1"/>
        <v>1.1666499428125143E-2</v>
      </c>
      <c r="M85" s="33">
        <v>1</v>
      </c>
      <c r="N85" s="33">
        <v>0</v>
      </c>
      <c r="O85" s="33">
        <v>1</v>
      </c>
      <c r="P85" s="35">
        <v>1</v>
      </c>
      <c r="Q85" s="35">
        <v>0.57999999999999996</v>
      </c>
      <c r="R85" s="35">
        <v>39.799999999999997</v>
      </c>
      <c r="S85" s="35"/>
      <c r="T85" s="35">
        <v>879000</v>
      </c>
      <c r="U85" s="35">
        <v>0.30136363636363633</v>
      </c>
      <c r="V85" s="35">
        <v>1322</v>
      </c>
      <c r="W85" s="35" t="e">
        <v>#N/A</v>
      </c>
      <c r="X85" s="35"/>
      <c r="Y85" s="35"/>
    </row>
    <row r="86" spans="1:25" ht="15" x14ac:dyDescent="0.2">
      <c r="A86" s="25">
        <v>197007</v>
      </c>
      <c r="B86" s="25">
        <v>6.93E-2</v>
      </c>
      <c r="C86" s="25">
        <v>-6.1999999999999998E-3</v>
      </c>
      <c r="D86" s="25">
        <v>9.0000000000000011E-3</v>
      </c>
      <c r="E86" s="25">
        <v>1.84E-2</v>
      </c>
      <c r="F86" s="25">
        <v>-2.5999999999999999E-3</v>
      </c>
      <c r="G86" s="28">
        <v>-1.9963673954199999E-3</v>
      </c>
      <c r="H86" s="25">
        <v>-3.1400000000000004E-2</v>
      </c>
      <c r="I86" s="29">
        <v>-4.4761216951644256E-3</v>
      </c>
      <c r="J86" s="27">
        <v>3.2250270200773923E-2</v>
      </c>
      <c r="K86" s="27">
        <v>3.3963706491000001E-2</v>
      </c>
      <c r="L86" s="27">
        <f t="shared" si="1"/>
        <v>1.1624148760118949E-2</v>
      </c>
      <c r="M86" s="33">
        <v>1</v>
      </c>
      <c r="N86" s="33">
        <v>0</v>
      </c>
      <c r="O86" s="33">
        <v>0</v>
      </c>
      <c r="P86" s="35">
        <v>1</v>
      </c>
      <c r="Q86" s="35">
        <v>0.52</v>
      </c>
      <c r="R86" s="35">
        <v>40</v>
      </c>
      <c r="S86" s="35"/>
      <c r="T86" s="35">
        <v>1235000</v>
      </c>
      <c r="U86" s="35">
        <v>0.34818181818181815</v>
      </c>
      <c r="V86" s="35">
        <v>1324</v>
      </c>
      <c r="W86" s="35" t="e">
        <v>#N/A</v>
      </c>
      <c r="X86" s="35"/>
      <c r="Y86" s="35"/>
    </row>
    <row r="87" spans="1:25" ht="15" x14ac:dyDescent="0.2">
      <c r="A87" s="25">
        <v>197008</v>
      </c>
      <c r="B87" s="25">
        <v>4.4900000000000002E-2</v>
      </c>
      <c r="C87" s="25">
        <v>1.52E-2</v>
      </c>
      <c r="D87" s="25">
        <v>1.15E-2</v>
      </c>
      <c r="E87" s="25">
        <v>-2.0999999999999999E-3</v>
      </c>
      <c r="F87" s="25">
        <v>5.6000000000000008E-3</v>
      </c>
      <c r="G87" s="28">
        <v>-2.06039970043E-2</v>
      </c>
      <c r="H87" s="25">
        <v>-6.5500000000000003E-2</v>
      </c>
      <c r="I87" s="29">
        <v>-2.5816823357251661E-2</v>
      </c>
      <c r="J87" s="27">
        <v>-1.6117994192446777E-3</v>
      </c>
      <c r="K87" s="27">
        <v>-1.0938075051099999E-2</v>
      </c>
      <c r="L87" s="27">
        <f t="shared" si="1"/>
        <v>-4.9370694831896347E-3</v>
      </c>
      <c r="M87" s="33">
        <v>1</v>
      </c>
      <c r="N87" s="33">
        <v>0</v>
      </c>
      <c r="O87" s="33">
        <v>0</v>
      </c>
      <c r="P87" s="35">
        <v>1</v>
      </c>
      <c r="Q87" s="35">
        <v>0.53</v>
      </c>
      <c r="R87" s="35">
        <v>39.799999999999997</v>
      </c>
      <c r="S87" s="35"/>
      <c r="T87" s="35">
        <v>1034000</v>
      </c>
      <c r="U87" s="35">
        <v>0.90571428571428569</v>
      </c>
      <c r="V87" s="35">
        <v>1394</v>
      </c>
      <c r="W87" s="35">
        <v>77.599999999999994</v>
      </c>
      <c r="X87" s="35"/>
      <c r="Y87" s="35"/>
    </row>
    <row r="88" spans="1:25" ht="15" x14ac:dyDescent="0.2">
      <c r="A88" s="25">
        <v>197009</v>
      </c>
      <c r="B88" s="25">
        <v>4.1799999999999997E-2</v>
      </c>
      <c r="C88" s="25">
        <v>8.5099999999999995E-2</v>
      </c>
      <c r="D88" s="25">
        <v>-5.4699999999999999E-2</v>
      </c>
      <c r="E88" s="25">
        <v>-5.8299999999999998E-2</v>
      </c>
      <c r="F88" s="25">
        <v>3.0000000000000001E-3</v>
      </c>
      <c r="G88" s="28">
        <v>-3.17556645735E-2</v>
      </c>
      <c r="H88" s="25">
        <v>-8.8000000000000009E-2</v>
      </c>
      <c r="I88" s="29">
        <v>-3.2802409081495121E-2</v>
      </c>
      <c r="J88" s="27">
        <v>-3.9575657429666046E-2</v>
      </c>
      <c r="K88" s="27">
        <v>-5.4816861712800001E-2</v>
      </c>
      <c r="L88" s="27">
        <f t="shared" si="1"/>
        <v>-2.300505927974612E-2</v>
      </c>
      <c r="M88" s="33">
        <v>1</v>
      </c>
      <c r="N88" s="33">
        <v>0</v>
      </c>
      <c r="O88" s="33">
        <v>0</v>
      </c>
      <c r="P88" s="35">
        <v>1</v>
      </c>
      <c r="Q88" s="35">
        <v>0.54</v>
      </c>
      <c r="R88" s="35">
        <v>39.6</v>
      </c>
      <c r="S88" s="35"/>
      <c r="T88" s="35">
        <v>1073000</v>
      </c>
      <c r="U88" s="35">
        <v>1.1257142857142857</v>
      </c>
      <c r="V88" s="35">
        <v>1426</v>
      </c>
      <c r="W88" s="35" t="e">
        <v>#N/A</v>
      </c>
      <c r="X88" s="35"/>
      <c r="Y88" s="35"/>
    </row>
    <row r="89" spans="1:25" ht="15" x14ac:dyDescent="0.2">
      <c r="A89" s="25">
        <v>197010</v>
      </c>
      <c r="B89" s="25">
        <v>-2.2799999999999997E-2</v>
      </c>
      <c r="C89" s="25">
        <v>-4.4299999999999999E-2</v>
      </c>
      <c r="D89" s="25">
        <v>2.2000000000000001E-3</v>
      </c>
      <c r="E89" s="25">
        <v>2.3399999999999997E-2</v>
      </c>
      <c r="F89" s="25">
        <v>1.7100000000000001E-2</v>
      </c>
      <c r="G89" s="28">
        <v>4.0504915064200002E-2</v>
      </c>
      <c r="H89" s="25">
        <v>9.4200000000000006E-2</v>
      </c>
      <c r="I89" s="29">
        <v>2.9873049723499412E-2</v>
      </c>
      <c r="J89" s="27">
        <v>3.4935965595584359E-2</v>
      </c>
      <c r="K89" s="27">
        <v>4.3284131588500002E-2</v>
      </c>
      <c r="L89" s="27">
        <f t="shared" si="1"/>
        <v>2.1839806197178378E-2</v>
      </c>
      <c r="M89" s="33">
        <v>1</v>
      </c>
      <c r="N89" s="33">
        <v>0</v>
      </c>
      <c r="O89" s="33">
        <v>0</v>
      </c>
      <c r="P89" s="35">
        <v>1</v>
      </c>
      <c r="Q89" s="35">
        <v>0.46</v>
      </c>
      <c r="R89" s="35">
        <v>39.5</v>
      </c>
      <c r="S89" s="35"/>
      <c r="T89" s="35">
        <v>1301000</v>
      </c>
      <c r="U89" s="35">
        <v>1.1395238095238096</v>
      </c>
      <c r="V89" s="35">
        <v>1564</v>
      </c>
      <c r="W89" s="35" t="e">
        <v>#N/A</v>
      </c>
      <c r="X89" s="35"/>
      <c r="Y89" s="35"/>
    </row>
    <row r="90" spans="1:25" ht="15" x14ac:dyDescent="0.2">
      <c r="A90" s="25">
        <v>197011</v>
      </c>
      <c r="B90" s="25">
        <v>4.5999999999999999E-2</v>
      </c>
      <c r="C90" s="25">
        <v>-3.8599999999999995E-2</v>
      </c>
      <c r="D90" s="25">
        <v>1.6899999999999998E-2</v>
      </c>
      <c r="E90" s="25">
        <v>1.47E-2</v>
      </c>
      <c r="F90" s="25">
        <v>1.5700000000000002E-2</v>
      </c>
      <c r="G90" s="28">
        <v>9.4031475215899992E-3</v>
      </c>
      <c r="H90" s="25">
        <v>2.7300000000000001E-2</v>
      </c>
      <c r="I90" s="29">
        <v>-5.5835017347301008E-3</v>
      </c>
      <c r="J90" s="27">
        <v>2.9215180168690881E-2</v>
      </c>
      <c r="K90" s="27">
        <v>4.3688702627800002E-2</v>
      </c>
      <c r="L90" s="27">
        <f t="shared" si="1"/>
        <v>1.5872352858335079E-2</v>
      </c>
      <c r="M90" s="33">
        <v>0</v>
      </c>
      <c r="N90" s="33">
        <v>0</v>
      </c>
      <c r="O90" s="33">
        <v>0</v>
      </c>
      <c r="P90" s="35">
        <v>1</v>
      </c>
      <c r="Q90" s="35">
        <v>0.46</v>
      </c>
      <c r="R90" s="35">
        <v>39.5</v>
      </c>
      <c r="S90" s="35"/>
      <c r="T90" s="35">
        <v>1552000</v>
      </c>
      <c r="U90" s="35">
        <v>1.2505882352941178</v>
      </c>
      <c r="V90" s="35">
        <v>1502</v>
      </c>
      <c r="W90" s="35">
        <v>72.400000000000006</v>
      </c>
      <c r="X90" s="35"/>
      <c r="Y90" s="35"/>
    </row>
    <row r="91" spans="1:25" ht="15" x14ac:dyDescent="0.2">
      <c r="A91" s="25">
        <v>197012</v>
      </c>
      <c r="B91" s="25">
        <v>5.7200000000000001E-2</v>
      </c>
      <c r="C91" s="25">
        <v>2.9399999999999999E-2</v>
      </c>
      <c r="D91" s="25">
        <v>0.01</v>
      </c>
      <c r="E91" s="25">
        <v>3.0000000000000001E-3</v>
      </c>
      <c r="F91" s="25">
        <v>2.7000000000000001E-3</v>
      </c>
      <c r="G91" s="28">
        <v>-8.2188374980800005E-3</v>
      </c>
      <c r="H91" s="25">
        <v>-2.23E-2</v>
      </c>
      <c r="I91" s="29">
        <v>-1.7998484190419384E-2</v>
      </c>
      <c r="J91" s="27">
        <v>5.5669690309311862E-2</v>
      </c>
      <c r="K91" s="27">
        <v>6.0504453217200001E-2</v>
      </c>
      <c r="L91" s="27">
        <f t="shared" si="1"/>
        <v>1.6995682183801247E-2</v>
      </c>
      <c r="M91" s="33">
        <v>0</v>
      </c>
      <c r="N91" s="33">
        <v>0</v>
      </c>
      <c r="O91" s="33">
        <v>0</v>
      </c>
      <c r="P91" s="35">
        <v>1</v>
      </c>
      <c r="Q91" s="35">
        <v>0.42</v>
      </c>
      <c r="R91" s="35">
        <v>39.5</v>
      </c>
      <c r="S91" s="35"/>
      <c r="T91" s="35">
        <v>1186000</v>
      </c>
      <c r="U91" s="35">
        <v>1.5436363636363637</v>
      </c>
      <c r="V91" s="35">
        <v>1767</v>
      </c>
      <c r="W91" s="35" t="e">
        <v>#N/A</v>
      </c>
      <c r="X91" s="35"/>
      <c r="Y91" s="35"/>
    </row>
    <row r="92" spans="1:25" ht="15" x14ac:dyDescent="0.2">
      <c r="A92" s="25">
        <v>197101</v>
      </c>
      <c r="B92" s="25">
        <v>4.8399999999999999E-2</v>
      </c>
      <c r="C92" s="25">
        <v>7.5399999999999995E-2</v>
      </c>
      <c r="D92" s="25">
        <v>1.3300000000000001E-2</v>
      </c>
      <c r="E92" s="25">
        <v>7.000000000000001E-4</v>
      </c>
      <c r="F92" s="25">
        <v>-1.9900000000000001E-2</v>
      </c>
      <c r="G92" s="28">
        <v>-4.3678713209300002E-2</v>
      </c>
      <c r="H92" s="25">
        <v>-6.5099999999999991E-2</v>
      </c>
      <c r="I92" s="29">
        <v>7.8579683960211533E-3</v>
      </c>
      <c r="J92" s="27">
        <v>-1.080616539492596E-2</v>
      </c>
      <c r="K92" s="27">
        <v>-1.54116960155E-2</v>
      </c>
      <c r="L92" s="27">
        <f t="shared" si="1"/>
        <v>-9.2386062237047946E-4</v>
      </c>
      <c r="M92" s="33">
        <v>0</v>
      </c>
      <c r="N92" s="33">
        <v>0</v>
      </c>
      <c r="O92" s="33">
        <v>0</v>
      </c>
      <c r="P92" s="35">
        <v>1</v>
      </c>
      <c r="Q92" s="35">
        <v>0.38</v>
      </c>
      <c r="R92" s="35">
        <v>39.9</v>
      </c>
      <c r="S92" s="35"/>
      <c r="T92" s="35">
        <v>1146000</v>
      </c>
      <c r="U92" s="35">
        <v>1.9430000000000001</v>
      </c>
      <c r="V92" s="35">
        <v>1643</v>
      </c>
      <c r="W92" s="35" t="e">
        <v>#N/A</v>
      </c>
      <c r="X92" s="35"/>
      <c r="Y92" s="35"/>
    </row>
    <row r="93" spans="1:25" ht="15" x14ac:dyDescent="0.2">
      <c r="A93" s="25">
        <v>197102</v>
      </c>
      <c r="B93" s="25">
        <v>1.41E-2</v>
      </c>
      <c r="C93" s="25">
        <v>2.0400000000000001E-2</v>
      </c>
      <c r="D93" s="25">
        <v>-1.23E-2</v>
      </c>
      <c r="E93" s="25">
        <v>-6.9999999999999993E-3</v>
      </c>
      <c r="F93" s="25">
        <v>6.1999999999999998E-3</v>
      </c>
      <c r="G93" s="28">
        <v>1.3741009350199999E-2</v>
      </c>
      <c r="H93" s="25">
        <v>7.9000000000000008E-3</v>
      </c>
      <c r="I93" s="29">
        <v>2.4478557358978692E-2</v>
      </c>
      <c r="J93" s="27">
        <v>-2.9311916569761468E-3</v>
      </c>
      <c r="K93" s="27">
        <v>-2.8059226412600002E-3</v>
      </c>
      <c r="L93" s="27">
        <f t="shared" si="1"/>
        <v>6.1782452410942554E-3</v>
      </c>
      <c r="M93" s="33">
        <v>0</v>
      </c>
      <c r="N93" s="33">
        <v>0</v>
      </c>
      <c r="O93" s="33">
        <v>1</v>
      </c>
      <c r="P93" s="35">
        <v>1</v>
      </c>
      <c r="Q93" s="35">
        <v>0.33</v>
      </c>
      <c r="R93" s="35">
        <v>39.700000000000003</v>
      </c>
      <c r="S93" s="35"/>
      <c r="T93" s="35">
        <v>1427000</v>
      </c>
      <c r="U93" s="35">
        <v>2.451111111111111</v>
      </c>
      <c r="V93" s="35">
        <v>1588</v>
      </c>
      <c r="W93" s="35">
        <v>78.099999999999994</v>
      </c>
      <c r="X93" s="35"/>
      <c r="Y93" s="35"/>
    </row>
    <row r="94" spans="1:25" ht="15" x14ac:dyDescent="0.2">
      <c r="A94" s="25">
        <v>197103</v>
      </c>
      <c r="B94" s="25">
        <v>4.1299999999999996E-2</v>
      </c>
      <c r="C94" s="25">
        <v>2.2599999999999999E-2</v>
      </c>
      <c r="D94" s="25">
        <v>-3.95E-2</v>
      </c>
      <c r="E94" s="25">
        <v>-2.7099999999999999E-2</v>
      </c>
      <c r="F94" s="25">
        <v>1.8200000000000001E-2</v>
      </c>
      <c r="G94" s="28">
        <v>9.1120602932899999E-3</v>
      </c>
      <c r="H94" s="25">
        <v>-1.41E-2</v>
      </c>
      <c r="I94" s="29">
        <v>5.5663655412151458E-3</v>
      </c>
      <c r="J94" s="27">
        <v>3.538983455729873E-3</v>
      </c>
      <c r="K94" s="27">
        <v>6.3456538417499999E-4</v>
      </c>
      <c r="L94" s="27">
        <f t="shared" si="1"/>
        <v>2.025197467441002E-3</v>
      </c>
      <c r="M94" s="33">
        <v>0</v>
      </c>
      <c r="N94" s="33">
        <v>0</v>
      </c>
      <c r="O94" s="33">
        <v>1</v>
      </c>
      <c r="P94" s="35">
        <v>0</v>
      </c>
      <c r="Q94" s="35">
        <v>0.3</v>
      </c>
      <c r="R94" s="35">
        <v>39.799999999999997</v>
      </c>
      <c r="S94" s="35"/>
      <c r="T94" s="35">
        <v>1274000</v>
      </c>
      <c r="U94" s="35">
        <v>1.9947826086956517</v>
      </c>
      <c r="V94" s="35">
        <v>1759</v>
      </c>
      <c r="W94" s="35" t="e">
        <v>#N/A</v>
      </c>
      <c r="X94" s="35"/>
      <c r="Y94" s="35"/>
    </row>
    <row r="95" spans="1:25" ht="15" x14ac:dyDescent="0.2">
      <c r="A95" s="25">
        <v>197104</v>
      </c>
      <c r="B95" s="25">
        <v>3.15E-2</v>
      </c>
      <c r="C95" s="25">
        <v>-3.5999999999999999E-3</v>
      </c>
      <c r="D95" s="25">
        <v>6.8999999999999999E-3</v>
      </c>
      <c r="E95" s="25">
        <v>8.6999999999999994E-3</v>
      </c>
      <c r="F95" s="25">
        <v>-1.47E-2</v>
      </c>
      <c r="G95" s="28">
        <v>-1.05968398147E-2</v>
      </c>
      <c r="H95" s="25">
        <v>1.41E-2</v>
      </c>
      <c r="I95" s="29">
        <v>2.3929374802028724E-2</v>
      </c>
      <c r="J95" s="27">
        <v>-6.999087208687145E-4</v>
      </c>
      <c r="K95" s="27">
        <v>-2.67315610832E-3</v>
      </c>
      <c r="L95" s="27">
        <f t="shared" si="1"/>
        <v>5.2859470158140003E-3</v>
      </c>
      <c r="M95" s="33">
        <v>0</v>
      </c>
      <c r="N95" s="33">
        <v>0</v>
      </c>
      <c r="O95" s="33">
        <v>1</v>
      </c>
      <c r="P95" s="35">
        <v>0</v>
      </c>
      <c r="Q95" s="35">
        <v>0.28000000000000003</v>
      </c>
      <c r="R95" s="35">
        <v>39.9</v>
      </c>
      <c r="S95" s="35"/>
      <c r="T95" s="35">
        <v>1668000</v>
      </c>
      <c r="U95" s="35">
        <v>1.6714285714285713</v>
      </c>
      <c r="V95" s="35">
        <v>1745</v>
      </c>
      <c r="W95" s="35" t="e">
        <v>#N/A</v>
      </c>
      <c r="X95" s="35"/>
      <c r="Y95" s="35"/>
    </row>
    <row r="96" spans="1:25" ht="15" x14ac:dyDescent="0.2">
      <c r="A96" s="25">
        <v>197105</v>
      </c>
      <c r="B96" s="25">
        <v>-3.9800000000000002E-2</v>
      </c>
      <c r="C96" s="25">
        <v>-1.11E-2</v>
      </c>
      <c r="D96" s="25">
        <v>-1.44E-2</v>
      </c>
      <c r="E96" s="25">
        <v>2.5000000000000001E-3</v>
      </c>
      <c r="F96" s="25">
        <v>1.3999999999999999E-2</v>
      </c>
      <c r="G96" s="28">
        <v>1.66921071736E-2</v>
      </c>
      <c r="H96" s="25">
        <v>8.6E-3</v>
      </c>
      <c r="I96" s="29">
        <v>1.164851884317808E-3</v>
      </c>
      <c r="J96" s="27">
        <v>-1.4687643643031698E-2</v>
      </c>
      <c r="K96" s="27">
        <v>-4.22710530636E-3</v>
      </c>
      <c r="L96" s="27">
        <f t="shared" si="1"/>
        <v>-4.1257789891473882E-3</v>
      </c>
      <c r="M96" s="33">
        <v>0</v>
      </c>
      <c r="N96" s="33">
        <v>0</v>
      </c>
      <c r="O96" s="33">
        <v>1</v>
      </c>
      <c r="P96" s="35">
        <v>0</v>
      </c>
      <c r="Q96" s="35">
        <v>0.28999999999999998</v>
      </c>
      <c r="R96" s="35">
        <v>40</v>
      </c>
      <c r="S96" s="35"/>
      <c r="T96" s="35">
        <v>1301000</v>
      </c>
      <c r="U96" s="35">
        <v>1.7335</v>
      </c>
      <c r="V96" s="35">
        <v>1972</v>
      </c>
      <c r="W96" s="35">
        <v>80.2</v>
      </c>
      <c r="X96" s="35"/>
      <c r="Y96" s="35"/>
    </row>
    <row r="97" spans="1:25" ht="15" x14ac:dyDescent="0.2">
      <c r="A97" s="25">
        <v>197106</v>
      </c>
      <c r="B97" s="25">
        <v>-1E-3</v>
      </c>
      <c r="C97" s="25">
        <v>-1.4800000000000001E-2</v>
      </c>
      <c r="D97" s="25">
        <v>-1.8700000000000001E-2</v>
      </c>
      <c r="E97" s="25">
        <v>-1.6399999999999998E-2</v>
      </c>
      <c r="F97" s="25">
        <v>1.5300000000000001E-2</v>
      </c>
      <c r="G97" s="28">
        <v>6.9881317934900001E-3</v>
      </c>
      <c r="H97" s="25">
        <v>2.7300000000000001E-2</v>
      </c>
      <c r="I97" s="29">
        <v>6.3839092282121923E-3</v>
      </c>
      <c r="J97" s="27">
        <v>1.2195668681847576E-3</v>
      </c>
      <c r="K97" s="27">
        <v>1.5502533773199999E-2</v>
      </c>
      <c r="L97" s="27">
        <f t="shared" si="1"/>
        <v>2.1794141663086953E-3</v>
      </c>
      <c r="M97" s="33">
        <v>0</v>
      </c>
      <c r="N97" s="33">
        <v>0</v>
      </c>
      <c r="O97" s="33">
        <v>1</v>
      </c>
      <c r="P97" s="35">
        <v>0</v>
      </c>
      <c r="Q97" s="35">
        <v>0.37</v>
      </c>
      <c r="R97" s="35">
        <v>39.9</v>
      </c>
      <c r="S97" s="35"/>
      <c r="T97" s="35">
        <v>1224000</v>
      </c>
      <c r="U97" s="35">
        <v>1.6104545454545458</v>
      </c>
      <c r="V97" s="35">
        <v>1903</v>
      </c>
      <c r="W97" s="35" t="e">
        <v>#N/A</v>
      </c>
      <c r="X97" s="35"/>
      <c r="Y97" s="35"/>
    </row>
    <row r="98" spans="1:25" ht="15" x14ac:dyDescent="0.2">
      <c r="A98" s="25">
        <v>197107</v>
      </c>
      <c r="B98" s="25">
        <v>-4.4999999999999998E-2</v>
      </c>
      <c r="C98" s="25">
        <v>-1.3899999999999999E-2</v>
      </c>
      <c r="D98" s="25">
        <v>2.0000000000000001E-4</v>
      </c>
      <c r="E98" s="25">
        <v>1.46E-2</v>
      </c>
      <c r="F98" s="25">
        <v>6.4000000000000003E-3</v>
      </c>
      <c r="G98" s="28">
        <v>2.6333727971799999E-2</v>
      </c>
      <c r="H98" s="25">
        <v>-2.35E-2</v>
      </c>
      <c r="I98" s="29">
        <v>6.2432754470906349E-3</v>
      </c>
      <c r="J98" s="27">
        <v>1.5449582864231301E-2</v>
      </c>
      <c r="K98" s="27">
        <v>1.5227890837500001E-2</v>
      </c>
      <c r="L98" s="27">
        <f t="shared" si="1"/>
        <v>2.0544771206219489E-4</v>
      </c>
      <c r="M98" s="33">
        <v>0</v>
      </c>
      <c r="N98" s="33">
        <v>0</v>
      </c>
      <c r="O98" s="33">
        <v>1</v>
      </c>
      <c r="P98" s="35">
        <v>0</v>
      </c>
      <c r="Q98" s="35">
        <v>0.4</v>
      </c>
      <c r="R98" s="35">
        <v>40</v>
      </c>
      <c r="S98" s="35"/>
      <c r="T98" s="35">
        <v>1494000</v>
      </c>
      <c r="U98" s="35">
        <v>1.4295238095238096</v>
      </c>
      <c r="V98" s="35">
        <v>2069</v>
      </c>
      <c r="W98" s="35" t="e">
        <v>#N/A</v>
      </c>
      <c r="X98" s="35"/>
      <c r="Y98" s="35"/>
    </row>
    <row r="99" spans="1:25" ht="15" x14ac:dyDescent="0.2">
      <c r="A99" s="25">
        <v>197108</v>
      </c>
      <c r="B99" s="25">
        <v>3.7900000000000003E-2</v>
      </c>
      <c r="C99" s="25">
        <v>-1.6000000000000001E-3</v>
      </c>
      <c r="D99" s="25">
        <v>2.63E-2</v>
      </c>
      <c r="E99" s="25">
        <v>2.64E-2</v>
      </c>
      <c r="F99" s="25">
        <v>-4.3E-3</v>
      </c>
      <c r="G99" s="28">
        <v>-2.7304162452899999E-2</v>
      </c>
      <c r="H99" s="25">
        <v>3.61E-2</v>
      </c>
      <c r="I99" s="29">
        <v>2.7070613694454515E-2</v>
      </c>
      <c r="J99" s="27">
        <v>-4.1894562922320591E-3</v>
      </c>
      <c r="K99" s="27">
        <v>-3.6235605882199999E-4</v>
      </c>
      <c r="L99" s="27">
        <f t="shared" si="1"/>
        <v>1.1601463889050046E-2</v>
      </c>
      <c r="M99" s="33">
        <v>0</v>
      </c>
      <c r="N99" s="33">
        <v>0</v>
      </c>
      <c r="O99" s="33">
        <v>1</v>
      </c>
      <c r="P99" s="35">
        <v>0</v>
      </c>
      <c r="Q99" s="35">
        <v>0.47</v>
      </c>
      <c r="R99" s="35">
        <v>39.799999999999997</v>
      </c>
      <c r="S99" s="35"/>
      <c r="T99" s="35">
        <v>1136000</v>
      </c>
      <c r="U99" s="35">
        <v>1.0122727272727272</v>
      </c>
      <c r="V99" s="35">
        <v>2004</v>
      </c>
      <c r="W99" s="35">
        <v>82.1</v>
      </c>
      <c r="X99" s="35"/>
      <c r="Y99" s="35"/>
    </row>
    <row r="100" spans="1:25" ht="15" x14ac:dyDescent="0.2">
      <c r="A100" s="25">
        <v>197109</v>
      </c>
      <c r="B100" s="25">
        <v>-8.5000000000000006E-3</v>
      </c>
      <c r="C100" s="25">
        <v>2.8000000000000004E-3</v>
      </c>
      <c r="D100" s="25">
        <v>-2.9100000000000001E-2</v>
      </c>
      <c r="E100" s="25">
        <v>-1.5800000000000002E-2</v>
      </c>
      <c r="F100" s="25">
        <v>2.5600000000000001E-2</v>
      </c>
      <c r="G100" s="28">
        <v>2.26037033369E-2</v>
      </c>
      <c r="H100" s="25">
        <v>2.12E-2</v>
      </c>
      <c r="I100" s="29">
        <v>1.1791214009293671E-2</v>
      </c>
      <c r="J100" s="27">
        <v>4.9338030902701183E-3</v>
      </c>
      <c r="K100" s="27">
        <v>8.3087380081700005E-4</v>
      </c>
      <c r="L100" s="27">
        <f t="shared" si="1"/>
        <v>3.6359594237280793E-3</v>
      </c>
      <c r="M100" s="33">
        <v>0</v>
      </c>
      <c r="N100" s="33">
        <v>0</v>
      </c>
      <c r="O100" s="33">
        <v>1</v>
      </c>
      <c r="P100" s="35">
        <v>0</v>
      </c>
      <c r="Q100" s="35">
        <v>0.37</v>
      </c>
      <c r="R100" s="35">
        <v>39.700000000000003</v>
      </c>
      <c r="S100" s="35"/>
      <c r="T100" s="35">
        <v>1175000</v>
      </c>
      <c r="U100" s="35">
        <v>0.61666666666666659</v>
      </c>
      <c r="V100" s="35">
        <v>1996</v>
      </c>
      <c r="W100" s="35" t="e">
        <v>#N/A</v>
      </c>
      <c r="X100" s="35"/>
      <c r="Y100" s="35"/>
    </row>
    <row r="101" spans="1:25" ht="15" x14ac:dyDescent="0.2">
      <c r="A101" s="25">
        <v>197110</v>
      </c>
      <c r="B101" s="25">
        <v>-4.4199999999999996E-2</v>
      </c>
      <c r="C101" s="25">
        <v>-1.6E-2</v>
      </c>
      <c r="D101" s="25">
        <v>-4.7999999999999996E-3</v>
      </c>
      <c r="E101" s="25">
        <v>-1.3500000000000002E-2</v>
      </c>
      <c r="F101" s="25">
        <v>1.6200000000000003E-2</v>
      </c>
      <c r="G101" s="28">
        <v>2.6386613107399998E-2</v>
      </c>
      <c r="H101" s="25">
        <v>4.6999999999999993E-3</v>
      </c>
      <c r="I101" s="29">
        <v>1.0532265531298379E-3</v>
      </c>
      <c r="J101" s="27">
        <v>1.1871090020151444E-2</v>
      </c>
      <c r="K101" s="27">
        <v>8.4029782863900004E-3</v>
      </c>
      <c r="L101" s="27">
        <f t="shared" si="1"/>
        <v>-9.8860920329287179E-4</v>
      </c>
      <c r="M101" s="33">
        <v>0</v>
      </c>
      <c r="N101" s="33">
        <v>0</v>
      </c>
      <c r="O101" s="33">
        <v>1</v>
      </c>
      <c r="P101" s="35">
        <v>0</v>
      </c>
      <c r="Q101" s="35">
        <v>0.37</v>
      </c>
      <c r="R101" s="35">
        <v>39.9</v>
      </c>
      <c r="S101" s="35"/>
      <c r="T101" s="35">
        <v>1150000</v>
      </c>
      <c r="U101" s="35">
        <v>0.72000000000000008</v>
      </c>
      <c r="V101" s="35">
        <v>2026</v>
      </c>
      <c r="W101" s="35" t="e">
        <v>#N/A</v>
      </c>
      <c r="X101" s="35"/>
      <c r="Y101" s="35"/>
    </row>
    <row r="102" spans="1:25" ht="15" x14ac:dyDescent="0.2">
      <c r="A102" s="25">
        <v>197111</v>
      </c>
      <c r="B102" s="25">
        <v>-4.5999999999999999E-3</v>
      </c>
      <c r="C102" s="25">
        <v>-2.86E-2</v>
      </c>
      <c r="D102" s="25">
        <v>-1.6799999999999999E-2</v>
      </c>
      <c r="E102" s="25">
        <v>-3.4000000000000002E-3</v>
      </c>
      <c r="F102" s="25">
        <v>2.4399999999999998E-2</v>
      </c>
      <c r="G102" s="28">
        <v>1.7867252204200001E-2</v>
      </c>
      <c r="H102" s="25">
        <v>1.5100000000000001E-2</v>
      </c>
      <c r="I102" s="29">
        <v>1.0937360299819066E-2</v>
      </c>
      <c r="J102" s="27">
        <v>2.9728330744209063E-3</v>
      </c>
      <c r="K102" s="27">
        <v>-5.53890850763E-4</v>
      </c>
      <c r="L102" s="27">
        <f t="shared" si="1"/>
        <v>1.7323554727676968E-3</v>
      </c>
      <c r="M102" s="33">
        <v>0</v>
      </c>
      <c r="N102" s="33">
        <v>0</v>
      </c>
      <c r="O102" s="33">
        <v>1</v>
      </c>
      <c r="P102" s="35">
        <v>0</v>
      </c>
      <c r="Q102" s="35">
        <v>0.37</v>
      </c>
      <c r="R102" s="35">
        <v>40</v>
      </c>
      <c r="S102" s="35"/>
      <c r="T102" s="35">
        <v>1461000</v>
      </c>
      <c r="U102" s="35">
        <v>0.92049999999999998</v>
      </c>
      <c r="V102" s="35">
        <v>2079</v>
      </c>
      <c r="W102" s="35">
        <v>82</v>
      </c>
      <c r="X102" s="35"/>
      <c r="Y102" s="35"/>
    </row>
    <row r="103" spans="1:25" ht="15" x14ac:dyDescent="0.2">
      <c r="A103" s="25">
        <v>197112</v>
      </c>
      <c r="B103" s="25">
        <v>8.7100000000000011E-2</v>
      </c>
      <c r="C103" s="25">
        <v>3.27E-2</v>
      </c>
      <c r="D103" s="25">
        <v>-4.0000000000000001E-3</v>
      </c>
      <c r="E103" s="25">
        <v>-1.7500000000000002E-2</v>
      </c>
      <c r="F103" s="25">
        <v>-4.0000000000000001E-3</v>
      </c>
      <c r="G103" s="28">
        <v>-1.42251668861E-2</v>
      </c>
      <c r="H103" s="25">
        <v>-5.7999999999999996E-3</v>
      </c>
      <c r="I103" s="29">
        <v>-6.1614979374070566E-3</v>
      </c>
      <c r="J103" s="27">
        <v>2.5636246940258789E-2</v>
      </c>
      <c r="K103" s="27">
        <v>2.9832332994399999E-2</v>
      </c>
      <c r="L103" s="27">
        <f t="shared" si="1"/>
        <v>1.2358191511115174E-2</v>
      </c>
      <c r="M103" s="33">
        <v>0</v>
      </c>
      <c r="N103" s="33">
        <v>0</v>
      </c>
      <c r="O103" s="33">
        <v>1</v>
      </c>
      <c r="P103" s="35">
        <v>0</v>
      </c>
      <c r="Q103" s="35">
        <v>0.37</v>
      </c>
      <c r="R103" s="35">
        <v>40.200000000000003</v>
      </c>
      <c r="S103" s="35"/>
      <c r="T103" s="35">
        <v>1186000</v>
      </c>
      <c r="U103" s="35">
        <v>1.8340909090909092</v>
      </c>
      <c r="V103" s="35">
        <v>2133</v>
      </c>
      <c r="W103" s="35" t="e">
        <v>#N/A</v>
      </c>
      <c r="X103" s="35"/>
      <c r="Y103" s="35"/>
    </row>
    <row r="104" spans="1:25" ht="15" x14ac:dyDescent="0.2">
      <c r="A104" s="25">
        <v>197201</v>
      </c>
      <c r="B104" s="25">
        <v>2.4900000000000002E-2</v>
      </c>
      <c r="C104" s="25">
        <v>6.0999999999999999E-2</v>
      </c>
      <c r="D104" s="25">
        <v>2.2400000000000003E-2</v>
      </c>
      <c r="E104" s="25">
        <v>5.5000000000000005E-3</v>
      </c>
      <c r="F104" s="25">
        <v>-1.6899999999999998E-2</v>
      </c>
      <c r="G104" s="28">
        <v>-1.5681345120500002E-2</v>
      </c>
      <c r="H104" s="25">
        <v>1.7000000000000001E-3</v>
      </c>
      <c r="I104" s="29">
        <v>1.869165227387326E-2</v>
      </c>
      <c r="J104" s="27">
        <v>-1.8619402295702595E-2</v>
      </c>
      <c r="K104" s="27">
        <v>-4.2316559336400002E-2</v>
      </c>
      <c r="L104" s="27">
        <f t="shared" si="1"/>
        <v>4.0674345521270671E-3</v>
      </c>
      <c r="M104" s="33">
        <v>0</v>
      </c>
      <c r="N104" s="33">
        <v>0</v>
      </c>
      <c r="O104" s="33">
        <v>1</v>
      </c>
      <c r="P104" s="35">
        <v>0</v>
      </c>
      <c r="Q104" s="35">
        <v>0.28999999999999998</v>
      </c>
      <c r="R104" s="35">
        <v>40.200000000000003</v>
      </c>
      <c r="S104" s="35"/>
      <c r="T104" s="35">
        <v>1466000</v>
      </c>
      <c r="U104" s="35">
        <v>2.4038095238095241</v>
      </c>
      <c r="V104" s="35">
        <v>2238</v>
      </c>
      <c r="W104" s="35" t="e">
        <v>#N/A</v>
      </c>
      <c r="X104" s="35"/>
      <c r="Y104" s="35"/>
    </row>
    <row r="105" spans="1:25" ht="15" x14ac:dyDescent="0.2">
      <c r="A105" s="25">
        <v>197202</v>
      </c>
      <c r="B105" s="25">
        <v>2.87E-2</v>
      </c>
      <c r="C105" s="25">
        <v>8.6999999999999994E-3</v>
      </c>
      <c r="D105" s="25">
        <v>-2.7900000000000001E-2</v>
      </c>
      <c r="E105" s="25">
        <v>-5.1999999999999998E-3</v>
      </c>
      <c r="F105" s="25">
        <v>1.61E-2</v>
      </c>
      <c r="G105" s="28">
        <v>1.1218520584699999E-2</v>
      </c>
      <c r="H105" s="25">
        <v>2.5399999999999999E-2</v>
      </c>
      <c r="I105" s="29">
        <v>1.7219259040173629E-2</v>
      </c>
      <c r="J105" s="27">
        <v>5.2543011271591333E-4</v>
      </c>
      <c r="K105" s="27">
        <v>-3.3802796576799998E-3</v>
      </c>
      <c r="L105" s="27">
        <f t="shared" si="1"/>
        <v>7.1382930079909547E-3</v>
      </c>
      <c r="M105" s="33">
        <v>0</v>
      </c>
      <c r="N105" s="33">
        <v>0</v>
      </c>
      <c r="O105" s="33">
        <v>1</v>
      </c>
      <c r="P105" s="35">
        <v>0</v>
      </c>
      <c r="Q105" s="35">
        <v>0.25</v>
      </c>
      <c r="R105" s="35">
        <v>40.4</v>
      </c>
      <c r="S105" s="35"/>
      <c r="T105" s="35">
        <v>1301000</v>
      </c>
      <c r="U105" s="35">
        <v>2.7854999999999999</v>
      </c>
      <c r="V105" s="35">
        <v>2169</v>
      </c>
      <c r="W105" s="35">
        <v>92.8</v>
      </c>
      <c r="X105" s="35"/>
      <c r="Y105" s="35"/>
    </row>
    <row r="106" spans="1:25" ht="15" x14ac:dyDescent="0.2">
      <c r="A106" s="25">
        <v>197203</v>
      </c>
      <c r="B106" s="25">
        <v>6.3E-3</v>
      </c>
      <c r="C106" s="25">
        <v>-4.3E-3</v>
      </c>
      <c r="D106" s="25">
        <v>-1.61E-2</v>
      </c>
      <c r="E106" s="25">
        <v>-1.8E-3</v>
      </c>
      <c r="F106" s="25">
        <v>1.6299999999999999E-2</v>
      </c>
      <c r="G106" s="28">
        <v>5.6068266929E-3</v>
      </c>
      <c r="H106" s="25">
        <v>2.9399999999999999E-2</v>
      </c>
      <c r="I106" s="29">
        <v>1.8347631326302072E-2</v>
      </c>
      <c r="J106" s="27">
        <v>1.1903614414137221E-2</v>
      </c>
      <c r="K106" s="27">
        <v>1.3044959791399999E-2</v>
      </c>
      <c r="L106" s="27">
        <f t="shared" si="1"/>
        <v>7.8703032224739285E-3</v>
      </c>
      <c r="M106" s="33">
        <v>0</v>
      </c>
      <c r="N106" s="33">
        <v>0</v>
      </c>
      <c r="O106" s="33">
        <v>1</v>
      </c>
      <c r="P106" s="35">
        <v>0</v>
      </c>
      <c r="Q106" s="35">
        <v>0.27</v>
      </c>
      <c r="R106" s="35">
        <v>40.4</v>
      </c>
      <c r="S106" s="35"/>
      <c r="T106" s="35">
        <v>1281000</v>
      </c>
      <c r="U106" s="35">
        <v>2.2309090909090901</v>
      </c>
      <c r="V106" s="35">
        <v>2105</v>
      </c>
      <c r="W106" s="35" t="e">
        <v>#N/A</v>
      </c>
      <c r="X106" s="35"/>
      <c r="Y106" s="35"/>
    </row>
    <row r="107" spans="1:25" ht="15" x14ac:dyDescent="0.2">
      <c r="A107" s="25">
        <v>197204</v>
      </c>
      <c r="B107" s="25">
        <v>2.8999999999999998E-3</v>
      </c>
      <c r="C107" s="25">
        <v>2.3E-3</v>
      </c>
      <c r="D107" s="25">
        <v>1.1999999999999999E-3</v>
      </c>
      <c r="E107" s="25">
        <v>-1.03E-2</v>
      </c>
      <c r="F107" s="25">
        <v>-4.1999999999999997E-3</v>
      </c>
      <c r="G107" s="28">
        <v>-1.5043138684199999E-3</v>
      </c>
      <c r="H107" s="25">
        <v>2.81E-2</v>
      </c>
      <c r="I107" s="29">
        <v>2.324098903628824E-2</v>
      </c>
      <c r="J107" s="27">
        <v>-6.2978528639459925E-3</v>
      </c>
      <c r="K107" s="27">
        <v>-2.9892700072300001E-3</v>
      </c>
      <c r="L107" s="27">
        <f t="shared" si="1"/>
        <v>3.2449552296692245E-3</v>
      </c>
      <c r="M107" s="33">
        <v>0</v>
      </c>
      <c r="N107" s="33">
        <v>0</v>
      </c>
      <c r="O107" s="33">
        <v>1</v>
      </c>
      <c r="P107" s="35">
        <v>0</v>
      </c>
      <c r="Q107" s="35">
        <v>0.28999999999999998</v>
      </c>
      <c r="R107" s="35">
        <v>40.5</v>
      </c>
      <c r="S107" s="35"/>
      <c r="T107" s="35">
        <v>1488000</v>
      </c>
      <c r="U107" s="35">
        <v>2.0249999999999995</v>
      </c>
      <c r="V107" s="35">
        <v>2139</v>
      </c>
      <c r="W107" s="35" t="e">
        <v>#N/A</v>
      </c>
      <c r="X107" s="35"/>
      <c r="Y107" s="35"/>
    </row>
    <row r="108" spans="1:25" ht="15" x14ac:dyDescent="0.2">
      <c r="A108" s="25">
        <v>197205</v>
      </c>
      <c r="B108" s="25">
        <v>1.2500000000000001E-2</v>
      </c>
      <c r="C108" s="25">
        <v>-3.1E-2</v>
      </c>
      <c r="D108" s="25">
        <v>-2.7000000000000003E-2</v>
      </c>
      <c r="E108" s="25">
        <v>-1.95E-2</v>
      </c>
      <c r="F108" s="25">
        <v>2.3399999999999997E-2</v>
      </c>
      <c r="G108" s="28">
        <v>3.4983093461499998E-2</v>
      </c>
      <c r="H108" s="25">
        <v>3.2899999999999999E-2</v>
      </c>
      <c r="I108" s="29">
        <v>1.2468670848260921E-2</v>
      </c>
      <c r="J108" s="27">
        <v>6.6212566729843833E-3</v>
      </c>
      <c r="K108" s="27">
        <v>1.02131494526E-2</v>
      </c>
      <c r="L108" s="27">
        <f t="shared" si="1"/>
        <v>5.5586170435345294E-3</v>
      </c>
      <c r="M108" s="33">
        <v>0</v>
      </c>
      <c r="N108" s="33">
        <v>0</v>
      </c>
      <c r="O108" s="33">
        <v>1</v>
      </c>
      <c r="P108" s="35">
        <v>0</v>
      </c>
      <c r="Q108" s="35">
        <v>0.3</v>
      </c>
      <c r="R108" s="35">
        <v>40.5</v>
      </c>
      <c r="S108" s="35"/>
      <c r="T108" s="35">
        <v>1148000</v>
      </c>
      <c r="U108" s="35">
        <v>1.8622727272727273</v>
      </c>
      <c r="V108" s="35">
        <v>2067</v>
      </c>
      <c r="W108" s="35">
        <v>88.6</v>
      </c>
      <c r="X108" s="35"/>
      <c r="Y108" s="35"/>
    </row>
    <row r="109" spans="1:25" ht="15" x14ac:dyDescent="0.2">
      <c r="A109" s="25">
        <v>197206</v>
      </c>
      <c r="B109" s="25">
        <v>-2.4300000000000002E-2</v>
      </c>
      <c r="C109" s="25">
        <v>-4.3E-3</v>
      </c>
      <c r="D109" s="25">
        <v>-2.4799999999999999E-2</v>
      </c>
      <c r="E109" s="25">
        <v>-3.5999999999999999E-3</v>
      </c>
      <c r="F109" s="25">
        <v>1.8799999999999997E-2</v>
      </c>
      <c r="G109" s="28">
        <v>2.87623257296E-2</v>
      </c>
      <c r="H109" s="25">
        <v>1.9E-2</v>
      </c>
      <c r="I109" s="29">
        <v>2.4057554249461655E-2</v>
      </c>
      <c r="J109" s="27">
        <v>5.9792899762644638E-3</v>
      </c>
      <c r="K109" s="27">
        <v>6.4327082908899997E-4</v>
      </c>
      <c r="L109" s="27">
        <f t="shared" si="1"/>
        <v>4.0242440784415117E-3</v>
      </c>
      <c r="M109" s="33">
        <v>0</v>
      </c>
      <c r="N109" s="33">
        <v>0</v>
      </c>
      <c r="O109" s="33">
        <v>1</v>
      </c>
      <c r="P109" s="35">
        <v>0</v>
      </c>
      <c r="Q109" s="35">
        <v>0.28999999999999998</v>
      </c>
      <c r="R109" s="35">
        <v>40.6</v>
      </c>
      <c r="S109" s="35"/>
      <c r="T109" s="35">
        <v>1092000</v>
      </c>
      <c r="U109" s="35">
        <v>1.6386363636363634</v>
      </c>
      <c r="V109" s="35">
        <v>2183</v>
      </c>
      <c r="W109" s="35" t="e">
        <v>#N/A</v>
      </c>
      <c r="X109" s="35"/>
      <c r="Y109" s="35"/>
    </row>
    <row r="110" spans="1:25" ht="15" x14ac:dyDescent="0.2">
      <c r="A110" s="25">
        <v>197207</v>
      </c>
      <c r="B110" s="25">
        <v>-8.0000000000000002E-3</v>
      </c>
      <c r="C110" s="25">
        <v>-2.7699999999999999E-2</v>
      </c>
      <c r="D110" s="25">
        <v>6.6E-3</v>
      </c>
      <c r="E110" s="25">
        <v>-6.6E-3</v>
      </c>
      <c r="F110" s="25">
        <v>1.1399999999999999E-2</v>
      </c>
      <c r="G110" s="28">
        <v>2.2595510744899999E-2</v>
      </c>
      <c r="H110" s="25">
        <v>2.75E-2</v>
      </c>
      <c r="I110" s="29">
        <v>2.7937319579442121E-2</v>
      </c>
      <c r="J110" s="27">
        <v>3.0284662223036926E-2</v>
      </c>
      <c r="K110" s="27">
        <v>1.44729577133E-2</v>
      </c>
      <c r="L110" s="27">
        <f t="shared" si="1"/>
        <v>9.8490450260679055E-3</v>
      </c>
      <c r="M110" s="33">
        <v>0</v>
      </c>
      <c r="N110" s="33">
        <v>1</v>
      </c>
      <c r="O110" s="33">
        <v>1</v>
      </c>
      <c r="P110" s="35">
        <v>0</v>
      </c>
      <c r="Q110" s="35">
        <v>0.31</v>
      </c>
      <c r="R110" s="35">
        <v>40.5</v>
      </c>
      <c r="S110" s="35"/>
      <c r="T110" s="35">
        <v>1356000</v>
      </c>
      <c r="U110" s="35">
        <v>1.5935000000000001</v>
      </c>
      <c r="V110" s="35">
        <v>2195</v>
      </c>
      <c r="W110" s="35" t="e">
        <v>#N/A</v>
      </c>
      <c r="X110" s="35"/>
      <c r="Y110" s="35"/>
    </row>
    <row r="111" spans="1:25" ht="15" x14ac:dyDescent="0.2">
      <c r="A111" s="25">
        <v>197208</v>
      </c>
      <c r="B111" s="25">
        <v>3.2599999999999997E-2</v>
      </c>
      <c r="C111" s="25">
        <v>-3.4799999999999998E-2</v>
      </c>
      <c r="D111" s="25">
        <v>4.5400000000000003E-2</v>
      </c>
      <c r="E111" s="25">
        <v>2.8500000000000001E-2</v>
      </c>
      <c r="F111" s="25">
        <v>-1.9599999999999999E-2</v>
      </c>
      <c r="G111" s="28">
        <v>-1.30523837823E-2</v>
      </c>
      <c r="H111" s="25">
        <v>-5.4000000000000006E-2</v>
      </c>
      <c r="I111" s="29">
        <v>-2.7155586052372671E-2</v>
      </c>
      <c r="J111" s="27">
        <v>1.9015003266052925E-2</v>
      </c>
      <c r="K111" s="27">
        <v>2.2846846707100001E-2</v>
      </c>
      <c r="L111" s="27">
        <f t="shared" si="1"/>
        <v>-2.4611986151974742E-5</v>
      </c>
      <c r="M111" s="33">
        <v>0</v>
      </c>
      <c r="N111" s="33">
        <v>1</v>
      </c>
      <c r="O111" s="33">
        <v>1</v>
      </c>
      <c r="P111" s="35">
        <v>0</v>
      </c>
      <c r="Q111" s="35">
        <v>0.28999999999999998</v>
      </c>
      <c r="R111" s="35">
        <v>40.6</v>
      </c>
      <c r="S111" s="35"/>
      <c r="T111" s="35">
        <v>1054000</v>
      </c>
      <c r="U111" s="35">
        <v>1.3860869565217391</v>
      </c>
      <c r="V111" s="35">
        <v>2263</v>
      </c>
      <c r="W111" s="35">
        <v>95.2</v>
      </c>
      <c r="X111" s="35"/>
      <c r="Y111" s="35"/>
    </row>
    <row r="112" spans="1:25" ht="15" x14ac:dyDescent="0.2">
      <c r="A112" s="25">
        <v>197209</v>
      </c>
      <c r="B112" s="25">
        <v>-1.1399999999999999E-2</v>
      </c>
      <c r="C112" s="25">
        <v>-2.23E-2</v>
      </c>
      <c r="D112" s="25">
        <v>4.5999999999999999E-3</v>
      </c>
      <c r="E112" s="25">
        <v>-1.9699999999999999E-2</v>
      </c>
      <c r="F112" s="25">
        <v>1.6799999999999999E-2</v>
      </c>
      <c r="G112" s="28">
        <v>1.6208008497199999E-2</v>
      </c>
      <c r="H112" s="25">
        <v>1.8200000000000001E-2</v>
      </c>
      <c r="I112" s="29">
        <v>1.1339998753358449E-2</v>
      </c>
      <c r="J112" s="27">
        <v>1.4124998152795698E-2</v>
      </c>
      <c r="K112" s="27">
        <v>2.9828122014299999E-3</v>
      </c>
      <c r="L112" s="27">
        <f t="shared" si="1"/>
        <v>3.0855817604784146E-3</v>
      </c>
      <c r="M112" s="33">
        <v>0</v>
      </c>
      <c r="N112" s="33">
        <v>1</v>
      </c>
      <c r="O112" s="33">
        <v>1</v>
      </c>
      <c r="P112" s="35">
        <v>0</v>
      </c>
      <c r="Q112" s="35">
        <v>0.34</v>
      </c>
      <c r="R112" s="35">
        <v>40.6</v>
      </c>
      <c r="S112" s="35"/>
      <c r="T112" s="35">
        <v>1051000</v>
      </c>
      <c r="U112" s="35">
        <v>1.7244999999999997</v>
      </c>
      <c r="V112" s="35">
        <v>2393</v>
      </c>
      <c r="W112" s="35" t="e">
        <v>#N/A</v>
      </c>
      <c r="X112" s="35"/>
      <c r="Y112" s="35"/>
    </row>
    <row r="113" spans="1:25" ht="15" x14ac:dyDescent="0.2">
      <c r="A113" s="25">
        <v>197210</v>
      </c>
      <c r="B113" s="25">
        <v>5.1999999999999998E-3</v>
      </c>
      <c r="C113" s="25">
        <v>-2.5399999999999999E-2</v>
      </c>
      <c r="D113" s="25">
        <v>1.34E-2</v>
      </c>
      <c r="E113" s="25">
        <v>2.0000000000000001E-4</v>
      </c>
      <c r="F113" s="25">
        <v>-1.5E-3</v>
      </c>
      <c r="G113" s="28">
        <v>2.55953611843E-3</v>
      </c>
      <c r="H113" s="25">
        <v>7.0999999999999995E-3</v>
      </c>
      <c r="I113" s="29">
        <v>3.3101418710609898E-3</v>
      </c>
      <c r="J113" s="27">
        <v>2.1309394453975013E-2</v>
      </c>
      <c r="K113" s="27">
        <v>2.44923709488E-2</v>
      </c>
      <c r="L113" s="27">
        <f t="shared" si="1"/>
        <v>5.0671443392265999E-3</v>
      </c>
      <c r="M113" s="33">
        <v>0</v>
      </c>
      <c r="N113" s="33">
        <v>1</v>
      </c>
      <c r="O113" s="33">
        <v>1</v>
      </c>
      <c r="P113" s="35">
        <v>0</v>
      </c>
      <c r="Q113" s="35">
        <v>0.4</v>
      </c>
      <c r="R113" s="35">
        <v>40.700000000000003</v>
      </c>
      <c r="S113" s="35"/>
      <c r="T113" s="35">
        <v>1315000</v>
      </c>
      <c r="U113" s="35">
        <v>1.399</v>
      </c>
      <c r="V113" s="35">
        <v>2354</v>
      </c>
      <c r="W113" s="35" t="e">
        <v>#N/A</v>
      </c>
      <c r="X113" s="35"/>
      <c r="Y113" s="35"/>
    </row>
    <row r="114" spans="1:25" ht="15" x14ac:dyDescent="0.2">
      <c r="A114" s="25">
        <v>197211</v>
      </c>
      <c r="B114" s="25">
        <v>4.5999999999999999E-2</v>
      </c>
      <c r="C114" s="25">
        <v>-6.1999999999999998E-3</v>
      </c>
      <c r="D114" s="25">
        <v>4.8499999999999995E-2</v>
      </c>
      <c r="E114" s="25">
        <v>3.3700000000000001E-2</v>
      </c>
      <c r="F114" s="25">
        <v>-1.95E-2</v>
      </c>
      <c r="G114" s="28">
        <v>-2.4205357092600001E-2</v>
      </c>
      <c r="H114" s="25">
        <v>-5.0900000000000001E-2</v>
      </c>
      <c r="I114" s="29">
        <v>-3.6308413946338325E-2</v>
      </c>
      <c r="J114" s="27">
        <v>2.2866529163453428E-2</v>
      </c>
      <c r="K114" s="27">
        <v>3.04182565992E-2</v>
      </c>
      <c r="L114" s="27">
        <f t="shared" si="1"/>
        <v>4.4371014723715088E-3</v>
      </c>
      <c r="M114" s="33">
        <v>0</v>
      </c>
      <c r="N114" s="33">
        <v>1</v>
      </c>
      <c r="O114" s="33">
        <v>1</v>
      </c>
      <c r="P114" s="35">
        <v>0</v>
      </c>
      <c r="Q114" s="35">
        <v>0.37</v>
      </c>
      <c r="R114" s="35">
        <v>40.700000000000003</v>
      </c>
      <c r="S114" s="35"/>
      <c r="T114" s="35">
        <v>1071000</v>
      </c>
      <c r="U114" s="35">
        <v>1.2334999999999998</v>
      </c>
      <c r="V114" s="35">
        <v>2234</v>
      </c>
      <c r="W114" s="35">
        <v>90.7</v>
      </c>
      <c r="X114" s="35"/>
      <c r="Y114" s="35"/>
    </row>
    <row r="115" spans="1:25" ht="15" x14ac:dyDescent="0.2">
      <c r="A115" s="25">
        <v>197212</v>
      </c>
      <c r="B115" s="25">
        <v>6.1999999999999998E-3</v>
      </c>
      <c r="C115" s="25">
        <v>-1.89E-2</v>
      </c>
      <c r="D115" s="25">
        <v>-2.1899999999999999E-2</v>
      </c>
      <c r="E115" s="25">
        <v>-2.1600000000000001E-2</v>
      </c>
      <c r="F115" s="25">
        <v>2.6000000000000002E-2</v>
      </c>
      <c r="G115" s="28">
        <v>3.0622848556100001E-2</v>
      </c>
      <c r="H115" s="25">
        <v>4.9200000000000001E-2</v>
      </c>
      <c r="I115" s="29">
        <v>2.5023932762385348E-2</v>
      </c>
      <c r="J115" s="27">
        <v>1.9842940275542918E-2</v>
      </c>
      <c r="K115" s="27">
        <v>1.5436858850799999E-2</v>
      </c>
      <c r="L115" s="27">
        <f t="shared" si="1"/>
        <v>1.0992658044482826E-2</v>
      </c>
      <c r="M115" s="33">
        <v>0</v>
      </c>
      <c r="N115" s="33">
        <v>1</v>
      </c>
      <c r="O115" s="33">
        <v>1</v>
      </c>
      <c r="P115" s="35">
        <v>0</v>
      </c>
      <c r="Q115" s="35">
        <v>0.37</v>
      </c>
      <c r="R115" s="35">
        <v>40.6</v>
      </c>
      <c r="S115" s="35"/>
      <c r="T115" s="35">
        <v>1093000</v>
      </c>
      <c r="U115" s="35">
        <v>1.0325000000000002</v>
      </c>
      <c r="V115" s="35">
        <v>2419</v>
      </c>
      <c r="W115" s="35" t="e">
        <v>#N/A</v>
      </c>
      <c r="X115" s="35"/>
      <c r="Y115" s="35"/>
    </row>
    <row r="116" spans="1:25" ht="15" x14ac:dyDescent="0.2">
      <c r="A116" s="25">
        <v>197301</v>
      </c>
      <c r="B116" s="25">
        <v>-3.2899999999999999E-2</v>
      </c>
      <c r="C116" s="25">
        <v>-2.81E-2</v>
      </c>
      <c r="D116" s="25">
        <v>2.6800000000000001E-2</v>
      </c>
      <c r="E116" s="25">
        <v>9.0000000000000011E-3</v>
      </c>
      <c r="F116" s="25">
        <v>4.1999999999999997E-3</v>
      </c>
      <c r="G116" s="28">
        <v>2.9114967355599999E-2</v>
      </c>
      <c r="H116" s="25">
        <v>3.73E-2</v>
      </c>
      <c r="I116" s="29">
        <v>3.9426466318084497E-2</v>
      </c>
      <c r="J116" s="27">
        <v>2.279971402245454E-2</v>
      </c>
      <c r="K116" s="27">
        <v>-8.4615302556799998E-3</v>
      </c>
      <c r="L116" s="27">
        <f t="shared" si="1"/>
        <v>9.9179617440459042E-3</v>
      </c>
      <c r="M116" s="33">
        <v>0</v>
      </c>
      <c r="N116" s="33">
        <v>1</v>
      </c>
      <c r="O116" s="33">
        <v>1</v>
      </c>
      <c r="P116" s="35">
        <v>0</v>
      </c>
      <c r="Q116" s="35">
        <v>0.44</v>
      </c>
      <c r="R116" s="35">
        <v>40.4</v>
      </c>
      <c r="S116" s="35"/>
      <c r="T116" s="35">
        <v>1488000</v>
      </c>
      <c r="U116" s="35">
        <v>0.50909090909090904</v>
      </c>
      <c r="V116" s="35">
        <v>2271</v>
      </c>
      <c r="W116" s="35" t="e">
        <v>#N/A</v>
      </c>
      <c r="X116" s="35"/>
      <c r="Y116" s="35"/>
    </row>
    <row r="117" spans="1:25" ht="15" x14ac:dyDescent="0.2">
      <c r="A117" s="25">
        <v>197302</v>
      </c>
      <c r="B117" s="25">
        <v>-4.8499999999999995E-2</v>
      </c>
      <c r="C117" s="25">
        <v>-3.9100000000000003E-2</v>
      </c>
      <c r="D117" s="25">
        <v>1.6E-2</v>
      </c>
      <c r="E117" s="25">
        <v>2.0000000000000001E-4</v>
      </c>
      <c r="F117" s="25">
        <v>-2.5999999999999999E-3</v>
      </c>
      <c r="G117" s="28">
        <v>1.3724661755000001E-2</v>
      </c>
      <c r="H117" s="25">
        <v>2.1600000000000001E-2</v>
      </c>
      <c r="I117" s="29">
        <v>1.4568527364017869E-2</v>
      </c>
      <c r="J117" s="27">
        <v>7.4044322614575525E-3</v>
      </c>
      <c r="K117" s="27">
        <v>-2.36246783652E-4</v>
      </c>
      <c r="L117" s="27">
        <f t="shared" si="1"/>
        <v>-1.6938625403176573E-3</v>
      </c>
      <c r="M117" s="33">
        <v>0</v>
      </c>
      <c r="N117" s="33">
        <v>1</v>
      </c>
      <c r="O117" s="33">
        <v>1</v>
      </c>
      <c r="P117" s="35">
        <v>0</v>
      </c>
      <c r="Q117" s="35">
        <v>0.41</v>
      </c>
      <c r="R117" s="35">
        <v>40.9</v>
      </c>
      <c r="S117" s="35"/>
      <c r="T117" s="35">
        <v>1014000</v>
      </c>
      <c r="U117" s="35">
        <v>9.2777777777777792E-2</v>
      </c>
      <c r="V117" s="35">
        <v>2226</v>
      </c>
      <c r="W117" s="35">
        <v>81.900000000000006</v>
      </c>
      <c r="X117" s="35"/>
      <c r="Y117" s="35"/>
    </row>
    <row r="118" spans="1:25" ht="15" x14ac:dyDescent="0.2">
      <c r="A118" s="25">
        <v>197303</v>
      </c>
      <c r="B118" s="25">
        <v>-1.3000000000000001E-2</v>
      </c>
      <c r="C118" s="25">
        <v>-2.3300000000000001E-2</v>
      </c>
      <c r="D118" s="25">
        <v>2.6200000000000001E-2</v>
      </c>
      <c r="E118" s="25">
        <v>6.1999999999999998E-3</v>
      </c>
      <c r="F118" s="25">
        <v>-1.0700000000000001E-2</v>
      </c>
      <c r="G118" s="28">
        <v>-4.3432194332700003E-3</v>
      </c>
      <c r="H118" s="25">
        <v>3.5900000000000001E-2</v>
      </c>
      <c r="I118" s="29">
        <v>2.7122256373020348E-2</v>
      </c>
      <c r="J118" s="27">
        <v>-2.6533551806807235E-3</v>
      </c>
      <c r="K118" s="27">
        <v>-6.0545730355900003E-3</v>
      </c>
      <c r="L118" s="27">
        <f t="shared" si="1"/>
        <v>3.5371108723479621E-3</v>
      </c>
      <c r="M118" s="33">
        <v>0</v>
      </c>
      <c r="N118" s="33">
        <v>1</v>
      </c>
      <c r="O118" s="33">
        <v>1</v>
      </c>
      <c r="P118" s="35">
        <v>0</v>
      </c>
      <c r="Q118" s="35">
        <v>0.46</v>
      </c>
      <c r="R118" s="35">
        <v>40.9</v>
      </c>
      <c r="S118" s="35"/>
      <c r="T118" s="35">
        <v>1281000</v>
      </c>
      <c r="U118" s="35">
        <v>-0.33181818181818196</v>
      </c>
      <c r="V118" s="35">
        <v>2062</v>
      </c>
      <c r="W118" s="35" t="e">
        <v>#N/A</v>
      </c>
      <c r="X118" s="35"/>
      <c r="Y118" s="35"/>
    </row>
    <row r="119" spans="1:25" ht="15" x14ac:dyDescent="0.2">
      <c r="A119" s="25">
        <v>197304</v>
      </c>
      <c r="B119" s="25">
        <v>-5.6799999999999996E-2</v>
      </c>
      <c r="C119" s="25">
        <v>-2.8999999999999998E-2</v>
      </c>
      <c r="D119" s="25">
        <v>5.4100000000000002E-2</v>
      </c>
      <c r="E119" s="25">
        <v>2.6000000000000002E-2</v>
      </c>
      <c r="F119" s="25">
        <v>-1.5800000000000002E-2</v>
      </c>
      <c r="G119" s="28">
        <v>1.1209578885800001E-2</v>
      </c>
      <c r="H119" s="25">
        <v>6.3600000000000004E-2</v>
      </c>
      <c r="I119" s="29">
        <v>2.1726821863431667E-2</v>
      </c>
      <c r="J119" s="27">
        <v>1.3947421973098978E-2</v>
      </c>
      <c r="K119" s="27">
        <v>1.2851742831100001E-2</v>
      </c>
      <c r="L119" s="27">
        <f t="shared" si="1"/>
        <v>1.0183556555343065E-2</v>
      </c>
      <c r="M119" s="33">
        <v>0</v>
      </c>
      <c r="N119" s="33">
        <v>1</v>
      </c>
      <c r="O119" s="33">
        <v>1</v>
      </c>
      <c r="P119" s="35">
        <v>0</v>
      </c>
      <c r="Q119" s="35">
        <v>0.52</v>
      </c>
      <c r="R119" s="35">
        <v>40.799999999999997</v>
      </c>
      <c r="S119" s="35"/>
      <c r="T119" s="35">
        <v>1004000</v>
      </c>
      <c r="U119" s="35">
        <v>-0.45999999999999996</v>
      </c>
      <c r="V119" s="35">
        <v>1908</v>
      </c>
      <c r="W119" s="35" t="e">
        <v>#N/A</v>
      </c>
      <c r="X119" s="35"/>
      <c r="Y119" s="35"/>
    </row>
    <row r="120" spans="1:25" ht="15" x14ac:dyDescent="0.2">
      <c r="A120" s="25">
        <v>197305</v>
      </c>
      <c r="B120" s="25">
        <v>-2.9399999999999999E-2</v>
      </c>
      <c r="C120" s="25">
        <v>-6.1699999999999998E-2</v>
      </c>
      <c r="D120" s="25">
        <v>4.0999999999999995E-3</v>
      </c>
      <c r="E120" s="25">
        <v>-1.5700000000000002E-2</v>
      </c>
      <c r="F120" s="25">
        <v>1.95E-2</v>
      </c>
      <c r="G120" s="28">
        <v>2.0652732316999999E-2</v>
      </c>
      <c r="H120" s="25">
        <v>7.1399999999999991E-2</v>
      </c>
      <c r="I120" s="29">
        <v>1.4947584021921034E-2</v>
      </c>
      <c r="J120" s="27">
        <v>1.1097523429224952E-2</v>
      </c>
      <c r="K120" s="27">
        <v>7.0987765112800003E-3</v>
      </c>
      <c r="L120" s="27">
        <f t="shared" si="1"/>
        <v>4.1996616279425985E-3</v>
      </c>
      <c r="M120" s="33">
        <v>0</v>
      </c>
      <c r="N120" s="33">
        <v>1</v>
      </c>
      <c r="O120" s="33">
        <v>1</v>
      </c>
      <c r="P120" s="35">
        <v>0</v>
      </c>
      <c r="Q120" s="35">
        <v>0.51</v>
      </c>
      <c r="R120" s="35">
        <v>40.700000000000003</v>
      </c>
      <c r="S120" s="35"/>
      <c r="T120" s="35">
        <v>1003000</v>
      </c>
      <c r="U120" s="35">
        <v>-0.97090909090909083</v>
      </c>
      <c r="V120" s="35">
        <v>1931</v>
      </c>
      <c r="W120" s="35">
        <v>77</v>
      </c>
      <c r="X120" s="35"/>
      <c r="Y120" s="35"/>
    </row>
    <row r="121" spans="1:25" ht="15" x14ac:dyDescent="0.2">
      <c r="A121" s="25">
        <v>197306</v>
      </c>
      <c r="B121" s="25">
        <v>-1.5700000000000002E-2</v>
      </c>
      <c r="C121" s="25">
        <v>-2.4799999999999999E-2</v>
      </c>
      <c r="D121" s="25">
        <v>1.2E-2</v>
      </c>
      <c r="E121" s="25">
        <v>1.1000000000000001E-3</v>
      </c>
      <c r="F121" s="25">
        <v>-2.0999999999999999E-3</v>
      </c>
      <c r="G121" s="28">
        <v>1.6150217262399999E-2</v>
      </c>
      <c r="H121" s="25">
        <v>4.2999999999999997E-2</v>
      </c>
      <c r="I121" s="29">
        <v>2.7800690313266319E-2</v>
      </c>
      <c r="J121" s="27">
        <v>5.9003482389876072E-3</v>
      </c>
      <c r="K121" s="27">
        <v>-7.8556102675899995E-3</v>
      </c>
      <c r="L121" s="27">
        <f t="shared" si="1"/>
        <v>5.5495645547063927E-3</v>
      </c>
      <c r="M121" s="33">
        <v>0</v>
      </c>
      <c r="N121" s="33">
        <v>1</v>
      </c>
      <c r="O121" s="33">
        <v>1</v>
      </c>
      <c r="P121" s="35">
        <v>0</v>
      </c>
      <c r="Q121" s="35">
        <v>0.51</v>
      </c>
      <c r="R121" s="35">
        <v>40.700000000000003</v>
      </c>
      <c r="S121" s="35"/>
      <c r="T121" s="35">
        <v>1212000</v>
      </c>
      <c r="U121" s="35">
        <v>-1.5928571428571427</v>
      </c>
      <c r="V121" s="35">
        <v>2051</v>
      </c>
      <c r="W121" s="35" t="e">
        <v>#N/A</v>
      </c>
      <c r="X121" s="35"/>
      <c r="Y121" s="35"/>
    </row>
    <row r="122" spans="1:25" ht="15" x14ac:dyDescent="0.2">
      <c r="A122" s="25">
        <v>197307</v>
      </c>
      <c r="B122" s="25">
        <v>5.0499999999999996E-2</v>
      </c>
      <c r="C122" s="25">
        <v>7.2599999999999998E-2</v>
      </c>
      <c r="D122" s="25">
        <v>-5.3099999999999994E-2</v>
      </c>
      <c r="E122" s="25">
        <v>-3.2799999999999996E-2</v>
      </c>
      <c r="F122" s="25">
        <v>-5.0000000000000001E-4</v>
      </c>
      <c r="G122" s="28">
        <v>-2.4446615760400001E-2</v>
      </c>
      <c r="H122" s="25">
        <v>-0.1157</v>
      </c>
      <c r="I122" s="29">
        <v>-7.6642640510428128E-3</v>
      </c>
      <c r="J122" s="27">
        <v>-4.3614957454889323E-2</v>
      </c>
      <c r="K122" s="27">
        <v>-3.9443560638000003E-2</v>
      </c>
      <c r="L122" s="27">
        <f t="shared" si="1"/>
        <v>-1.9416939790433213E-2</v>
      </c>
      <c r="M122" s="33">
        <v>0</v>
      </c>
      <c r="N122" s="33">
        <v>1</v>
      </c>
      <c r="O122" s="33">
        <v>1</v>
      </c>
      <c r="P122" s="35">
        <v>0</v>
      </c>
      <c r="Q122" s="35">
        <v>0.64</v>
      </c>
      <c r="R122" s="35">
        <v>40.700000000000003</v>
      </c>
      <c r="S122" s="35"/>
      <c r="T122" s="35">
        <v>914000</v>
      </c>
      <c r="U122" s="35">
        <v>-3.301428571428572</v>
      </c>
      <c r="V122" s="35">
        <v>1819</v>
      </c>
      <c r="W122" s="35" t="e">
        <v>#N/A</v>
      </c>
      <c r="X122" s="35"/>
      <c r="Y122" s="35"/>
    </row>
    <row r="123" spans="1:25" ht="15" x14ac:dyDescent="0.2">
      <c r="A123" s="25">
        <v>197308</v>
      </c>
      <c r="B123" s="25">
        <v>-3.8199999999999998E-2</v>
      </c>
      <c r="C123" s="25">
        <v>-1.84E-2</v>
      </c>
      <c r="D123" s="25">
        <v>1.24E-2</v>
      </c>
      <c r="E123" s="25">
        <v>1.3000000000000001E-2</v>
      </c>
      <c r="F123" s="25">
        <v>-1.3100000000000001E-2</v>
      </c>
      <c r="G123" s="28">
        <v>-1.86971876214E-3</v>
      </c>
      <c r="H123" s="25">
        <v>3.4599999999999999E-2</v>
      </c>
      <c r="I123" s="29">
        <v>2.4307309404360544E-3</v>
      </c>
      <c r="J123" s="27">
        <v>-2.1187432464475551E-2</v>
      </c>
      <c r="K123" s="27">
        <v>-2.6737721426999999E-3</v>
      </c>
      <c r="L123" s="27">
        <f t="shared" si="1"/>
        <v>-3.3000192428879493E-3</v>
      </c>
      <c r="M123" s="33">
        <v>0</v>
      </c>
      <c r="N123" s="33">
        <v>1</v>
      </c>
      <c r="O123" s="33">
        <v>1</v>
      </c>
      <c r="P123" s="35">
        <v>0</v>
      </c>
      <c r="Q123" s="35">
        <v>0.7</v>
      </c>
      <c r="R123" s="35">
        <v>40.6</v>
      </c>
      <c r="S123" s="35"/>
      <c r="T123" s="35">
        <v>888000</v>
      </c>
      <c r="U123" s="35">
        <v>-3.0452173913043477</v>
      </c>
      <c r="V123" s="35">
        <v>1809</v>
      </c>
      <c r="W123" s="35">
        <v>72</v>
      </c>
      <c r="X123" s="35"/>
      <c r="Y123" s="35"/>
    </row>
    <row r="124" spans="1:25" ht="15" x14ac:dyDescent="0.2">
      <c r="A124" s="25">
        <v>197309</v>
      </c>
      <c r="B124" s="25">
        <v>4.7500000000000001E-2</v>
      </c>
      <c r="C124" s="25">
        <v>3.6000000000000004E-2</v>
      </c>
      <c r="D124" s="25">
        <v>2.0099999999999996E-2</v>
      </c>
      <c r="E124" s="25">
        <v>1.77E-2</v>
      </c>
      <c r="F124" s="25">
        <v>-2.3300000000000001E-2</v>
      </c>
      <c r="G124" s="28">
        <v>-5.1998710956300001E-2</v>
      </c>
      <c r="H124" s="25">
        <v>-7.0000000000000007E-2</v>
      </c>
      <c r="I124" s="29">
        <v>-7.55129480768435E-3</v>
      </c>
      <c r="J124" s="27">
        <v>-2.905126679175786E-3</v>
      </c>
      <c r="K124" s="27">
        <v>2.2446939958500001E-2</v>
      </c>
      <c r="L124" s="27">
        <f t="shared" si="1"/>
        <v>-1.2008192484660152E-3</v>
      </c>
      <c r="M124" s="33">
        <v>0</v>
      </c>
      <c r="N124" s="33">
        <v>1</v>
      </c>
      <c r="O124" s="33">
        <v>1</v>
      </c>
      <c r="P124" s="35">
        <v>0</v>
      </c>
      <c r="Q124" s="35">
        <v>0.68</v>
      </c>
      <c r="R124" s="35">
        <v>40.700000000000003</v>
      </c>
      <c r="S124" s="35"/>
      <c r="T124" s="35">
        <v>1136000</v>
      </c>
      <c r="U124" s="35">
        <v>-3.6221052631578949</v>
      </c>
      <c r="V124" s="35">
        <v>1704</v>
      </c>
      <c r="W124" s="35" t="e">
        <v>#N/A</v>
      </c>
      <c r="X124" s="35"/>
      <c r="Y124" s="35"/>
    </row>
    <row r="125" spans="1:25" ht="15" x14ac:dyDescent="0.2">
      <c r="A125" s="25">
        <v>197310</v>
      </c>
      <c r="B125" s="25">
        <v>-8.3000000000000001E-3</v>
      </c>
      <c r="C125" s="25">
        <v>-3.8E-3</v>
      </c>
      <c r="D125" s="25">
        <v>1.9400000000000001E-2</v>
      </c>
      <c r="E125" s="25">
        <v>2.7099999999999999E-2</v>
      </c>
      <c r="F125" s="25">
        <v>-1.9E-2</v>
      </c>
      <c r="G125" s="28">
        <v>9.1559615561100007E-3</v>
      </c>
      <c r="H125" s="25">
        <v>6.8699999999999997E-2</v>
      </c>
      <c r="I125" s="29">
        <v>4.3788809299715847E-2</v>
      </c>
      <c r="J125" s="27">
        <v>1.13220881207394E-2</v>
      </c>
      <c r="K125" s="27">
        <v>1.3507515680599999E-2</v>
      </c>
      <c r="L125" s="27">
        <f t="shared" si="1"/>
        <v>1.6187437465716523E-2</v>
      </c>
      <c r="M125" s="33">
        <v>0</v>
      </c>
      <c r="N125" s="33">
        <v>1</v>
      </c>
      <c r="O125" s="33">
        <v>1</v>
      </c>
      <c r="P125" s="35">
        <v>0</v>
      </c>
      <c r="Q125" s="35">
        <v>0.65</v>
      </c>
      <c r="R125" s="35">
        <v>40.6</v>
      </c>
      <c r="S125" s="35"/>
      <c r="T125" s="35">
        <v>956000</v>
      </c>
      <c r="U125" s="35">
        <v>-3.1733333333333333</v>
      </c>
      <c r="V125" s="35">
        <v>1411</v>
      </c>
      <c r="W125" s="35" t="e">
        <v>#N/A</v>
      </c>
      <c r="X125" s="35"/>
      <c r="Y125" s="35"/>
    </row>
    <row r="126" spans="1:25" ht="15" x14ac:dyDescent="0.2">
      <c r="A126" s="25">
        <v>197311</v>
      </c>
      <c r="B126" s="25">
        <v>-0.1275</v>
      </c>
      <c r="C126" s="25">
        <v>-7.2800000000000004E-2</v>
      </c>
      <c r="D126" s="25">
        <v>3.8699999999999998E-2</v>
      </c>
      <c r="E126" s="25">
        <v>1.7299999999999999E-2</v>
      </c>
      <c r="F126" s="25">
        <v>-2.63E-2</v>
      </c>
      <c r="G126" s="28">
        <v>2.02566876641E-2</v>
      </c>
      <c r="H126" s="25">
        <v>8.6599999999999996E-2</v>
      </c>
      <c r="I126" s="29">
        <v>-1.2276635499998134E-3</v>
      </c>
      <c r="J126" s="27">
        <v>-1.2902002318633393E-2</v>
      </c>
      <c r="K126" s="27">
        <v>-4.1218374273100003E-2</v>
      </c>
      <c r="L126" s="27">
        <f t="shared" si="1"/>
        <v>-1.1909135247763322E-2</v>
      </c>
      <c r="M126" s="33">
        <v>1</v>
      </c>
      <c r="N126" s="33">
        <v>1</v>
      </c>
      <c r="O126" s="33">
        <v>1</v>
      </c>
      <c r="P126" s="35">
        <v>0</v>
      </c>
      <c r="Q126" s="35">
        <v>0.56000000000000005</v>
      </c>
      <c r="R126" s="35">
        <v>40.6</v>
      </c>
      <c r="S126" s="35"/>
      <c r="T126" s="35">
        <v>961000</v>
      </c>
      <c r="U126" s="35">
        <v>-3.38</v>
      </c>
      <c r="V126" s="35">
        <v>1402</v>
      </c>
      <c r="W126" s="35">
        <v>76.5</v>
      </c>
      <c r="X126" s="35"/>
      <c r="Y126" s="35"/>
    </row>
    <row r="127" spans="1:25" ht="15" x14ac:dyDescent="0.2">
      <c r="A127" s="25">
        <v>197312</v>
      </c>
      <c r="B127" s="25">
        <v>6.0999999999999995E-3</v>
      </c>
      <c r="C127" s="25">
        <v>-4.6900000000000004E-2</v>
      </c>
      <c r="D127" s="25">
        <v>3.85E-2</v>
      </c>
      <c r="E127" s="25">
        <v>2.4799999999999999E-2</v>
      </c>
      <c r="F127" s="25">
        <v>-2.7799999999999998E-2</v>
      </c>
      <c r="G127" s="28">
        <v>-2.1607975654700001E-2</v>
      </c>
      <c r="H127" s="25">
        <v>0.1038</v>
      </c>
      <c r="I127" s="29">
        <v>6.4254572696790302E-2</v>
      </c>
      <c r="J127" s="27">
        <v>-1.6021188445010416E-3</v>
      </c>
      <c r="K127" s="27">
        <v>1.5966076195600001E-2</v>
      </c>
      <c r="L127" s="27">
        <f t="shared" si="1"/>
        <v>1.5551055439318928E-2</v>
      </c>
      <c r="M127" s="33">
        <v>1</v>
      </c>
      <c r="N127" s="33">
        <v>1</v>
      </c>
      <c r="O127" s="33">
        <v>1</v>
      </c>
      <c r="P127" s="35">
        <v>0</v>
      </c>
      <c r="Q127" s="35">
        <v>0.64</v>
      </c>
      <c r="R127" s="35">
        <v>40.6</v>
      </c>
      <c r="S127" s="35"/>
      <c r="T127" s="35">
        <v>1194000</v>
      </c>
      <c r="U127" s="35">
        <v>-3.1373684210526314</v>
      </c>
      <c r="V127" s="35">
        <v>1288</v>
      </c>
      <c r="W127" s="35" t="e">
        <v>#N/A</v>
      </c>
      <c r="X127" s="35"/>
      <c r="Y127" s="35"/>
    </row>
    <row r="128" spans="1:25" ht="15" x14ac:dyDescent="0.2">
      <c r="A128" s="25">
        <v>197401</v>
      </c>
      <c r="B128" s="25">
        <v>-1.7000000000000001E-3</v>
      </c>
      <c r="C128" s="25">
        <v>0.1041</v>
      </c>
      <c r="D128" s="25">
        <v>6.0199999999999997E-2</v>
      </c>
      <c r="E128" s="25">
        <v>4.4199999999999996E-2</v>
      </c>
      <c r="F128" s="25">
        <v>-3.0699999999999998E-2</v>
      </c>
      <c r="G128" s="28">
        <v>-3.3187704216299997E-2</v>
      </c>
      <c r="H128" s="25">
        <v>-8.8499999999999995E-2</v>
      </c>
      <c r="I128" s="29">
        <v>-1.2503894828506668E-2</v>
      </c>
      <c r="J128" s="27">
        <v>-7.9226940333420939E-3</v>
      </c>
      <c r="K128" s="27">
        <v>-2.0478441919200001E-2</v>
      </c>
      <c r="L128" s="27">
        <f t="shared" si="1"/>
        <v>1.3507265002651232E-3</v>
      </c>
      <c r="M128" s="33">
        <v>1</v>
      </c>
      <c r="N128" s="33">
        <v>1</v>
      </c>
      <c r="O128" s="33">
        <v>1</v>
      </c>
      <c r="P128" s="35">
        <v>0</v>
      </c>
      <c r="Q128" s="35">
        <v>0.63</v>
      </c>
      <c r="R128" s="35">
        <v>40.5</v>
      </c>
      <c r="S128" s="35"/>
      <c r="T128" s="35">
        <v>971000</v>
      </c>
      <c r="U128" s="35">
        <v>-2.6409090909090911</v>
      </c>
      <c r="V128" s="35">
        <v>1331</v>
      </c>
      <c r="W128" s="35" t="e">
        <v>#N/A</v>
      </c>
      <c r="X128" s="35"/>
      <c r="Y128" s="35"/>
    </row>
    <row r="129" spans="1:25" ht="15" x14ac:dyDescent="0.2">
      <c r="A129" s="25">
        <v>197402</v>
      </c>
      <c r="B129" s="25">
        <v>-4.6999999999999993E-3</v>
      </c>
      <c r="C129" s="25">
        <v>5.9999999999999995E-4</v>
      </c>
      <c r="D129" s="25">
        <v>2.81E-2</v>
      </c>
      <c r="E129" s="25">
        <v>2.63E-2</v>
      </c>
      <c r="F129" s="25">
        <v>-1.8700000000000001E-2</v>
      </c>
      <c r="G129" s="28">
        <v>-2.0849989598399999E-2</v>
      </c>
      <c r="H129" s="25">
        <v>3.2000000000000002E-3</v>
      </c>
      <c r="I129" s="29">
        <v>1.8062669192691838E-2</v>
      </c>
      <c r="J129" s="27">
        <v>2.8143302239383829E-3</v>
      </c>
      <c r="K129" s="27">
        <v>2.3720277156900001E-2</v>
      </c>
      <c r="L129" s="27">
        <f t="shared" si="1"/>
        <v>5.8547286975130213E-3</v>
      </c>
      <c r="M129" s="33">
        <v>1</v>
      </c>
      <c r="N129" s="33">
        <v>1</v>
      </c>
      <c r="O129" s="33">
        <v>1</v>
      </c>
      <c r="P129" s="35">
        <v>0</v>
      </c>
      <c r="Q129" s="35">
        <v>0.57999999999999996</v>
      </c>
      <c r="R129" s="35">
        <v>40.4</v>
      </c>
      <c r="S129" s="35"/>
      <c r="T129" s="35">
        <v>1033000</v>
      </c>
      <c r="U129" s="35">
        <v>-2.0027777777777778</v>
      </c>
      <c r="V129" s="35">
        <v>1360</v>
      </c>
      <c r="W129" s="35">
        <v>61.8</v>
      </c>
      <c r="X129" s="35"/>
      <c r="Y129" s="35"/>
    </row>
    <row r="130" spans="1:25" ht="15" x14ac:dyDescent="0.2">
      <c r="A130" s="25">
        <v>197403</v>
      </c>
      <c r="B130" s="25">
        <v>-2.81E-2</v>
      </c>
      <c r="C130" s="25">
        <v>2.6499999999999999E-2</v>
      </c>
      <c r="D130" s="25">
        <v>-3.2000000000000002E-3</v>
      </c>
      <c r="E130" s="25">
        <v>4.4000000000000003E-3</v>
      </c>
      <c r="F130" s="25">
        <v>2.7999999999999997E-2</v>
      </c>
      <c r="G130" s="28">
        <v>3.1433656913199999E-2</v>
      </c>
      <c r="H130" s="25">
        <v>-1.0500000000000001E-2</v>
      </c>
      <c r="I130" s="29">
        <v>-7.1195844651997797E-3</v>
      </c>
      <c r="J130" s="27">
        <v>6.9835105662198506E-3</v>
      </c>
      <c r="K130" s="27">
        <v>6.3025333864799998E-3</v>
      </c>
      <c r="L130" s="27">
        <f t="shared" si="1"/>
        <v>5.470011640070006E-3</v>
      </c>
      <c r="M130" s="33">
        <v>1</v>
      </c>
      <c r="N130" s="33">
        <v>1</v>
      </c>
      <c r="O130" s="33">
        <v>1</v>
      </c>
      <c r="P130" s="35">
        <v>0</v>
      </c>
      <c r="Q130" s="35">
        <v>0.56000000000000005</v>
      </c>
      <c r="R130" s="35">
        <v>40.4</v>
      </c>
      <c r="S130" s="35"/>
      <c r="T130" s="35">
        <v>1234000</v>
      </c>
      <c r="U130" s="35">
        <v>-2.1266666666666669</v>
      </c>
      <c r="V130" s="35">
        <v>1440</v>
      </c>
      <c r="W130" s="35" t="e">
        <v>#N/A</v>
      </c>
      <c r="X130" s="35"/>
      <c r="Y130" s="35"/>
    </row>
    <row r="131" spans="1:25" ht="15" x14ac:dyDescent="0.2">
      <c r="A131" s="25">
        <v>197404</v>
      </c>
      <c r="B131" s="25">
        <v>-5.2900000000000003E-2</v>
      </c>
      <c r="C131" s="25">
        <v>-6.9999999999999993E-3</v>
      </c>
      <c r="D131" s="25">
        <v>8.5000000000000006E-3</v>
      </c>
      <c r="E131" s="25">
        <v>2.0899999999999998E-2</v>
      </c>
      <c r="F131" s="25">
        <v>2.87E-2</v>
      </c>
      <c r="G131" s="28">
        <v>3.2549943937299999E-2</v>
      </c>
      <c r="H131" s="25">
        <v>2.1099999999999997E-2</v>
      </c>
      <c r="I131" s="29">
        <v>7.2131439968425859E-4</v>
      </c>
      <c r="J131" s="27">
        <v>-1.5960672788556014E-2</v>
      </c>
      <c r="K131" s="27">
        <v>-3.4767401916299998E-2</v>
      </c>
      <c r="L131" s="27">
        <f t="shared" ref="L131:L194" si="2">AVERAGE(B131:K131)</f>
        <v>1.8431836321282439E-4</v>
      </c>
      <c r="M131" s="33">
        <v>1</v>
      </c>
      <c r="N131" s="33">
        <v>1</v>
      </c>
      <c r="O131" s="33">
        <v>1</v>
      </c>
      <c r="P131" s="35">
        <v>0</v>
      </c>
      <c r="Q131" s="35">
        <v>0.75</v>
      </c>
      <c r="R131" s="35">
        <v>39.5</v>
      </c>
      <c r="S131" s="35"/>
      <c r="T131" s="35">
        <v>966000</v>
      </c>
      <c r="U131" s="35">
        <v>-2.9799999999999991</v>
      </c>
      <c r="V131" s="35">
        <v>1254</v>
      </c>
      <c r="W131" s="35" t="e">
        <v>#N/A</v>
      </c>
      <c r="X131" s="35"/>
      <c r="Y131" s="35"/>
    </row>
    <row r="132" spans="1:25" ht="15" x14ac:dyDescent="0.2">
      <c r="A132" s="25">
        <v>197405</v>
      </c>
      <c r="B132" s="25">
        <v>-4.6799999999999994E-2</v>
      </c>
      <c r="C132" s="25">
        <v>-3.0699999999999998E-2</v>
      </c>
      <c r="D132" s="25">
        <v>-2.0199999999999999E-2</v>
      </c>
      <c r="E132" s="25">
        <v>-4.1999999999999997E-3</v>
      </c>
      <c r="F132" s="25">
        <v>4.9500000000000002E-2</v>
      </c>
      <c r="G132" s="28">
        <v>4.4734727436299998E-2</v>
      </c>
      <c r="H132" s="25">
        <v>-3.9000000000000003E-3</v>
      </c>
      <c r="I132" s="29">
        <v>-3.6417643466519989E-2</v>
      </c>
      <c r="J132" s="27">
        <v>7.6281395060217722E-3</v>
      </c>
      <c r="K132" s="27">
        <v>-1.59612898696E-2</v>
      </c>
      <c r="L132" s="27">
        <f t="shared" si="2"/>
        <v>-5.631606639379819E-3</v>
      </c>
      <c r="M132" s="33">
        <v>1</v>
      </c>
      <c r="N132" s="33">
        <v>1</v>
      </c>
      <c r="O132" s="33">
        <v>1</v>
      </c>
      <c r="P132" s="35">
        <v>0</v>
      </c>
      <c r="Q132" s="35">
        <v>0.75</v>
      </c>
      <c r="R132" s="35">
        <v>40.299999999999997</v>
      </c>
      <c r="S132" s="35"/>
      <c r="T132" s="35">
        <v>1015000</v>
      </c>
      <c r="U132" s="35">
        <v>-3.6886363636363639</v>
      </c>
      <c r="V132" s="35">
        <v>1138</v>
      </c>
      <c r="W132" s="35">
        <v>72.099999999999994</v>
      </c>
      <c r="X132" s="35"/>
      <c r="Y132" s="35"/>
    </row>
    <row r="133" spans="1:25" ht="15" x14ac:dyDescent="0.2">
      <c r="A133" s="25">
        <v>197406</v>
      </c>
      <c r="B133" s="25">
        <v>-2.8300000000000002E-2</v>
      </c>
      <c r="C133" s="25">
        <v>0</v>
      </c>
      <c r="D133" s="25">
        <v>7.7000000000000002E-3</v>
      </c>
      <c r="E133" s="25">
        <v>2.9399999999999999E-2</v>
      </c>
      <c r="F133" s="25">
        <v>5.6999999999999993E-3</v>
      </c>
      <c r="G133" s="28">
        <v>1.7009740451999999E-2</v>
      </c>
      <c r="H133" s="25">
        <v>2.3099999999999999E-2</v>
      </c>
      <c r="I133" s="29">
        <v>1.1976503616445255E-2</v>
      </c>
      <c r="J133" s="27">
        <v>-3.5030914545595079E-3</v>
      </c>
      <c r="K133" s="27">
        <v>-3.7093633299699999E-3</v>
      </c>
      <c r="L133" s="27">
        <f t="shared" si="2"/>
        <v>5.9373789283915747E-3</v>
      </c>
      <c r="M133" s="33">
        <v>1</v>
      </c>
      <c r="N133" s="33">
        <v>1</v>
      </c>
      <c r="O133" s="33">
        <v>1</v>
      </c>
      <c r="P133" s="35">
        <v>0</v>
      </c>
      <c r="Q133" s="35">
        <v>0.6</v>
      </c>
      <c r="R133" s="35">
        <v>40.200000000000003</v>
      </c>
      <c r="S133" s="35"/>
      <c r="T133" s="35">
        <v>1420000</v>
      </c>
      <c r="U133" s="35">
        <v>-4.32</v>
      </c>
      <c r="V133" s="35">
        <v>1086</v>
      </c>
      <c r="W133" s="35" t="e">
        <v>#N/A</v>
      </c>
      <c r="X133" s="35"/>
      <c r="Y133" s="35"/>
    </row>
    <row r="134" spans="1:25" ht="15" x14ac:dyDescent="0.2">
      <c r="A134" s="25">
        <v>197407</v>
      </c>
      <c r="B134" s="25">
        <v>-8.0500000000000002E-2</v>
      </c>
      <c r="C134" s="25">
        <v>1.9199999999999998E-2</v>
      </c>
      <c r="D134" s="25">
        <v>5.16E-2</v>
      </c>
      <c r="E134" s="25">
        <v>4.5999999999999999E-2</v>
      </c>
      <c r="F134" s="25">
        <v>-3.2500000000000001E-2</v>
      </c>
      <c r="G134" s="28">
        <v>-1.5007703176800001E-2</v>
      </c>
      <c r="H134" s="25">
        <v>3.1099999999999999E-2</v>
      </c>
      <c r="I134" s="29">
        <v>2.5316700555531979E-2</v>
      </c>
      <c r="J134" s="27">
        <v>-4.1816972228323444E-2</v>
      </c>
      <c r="K134" s="27">
        <v>-2.7979873619E-3</v>
      </c>
      <c r="L134" s="27">
        <f t="shared" si="2"/>
        <v>5.940377885085258E-5</v>
      </c>
      <c r="M134" s="33">
        <v>1</v>
      </c>
      <c r="N134" s="33">
        <v>1</v>
      </c>
      <c r="O134" s="33">
        <v>1</v>
      </c>
      <c r="P134" s="35">
        <v>0</v>
      </c>
      <c r="Q134" s="35">
        <v>0.7</v>
      </c>
      <c r="R134" s="35">
        <v>40.1</v>
      </c>
      <c r="S134" s="35"/>
      <c r="T134" s="35">
        <v>1221000</v>
      </c>
      <c r="U134" s="35">
        <v>-5.0745454545454551</v>
      </c>
      <c r="V134" s="35">
        <v>1002</v>
      </c>
      <c r="W134" s="35" t="e">
        <v>#N/A</v>
      </c>
      <c r="X134" s="35"/>
      <c r="Y134" s="35"/>
    </row>
    <row r="135" spans="1:25" ht="15" x14ac:dyDescent="0.2">
      <c r="A135" s="25">
        <v>197408</v>
      </c>
      <c r="B135" s="25">
        <v>-9.35E-2</v>
      </c>
      <c r="C135" s="25">
        <v>2.5999999999999999E-3</v>
      </c>
      <c r="D135" s="25">
        <v>2.64E-2</v>
      </c>
      <c r="E135" s="25">
        <v>2.5899999999999999E-2</v>
      </c>
      <c r="F135" s="25">
        <v>-2.8000000000000004E-3</v>
      </c>
      <c r="G135" s="28">
        <v>1.5415922602000001E-3</v>
      </c>
      <c r="H135" s="25">
        <v>0.03</v>
      </c>
      <c r="I135" s="29">
        <v>1.8786224512541694E-2</v>
      </c>
      <c r="J135" s="27">
        <v>-3.5195370450904456E-2</v>
      </c>
      <c r="K135" s="27">
        <v>-4.7745670250699999E-2</v>
      </c>
      <c r="L135" s="27">
        <f t="shared" si="2"/>
        <v>-7.4013223928862766E-3</v>
      </c>
      <c r="M135" s="33">
        <v>1</v>
      </c>
      <c r="N135" s="33">
        <v>1</v>
      </c>
      <c r="O135" s="33">
        <v>1</v>
      </c>
      <c r="P135" s="35">
        <v>0</v>
      </c>
      <c r="Q135" s="35">
        <v>0.6</v>
      </c>
      <c r="R135" s="35">
        <v>40.200000000000003</v>
      </c>
      <c r="S135" s="35"/>
      <c r="T135" s="35">
        <v>1274000</v>
      </c>
      <c r="U135" s="35">
        <v>-3.9295454545454547</v>
      </c>
      <c r="V135" s="35">
        <v>917</v>
      </c>
      <c r="W135" s="35">
        <v>64.400000000000006</v>
      </c>
      <c r="X135" s="35"/>
      <c r="Y135" s="35"/>
    </row>
    <row r="136" spans="1:25" ht="15" x14ac:dyDescent="0.2">
      <c r="A136" s="25">
        <v>197409</v>
      </c>
      <c r="B136" s="25">
        <v>-0.1177</v>
      </c>
      <c r="C136" s="25">
        <v>1.4800000000000001E-2</v>
      </c>
      <c r="D136" s="25">
        <v>5.5800000000000002E-2</v>
      </c>
      <c r="E136" s="25">
        <v>5.91E-2</v>
      </c>
      <c r="F136" s="25">
        <v>-4.4400000000000002E-2</v>
      </c>
      <c r="G136" s="28">
        <v>-2.37906747639E-2</v>
      </c>
      <c r="H136" s="25">
        <v>4.24E-2</v>
      </c>
      <c r="I136" s="29">
        <v>2.5376820352188023E-2</v>
      </c>
      <c r="J136" s="27">
        <v>-2.7153899716357177E-2</v>
      </c>
      <c r="K136" s="27">
        <v>-1.0946079542199999E-2</v>
      </c>
      <c r="L136" s="27">
        <f t="shared" si="2"/>
        <v>-2.6513833670269147E-3</v>
      </c>
      <c r="M136" s="33">
        <v>1</v>
      </c>
      <c r="N136" s="33">
        <v>1</v>
      </c>
      <c r="O136" s="33">
        <v>0</v>
      </c>
      <c r="P136" s="35">
        <v>0</v>
      </c>
      <c r="Q136" s="35">
        <v>0.81</v>
      </c>
      <c r="R136" s="35">
        <v>40</v>
      </c>
      <c r="S136" s="35"/>
      <c r="T136" s="35">
        <v>1558000</v>
      </c>
      <c r="U136" s="35">
        <v>-3.2674999999999996</v>
      </c>
      <c r="V136" s="35">
        <v>840</v>
      </c>
      <c r="W136" s="35" t="e">
        <v>#N/A</v>
      </c>
      <c r="X136" s="35"/>
      <c r="Y136" s="35"/>
    </row>
    <row r="137" spans="1:25" ht="15" x14ac:dyDescent="0.2">
      <c r="A137" s="25">
        <v>197410</v>
      </c>
      <c r="B137" s="25">
        <v>0.161</v>
      </c>
      <c r="C137" s="25">
        <v>-6.8199999999999997E-2</v>
      </c>
      <c r="D137" s="25">
        <v>-9.8699999999999996E-2</v>
      </c>
      <c r="E137" s="25">
        <v>-2.86E-2</v>
      </c>
      <c r="F137" s="25">
        <v>-2.0999999999999999E-3</v>
      </c>
      <c r="G137" s="28">
        <v>1.51345905611E-2</v>
      </c>
      <c r="H137" s="25">
        <v>-5.4000000000000003E-3</v>
      </c>
      <c r="I137" s="29">
        <v>4.8982247850024141E-2</v>
      </c>
      <c r="J137" s="27">
        <v>1.9168067935659741E-2</v>
      </c>
      <c r="K137" s="27">
        <v>4.5750530028899998E-2</v>
      </c>
      <c r="L137" s="27">
        <f t="shared" si="2"/>
        <v>8.7035436375683898E-3</v>
      </c>
      <c r="M137" s="33">
        <v>1</v>
      </c>
      <c r="N137" s="33">
        <v>1</v>
      </c>
      <c r="O137" s="33">
        <v>0</v>
      </c>
      <c r="P137" s="35">
        <v>0</v>
      </c>
      <c r="Q137" s="35">
        <v>0.51</v>
      </c>
      <c r="R137" s="35">
        <v>40</v>
      </c>
      <c r="S137" s="35"/>
      <c r="T137" s="35">
        <v>1172000</v>
      </c>
      <c r="U137" s="35">
        <v>-2.1604545454545452</v>
      </c>
      <c r="V137" s="35">
        <v>824</v>
      </c>
      <c r="W137" s="35" t="e">
        <v>#N/A</v>
      </c>
      <c r="X137" s="35"/>
      <c r="Y137" s="35"/>
    </row>
    <row r="138" spans="1:25" ht="15" x14ac:dyDescent="0.2">
      <c r="A138" s="25">
        <v>197411</v>
      </c>
      <c r="B138" s="25">
        <v>-4.5100000000000001E-2</v>
      </c>
      <c r="C138" s="25">
        <v>-1.4800000000000001E-2</v>
      </c>
      <c r="D138" s="25">
        <v>-2E-3</v>
      </c>
      <c r="E138" s="25">
        <v>2.92E-2</v>
      </c>
      <c r="F138" s="25">
        <v>-3.3700000000000001E-2</v>
      </c>
      <c r="G138" s="28">
        <v>-1.33328285797E-2</v>
      </c>
      <c r="H138" s="25">
        <v>2.1299999999999999E-2</v>
      </c>
      <c r="I138" s="29">
        <v>7.1765854075027669E-3</v>
      </c>
      <c r="J138" s="27">
        <v>-2.8918611582723269E-2</v>
      </c>
      <c r="K138" s="27">
        <v>-1.4655073457299999E-2</v>
      </c>
      <c r="L138" s="27">
        <f t="shared" si="2"/>
        <v>-9.4829928212220513E-3</v>
      </c>
      <c r="M138" s="33">
        <v>1</v>
      </c>
      <c r="N138" s="33">
        <v>1</v>
      </c>
      <c r="O138" s="33">
        <v>0</v>
      </c>
      <c r="P138" s="35">
        <v>0</v>
      </c>
      <c r="Q138" s="35">
        <v>0.54</v>
      </c>
      <c r="R138" s="35">
        <v>39.5</v>
      </c>
      <c r="S138" s="35"/>
      <c r="T138" s="35">
        <v>1190000</v>
      </c>
      <c r="U138" s="35">
        <v>-1.7188888888888887</v>
      </c>
      <c r="V138" s="35">
        <v>783</v>
      </c>
      <c r="W138" s="35">
        <v>59.5</v>
      </c>
      <c r="X138" s="35"/>
      <c r="Y138" s="35"/>
    </row>
    <row r="139" spans="1:25" ht="15" x14ac:dyDescent="0.2">
      <c r="A139" s="25">
        <v>197412</v>
      </c>
      <c r="B139" s="25">
        <v>-3.4500000000000003E-2</v>
      </c>
      <c r="C139" s="25">
        <v>-4.3499999999999997E-2</v>
      </c>
      <c r="D139" s="25">
        <v>1.1000000000000001E-3</v>
      </c>
      <c r="E139" s="25">
        <v>3.2500000000000001E-2</v>
      </c>
      <c r="F139" s="25">
        <v>-6.8000000000000005E-3</v>
      </c>
      <c r="G139" s="28">
        <v>1.01294572365E-2</v>
      </c>
      <c r="H139" s="25">
        <v>2.92E-2</v>
      </c>
      <c r="I139" s="29">
        <v>2.7317834558070186E-2</v>
      </c>
      <c r="J139" s="27">
        <v>4.9678825307574032E-3</v>
      </c>
      <c r="K139" s="27">
        <v>-2.6678629353699999E-2</v>
      </c>
      <c r="L139" s="27">
        <f t="shared" si="2"/>
        <v>-6.2634550283724032E-4</v>
      </c>
      <c r="M139" s="33">
        <v>1</v>
      </c>
      <c r="N139" s="33">
        <v>1</v>
      </c>
      <c r="O139" s="33">
        <v>0</v>
      </c>
      <c r="P139" s="35">
        <v>0</v>
      </c>
      <c r="Q139" s="35">
        <v>0.7</v>
      </c>
      <c r="R139" s="35">
        <v>39.299999999999997</v>
      </c>
      <c r="S139" s="35"/>
      <c r="T139" s="35">
        <v>1528000</v>
      </c>
      <c r="U139" s="35">
        <v>-0.99238095238095225</v>
      </c>
      <c r="V139" s="35">
        <v>869</v>
      </c>
      <c r="W139" s="35" t="e">
        <v>#N/A</v>
      </c>
      <c r="X139" s="35"/>
      <c r="Y139" s="35"/>
    </row>
    <row r="140" spans="1:25" ht="15" x14ac:dyDescent="0.2">
      <c r="A140" s="25">
        <v>197501</v>
      </c>
      <c r="B140" s="25">
        <v>0.1366</v>
      </c>
      <c r="C140" s="25">
        <v>0.12909999999999999</v>
      </c>
      <c r="D140" s="25">
        <v>8.2799999999999999E-2</v>
      </c>
      <c r="E140" s="25">
        <v>-9.0000000000000011E-3</v>
      </c>
      <c r="F140" s="25">
        <v>-7.8000000000000005E-3</v>
      </c>
      <c r="G140" s="28">
        <v>-5.76746357934E-2</v>
      </c>
      <c r="H140" s="25">
        <v>-0.13819999999999999</v>
      </c>
      <c r="I140" s="29">
        <v>-7.426316854125492E-2</v>
      </c>
      <c r="J140" s="27">
        <v>6.2903311827194192E-2</v>
      </c>
      <c r="K140" s="27">
        <v>4.83522759653E-2</v>
      </c>
      <c r="L140" s="27">
        <f t="shared" si="2"/>
        <v>1.728177834578393E-2</v>
      </c>
      <c r="M140" s="33">
        <v>1</v>
      </c>
      <c r="N140" s="33">
        <v>0</v>
      </c>
      <c r="O140" s="33">
        <v>0</v>
      </c>
      <c r="P140" s="35">
        <v>0</v>
      </c>
      <c r="Q140" s="35">
        <v>0.57999999999999996</v>
      </c>
      <c r="R140" s="35">
        <v>39.200000000000003</v>
      </c>
      <c r="S140" s="35"/>
      <c r="T140" s="35">
        <v>1238000</v>
      </c>
      <c r="U140" s="35">
        <v>0.31545454545454543</v>
      </c>
      <c r="V140" s="35">
        <v>726</v>
      </c>
      <c r="W140" s="35" t="e">
        <v>#N/A</v>
      </c>
      <c r="X140" s="35"/>
      <c r="Y140" s="35"/>
    </row>
    <row r="141" spans="1:25" ht="15" x14ac:dyDescent="0.2">
      <c r="A141" s="25">
        <v>197502</v>
      </c>
      <c r="B141" s="25">
        <v>5.5599999999999997E-2</v>
      </c>
      <c r="C141" s="25">
        <v>-6.5000000000000006E-3</v>
      </c>
      <c r="D141" s="25">
        <v>-4.4400000000000002E-2</v>
      </c>
      <c r="E141" s="25">
        <v>-2.1000000000000001E-2</v>
      </c>
      <c r="F141" s="25">
        <v>1.1599999999999999E-2</v>
      </c>
      <c r="G141" s="28">
        <v>2.7513916752299999E-2</v>
      </c>
      <c r="H141" s="25">
        <v>-6.0999999999999995E-3</v>
      </c>
      <c r="I141" s="29">
        <v>-3.978073548760841E-2</v>
      </c>
      <c r="J141" s="27">
        <v>9.6574222288430128E-3</v>
      </c>
      <c r="K141" s="27">
        <v>-6.9096323273299997E-3</v>
      </c>
      <c r="L141" s="27">
        <f t="shared" si="2"/>
        <v>-2.03190288337954E-3</v>
      </c>
      <c r="M141" s="33">
        <v>1</v>
      </c>
      <c r="N141" s="33">
        <v>0</v>
      </c>
      <c r="O141" s="33">
        <v>0</v>
      </c>
      <c r="P141" s="35">
        <v>0</v>
      </c>
      <c r="Q141" s="35">
        <v>0.43</v>
      </c>
      <c r="R141" s="35">
        <v>38.9</v>
      </c>
      <c r="S141" s="35"/>
      <c r="T141" s="35">
        <v>1707000</v>
      </c>
      <c r="U141" s="35">
        <v>1.2050000000000001</v>
      </c>
      <c r="V141" s="35">
        <v>729</v>
      </c>
      <c r="W141" s="35">
        <v>57.6</v>
      </c>
      <c r="X141" s="35"/>
      <c r="Y141" s="35"/>
    </row>
    <row r="142" spans="1:25" ht="15" x14ac:dyDescent="0.2">
      <c r="A142" s="25">
        <v>197503</v>
      </c>
      <c r="B142" s="25">
        <v>2.6600000000000002E-2</v>
      </c>
      <c r="C142" s="25">
        <v>0.04</v>
      </c>
      <c r="D142" s="25">
        <v>2.3799999999999998E-2</v>
      </c>
      <c r="E142" s="25">
        <v>-1.3300000000000001E-2</v>
      </c>
      <c r="F142" s="25">
        <v>1.26E-2</v>
      </c>
      <c r="G142" s="28">
        <v>1.37457086081E-4</v>
      </c>
      <c r="H142" s="25">
        <v>-2.0400000000000001E-2</v>
      </c>
      <c r="I142" s="29">
        <v>9.2834993798575072E-3</v>
      </c>
      <c r="J142" s="27">
        <v>-4.7383931300633349E-2</v>
      </c>
      <c r="K142" s="27">
        <v>-4.0624717693000002E-2</v>
      </c>
      <c r="L142" s="27">
        <f t="shared" si="2"/>
        <v>-9.2876925276948468E-4</v>
      </c>
      <c r="M142" s="33">
        <v>0</v>
      </c>
      <c r="N142" s="33">
        <v>0</v>
      </c>
      <c r="O142" s="33">
        <v>0</v>
      </c>
      <c r="P142" s="35">
        <v>0</v>
      </c>
      <c r="Q142" s="35">
        <v>0.41</v>
      </c>
      <c r="R142" s="35">
        <v>38.799999999999997</v>
      </c>
      <c r="S142" s="35"/>
      <c r="T142" s="35">
        <v>1443000</v>
      </c>
      <c r="U142" s="35">
        <v>2.2854999999999999</v>
      </c>
      <c r="V142" s="35">
        <v>709</v>
      </c>
      <c r="W142" s="35" t="e">
        <v>#N/A</v>
      </c>
      <c r="X142" s="35"/>
      <c r="Y142" s="35"/>
    </row>
    <row r="143" spans="1:25" ht="15" x14ac:dyDescent="0.2">
      <c r="A143" s="25">
        <v>197504</v>
      </c>
      <c r="B143" s="25">
        <v>4.2300000000000004E-2</v>
      </c>
      <c r="C143" s="25">
        <v>-7.0999999999999995E-3</v>
      </c>
      <c r="D143" s="25">
        <v>-1.1399999999999999E-2</v>
      </c>
      <c r="E143" s="25">
        <v>-1.34E-2</v>
      </c>
      <c r="F143" s="25">
        <v>1.41E-2</v>
      </c>
      <c r="G143" s="28">
        <v>2.90346352016E-2</v>
      </c>
      <c r="H143" s="25">
        <v>1.38E-2</v>
      </c>
      <c r="I143" s="29">
        <v>-1.5134622515364016E-2</v>
      </c>
      <c r="J143" s="27">
        <v>-1.5599996249536747E-2</v>
      </c>
      <c r="K143" s="27">
        <v>1.14808394051E-2</v>
      </c>
      <c r="L143" s="27">
        <f t="shared" si="2"/>
        <v>4.8080855841799233E-3</v>
      </c>
      <c r="M143" s="33">
        <v>0</v>
      </c>
      <c r="N143" s="33">
        <v>0</v>
      </c>
      <c r="O143" s="33">
        <v>0</v>
      </c>
      <c r="P143" s="35">
        <v>0</v>
      </c>
      <c r="Q143" s="35">
        <v>0.44</v>
      </c>
      <c r="R143" s="35">
        <v>39</v>
      </c>
      <c r="S143" s="35"/>
      <c r="T143" s="35">
        <v>1587000</v>
      </c>
      <c r="U143" s="35">
        <v>2.707727272727273</v>
      </c>
      <c r="V143" s="35">
        <v>866</v>
      </c>
      <c r="W143" s="35" t="e">
        <v>#N/A</v>
      </c>
      <c r="X143" s="35"/>
      <c r="Y143" s="35"/>
    </row>
    <row r="144" spans="1:25" ht="15" x14ac:dyDescent="0.2">
      <c r="A144" s="25">
        <v>197505</v>
      </c>
      <c r="B144" s="25">
        <v>5.1900000000000002E-2</v>
      </c>
      <c r="C144" s="25">
        <v>2.8900000000000002E-2</v>
      </c>
      <c r="D144" s="25">
        <v>-4.0999999999999995E-2</v>
      </c>
      <c r="E144" s="25">
        <v>-6.0000000000000001E-3</v>
      </c>
      <c r="F144" s="25">
        <v>-9.7999999999999997E-3</v>
      </c>
      <c r="G144" s="28">
        <v>-1.70908122288E-2</v>
      </c>
      <c r="H144" s="25">
        <v>-5.7999999999999996E-3</v>
      </c>
      <c r="I144" s="29">
        <v>2.1628274630428601E-3</v>
      </c>
      <c r="J144" s="27">
        <v>-1.5392952771303633E-3</v>
      </c>
      <c r="K144" s="27">
        <v>1.39287177821E-2</v>
      </c>
      <c r="L144" s="27">
        <f t="shared" si="2"/>
        <v>1.5661437739212514E-3</v>
      </c>
      <c r="M144" s="33">
        <v>0</v>
      </c>
      <c r="N144" s="33">
        <v>0</v>
      </c>
      <c r="O144" s="33">
        <v>0</v>
      </c>
      <c r="P144" s="35">
        <v>0</v>
      </c>
      <c r="Q144" s="35">
        <v>0.44</v>
      </c>
      <c r="R144" s="35">
        <v>39</v>
      </c>
      <c r="S144" s="35"/>
      <c r="T144" s="35">
        <v>2288000</v>
      </c>
      <c r="U144" s="35">
        <v>2.8328571428571427</v>
      </c>
      <c r="V144" s="35">
        <v>914</v>
      </c>
      <c r="W144" s="35">
        <v>72.8</v>
      </c>
      <c r="X144" s="35"/>
      <c r="Y144" s="35"/>
    </row>
    <row r="145" spans="1:25" ht="15" x14ac:dyDescent="0.2">
      <c r="A145" s="25">
        <v>197506</v>
      </c>
      <c r="B145" s="25">
        <v>4.8300000000000003E-2</v>
      </c>
      <c r="C145" s="25">
        <v>1.43E-2</v>
      </c>
      <c r="D145" s="25">
        <v>1.38E-2</v>
      </c>
      <c r="E145" s="25">
        <v>1.06E-2</v>
      </c>
      <c r="F145" s="25">
        <v>-2.6600000000000002E-2</v>
      </c>
      <c r="G145" s="28">
        <v>-3.6739298000499999E-2</v>
      </c>
      <c r="H145" s="25">
        <v>4.0000000000000002E-4</v>
      </c>
      <c r="I145" s="29">
        <v>2.0238298201404881E-2</v>
      </c>
      <c r="J145" s="27">
        <v>3.2219473454866837E-3</v>
      </c>
      <c r="K145" s="27">
        <v>2.9462175450699998E-2</v>
      </c>
      <c r="L145" s="27">
        <f t="shared" si="2"/>
        <v>7.6983122997091565E-3</v>
      </c>
      <c r="M145" s="33">
        <v>0</v>
      </c>
      <c r="N145" s="33">
        <v>0</v>
      </c>
      <c r="O145" s="33">
        <v>0</v>
      </c>
      <c r="P145" s="35">
        <v>0</v>
      </c>
      <c r="Q145" s="35">
        <v>0.41</v>
      </c>
      <c r="R145" s="35">
        <v>39.200000000000003</v>
      </c>
      <c r="S145" s="35"/>
      <c r="T145" s="35">
        <v>2096000</v>
      </c>
      <c r="U145" s="35">
        <v>2.3328571428571432</v>
      </c>
      <c r="V145" s="35">
        <v>946</v>
      </c>
      <c r="W145" s="35" t="e">
        <v>#N/A</v>
      </c>
      <c r="X145" s="35"/>
      <c r="Y145" s="35"/>
    </row>
    <row r="146" spans="1:25" ht="15" x14ac:dyDescent="0.2">
      <c r="A146" s="25">
        <v>197507</v>
      </c>
      <c r="B146" s="25">
        <v>-6.59E-2</v>
      </c>
      <c r="C146" s="25">
        <v>3.44E-2</v>
      </c>
      <c r="D146" s="25">
        <v>1.6899999999999998E-2</v>
      </c>
      <c r="E146" s="25">
        <v>1.2199999999999999E-2</v>
      </c>
      <c r="F146" s="25">
        <v>4.5999999999999999E-3</v>
      </c>
      <c r="G146" s="28">
        <v>-6.4787491595300001E-3</v>
      </c>
      <c r="H146" s="25">
        <v>4.1999999999999997E-3</v>
      </c>
      <c r="I146" s="29">
        <v>2.2357972942140814E-3</v>
      </c>
      <c r="J146" s="27">
        <v>9.628376124618393E-4</v>
      </c>
      <c r="K146" s="27">
        <v>4.0149206576599997E-2</v>
      </c>
      <c r="L146" s="27">
        <f t="shared" si="2"/>
        <v>4.3269092323745912E-3</v>
      </c>
      <c r="M146" s="33">
        <v>0</v>
      </c>
      <c r="N146" s="33">
        <v>0</v>
      </c>
      <c r="O146" s="33">
        <v>0</v>
      </c>
      <c r="P146" s="35">
        <v>0</v>
      </c>
      <c r="Q146" s="35">
        <v>0.48</v>
      </c>
      <c r="R146" s="35">
        <v>39.4</v>
      </c>
      <c r="S146" s="35"/>
      <c r="T146" s="35">
        <v>2140000</v>
      </c>
      <c r="U146" s="35">
        <v>1.9790909090909088</v>
      </c>
      <c r="V146" s="35">
        <v>1020</v>
      </c>
      <c r="W146" s="35" t="e">
        <v>#N/A</v>
      </c>
      <c r="X146" s="35"/>
      <c r="Y146" s="35"/>
    </row>
    <row r="147" spans="1:25" ht="15" x14ac:dyDescent="0.2">
      <c r="A147" s="25">
        <v>197508</v>
      </c>
      <c r="B147" s="25">
        <v>-2.8500000000000001E-2</v>
      </c>
      <c r="C147" s="25">
        <v>-2.8399999999999998E-2</v>
      </c>
      <c r="D147" s="25">
        <v>-9.4999999999999998E-3</v>
      </c>
      <c r="E147" s="25">
        <v>-9.300000000000001E-3</v>
      </c>
      <c r="F147" s="25">
        <v>1.11E-2</v>
      </c>
      <c r="G147" s="28">
        <v>2.0049354439600001E-2</v>
      </c>
      <c r="H147" s="25">
        <v>-1E-3</v>
      </c>
      <c r="I147" s="29">
        <v>1.7287651638314139E-3</v>
      </c>
      <c r="J147" s="27">
        <v>1.9263984400146535E-2</v>
      </c>
      <c r="K147" s="27">
        <v>-2.9182570155899998E-3</v>
      </c>
      <c r="L147" s="27">
        <f t="shared" si="2"/>
        <v>-2.7476153012012056E-3</v>
      </c>
      <c r="M147" s="33">
        <v>0</v>
      </c>
      <c r="N147" s="33">
        <v>0</v>
      </c>
      <c r="O147" s="33">
        <v>1</v>
      </c>
      <c r="P147" s="35">
        <v>0</v>
      </c>
      <c r="Q147" s="35">
        <v>0.48</v>
      </c>
      <c r="R147" s="35">
        <v>39.700000000000003</v>
      </c>
      <c r="S147" s="35"/>
      <c r="T147" s="35">
        <v>2178000</v>
      </c>
      <c r="U147" s="35">
        <v>2.2719047619047616</v>
      </c>
      <c r="V147" s="35">
        <v>994</v>
      </c>
      <c r="W147" s="35">
        <v>75.7</v>
      </c>
      <c r="X147" s="35"/>
      <c r="Y147" s="35"/>
    </row>
    <row r="148" spans="1:25" ht="15" x14ac:dyDescent="0.2">
      <c r="A148" s="25">
        <v>197509</v>
      </c>
      <c r="B148" s="25">
        <v>-4.2599999999999999E-2</v>
      </c>
      <c r="C148" s="25">
        <v>5.0000000000000001E-4</v>
      </c>
      <c r="D148" s="25">
        <v>3.9000000000000003E-3</v>
      </c>
      <c r="E148" s="25">
        <v>5.5000000000000005E-3</v>
      </c>
      <c r="F148" s="25">
        <v>5.3E-3</v>
      </c>
      <c r="G148" s="28">
        <v>1.49845841668E-2</v>
      </c>
      <c r="H148" s="25">
        <v>4.0999999999999995E-3</v>
      </c>
      <c r="I148" s="29">
        <v>1.6628264596445341E-2</v>
      </c>
      <c r="J148" s="27">
        <v>1.4107362188032019E-2</v>
      </c>
      <c r="K148" s="27">
        <v>2.55994981819E-2</v>
      </c>
      <c r="L148" s="27">
        <f t="shared" si="2"/>
        <v>4.8019709133177357E-3</v>
      </c>
      <c r="M148" s="33">
        <v>0</v>
      </c>
      <c r="N148" s="33">
        <v>0</v>
      </c>
      <c r="O148" s="33">
        <v>1</v>
      </c>
      <c r="P148" s="35">
        <v>0</v>
      </c>
      <c r="Q148" s="35">
        <v>0.53</v>
      </c>
      <c r="R148" s="35">
        <v>39.799999999999997</v>
      </c>
      <c r="S148" s="35"/>
      <c r="T148" s="35">
        <v>2733000</v>
      </c>
      <c r="U148" s="35">
        <v>2.2019047619047618</v>
      </c>
      <c r="V148" s="35">
        <v>1064</v>
      </c>
      <c r="W148" s="35" t="e">
        <v>#N/A</v>
      </c>
      <c r="X148" s="35"/>
      <c r="Y148" s="35"/>
    </row>
    <row r="149" spans="1:25" ht="15" x14ac:dyDescent="0.2">
      <c r="A149" s="25">
        <v>197510</v>
      </c>
      <c r="B149" s="25">
        <v>5.3099999999999994E-2</v>
      </c>
      <c r="C149" s="25">
        <v>-4.2300000000000004E-2</v>
      </c>
      <c r="D149" s="25">
        <v>2.8000000000000004E-3</v>
      </c>
      <c r="E149" s="25">
        <v>2.2599999999999999E-2</v>
      </c>
      <c r="F149" s="25">
        <v>-4.8999999999999998E-3</v>
      </c>
      <c r="G149" s="28">
        <v>1.94666067524E-4</v>
      </c>
      <c r="H149" s="25">
        <v>-1.6000000000000001E-3</v>
      </c>
      <c r="I149" s="29">
        <v>1.6009683954473442E-2</v>
      </c>
      <c r="J149" s="27">
        <v>3.8708498451892198E-2</v>
      </c>
      <c r="K149" s="27">
        <v>1.9407183226500001E-2</v>
      </c>
      <c r="L149" s="27">
        <f t="shared" si="2"/>
        <v>1.0402003170038962E-2</v>
      </c>
      <c r="M149" s="33">
        <v>0</v>
      </c>
      <c r="N149" s="33">
        <v>0</v>
      </c>
      <c r="O149" s="33">
        <v>1</v>
      </c>
      <c r="P149" s="35">
        <v>0</v>
      </c>
      <c r="Q149" s="35">
        <v>0.56000000000000005</v>
      </c>
      <c r="R149" s="35">
        <v>39.9</v>
      </c>
      <c r="S149" s="35"/>
      <c r="T149" s="35">
        <v>2101000</v>
      </c>
      <c r="U149" s="35">
        <v>2.3227272727272728</v>
      </c>
      <c r="V149" s="35">
        <v>1096</v>
      </c>
      <c r="W149" s="35" t="e">
        <v>#N/A</v>
      </c>
      <c r="X149" s="35"/>
      <c r="Y149" s="35"/>
    </row>
    <row r="150" spans="1:25" ht="15" x14ac:dyDescent="0.2">
      <c r="A150" s="25">
        <v>197511</v>
      </c>
      <c r="B150" s="25">
        <v>2.64E-2</v>
      </c>
      <c r="C150" s="25">
        <v>-1.09E-2</v>
      </c>
      <c r="D150" s="25">
        <v>2.0299999999999999E-2</v>
      </c>
      <c r="E150" s="25">
        <v>1.7500000000000002E-2</v>
      </c>
      <c r="F150" s="25">
        <v>-6.8000000000000005E-3</v>
      </c>
      <c r="G150" s="28">
        <v>-1.73347968003E-3</v>
      </c>
      <c r="H150" s="25">
        <v>-4.5000000000000005E-3</v>
      </c>
      <c r="I150" s="29">
        <v>7.9213625521927788E-3</v>
      </c>
      <c r="J150" s="27">
        <v>2.156987859897996E-2</v>
      </c>
      <c r="K150" s="27">
        <v>1.47350584324E-2</v>
      </c>
      <c r="L150" s="27">
        <f t="shared" si="2"/>
        <v>8.4492819903542737E-3</v>
      </c>
      <c r="M150" s="33">
        <v>0</v>
      </c>
      <c r="N150" s="33">
        <v>0</v>
      </c>
      <c r="O150" s="33">
        <v>1</v>
      </c>
      <c r="P150" s="35">
        <v>0</v>
      </c>
      <c r="Q150" s="35">
        <v>0.41</v>
      </c>
      <c r="R150" s="35">
        <v>39.9</v>
      </c>
      <c r="S150" s="35"/>
      <c r="T150" s="35">
        <v>2494000</v>
      </c>
      <c r="U150" s="35">
        <v>2.8876470588235299</v>
      </c>
      <c r="V150" s="35">
        <v>1110</v>
      </c>
      <c r="W150" s="35">
        <v>75.599999999999994</v>
      </c>
      <c r="X150" s="35"/>
      <c r="Y150" s="35"/>
    </row>
    <row r="151" spans="1:25" ht="15" x14ac:dyDescent="0.2">
      <c r="A151" s="25">
        <v>197512</v>
      </c>
      <c r="B151" s="25">
        <v>-1.6E-2</v>
      </c>
      <c r="C151" s="25">
        <v>-5.0000000000000001E-4</v>
      </c>
      <c r="D151" s="25">
        <v>1.6899999999999998E-2</v>
      </c>
      <c r="E151" s="25">
        <v>5.6999999999999993E-3</v>
      </c>
      <c r="F151" s="25">
        <v>-8.9999999999999998E-4</v>
      </c>
      <c r="G151" s="28">
        <v>-1.43176379366E-2</v>
      </c>
      <c r="H151" s="25">
        <v>-1.1000000000000001E-3</v>
      </c>
      <c r="I151" s="29">
        <v>-4.2690469109707418E-4</v>
      </c>
      <c r="J151" s="27">
        <v>2.8265398014458605E-3</v>
      </c>
      <c r="K151" s="27">
        <v>-1.8006098197000001E-2</v>
      </c>
      <c r="L151" s="27">
        <f t="shared" si="2"/>
        <v>-2.5824101023251217E-3</v>
      </c>
      <c r="M151" s="33">
        <v>0</v>
      </c>
      <c r="N151" s="33">
        <v>0</v>
      </c>
      <c r="O151" s="33">
        <v>1</v>
      </c>
      <c r="P151" s="35">
        <v>0</v>
      </c>
      <c r="Q151" s="35">
        <v>0.48</v>
      </c>
      <c r="R151" s="35">
        <v>40.200000000000003</v>
      </c>
      <c r="S151" s="35"/>
      <c r="T151" s="35">
        <v>1982000</v>
      </c>
      <c r="U151" s="35">
        <v>2.8004545454545458</v>
      </c>
      <c r="V151" s="35">
        <v>1091</v>
      </c>
      <c r="W151" s="35" t="e">
        <v>#N/A</v>
      </c>
      <c r="X151" s="35"/>
      <c r="Y151" s="35"/>
    </row>
    <row r="152" spans="1:25" ht="15" x14ac:dyDescent="0.2">
      <c r="A152" s="25">
        <v>197601</v>
      </c>
      <c r="B152" s="25">
        <v>0.1216</v>
      </c>
      <c r="C152" s="25">
        <v>6.3399999999999998E-2</v>
      </c>
      <c r="D152" s="25">
        <v>8.6300000000000002E-2</v>
      </c>
      <c r="E152" s="25">
        <v>2.2799999999999997E-2</v>
      </c>
      <c r="F152" s="25">
        <v>-1.7899999999999999E-2</v>
      </c>
      <c r="G152" s="28">
        <v>-2.83633294144E-2</v>
      </c>
      <c r="H152" s="25">
        <v>4.4500000000000005E-2</v>
      </c>
      <c r="I152" s="29">
        <v>1.6250643711601787E-2</v>
      </c>
      <c r="J152" s="27">
        <v>-7.4596306110063793E-3</v>
      </c>
      <c r="K152" s="27">
        <v>2.5372680367600001E-2</v>
      </c>
      <c r="L152" s="27">
        <f t="shared" si="2"/>
        <v>3.2650036405379536E-2</v>
      </c>
      <c r="M152" s="33">
        <v>0</v>
      </c>
      <c r="N152" s="33">
        <v>0</v>
      </c>
      <c r="O152" s="33">
        <v>1</v>
      </c>
      <c r="P152" s="35">
        <v>0</v>
      </c>
      <c r="Q152" s="35">
        <v>0.47</v>
      </c>
      <c r="R152" s="35">
        <v>40.299999999999997</v>
      </c>
      <c r="S152" s="35"/>
      <c r="T152" s="35">
        <v>1768000</v>
      </c>
      <c r="U152" s="35">
        <v>2.9047619047619055</v>
      </c>
      <c r="V152" s="35">
        <v>1195</v>
      </c>
      <c r="W152" s="35" t="e">
        <v>#N/A</v>
      </c>
      <c r="X152" s="35"/>
      <c r="Y152" s="35"/>
    </row>
    <row r="153" spans="1:25" ht="15" x14ac:dyDescent="0.2">
      <c r="A153" s="25">
        <v>197602</v>
      </c>
      <c r="B153" s="25">
        <v>3.2000000000000002E-3</v>
      </c>
      <c r="C153" s="25">
        <v>7.9899999999999999E-2</v>
      </c>
      <c r="D153" s="25">
        <v>5.8700000000000002E-2</v>
      </c>
      <c r="E153" s="25">
        <v>3.8699999999999998E-2</v>
      </c>
      <c r="F153" s="25">
        <v>-2.64E-2</v>
      </c>
      <c r="G153" s="28">
        <v>-2.4675943029299999E-2</v>
      </c>
      <c r="H153" s="25">
        <v>3.8E-3</v>
      </c>
      <c r="I153" s="29">
        <v>-2.0151633597441654E-3</v>
      </c>
      <c r="J153" s="27">
        <v>-2.4903295974227021E-2</v>
      </c>
      <c r="K153" s="27">
        <v>6.6363413082099997E-3</v>
      </c>
      <c r="L153" s="27">
        <f t="shared" si="2"/>
        <v>1.1294193894493879E-2</v>
      </c>
      <c r="M153" s="33">
        <v>0</v>
      </c>
      <c r="N153" s="33">
        <v>0</v>
      </c>
      <c r="O153" s="33">
        <v>1</v>
      </c>
      <c r="P153" s="35">
        <v>0</v>
      </c>
      <c r="Q153" s="35">
        <v>0.34</v>
      </c>
      <c r="R153" s="35">
        <v>40.4</v>
      </c>
      <c r="S153" s="35"/>
      <c r="T153" s="35">
        <v>2260000</v>
      </c>
      <c r="U153" s="35">
        <v>3.0366666666666671</v>
      </c>
      <c r="V153" s="35">
        <v>1190</v>
      </c>
      <c r="W153" s="35">
        <v>84.6</v>
      </c>
      <c r="X153" s="35"/>
      <c r="Y153" s="35"/>
    </row>
    <row r="154" spans="1:25" ht="15" x14ac:dyDescent="0.2">
      <c r="A154" s="25">
        <v>197603</v>
      </c>
      <c r="B154" s="25">
        <v>2.3199999999999998E-2</v>
      </c>
      <c r="C154" s="25">
        <v>-1.38E-2</v>
      </c>
      <c r="D154" s="25">
        <v>-1.1999999999999999E-3</v>
      </c>
      <c r="E154" s="25">
        <v>9.5999999999999992E-3</v>
      </c>
      <c r="F154" s="25">
        <v>-3.3E-3</v>
      </c>
      <c r="G154" s="28">
        <v>1.4015252053500001E-3</v>
      </c>
      <c r="H154" s="25">
        <v>1.5E-3</v>
      </c>
      <c r="I154" s="29">
        <v>1.6731319992696447E-2</v>
      </c>
      <c r="J154" s="27">
        <v>1.5698887219043008E-2</v>
      </c>
      <c r="K154" s="27">
        <v>-4.5133408455300004E-3</v>
      </c>
      <c r="L154" s="27">
        <f t="shared" si="2"/>
        <v>4.5318391571559456E-3</v>
      </c>
      <c r="M154" s="33">
        <v>0</v>
      </c>
      <c r="N154" s="33">
        <v>0</v>
      </c>
      <c r="O154" s="33">
        <v>1</v>
      </c>
      <c r="P154" s="35">
        <v>0</v>
      </c>
      <c r="Q154" s="35">
        <v>0.4</v>
      </c>
      <c r="R154" s="35">
        <v>40.200000000000003</v>
      </c>
      <c r="S154" s="35"/>
      <c r="T154" s="35">
        <v>1781000</v>
      </c>
      <c r="U154" s="35">
        <v>2.8960869565217391</v>
      </c>
      <c r="V154" s="35">
        <v>1164</v>
      </c>
      <c r="W154" s="35" t="e">
        <v>#N/A</v>
      </c>
      <c r="X154" s="35"/>
      <c r="Y154" s="35"/>
    </row>
    <row r="155" spans="1:25" ht="15" x14ac:dyDescent="0.2">
      <c r="A155" s="25">
        <v>197604</v>
      </c>
      <c r="B155" s="25">
        <v>-1.49E-2</v>
      </c>
      <c r="C155" s="25">
        <v>8.0000000000000004E-4</v>
      </c>
      <c r="D155" s="25">
        <v>-1.6000000000000001E-3</v>
      </c>
      <c r="E155" s="25">
        <v>-1.1000000000000001E-2</v>
      </c>
      <c r="F155" s="25">
        <v>4.0000000000000001E-3</v>
      </c>
      <c r="G155" s="28">
        <v>-8.6217402548499997E-3</v>
      </c>
      <c r="H155" s="25">
        <v>5.8999999999999999E-3</v>
      </c>
      <c r="I155" s="29">
        <v>1.0285756779489008E-2</v>
      </c>
      <c r="J155" s="27">
        <v>2.0992437002162308E-2</v>
      </c>
      <c r="K155" s="27">
        <v>2.5014007765600001E-2</v>
      </c>
      <c r="L155" s="27">
        <f t="shared" si="2"/>
        <v>3.0870461292401312E-3</v>
      </c>
      <c r="M155" s="33">
        <v>0</v>
      </c>
      <c r="N155" s="33">
        <v>0</v>
      </c>
      <c r="O155" s="33">
        <v>1</v>
      </c>
      <c r="P155" s="35">
        <v>0</v>
      </c>
      <c r="Q155" s="35">
        <v>0.42</v>
      </c>
      <c r="R155" s="35">
        <v>39.6</v>
      </c>
      <c r="S155" s="35"/>
      <c r="T155" s="35">
        <v>1685000</v>
      </c>
      <c r="U155" s="35">
        <v>2.719523809523809</v>
      </c>
      <c r="V155" s="35">
        <v>1132</v>
      </c>
      <c r="W155" s="35" t="e">
        <v>#N/A</v>
      </c>
      <c r="X155" s="35"/>
      <c r="Y155" s="35"/>
    </row>
    <row r="156" spans="1:25" ht="15" x14ac:dyDescent="0.2">
      <c r="A156" s="25">
        <v>197605</v>
      </c>
      <c r="B156" s="25">
        <v>-1.34E-2</v>
      </c>
      <c r="C156" s="25">
        <v>-1.1000000000000001E-2</v>
      </c>
      <c r="D156" s="25">
        <v>-1.3600000000000001E-2</v>
      </c>
      <c r="E156" s="25">
        <v>-1.41E-2</v>
      </c>
      <c r="F156" s="25">
        <v>2.46E-2</v>
      </c>
      <c r="G156" s="28">
        <v>1.2797951329200001E-2</v>
      </c>
      <c r="H156" s="25">
        <v>-1.1200000000000002E-2</v>
      </c>
      <c r="I156" s="29">
        <v>-8.0318878594170529E-3</v>
      </c>
      <c r="J156" s="27">
        <v>1.2314211578993147E-2</v>
      </c>
      <c r="K156" s="27">
        <v>2.1076285481099999E-3</v>
      </c>
      <c r="L156" s="27">
        <f t="shared" si="2"/>
        <v>-1.9512096403113918E-3</v>
      </c>
      <c r="M156" s="33">
        <v>0</v>
      </c>
      <c r="N156" s="33">
        <v>0</v>
      </c>
      <c r="O156" s="33">
        <v>1</v>
      </c>
      <c r="P156" s="35">
        <v>0</v>
      </c>
      <c r="Q156" s="35">
        <v>0.37</v>
      </c>
      <c r="R156" s="35">
        <v>40.299999999999997</v>
      </c>
      <c r="S156" s="35"/>
      <c r="T156" s="35">
        <v>2003000</v>
      </c>
      <c r="U156" s="35">
        <v>2.6240000000000001</v>
      </c>
      <c r="V156" s="35">
        <v>1194</v>
      </c>
      <c r="W156" s="35">
        <v>83.3</v>
      </c>
      <c r="X156" s="35"/>
      <c r="Y156" s="35"/>
    </row>
    <row r="157" spans="1:25" ht="15" x14ac:dyDescent="0.2">
      <c r="A157" s="25">
        <v>197606</v>
      </c>
      <c r="B157" s="25">
        <v>4.0500000000000001E-2</v>
      </c>
      <c r="C157" s="25">
        <v>-1.0700000000000001E-2</v>
      </c>
      <c r="D157" s="25">
        <v>7.0999999999999995E-3</v>
      </c>
      <c r="E157" s="25">
        <v>1.0200000000000001E-2</v>
      </c>
      <c r="F157" s="25">
        <v>-6.8000000000000005E-3</v>
      </c>
      <c r="G157" s="28">
        <v>-1.37390022076E-2</v>
      </c>
      <c r="H157" s="25">
        <v>-4.1999999999999997E-3</v>
      </c>
      <c r="I157" s="29">
        <v>-7.1375165735499957E-3</v>
      </c>
      <c r="J157" s="27">
        <v>-5.1142123409867249E-3</v>
      </c>
      <c r="K157" s="27">
        <v>-1.33556106624E-2</v>
      </c>
      <c r="L157" s="27">
        <f t="shared" si="2"/>
        <v>-3.2463417845367168E-4</v>
      </c>
      <c r="M157" s="33">
        <v>0</v>
      </c>
      <c r="N157" s="33">
        <v>0</v>
      </c>
      <c r="O157" s="33">
        <v>1</v>
      </c>
      <c r="P157" s="35">
        <v>0</v>
      </c>
      <c r="Q157" s="35">
        <v>0.43</v>
      </c>
      <c r="R157" s="35">
        <v>40.200000000000003</v>
      </c>
      <c r="S157" s="35"/>
      <c r="T157" s="35">
        <v>1497000</v>
      </c>
      <c r="U157" s="35">
        <v>2.3818181818181818</v>
      </c>
      <c r="V157" s="35">
        <v>1188</v>
      </c>
      <c r="W157" s="35" t="e">
        <v>#N/A</v>
      </c>
      <c r="X157" s="35"/>
      <c r="Y157" s="35"/>
    </row>
    <row r="158" spans="1:25" ht="15" x14ac:dyDescent="0.2">
      <c r="A158" s="25">
        <v>197607</v>
      </c>
      <c r="B158" s="25">
        <v>-1.0700000000000001E-2</v>
      </c>
      <c r="C158" s="25">
        <v>6.3E-3</v>
      </c>
      <c r="D158" s="25">
        <v>1.7299999999999999E-2</v>
      </c>
      <c r="E158" s="25">
        <v>2.8000000000000004E-3</v>
      </c>
      <c r="F158" s="25">
        <v>-1.0500000000000001E-2</v>
      </c>
      <c r="G158" s="28">
        <v>-1.9691461327799998E-3</v>
      </c>
      <c r="H158" s="25">
        <v>-1.2999999999999999E-3</v>
      </c>
      <c r="I158" s="29">
        <v>1.5645545593138521E-2</v>
      </c>
      <c r="J158" s="27">
        <v>1.9252202524179418E-2</v>
      </c>
      <c r="K158" s="27">
        <v>1.8659670277399999E-2</v>
      </c>
      <c r="L158" s="27">
        <f t="shared" si="2"/>
        <v>5.5488272261937938E-3</v>
      </c>
      <c r="M158" s="33">
        <v>0</v>
      </c>
      <c r="N158" s="33">
        <v>0</v>
      </c>
      <c r="O158" s="33">
        <v>1</v>
      </c>
      <c r="P158" s="35">
        <v>0</v>
      </c>
      <c r="Q158" s="35">
        <v>0.47</v>
      </c>
      <c r="R158" s="35">
        <v>40.299999999999997</v>
      </c>
      <c r="S158" s="35"/>
      <c r="T158" s="35">
        <v>1856000</v>
      </c>
      <c r="U158" s="35">
        <v>2.5333333333333328</v>
      </c>
      <c r="V158" s="35">
        <v>1245</v>
      </c>
      <c r="W158" s="35" t="e">
        <v>#N/A</v>
      </c>
      <c r="X158" s="35"/>
      <c r="Y158" s="35"/>
    </row>
    <row r="159" spans="1:25" ht="15" x14ac:dyDescent="0.2">
      <c r="A159" s="25">
        <v>197608</v>
      </c>
      <c r="B159" s="25">
        <v>-5.6000000000000008E-3</v>
      </c>
      <c r="C159" s="25">
        <v>-1.9799999999999998E-2</v>
      </c>
      <c r="D159" s="25">
        <v>8.1000000000000013E-3</v>
      </c>
      <c r="E159" s="25">
        <v>-5.5000000000000005E-3</v>
      </c>
      <c r="F159" s="25">
        <v>-4.1999999999999997E-3</v>
      </c>
      <c r="G159" s="28">
        <v>-1.4904698698400001E-3</v>
      </c>
      <c r="H159" s="25">
        <v>-8.5000000000000006E-3</v>
      </c>
      <c r="I159" s="29">
        <v>8.6120798747494898E-3</v>
      </c>
      <c r="J159" s="27">
        <v>2.4029469197671238E-2</v>
      </c>
      <c r="K159" s="27">
        <v>1.3834469785200001E-2</v>
      </c>
      <c r="L159" s="27">
        <f t="shared" si="2"/>
        <v>9.4855489877807323E-4</v>
      </c>
      <c r="M159" s="33">
        <v>0</v>
      </c>
      <c r="N159" s="33">
        <v>0</v>
      </c>
      <c r="O159" s="33">
        <v>1</v>
      </c>
      <c r="P159" s="35">
        <v>0</v>
      </c>
      <c r="Q159" s="35">
        <v>0.42</v>
      </c>
      <c r="R159" s="35">
        <v>40.200000000000003</v>
      </c>
      <c r="S159" s="35"/>
      <c r="T159" s="35">
        <v>1393000</v>
      </c>
      <c r="U159" s="35">
        <v>2.4704545454545457</v>
      </c>
      <c r="V159" s="35">
        <v>1309</v>
      </c>
      <c r="W159" s="35">
        <v>89.7</v>
      </c>
      <c r="X159" s="35"/>
      <c r="Y159" s="35"/>
    </row>
    <row r="160" spans="1:25" ht="15" x14ac:dyDescent="0.2">
      <c r="A160" s="25">
        <v>197609</v>
      </c>
      <c r="B160" s="25">
        <v>2.07E-2</v>
      </c>
      <c r="C160" s="25">
        <v>1E-3</v>
      </c>
      <c r="D160" s="25">
        <v>-2.8999999999999998E-3</v>
      </c>
      <c r="E160" s="25">
        <v>-1.15E-2</v>
      </c>
      <c r="F160" s="25">
        <v>9.7999999999999997E-3</v>
      </c>
      <c r="G160" s="28">
        <v>8.1940406878000006E-3</v>
      </c>
      <c r="H160" s="25">
        <v>2.2000000000000001E-3</v>
      </c>
      <c r="I160" s="29">
        <v>1.9223734985317487E-3</v>
      </c>
      <c r="J160" s="27">
        <v>9.4067910467847248E-3</v>
      </c>
      <c r="K160" s="27">
        <v>1.72465923365E-2</v>
      </c>
      <c r="L160" s="27">
        <f t="shared" si="2"/>
        <v>5.6069797569616477E-3</v>
      </c>
      <c r="M160" s="33">
        <v>0</v>
      </c>
      <c r="N160" s="33">
        <v>0</v>
      </c>
      <c r="O160" s="33">
        <v>1</v>
      </c>
      <c r="P160" s="35">
        <v>0</v>
      </c>
      <c r="Q160" s="35">
        <v>0.44</v>
      </c>
      <c r="R160" s="35">
        <v>40.200000000000003</v>
      </c>
      <c r="S160" s="35"/>
      <c r="T160" s="35">
        <v>1442000</v>
      </c>
      <c r="U160" s="35">
        <v>2.34</v>
      </c>
      <c r="V160" s="35">
        <v>1481</v>
      </c>
      <c r="W160" s="35" t="e">
        <v>#N/A</v>
      </c>
      <c r="X160" s="35"/>
      <c r="Y160" s="35"/>
    </row>
    <row r="161" spans="1:25" ht="15" x14ac:dyDescent="0.2">
      <c r="A161" s="25">
        <v>197610</v>
      </c>
      <c r="B161" s="25">
        <v>-2.4199999999999999E-2</v>
      </c>
      <c r="C161" s="25">
        <v>1.2999999999999999E-3</v>
      </c>
      <c r="D161" s="25">
        <v>-1.8E-3</v>
      </c>
      <c r="E161" s="25">
        <v>-3.7000000000000002E-3</v>
      </c>
      <c r="F161" s="25">
        <v>-1.9E-3</v>
      </c>
      <c r="G161" s="28">
        <v>-8.8486691732399996E-4</v>
      </c>
      <c r="H161" s="25">
        <v>-4.4000000000000003E-3</v>
      </c>
      <c r="I161" s="29">
        <v>8.4761883580997677E-3</v>
      </c>
      <c r="J161" s="27">
        <v>1.7878118499385247E-2</v>
      </c>
      <c r="K161" s="27">
        <v>1.11743088635E-2</v>
      </c>
      <c r="L161" s="27">
        <f t="shared" si="2"/>
        <v>1.9437488036610131E-4</v>
      </c>
      <c r="M161" s="33">
        <v>0</v>
      </c>
      <c r="N161" s="33">
        <v>0</v>
      </c>
      <c r="O161" s="33">
        <v>1</v>
      </c>
      <c r="P161" s="35">
        <v>0</v>
      </c>
      <c r="Q161" s="35">
        <v>0.41</v>
      </c>
      <c r="R161" s="35">
        <v>40</v>
      </c>
      <c r="S161" s="35"/>
      <c r="T161" s="35">
        <v>1481000</v>
      </c>
      <c r="U161" s="35">
        <v>2.3994999999999997</v>
      </c>
      <c r="V161" s="35">
        <v>1425</v>
      </c>
      <c r="W161" s="35" t="e">
        <v>#N/A</v>
      </c>
      <c r="X161" s="35"/>
      <c r="Y161" s="35"/>
    </row>
    <row r="162" spans="1:25" ht="15" x14ac:dyDescent="0.2">
      <c r="A162" s="25">
        <v>197611</v>
      </c>
      <c r="B162" s="25">
        <v>3.5999999999999999E-3</v>
      </c>
      <c r="C162" s="25">
        <v>2.6600000000000002E-2</v>
      </c>
      <c r="D162" s="25">
        <v>1.5100000000000001E-2</v>
      </c>
      <c r="E162" s="25">
        <v>8.9999999999999998E-4</v>
      </c>
      <c r="F162" s="25">
        <v>-1.41E-2</v>
      </c>
      <c r="G162" s="28">
        <v>-2.00573857926E-2</v>
      </c>
      <c r="H162" s="25">
        <v>2.9100000000000001E-2</v>
      </c>
      <c r="I162" s="29">
        <v>-6.8806749158600855E-4</v>
      </c>
      <c r="J162" s="27">
        <v>-6.8865659136566598E-3</v>
      </c>
      <c r="K162" s="27">
        <v>4.4982948033299996E-3</v>
      </c>
      <c r="L162" s="27">
        <f t="shared" si="2"/>
        <v>3.8066275605487324E-3</v>
      </c>
      <c r="M162" s="33">
        <v>0</v>
      </c>
      <c r="N162" s="33">
        <v>0</v>
      </c>
      <c r="O162" s="33">
        <v>1</v>
      </c>
      <c r="P162" s="35">
        <v>0</v>
      </c>
      <c r="Q162" s="35">
        <v>0.4</v>
      </c>
      <c r="R162" s="35">
        <v>40.1</v>
      </c>
      <c r="S162" s="35"/>
      <c r="T162" s="35">
        <v>1958000</v>
      </c>
      <c r="U162" s="35">
        <v>2.3452631578947369</v>
      </c>
      <c r="V162" s="35">
        <v>1531</v>
      </c>
      <c r="W162" s="35">
        <v>87</v>
      </c>
      <c r="X162" s="35"/>
      <c r="Y162" s="35"/>
    </row>
    <row r="163" spans="1:25" ht="15" x14ac:dyDescent="0.2">
      <c r="A163" s="25">
        <v>197612</v>
      </c>
      <c r="B163" s="25">
        <v>5.6500000000000002E-2</v>
      </c>
      <c r="C163" s="25">
        <v>3.6400000000000002E-2</v>
      </c>
      <c r="D163" s="25">
        <v>2.2700000000000001E-2</v>
      </c>
      <c r="E163" s="25">
        <v>2.2799999999999997E-2</v>
      </c>
      <c r="F163" s="25">
        <v>-6.0999999999999995E-3</v>
      </c>
      <c r="G163" s="28">
        <v>-8.8600582831899997E-3</v>
      </c>
      <c r="H163" s="25">
        <v>7.3000000000000001E-3</v>
      </c>
      <c r="I163" s="29">
        <v>8.9060802376422776E-3</v>
      </c>
      <c r="J163" s="27">
        <v>6.7126625871629236E-3</v>
      </c>
      <c r="K163" s="27">
        <v>3.1660720704299997E-2</v>
      </c>
      <c r="L163" s="27">
        <f t="shared" si="2"/>
        <v>1.7801940524591518E-2</v>
      </c>
      <c r="M163" s="33">
        <v>0</v>
      </c>
      <c r="N163" s="33">
        <v>0</v>
      </c>
      <c r="O163" s="33">
        <v>1</v>
      </c>
      <c r="P163" s="35">
        <v>0</v>
      </c>
      <c r="Q163" s="35">
        <v>0.4</v>
      </c>
      <c r="R163" s="35">
        <v>39.9</v>
      </c>
      <c r="S163" s="35"/>
      <c r="T163" s="35">
        <v>1575000</v>
      </c>
      <c r="U163" s="35">
        <v>2.1913636363636364</v>
      </c>
      <c r="V163" s="35">
        <v>1511</v>
      </c>
      <c r="W163" s="35" t="e">
        <v>#N/A</v>
      </c>
      <c r="X163" s="35"/>
      <c r="Y163" s="35"/>
    </row>
    <row r="164" spans="1:25" ht="15" x14ac:dyDescent="0.2">
      <c r="A164" s="25">
        <v>197701</v>
      </c>
      <c r="B164" s="25">
        <v>-4.0500000000000001E-2</v>
      </c>
      <c r="C164" s="25">
        <v>5.9000000000000004E-2</v>
      </c>
      <c r="D164" s="25">
        <v>4.2699999999999995E-2</v>
      </c>
      <c r="E164" s="25">
        <v>1.9699999999999999E-2</v>
      </c>
      <c r="F164" s="25">
        <v>-5.1000000000000004E-3</v>
      </c>
      <c r="G164" s="28">
        <v>-2.62774001747E-2</v>
      </c>
      <c r="H164" s="25">
        <v>0.04</v>
      </c>
      <c r="I164" s="29">
        <v>4.7193767979993917E-2</v>
      </c>
      <c r="J164" s="27">
        <v>1.3382763333867476E-2</v>
      </c>
      <c r="K164" s="27">
        <v>4.0722653295200001E-2</v>
      </c>
      <c r="L164" s="27">
        <f t="shared" si="2"/>
        <v>1.908217844343614E-2</v>
      </c>
      <c r="M164" s="33">
        <v>0</v>
      </c>
      <c r="N164" s="33">
        <v>0</v>
      </c>
      <c r="O164" s="33">
        <v>1</v>
      </c>
      <c r="P164" s="35">
        <v>0</v>
      </c>
      <c r="Q164" s="35">
        <v>0.36</v>
      </c>
      <c r="R164" s="35">
        <v>39.4</v>
      </c>
      <c r="S164" s="35"/>
      <c r="T164" s="35">
        <v>1954000</v>
      </c>
      <c r="U164" s="35">
        <v>2.567619047619047</v>
      </c>
      <c r="V164" s="35">
        <v>1466</v>
      </c>
      <c r="W164" s="35" t="e">
        <v>#N/A</v>
      </c>
      <c r="X164" s="35"/>
      <c r="Y164" s="35"/>
    </row>
    <row r="165" spans="1:25" ht="15" x14ac:dyDescent="0.2">
      <c r="A165" s="25">
        <v>197702</v>
      </c>
      <c r="B165" s="25">
        <v>-1.9400000000000001E-2</v>
      </c>
      <c r="C165" s="25">
        <v>1.0700000000000001E-2</v>
      </c>
      <c r="D165" s="25">
        <v>4.6999999999999993E-3</v>
      </c>
      <c r="E165" s="25">
        <v>-2.2000000000000001E-3</v>
      </c>
      <c r="F165" s="25">
        <v>-1.6000000000000001E-3</v>
      </c>
      <c r="G165" s="28">
        <v>2.0748945858700001E-2</v>
      </c>
      <c r="H165" s="25">
        <v>3.5999999999999999E-3</v>
      </c>
      <c r="I165" s="29">
        <v>4.6065449892807586E-3</v>
      </c>
      <c r="J165" s="27">
        <v>1.4710485691488572E-2</v>
      </c>
      <c r="K165" s="27">
        <v>2.48888316407E-2</v>
      </c>
      <c r="L165" s="27">
        <f t="shared" si="2"/>
        <v>6.0754808180169331E-3</v>
      </c>
      <c r="M165" s="33">
        <v>0</v>
      </c>
      <c r="N165" s="33">
        <v>1</v>
      </c>
      <c r="O165" s="33">
        <v>1</v>
      </c>
      <c r="P165" s="35">
        <v>0</v>
      </c>
      <c r="Q165" s="35">
        <v>0.35</v>
      </c>
      <c r="R165" s="35">
        <v>40.200000000000003</v>
      </c>
      <c r="S165" s="35"/>
      <c r="T165" s="35">
        <v>1554000</v>
      </c>
      <c r="U165" s="35">
        <v>2.7021052631578946</v>
      </c>
      <c r="V165" s="35">
        <v>1560</v>
      </c>
      <c r="W165" s="35">
        <v>87.1</v>
      </c>
      <c r="X165" s="35"/>
      <c r="Y165" s="35"/>
    </row>
    <row r="166" spans="1:25" ht="15" x14ac:dyDescent="0.2">
      <c r="A166" s="25">
        <v>197703</v>
      </c>
      <c r="B166" s="25">
        <v>-1.37E-2</v>
      </c>
      <c r="C166" s="25">
        <v>1.3100000000000001E-2</v>
      </c>
      <c r="D166" s="25">
        <v>1.09E-2</v>
      </c>
      <c r="E166" s="25">
        <v>-5.9999999999999995E-4</v>
      </c>
      <c r="F166" s="25">
        <v>-3.0000000000000001E-3</v>
      </c>
      <c r="G166" s="28">
        <v>-8.4771701088700007E-3</v>
      </c>
      <c r="H166" s="25">
        <v>5.5000000000000005E-3</v>
      </c>
      <c r="I166" s="29">
        <v>5.759490225399011E-3</v>
      </c>
      <c r="J166" s="27">
        <v>1.0590685452805271E-4</v>
      </c>
      <c r="K166" s="27">
        <v>1.2299049452300001E-2</v>
      </c>
      <c r="L166" s="27">
        <f t="shared" si="2"/>
        <v>2.188727642335706E-3</v>
      </c>
      <c r="M166" s="33">
        <v>0</v>
      </c>
      <c r="N166" s="33">
        <v>1</v>
      </c>
      <c r="O166" s="33">
        <v>1</v>
      </c>
      <c r="P166" s="35">
        <v>0</v>
      </c>
      <c r="Q166" s="35">
        <v>0.38</v>
      </c>
      <c r="R166" s="35">
        <v>40.299999999999997</v>
      </c>
      <c r="S166" s="35"/>
      <c r="T166" s="35">
        <v>1630000</v>
      </c>
      <c r="U166" s="35">
        <v>2.7639130434782611</v>
      </c>
      <c r="V166" s="35">
        <v>1660</v>
      </c>
      <c r="W166" s="35" t="e">
        <v>#N/A</v>
      </c>
      <c r="X166" s="35"/>
      <c r="Y166" s="35"/>
    </row>
    <row r="167" spans="1:25" ht="15" x14ac:dyDescent="0.2">
      <c r="A167" s="25">
        <v>197704</v>
      </c>
      <c r="B167" s="25">
        <v>1.5E-3</v>
      </c>
      <c r="C167" s="25">
        <v>6.0999999999999995E-3</v>
      </c>
      <c r="D167" s="25">
        <v>3.3799999999999997E-2</v>
      </c>
      <c r="E167" s="25">
        <v>1.1399999999999999E-2</v>
      </c>
      <c r="F167" s="25">
        <v>-2.0099999999999996E-2</v>
      </c>
      <c r="G167" s="28">
        <v>-1.73460287334E-2</v>
      </c>
      <c r="H167" s="25">
        <v>4.2099999999999999E-2</v>
      </c>
      <c r="I167" s="29">
        <v>2.4687193004337415E-2</v>
      </c>
      <c r="J167" s="27">
        <v>-1.2570792754450287E-3</v>
      </c>
      <c r="K167" s="27">
        <v>1.0556623149300001E-2</v>
      </c>
      <c r="L167" s="27">
        <f t="shared" si="2"/>
        <v>9.1440708144792382E-3</v>
      </c>
      <c r="M167" s="33">
        <v>0</v>
      </c>
      <c r="N167" s="33">
        <v>1</v>
      </c>
      <c r="O167" s="33">
        <v>1</v>
      </c>
      <c r="P167" s="35">
        <v>0</v>
      </c>
      <c r="Q167" s="35">
        <v>0.38</v>
      </c>
      <c r="R167" s="35">
        <v>40.4</v>
      </c>
      <c r="S167" s="35"/>
      <c r="T167" s="35">
        <v>2045000</v>
      </c>
      <c r="U167" s="35">
        <v>2.645999999999999</v>
      </c>
      <c r="V167" s="35">
        <v>1660</v>
      </c>
      <c r="W167" s="35" t="e">
        <v>#N/A</v>
      </c>
      <c r="X167" s="35"/>
      <c r="Y167" s="35"/>
    </row>
    <row r="168" spans="1:25" ht="15" x14ac:dyDescent="0.2">
      <c r="A168" s="25">
        <v>197705</v>
      </c>
      <c r="B168" s="25">
        <v>-1.4499999999999999E-2</v>
      </c>
      <c r="C168" s="25">
        <v>1.3100000000000001E-2</v>
      </c>
      <c r="D168" s="25">
        <v>8.5000000000000006E-3</v>
      </c>
      <c r="E168" s="25">
        <v>1.9E-3</v>
      </c>
      <c r="F168" s="25">
        <v>3.3E-3</v>
      </c>
      <c r="G168" s="28">
        <v>-7.0031765467500002E-3</v>
      </c>
      <c r="H168" s="25">
        <v>2.0299999999999999E-2</v>
      </c>
      <c r="I168" s="29">
        <v>1.4765427775279338E-2</v>
      </c>
      <c r="J168" s="27">
        <v>7.6317318076640373E-3</v>
      </c>
      <c r="K168" s="27">
        <v>1.0353182515800001E-2</v>
      </c>
      <c r="L168" s="27">
        <f t="shared" si="2"/>
        <v>5.8347165551993372E-3</v>
      </c>
      <c r="M168" s="33">
        <v>0</v>
      </c>
      <c r="N168" s="33">
        <v>1</v>
      </c>
      <c r="O168" s="33">
        <v>1</v>
      </c>
      <c r="P168" s="35">
        <v>0</v>
      </c>
      <c r="Q168" s="35">
        <v>0.37</v>
      </c>
      <c r="R168" s="35">
        <v>40.5</v>
      </c>
      <c r="S168" s="35"/>
      <c r="T168" s="35">
        <v>1558000</v>
      </c>
      <c r="U168" s="35">
        <v>2.1114285714285712</v>
      </c>
      <c r="V168" s="35">
        <v>1668</v>
      </c>
      <c r="W168" s="35">
        <v>90.2</v>
      </c>
      <c r="X168" s="35"/>
      <c r="Y168" s="35"/>
    </row>
    <row r="169" spans="1:25" ht="15" x14ac:dyDescent="0.2">
      <c r="A169" s="25">
        <v>197706</v>
      </c>
      <c r="B169" s="25">
        <v>4.7100000000000003E-2</v>
      </c>
      <c r="C169" s="25">
        <v>2.0799999999999999E-2</v>
      </c>
      <c r="D169" s="25">
        <v>-7.4000000000000003E-3</v>
      </c>
      <c r="E169" s="25">
        <v>-1.2E-2</v>
      </c>
      <c r="F169" s="25">
        <v>9.1000000000000004E-3</v>
      </c>
      <c r="G169" s="28">
        <v>-8.3327748878799998E-3</v>
      </c>
      <c r="H169" s="25">
        <v>1.66E-2</v>
      </c>
      <c r="I169" s="29">
        <v>4.5530599795489124E-3</v>
      </c>
      <c r="J169" s="27">
        <v>-2.3497116023259372E-2</v>
      </c>
      <c r="K169" s="27">
        <v>-2.2285670275E-3</v>
      </c>
      <c r="L169" s="27">
        <f t="shared" si="2"/>
        <v>4.4694602040909531E-3</v>
      </c>
      <c r="M169" s="33">
        <v>0</v>
      </c>
      <c r="N169" s="33">
        <v>1</v>
      </c>
      <c r="O169" s="33">
        <v>1</v>
      </c>
      <c r="P169" s="35">
        <v>0</v>
      </c>
      <c r="Q169" s="35">
        <v>0.4</v>
      </c>
      <c r="R169" s="35">
        <v>40.5</v>
      </c>
      <c r="S169" s="35"/>
      <c r="T169" s="35">
        <v>1495000</v>
      </c>
      <c r="U169" s="35">
        <v>1.8781818181818182</v>
      </c>
      <c r="V169" s="35">
        <v>1752</v>
      </c>
      <c r="W169" s="35" t="e">
        <v>#N/A</v>
      </c>
      <c r="X169" s="35"/>
      <c r="Y169" s="35"/>
    </row>
    <row r="170" spans="1:25" ht="15" x14ac:dyDescent="0.2">
      <c r="A170" s="25">
        <v>197707</v>
      </c>
      <c r="B170" s="25">
        <v>-1.6899999999999998E-2</v>
      </c>
      <c r="C170" s="25">
        <v>1.8799999999999997E-2</v>
      </c>
      <c r="D170" s="25">
        <v>-5.6000000000000008E-3</v>
      </c>
      <c r="E170" s="25">
        <v>8.9999999999999998E-4</v>
      </c>
      <c r="F170" s="25">
        <v>7.3000000000000001E-3</v>
      </c>
      <c r="G170" s="28">
        <v>9.1837492622700006E-3</v>
      </c>
      <c r="H170" s="25">
        <v>3.2000000000000002E-3</v>
      </c>
      <c r="I170" s="29">
        <v>1.6089446193161105E-2</v>
      </c>
      <c r="J170" s="27">
        <v>1.0075535917573143E-2</v>
      </c>
      <c r="K170" s="27">
        <v>2.8602888014399998E-2</v>
      </c>
      <c r="L170" s="27">
        <f t="shared" si="2"/>
        <v>7.1651619387404246E-3</v>
      </c>
      <c r="M170" s="33">
        <v>0</v>
      </c>
      <c r="N170" s="33">
        <v>1</v>
      </c>
      <c r="O170" s="33">
        <v>1</v>
      </c>
      <c r="P170" s="35">
        <v>0</v>
      </c>
      <c r="Q170" s="35">
        <v>0.42</v>
      </c>
      <c r="R170" s="35">
        <v>40.4</v>
      </c>
      <c r="S170" s="35"/>
      <c r="T170" s="35">
        <v>2009000</v>
      </c>
      <c r="U170" s="35">
        <v>1.9226315789473685</v>
      </c>
      <c r="V170" s="35">
        <v>1687</v>
      </c>
      <c r="W170" s="35" t="e">
        <v>#N/A</v>
      </c>
      <c r="X170" s="35"/>
      <c r="Y170" s="35"/>
    </row>
    <row r="171" spans="1:25" ht="15" x14ac:dyDescent="0.2">
      <c r="A171" s="25">
        <v>197708</v>
      </c>
      <c r="B171" s="25">
        <v>-1.7500000000000002E-2</v>
      </c>
      <c r="C171" s="25">
        <v>8.6E-3</v>
      </c>
      <c r="D171" s="25">
        <v>-2.7000000000000003E-2</v>
      </c>
      <c r="E171" s="25">
        <v>-6.6E-3</v>
      </c>
      <c r="F171" s="25">
        <v>9.7999999999999997E-3</v>
      </c>
      <c r="G171" s="28">
        <v>3.0539987969900002E-2</v>
      </c>
      <c r="H171" s="25">
        <v>-1.7000000000000001E-2</v>
      </c>
      <c r="I171" s="29">
        <v>-1.5131690185878177E-2</v>
      </c>
      <c r="J171" s="27">
        <v>-1.2665358032837156E-2</v>
      </c>
      <c r="K171" s="27">
        <v>3.4367464934500001E-3</v>
      </c>
      <c r="L171" s="27">
        <f t="shared" si="2"/>
        <v>-4.3520313755365343E-3</v>
      </c>
      <c r="M171" s="33">
        <v>0</v>
      </c>
      <c r="N171" s="33">
        <v>1</v>
      </c>
      <c r="O171" s="33">
        <v>1</v>
      </c>
      <c r="P171" s="35">
        <v>0</v>
      </c>
      <c r="Q171" s="35">
        <v>0.44</v>
      </c>
      <c r="R171" s="35">
        <v>40.4</v>
      </c>
      <c r="S171" s="35"/>
      <c r="T171" s="35">
        <v>1803000</v>
      </c>
      <c r="U171" s="35">
        <v>1.4956521739130431</v>
      </c>
      <c r="V171" s="35">
        <v>1780</v>
      </c>
      <c r="W171" s="35">
        <v>89</v>
      </c>
      <c r="X171" s="35"/>
      <c r="Y171" s="35"/>
    </row>
    <row r="172" spans="1:25" ht="15" x14ac:dyDescent="0.2">
      <c r="A172" s="25">
        <v>197709</v>
      </c>
      <c r="B172" s="25">
        <v>-2.7000000000000001E-3</v>
      </c>
      <c r="C172" s="25">
        <v>1.43E-2</v>
      </c>
      <c r="D172" s="25">
        <v>-5.1999999999999998E-3</v>
      </c>
      <c r="E172" s="25">
        <v>-8.3999999999999995E-3</v>
      </c>
      <c r="F172" s="25">
        <v>1.43E-2</v>
      </c>
      <c r="G172" s="28">
        <v>3.5044510543800001E-3</v>
      </c>
      <c r="H172" s="25">
        <v>0.02</v>
      </c>
      <c r="I172" s="29">
        <v>1.0780142437260498E-2</v>
      </c>
      <c r="J172" s="27">
        <v>4.3409358965444227E-3</v>
      </c>
      <c r="K172" s="27">
        <v>4.1178267806500001E-3</v>
      </c>
      <c r="L172" s="27">
        <f t="shared" si="2"/>
        <v>5.504335616883493E-3</v>
      </c>
      <c r="M172" s="33">
        <v>0</v>
      </c>
      <c r="N172" s="33">
        <v>1</v>
      </c>
      <c r="O172" s="33">
        <v>1</v>
      </c>
      <c r="P172" s="35">
        <v>0</v>
      </c>
      <c r="Q172" s="35">
        <v>0.43</v>
      </c>
      <c r="R172" s="35">
        <v>40.4</v>
      </c>
      <c r="S172" s="35"/>
      <c r="T172" s="35">
        <v>1441000</v>
      </c>
      <c r="U172" s="35">
        <v>1.1890476190476189</v>
      </c>
      <c r="V172" s="35">
        <v>1674</v>
      </c>
      <c r="W172" s="35" t="e">
        <v>#N/A</v>
      </c>
      <c r="X172" s="35"/>
      <c r="Y172" s="35"/>
    </row>
    <row r="173" spans="1:25" ht="15" x14ac:dyDescent="0.2">
      <c r="A173" s="25">
        <v>197710</v>
      </c>
      <c r="B173" s="25">
        <v>-4.3799999999999999E-2</v>
      </c>
      <c r="C173" s="25">
        <v>1.4800000000000001E-2</v>
      </c>
      <c r="D173" s="25">
        <v>1.7500000000000002E-2</v>
      </c>
      <c r="E173" s="25">
        <v>-3.0000000000000001E-3</v>
      </c>
      <c r="F173" s="25">
        <v>-2E-3</v>
      </c>
      <c r="G173" s="28">
        <v>1.05124966937E-2</v>
      </c>
      <c r="H173" s="25">
        <v>-8.0000000000000004E-4</v>
      </c>
      <c r="I173" s="29">
        <v>3.1001818586230967E-3</v>
      </c>
      <c r="J173" s="27">
        <v>7.7331262056013483E-3</v>
      </c>
      <c r="K173" s="27">
        <v>1.8300781576199999E-3</v>
      </c>
      <c r="L173" s="27">
        <f t="shared" si="2"/>
        <v>5.8758829155444508E-4</v>
      </c>
      <c r="M173" s="33">
        <v>0</v>
      </c>
      <c r="N173" s="33">
        <v>1</v>
      </c>
      <c r="O173" s="33">
        <v>1</v>
      </c>
      <c r="P173" s="35">
        <v>0</v>
      </c>
      <c r="Q173" s="35">
        <v>0.49</v>
      </c>
      <c r="R173" s="35">
        <v>40.6</v>
      </c>
      <c r="S173" s="35"/>
      <c r="T173" s="35">
        <v>1837000</v>
      </c>
      <c r="U173" s="35">
        <v>1.0489999999999999</v>
      </c>
      <c r="V173" s="35">
        <v>1758</v>
      </c>
      <c r="W173" s="35" t="e">
        <v>#N/A</v>
      </c>
      <c r="X173" s="35"/>
      <c r="Y173" s="35"/>
    </row>
    <row r="174" spans="1:25" ht="15" x14ac:dyDescent="0.2">
      <c r="A174" s="25">
        <v>197711</v>
      </c>
      <c r="B174" s="25">
        <v>0.04</v>
      </c>
      <c r="C174" s="25">
        <v>3.6400000000000002E-2</v>
      </c>
      <c r="D174" s="25">
        <v>2.5999999999999999E-3</v>
      </c>
      <c r="E174" s="25">
        <v>7.3000000000000001E-3</v>
      </c>
      <c r="F174" s="25">
        <v>-1.2999999999999999E-3</v>
      </c>
      <c r="G174" s="28">
        <v>-6.4356865743400004E-3</v>
      </c>
      <c r="H174" s="25">
        <v>2.0099999999999996E-2</v>
      </c>
      <c r="I174" s="29">
        <v>5.3308109274886606E-3</v>
      </c>
      <c r="J174" s="27">
        <v>-2.1981438963839965E-2</v>
      </c>
      <c r="K174" s="27">
        <v>2.79532380516E-3</v>
      </c>
      <c r="L174" s="27">
        <f t="shared" si="2"/>
        <v>8.4809009194468689E-3</v>
      </c>
      <c r="M174" s="33">
        <v>0</v>
      </c>
      <c r="N174" s="33">
        <v>1</v>
      </c>
      <c r="O174" s="33">
        <v>1</v>
      </c>
      <c r="P174" s="35">
        <v>0</v>
      </c>
      <c r="Q174" s="35">
        <v>0.5</v>
      </c>
      <c r="R174" s="35">
        <v>40.5</v>
      </c>
      <c r="S174" s="35"/>
      <c r="T174" s="35">
        <v>1521000</v>
      </c>
      <c r="U174" s="35">
        <v>1.0905263157894736</v>
      </c>
      <c r="V174" s="35">
        <v>1771</v>
      </c>
      <c r="W174" s="35">
        <v>84.4</v>
      </c>
      <c r="X174" s="35"/>
      <c r="Y174" s="35"/>
    </row>
    <row r="175" spans="1:25" ht="15" x14ac:dyDescent="0.2">
      <c r="A175" s="25">
        <v>197712</v>
      </c>
      <c r="B175" s="25">
        <v>2.7000000000000001E-3</v>
      </c>
      <c r="C175" s="25">
        <v>1.5900000000000001E-2</v>
      </c>
      <c r="D175" s="25">
        <v>-2.8999999999999998E-3</v>
      </c>
      <c r="E175" s="25">
        <v>-6.8999999999999999E-3</v>
      </c>
      <c r="F175" s="25">
        <v>9.1999999999999998E-3</v>
      </c>
      <c r="G175" s="28">
        <v>3.7081157574799998E-3</v>
      </c>
      <c r="H175" s="25">
        <v>1.5800000000000002E-2</v>
      </c>
      <c r="I175" s="29">
        <v>1.9029213368698672E-3</v>
      </c>
      <c r="J175" s="27">
        <v>-6.8012939181775166E-4</v>
      </c>
      <c r="K175" s="27">
        <v>2.3692078431000001E-2</v>
      </c>
      <c r="L175" s="27">
        <f t="shared" si="2"/>
        <v>6.2422986133532114E-3</v>
      </c>
      <c r="M175" s="33">
        <v>0</v>
      </c>
      <c r="N175" s="33">
        <v>1</v>
      </c>
      <c r="O175" s="33">
        <v>1</v>
      </c>
      <c r="P175" s="35">
        <v>0</v>
      </c>
      <c r="Q175" s="35">
        <v>0.49</v>
      </c>
      <c r="R175" s="35">
        <v>40.4</v>
      </c>
      <c r="S175" s="35"/>
      <c r="T175" s="35">
        <v>1445000</v>
      </c>
      <c r="U175" s="35">
        <v>1.1104761904761904</v>
      </c>
      <c r="V175" s="35">
        <v>1754</v>
      </c>
      <c r="W175" s="35" t="e">
        <v>#N/A</v>
      </c>
      <c r="X175" s="35"/>
      <c r="Y175" s="35"/>
    </row>
    <row r="176" spans="1:25" ht="15" x14ac:dyDescent="0.2">
      <c r="A176" s="25">
        <v>197801</v>
      </c>
      <c r="B176" s="25">
        <v>-6.0100000000000001E-2</v>
      </c>
      <c r="C176" s="25">
        <v>2.7200000000000002E-2</v>
      </c>
      <c r="D176" s="25">
        <v>3.3599999999999998E-2</v>
      </c>
      <c r="E176" s="25">
        <v>1.52E-2</v>
      </c>
      <c r="F176" s="25">
        <v>-1.72E-2</v>
      </c>
      <c r="G176" s="28">
        <v>-1.08314031617E-2</v>
      </c>
      <c r="H176" s="25">
        <v>-6.6E-3</v>
      </c>
      <c r="I176" s="29">
        <v>4.9971398529453093E-3</v>
      </c>
      <c r="J176" s="27">
        <v>-7.1736318170051022E-3</v>
      </c>
      <c r="K176" s="27">
        <v>2.3431743338000002E-3</v>
      </c>
      <c r="L176" s="27">
        <f t="shared" si="2"/>
        <v>-1.8564720791959793E-3</v>
      </c>
      <c r="M176" s="33">
        <v>0</v>
      </c>
      <c r="N176" s="33">
        <v>1</v>
      </c>
      <c r="O176" s="33">
        <v>1</v>
      </c>
      <c r="P176" s="35">
        <v>0</v>
      </c>
      <c r="Q176" s="35">
        <v>0.49</v>
      </c>
      <c r="R176" s="35">
        <v>39.5</v>
      </c>
      <c r="S176" s="35">
        <v>5.2</v>
      </c>
      <c r="T176" s="35">
        <v>1807000</v>
      </c>
      <c r="U176" s="35">
        <v>1.2166666666666663</v>
      </c>
      <c r="V176" s="35">
        <v>1740</v>
      </c>
      <c r="W176" s="35">
        <v>83.7</v>
      </c>
      <c r="X176" s="35"/>
      <c r="Y176" s="35"/>
    </row>
    <row r="177" spans="1:25" ht="15" x14ac:dyDescent="0.2">
      <c r="A177" s="25">
        <v>197802</v>
      </c>
      <c r="B177" s="25">
        <v>-1.38E-2</v>
      </c>
      <c r="C177" s="25">
        <v>3.7000000000000005E-2</v>
      </c>
      <c r="D177" s="25">
        <v>8.3000000000000001E-3</v>
      </c>
      <c r="E177" s="25">
        <v>1.01E-2</v>
      </c>
      <c r="F177" s="25">
        <v>3.0000000000000001E-3</v>
      </c>
      <c r="G177" s="28">
        <v>-4.27320601121E-4</v>
      </c>
      <c r="H177" s="25">
        <v>1.9699999999999999E-2</v>
      </c>
      <c r="I177" s="29">
        <v>4.7548408528758634E-3</v>
      </c>
      <c r="J177" s="27">
        <v>-5.6951994756816882E-3</v>
      </c>
      <c r="K177" s="27">
        <v>1.4906454236799999E-2</v>
      </c>
      <c r="L177" s="27">
        <f t="shared" si="2"/>
        <v>7.783877501287317E-3</v>
      </c>
      <c r="M177" s="33">
        <v>0</v>
      </c>
      <c r="N177" s="33">
        <v>1</v>
      </c>
      <c r="O177" s="33">
        <v>1</v>
      </c>
      <c r="P177" s="35">
        <v>0</v>
      </c>
      <c r="Q177" s="35">
        <v>0.46</v>
      </c>
      <c r="R177" s="35">
        <v>39.9</v>
      </c>
      <c r="S177" s="35">
        <v>6.4</v>
      </c>
      <c r="T177" s="35">
        <v>1469000</v>
      </c>
      <c r="U177" s="35">
        <v>1.2272222222222224</v>
      </c>
      <c r="V177" s="35">
        <v>1736</v>
      </c>
      <c r="W177" s="35">
        <v>84.3</v>
      </c>
      <c r="X177" s="35"/>
      <c r="Y177" s="35"/>
    </row>
    <row r="178" spans="1:25" ht="15" x14ac:dyDescent="0.2">
      <c r="A178" s="25">
        <v>197803</v>
      </c>
      <c r="B178" s="25">
        <v>2.8500000000000001E-2</v>
      </c>
      <c r="C178" s="25">
        <v>3.7100000000000001E-2</v>
      </c>
      <c r="D178" s="25">
        <v>1.18E-2</v>
      </c>
      <c r="E178" s="25">
        <v>1.89E-2</v>
      </c>
      <c r="F178" s="25">
        <v>-5.8999999999999999E-3</v>
      </c>
      <c r="G178" s="28">
        <v>-1.43248009624E-2</v>
      </c>
      <c r="H178" s="25">
        <v>1.37E-2</v>
      </c>
      <c r="I178" s="29">
        <v>2.3435375542565362E-3</v>
      </c>
      <c r="J178" s="27">
        <v>-1.6827207054659163E-2</v>
      </c>
      <c r="K178" s="27">
        <v>1.6333054726399999E-2</v>
      </c>
      <c r="L178" s="27">
        <f t="shared" si="2"/>
        <v>9.1624584263597375E-3</v>
      </c>
      <c r="M178" s="33">
        <v>0</v>
      </c>
      <c r="N178" s="33">
        <v>1</v>
      </c>
      <c r="O178" s="33">
        <v>1</v>
      </c>
      <c r="P178" s="35">
        <v>0</v>
      </c>
      <c r="Q178" s="35">
        <v>0.53</v>
      </c>
      <c r="R178" s="35">
        <v>40.5</v>
      </c>
      <c r="S178" s="35">
        <v>6.3</v>
      </c>
      <c r="T178" s="35">
        <v>1475000</v>
      </c>
      <c r="U178" s="35">
        <v>1.2327272727272727</v>
      </c>
      <c r="V178" s="35">
        <v>1799</v>
      </c>
      <c r="W178" s="35">
        <v>78.8</v>
      </c>
      <c r="X178" s="35"/>
      <c r="Y178" s="35"/>
    </row>
    <row r="179" spans="1:25" ht="15" x14ac:dyDescent="0.2">
      <c r="A179" s="25">
        <v>197804</v>
      </c>
      <c r="B179" s="25">
        <v>7.8799999999999995E-2</v>
      </c>
      <c r="C179" s="25">
        <v>-2.5999999999999999E-3</v>
      </c>
      <c r="D179" s="25">
        <v>-3.5400000000000001E-2</v>
      </c>
      <c r="E179" s="25">
        <v>-1.26E-2</v>
      </c>
      <c r="F179" s="25">
        <v>2.81E-2</v>
      </c>
      <c r="G179" s="28">
        <v>3.02931908542E-2</v>
      </c>
      <c r="H179" s="25">
        <v>8.6E-3</v>
      </c>
      <c r="I179" s="29">
        <v>1.2344032807819705E-2</v>
      </c>
      <c r="J179" s="27">
        <v>-1.7270076325375527E-3</v>
      </c>
      <c r="K179" s="27">
        <v>3.2063801569899998E-2</v>
      </c>
      <c r="L179" s="27">
        <f t="shared" si="2"/>
        <v>1.3787401759938214E-2</v>
      </c>
      <c r="M179" s="33">
        <v>0</v>
      </c>
      <c r="N179" s="33">
        <v>1</v>
      </c>
      <c r="O179" s="33">
        <v>1</v>
      </c>
      <c r="P179" s="35">
        <v>0</v>
      </c>
      <c r="Q179" s="35">
        <v>0.54</v>
      </c>
      <c r="R179" s="35">
        <v>40.4</v>
      </c>
      <c r="S179" s="35">
        <v>6.7</v>
      </c>
      <c r="T179" s="35">
        <v>1795000</v>
      </c>
      <c r="U179" s="35">
        <v>1.2899999999999998</v>
      </c>
      <c r="V179" s="35">
        <v>1948</v>
      </c>
      <c r="W179" s="35">
        <v>81.599999999999994</v>
      </c>
      <c r="X179" s="35"/>
      <c r="Y179" s="35"/>
    </row>
    <row r="180" spans="1:25" ht="15" x14ac:dyDescent="0.2">
      <c r="A180" s="25">
        <v>197805</v>
      </c>
      <c r="B180" s="25">
        <v>1.7600000000000001E-2</v>
      </c>
      <c r="C180" s="25">
        <v>4.58E-2</v>
      </c>
      <c r="D180" s="25">
        <v>-5.1999999999999998E-3</v>
      </c>
      <c r="E180" s="25">
        <v>4.0999999999999995E-3</v>
      </c>
      <c r="F180" s="25">
        <v>2.2000000000000001E-3</v>
      </c>
      <c r="G180" s="28">
        <v>5.2938205913100004E-3</v>
      </c>
      <c r="H180" s="25">
        <v>2.8300000000000002E-2</v>
      </c>
      <c r="I180" s="29">
        <v>1.9404420043775183E-2</v>
      </c>
      <c r="J180" s="27">
        <v>-3.3364926218472334E-2</v>
      </c>
      <c r="K180" s="27">
        <v>2.2119808295200001E-2</v>
      </c>
      <c r="L180" s="27">
        <f t="shared" si="2"/>
        <v>1.0625312271181287E-2</v>
      </c>
      <c r="M180" s="33">
        <v>0</v>
      </c>
      <c r="N180" s="33">
        <v>1</v>
      </c>
      <c r="O180" s="33">
        <v>1</v>
      </c>
      <c r="P180" s="35">
        <v>0</v>
      </c>
      <c r="Q180" s="35">
        <v>0.51</v>
      </c>
      <c r="R180" s="35">
        <v>40.4</v>
      </c>
      <c r="S180" s="35">
        <v>6.9</v>
      </c>
      <c r="T180" s="35">
        <v>1414000</v>
      </c>
      <c r="U180" s="35">
        <v>0.98333333333333306</v>
      </c>
      <c r="V180" s="35">
        <v>1766</v>
      </c>
      <c r="W180" s="35">
        <v>82.9</v>
      </c>
      <c r="X180" s="35"/>
      <c r="Y180" s="35"/>
    </row>
    <row r="181" spans="1:25" ht="15" x14ac:dyDescent="0.2">
      <c r="A181" s="25">
        <v>197806</v>
      </c>
      <c r="B181" s="25">
        <v>-1.6899999999999998E-2</v>
      </c>
      <c r="C181" s="25">
        <v>1.5600000000000001E-2</v>
      </c>
      <c r="D181" s="25">
        <v>5.6999999999999993E-3</v>
      </c>
      <c r="E181" s="25">
        <v>-7.000000000000001E-4</v>
      </c>
      <c r="F181" s="25">
        <v>-1.3999999999999999E-2</v>
      </c>
      <c r="G181" s="28">
        <v>-3.1960449828200002E-3</v>
      </c>
      <c r="H181" s="25">
        <v>2.7400000000000001E-2</v>
      </c>
      <c r="I181" s="29">
        <v>2.1220947969899373E-2</v>
      </c>
      <c r="J181" s="27">
        <v>-2.390435933868661E-4</v>
      </c>
      <c r="K181" s="27">
        <v>2.0994443025699999E-2</v>
      </c>
      <c r="L181" s="27">
        <f t="shared" si="2"/>
        <v>5.5880302419392507E-3</v>
      </c>
      <c r="M181" s="33">
        <v>0</v>
      </c>
      <c r="N181" s="33">
        <v>1</v>
      </c>
      <c r="O181" s="33">
        <v>1</v>
      </c>
      <c r="P181" s="35">
        <v>0</v>
      </c>
      <c r="Q181" s="35">
        <v>0.54</v>
      </c>
      <c r="R181" s="35">
        <v>40.6</v>
      </c>
      <c r="S181" s="35">
        <v>6.5</v>
      </c>
      <c r="T181" s="35">
        <v>1798000</v>
      </c>
      <c r="U181" s="35">
        <v>0.84409090909090889</v>
      </c>
      <c r="V181" s="35">
        <v>1983</v>
      </c>
      <c r="W181" s="35">
        <v>80</v>
      </c>
      <c r="X181" s="35"/>
      <c r="Y181" s="35"/>
    </row>
    <row r="182" spans="1:25" ht="15" x14ac:dyDescent="0.2">
      <c r="A182" s="25">
        <v>197807</v>
      </c>
      <c r="B182" s="25">
        <v>5.1100000000000007E-2</v>
      </c>
      <c r="C182" s="25">
        <v>1.1999999999999999E-3</v>
      </c>
      <c r="D182" s="25">
        <v>-1.15E-2</v>
      </c>
      <c r="E182" s="25">
        <v>-7.8000000000000005E-3</v>
      </c>
      <c r="F182" s="25">
        <v>1.55E-2</v>
      </c>
      <c r="G182" s="28">
        <v>1.27042162027E-2</v>
      </c>
      <c r="H182" s="25">
        <v>4.1700000000000001E-2</v>
      </c>
      <c r="I182" s="29">
        <v>2.1685898126964087E-2</v>
      </c>
      <c r="J182" s="27">
        <v>-1.5468151804997214E-2</v>
      </c>
      <c r="K182" s="27">
        <v>3.73601098582E-3</v>
      </c>
      <c r="L182" s="27">
        <f t="shared" si="2"/>
        <v>1.1285797351048687E-2</v>
      </c>
      <c r="M182" s="33">
        <v>0</v>
      </c>
      <c r="N182" s="33">
        <v>1</v>
      </c>
      <c r="O182" s="33">
        <v>1</v>
      </c>
      <c r="P182" s="35">
        <v>0</v>
      </c>
      <c r="Q182" s="35">
        <v>0.56000000000000005</v>
      </c>
      <c r="R182" s="35">
        <v>40.6</v>
      </c>
      <c r="S182" s="35">
        <v>6.6</v>
      </c>
      <c r="T182" s="35">
        <v>1404000</v>
      </c>
      <c r="U182" s="35">
        <v>0.84149999999999991</v>
      </c>
      <c r="V182" s="35">
        <v>1786</v>
      </c>
      <c r="W182" s="35">
        <v>82.4</v>
      </c>
      <c r="X182" s="35"/>
      <c r="Y182" s="35"/>
    </row>
    <row r="183" spans="1:25" ht="15" x14ac:dyDescent="0.2">
      <c r="A183" s="25">
        <v>197808</v>
      </c>
      <c r="B183" s="25">
        <v>3.7499999999999999E-2</v>
      </c>
      <c r="C183" s="25">
        <v>4.9500000000000002E-2</v>
      </c>
      <c r="D183" s="25">
        <v>-5.1000000000000004E-3</v>
      </c>
      <c r="E183" s="25">
        <v>4.5999999999999999E-3</v>
      </c>
      <c r="F183" s="25">
        <v>1.43E-2</v>
      </c>
      <c r="G183" s="28">
        <v>6.3870810854099996E-3</v>
      </c>
      <c r="H183" s="25">
        <v>2.8300000000000002E-2</v>
      </c>
      <c r="I183" s="29">
        <v>8.6396986950905141E-3</v>
      </c>
      <c r="J183" s="27">
        <v>-4.0569223202825203E-3</v>
      </c>
      <c r="K183" s="27">
        <v>4.6494564516099998E-2</v>
      </c>
      <c r="L183" s="27">
        <f t="shared" si="2"/>
        <v>1.8656442197631802E-2</v>
      </c>
      <c r="M183" s="33">
        <v>0</v>
      </c>
      <c r="N183" s="33">
        <v>1</v>
      </c>
      <c r="O183" s="33">
        <v>1</v>
      </c>
      <c r="P183" s="35">
        <v>0</v>
      </c>
      <c r="Q183" s="35">
        <v>0.56000000000000005</v>
      </c>
      <c r="R183" s="35">
        <v>40.5</v>
      </c>
      <c r="S183" s="35">
        <v>8.6999999999999993</v>
      </c>
      <c r="T183" s="35">
        <v>1533000</v>
      </c>
      <c r="U183" s="35">
        <v>0.35304347826086963</v>
      </c>
      <c r="V183" s="35">
        <v>1691</v>
      </c>
      <c r="W183" s="35">
        <v>78.400000000000006</v>
      </c>
      <c r="X183" s="35"/>
      <c r="Y183" s="35"/>
    </row>
    <row r="184" spans="1:25" ht="15" x14ac:dyDescent="0.2">
      <c r="A184" s="25">
        <v>197809</v>
      </c>
      <c r="B184" s="25">
        <v>-1.43E-2</v>
      </c>
      <c r="C184" s="25">
        <v>-3.2000000000000002E-3</v>
      </c>
      <c r="D184" s="25">
        <v>1.89E-2</v>
      </c>
      <c r="E184" s="25">
        <v>1.78E-2</v>
      </c>
      <c r="F184" s="25">
        <v>-6.7000000000000002E-3</v>
      </c>
      <c r="G184" s="28">
        <v>-9.7773879815299999E-3</v>
      </c>
      <c r="H184" s="25">
        <v>-3.1400000000000004E-2</v>
      </c>
      <c r="I184" s="29">
        <v>-1.716285233105691E-2</v>
      </c>
      <c r="J184" s="27">
        <v>2.1289750152296016E-2</v>
      </c>
      <c r="K184" s="27">
        <v>2.38936313288E-2</v>
      </c>
      <c r="L184" s="27">
        <f t="shared" si="2"/>
        <v>-6.5685883149090363E-5</v>
      </c>
      <c r="M184" s="33">
        <v>0</v>
      </c>
      <c r="N184" s="33">
        <v>1</v>
      </c>
      <c r="O184" s="33">
        <v>1</v>
      </c>
      <c r="P184" s="35">
        <v>0</v>
      </c>
      <c r="Q184" s="35">
        <v>0.62</v>
      </c>
      <c r="R184" s="35">
        <v>40.5</v>
      </c>
      <c r="S184" s="35">
        <v>6.9</v>
      </c>
      <c r="T184" s="35">
        <v>1396000</v>
      </c>
      <c r="U184" s="35">
        <v>-4.7000000000000007E-2</v>
      </c>
      <c r="V184" s="35">
        <v>1751</v>
      </c>
      <c r="W184" s="35">
        <v>80.400000000000006</v>
      </c>
      <c r="X184" s="35"/>
      <c r="Y184" s="35"/>
    </row>
    <row r="185" spans="1:25" ht="15" x14ac:dyDescent="0.2">
      <c r="A185" s="25">
        <v>197810</v>
      </c>
      <c r="B185" s="25">
        <v>-0.1191</v>
      </c>
      <c r="C185" s="25">
        <v>-0.1002</v>
      </c>
      <c r="D185" s="25">
        <v>1.38E-2</v>
      </c>
      <c r="E185" s="25">
        <v>9.3999999999999986E-3</v>
      </c>
      <c r="F185" s="25">
        <v>1.1999999999999999E-3</v>
      </c>
      <c r="G185" s="28">
        <v>3.3603630720599999E-2</v>
      </c>
      <c r="H185" s="25">
        <v>-8.4600000000000009E-2</v>
      </c>
      <c r="I185" s="29">
        <v>-3.4547199924410299E-2</v>
      </c>
      <c r="J185" s="27">
        <v>5.166441440909697E-2</v>
      </c>
      <c r="K185" s="27">
        <v>-3.7531850773000003E-2</v>
      </c>
      <c r="L185" s="27">
        <f t="shared" si="2"/>
        <v>-2.6631100556771335E-2</v>
      </c>
      <c r="M185" s="33">
        <v>0</v>
      </c>
      <c r="N185" s="33">
        <v>1</v>
      </c>
      <c r="O185" s="33">
        <v>1</v>
      </c>
      <c r="P185" s="35">
        <v>0</v>
      </c>
      <c r="Q185" s="35">
        <v>0.68</v>
      </c>
      <c r="R185" s="35">
        <v>40.5</v>
      </c>
      <c r="S185" s="35">
        <v>7.4</v>
      </c>
      <c r="T185" s="35">
        <v>1630000</v>
      </c>
      <c r="U185" s="35">
        <v>-0.3428571428571428</v>
      </c>
      <c r="V185" s="35">
        <v>1781</v>
      </c>
      <c r="W185" s="35">
        <v>79.3</v>
      </c>
      <c r="X185" s="35"/>
      <c r="Y185" s="35"/>
    </row>
    <row r="186" spans="1:25" ht="15" x14ac:dyDescent="0.2">
      <c r="A186" s="25">
        <v>197811</v>
      </c>
      <c r="B186" s="25">
        <v>2.7099999999999999E-2</v>
      </c>
      <c r="C186" s="25">
        <v>2.81E-2</v>
      </c>
      <c r="D186" s="25">
        <v>-2.1499999999999998E-2</v>
      </c>
      <c r="E186" s="25">
        <v>-1.1699999999999999E-2</v>
      </c>
      <c r="F186" s="25">
        <v>1.1299999999999999E-2</v>
      </c>
      <c r="G186" s="28">
        <v>-5.0313605138900003E-3</v>
      </c>
      <c r="H186" s="25">
        <v>5.45E-2</v>
      </c>
      <c r="I186" s="29">
        <v>4.3048774088567665E-3</v>
      </c>
      <c r="J186" s="27">
        <v>-3.1158118078705672E-2</v>
      </c>
      <c r="K186" s="27">
        <v>-4.2139482067699997E-2</v>
      </c>
      <c r="L186" s="27">
        <f t="shared" si="2"/>
        <v>1.3775916748561101E-3</v>
      </c>
      <c r="M186" s="33">
        <v>0</v>
      </c>
      <c r="N186" s="33">
        <v>1</v>
      </c>
      <c r="O186" s="33">
        <v>1</v>
      </c>
      <c r="P186" s="35">
        <v>0</v>
      </c>
      <c r="Q186" s="35">
        <v>0.7</v>
      </c>
      <c r="R186" s="35">
        <v>40.6</v>
      </c>
      <c r="S186" s="35">
        <v>7.5</v>
      </c>
      <c r="T186" s="35">
        <v>1308000</v>
      </c>
      <c r="U186" s="35">
        <v>-0.96950000000000003</v>
      </c>
      <c r="V186" s="35">
        <v>1795</v>
      </c>
      <c r="W186" s="35">
        <v>75</v>
      </c>
      <c r="X186" s="35"/>
      <c r="Y186" s="35"/>
    </row>
    <row r="187" spans="1:25" ht="15" x14ac:dyDescent="0.2">
      <c r="A187" s="25">
        <v>197812</v>
      </c>
      <c r="B187" s="25">
        <v>8.8000000000000005E-3</v>
      </c>
      <c r="C187" s="25">
        <v>1.1299999999999999E-2</v>
      </c>
      <c r="D187" s="25">
        <v>-2.1299999999999999E-2</v>
      </c>
      <c r="E187" s="25">
        <v>-1.32E-2</v>
      </c>
      <c r="F187" s="25">
        <v>2.0099999999999996E-2</v>
      </c>
      <c r="G187" s="28">
        <v>2.3846889009900001E-2</v>
      </c>
      <c r="H187" s="25">
        <v>3.0299999999999997E-2</v>
      </c>
      <c r="I187" s="29">
        <v>1.7789566477167895E-2</v>
      </c>
      <c r="J187" s="27">
        <v>6.3784370656829077E-4</v>
      </c>
      <c r="K187" s="27">
        <v>2.1982075422800002E-3</v>
      </c>
      <c r="L187" s="27">
        <f t="shared" si="2"/>
        <v>8.0472506735916188E-3</v>
      </c>
      <c r="M187" s="33">
        <v>0</v>
      </c>
      <c r="N187" s="33">
        <v>1</v>
      </c>
      <c r="O187" s="33">
        <v>1</v>
      </c>
      <c r="P187" s="35">
        <v>0</v>
      </c>
      <c r="Q187" s="35">
        <v>0.78</v>
      </c>
      <c r="R187" s="35">
        <v>40.5</v>
      </c>
      <c r="S187" s="35">
        <v>7.3</v>
      </c>
      <c r="T187" s="35">
        <v>1297000</v>
      </c>
      <c r="U187" s="35">
        <v>-0.99250000000000027</v>
      </c>
      <c r="V187" s="35">
        <v>1818</v>
      </c>
      <c r="W187" s="35">
        <v>66.099999999999994</v>
      </c>
      <c r="X187" s="35"/>
      <c r="Y187" s="35"/>
    </row>
    <row r="188" spans="1:25" ht="15" x14ac:dyDescent="0.2">
      <c r="A188" s="25">
        <v>197901</v>
      </c>
      <c r="B188" s="25">
        <v>4.2300000000000004E-2</v>
      </c>
      <c r="C188" s="25">
        <v>3.78E-2</v>
      </c>
      <c r="D188" s="25">
        <v>2.1899999999999999E-2</v>
      </c>
      <c r="E188" s="25">
        <v>1.52E-2</v>
      </c>
      <c r="F188" s="25">
        <v>-2.4700000000000003E-2</v>
      </c>
      <c r="G188" s="28">
        <v>-2.6946301235100001E-2</v>
      </c>
      <c r="H188" s="25">
        <v>-1.3600000000000001E-2</v>
      </c>
      <c r="I188" s="29">
        <v>1.0697454478267976E-2</v>
      </c>
      <c r="J188" s="27">
        <v>2.4114651703397022E-3</v>
      </c>
      <c r="K188" s="27">
        <v>3.3404001256299998E-2</v>
      </c>
      <c r="L188" s="27">
        <f t="shared" si="2"/>
        <v>9.8466619669807694E-3</v>
      </c>
      <c r="M188" s="33">
        <v>0</v>
      </c>
      <c r="N188" s="33">
        <v>1</v>
      </c>
      <c r="O188" s="33">
        <v>1</v>
      </c>
      <c r="P188" s="35">
        <v>0</v>
      </c>
      <c r="Q188" s="35">
        <v>0.77</v>
      </c>
      <c r="R188" s="35">
        <v>40.4</v>
      </c>
      <c r="S188" s="35">
        <v>7.8</v>
      </c>
      <c r="T188" s="35">
        <v>1751000</v>
      </c>
      <c r="U188" s="35">
        <v>-0.95954545454545448</v>
      </c>
      <c r="V188" s="35">
        <v>1461</v>
      </c>
      <c r="W188" s="35">
        <v>72.099999999999994</v>
      </c>
      <c r="X188" s="35"/>
      <c r="Y188" s="35"/>
    </row>
    <row r="189" spans="1:25" ht="15" x14ac:dyDescent="0.2">
      <c r="A189" s="25">
        <v>197902</v>
      </c>
      <c r="B189" s="25">
        <v>-3.56E-2</v>
      </c>
      <c r="C189" s="25">
        <v>5.4000000000000003E-3</v>
      </c>
      <c r="D189" s="25">
        <v>1.1699999999999999E-2</v>
      </c>
      <c r="E189" s="25">
        <v>9.3999999999999986E-3</v>
      </c>
      <c r="F189" s="25">
        <v>-1.1200000000000002E-2</v>
      </c>
      <c r="G189" s="28">
        <v>-8.8818766809100006E-3</v>
      </c>
      <c r="H189" s="25">
        <v>-1.06E-2</v>
      </c>
      <c r="I189" s="29">
        <v>-1.1194452960015311E-2</v>
      </c>
      <c r="J189" s="27">
        <v>-2.0066400552323227E-3</v>
      </c>
      <c r="K189" s="27">
        <v>1.03671752629E-2</v>
      </c>
      <c r="L189" s="27">
        <f t="shared" si="2"/>
        <v>-4.2615794433257638E-3</v>
      </c>
      <c r="M189" s="33">
        <v>0</v>
      </c>
      <c r="N189" s="33">
        <v>1</v>
      </c>
      <c r="O189" s="33">
        <v>1</v>
      </c>
      <c r="P189" s="35">
        <v>0</v>
      </c>
      <c r="Q189" s="35">
        <v>0.73</v>
      </c>
      <c r="R189" s="35">
        <v>40.5</v>
      </c>
      <c r="S189" s="35">
        <v>9.3000000000000007</v>
      </c>
      <c r="T189" s="35">
        <v>1395000</v>
      </c>
      <c r="U189" s="35">
        <v>-0.98333333333333328</v>
      </c>
      <c r="V189" s="35">
        <v>1492</v>
      </c>
      <c r="W189" s="35">
        <v>73.900000000000006</v>
      </c>
      <c r="X189" s="35"/>
      <c r="Y189" s="35"/>
    </row>
    <row r="190" spans="1:25" ht="15" x14ac:dyDescent="0.2">
      <c r="A190" s="25">
        <v>197903</v>
      </c>
      <c r="B190" s="25">
        <v>5.6799999999999996E-2</v>
      </c>
      <c r="C190" s="25">
        <v>3.2400000000000005E-2</v>
      </c>
      <c r="D190" s="25">
        <v>-7.0999999999999995E-3</v>
      </c>
      <c r="E190" s="25">
        <v>3.2000000000000002E-3</v>
      </c>
      <c r="F190" s="25">
        <v>5.3E-3</v>
      </c>
      <c r="G190" s="28">
        <v>-1.72418737663E-2</v>
      </c>
      <c r="H190" s="25">
        <v>2.9300000000000003E-2</v>
      </c>
      <c r="I190" s="29">
        <v>1.8337582931428398E-2</v>
      </c>
      <c r="J190" s="27">
        <v>-1.7709339651862208E-2</v>
      </c>
      <c r="K190" s="27">
        <v>-1.35334244853E-2</v>
      </c>
      <c r="L190" s="27">
        <f t="shared" si="2"/>
        <v>8.9752945027966203E-3</v>
      </c>
      <c r="M190" s="33">
        <v>0</v>
      </c>
      <c r="N190" s="33">
        <v>1</v>
      </c>
      <c r="O190" s="33">
        <v>1</v>
      </c>
      <c r="P190" s="35">
        <v>0</v>
      </c>
      <c r="Q190" s="35">
        <v>0.81</v>
      </c>
      <c r="R190" s="35">
        <v>40.6</v>
      </c>
      <c r="S190" s="35">
        <v>8.8000000000000007</v>
      </c>
      <c r="T190" s="35">
        <v>1613000</v>
      </c>
      <c r="U190" s="35">
        <v>-0.96090909090909105</v>
      </c>
      <c r="V190" s="35">
        <v>1720</v>
      </c>
      <c r="W190" s="35">
        <v>68.400000000000006</v>
      </c>
      <c r="X190" s="35"/>
      <c r="Y190" s="35"/>
    </row>
    <row r="191" spans="1:25" ht="15" x14ac:dyDescent="0.2">
      <c r="A191" s="25">
        <v>197904</v>
      </c>
      <c r="B191" s="25">
        <v>-5.9999999999999995E-4</v>
      </c>
      <c r="C191" s="25">
        <v>2.3700000000000002E-2</v>
      </c>
      <c r="D191" s="25">
        <v>1.1200000000000002E-2</v>
      </c>
      <c r="E191" s="25">
        <v>1.7000000000000001E-3</v>
      </c>
      <c r="F191" s="25">
        <v>1.0800000000000001E-2</v>
      </c>
      <c r="G191" s="28">
        <v>9.5389334186499995E-3</v>
      </c>
      <c r="H191" s="25">
        <v>8.1000000000000013E-3</v>
      </c>
      <c r="I191" s="29">
        <v>2.6992206334248703E-3</v>
      </c>
      <c r="J191" s="27">
        <v>-1.053198139579342E-3</v>
      </c>
      <c r="K191" s="27">
        <v>1.1289343517899999E-2</v>
      </c>
      <c r="L191" s="27">
        <f t="shared" si="2"/>
        <v>7.7374299430395532E-3</v>
      </c>
      <c r="M191" s="33">
        <v>0</v>
      </c>
      <c r="N191" s="33">
        <v>1</v>
      </c>
      <c r="O191" s="33">
        <v>1</v>
      </c>
      <c r="P191" s="35">
        <v>0</v>
      </c>
      <c r="Q191" s="35">
        <v>0.8</v>
      </c>
      <c r="R191" s="35">
        <v>39.299999999999997</v>
      </c>
      <c r="S191" s="35">
        <v>9.6999999999999993</v>
      </c>
      <c r="T191" s="35">
        <v>1313000</v>
      </c>
      <c r="U191" s="35">
        <v>-0.82950000000000002</v>
      </c>
      <c r="V191" s="35">
        <v>1597</v>
      </c>
      <c r="W191" s="35">
        <v>66</v>
      </c>
      <c r="X191" s="35"/>
      <c r="Y191" s="35"/>
    </row>
    <row r="192" spans="1:25" ht="15" x14ac:dyDescent="0.2">
      <c r="A192" s="25">
        <v>197905</v>
      </c>
      <c r="B192" s="25">
        <v>-2.2099999999999998E-2</v>
      </c>
      <c r="C192" s="25">
        <v>1.8E-3</v>
      </c>
      <c r="D192" s="25">
        <v>1.3100000000000001E-2</v>
      </c>
      <c r="E192" s="25">
        <v>-2.7000000000000001E-3</v>
      </c>
      <c r="F192" s="25">
        <v>-1.54E-2</v>
      </c>
      <c r="G192" s="28">
        <v>-1.52825896643E-2</v>
      </c>
      <c r="H192" s="25">
        <v>-5.4000000000000003E-3</v>
      </c>
      <c r="I192" s="29">
        <v>1.5915050594664804E-3</v>
      </c>
      <c r="J192" s="27">
        <v>-2.9007653338359966E-3</v>
      </c>
      <c r="K192" s="27">
        <v>-1.2325303213499999E-3</v>
      </c>
      <c r="L192" s="27">
        <f t="shared" si="2"/>
        <v>-4.8524380260019512E-3</v>
      </c>
      <c r="M192" s="33">
        <v>0</v>
      </c>
      <c r="N192" s="33">
        <v>1</v>
      </c>
      <c r="O192" s="33">
        <v>1</v>
      </c>
      <c r="P192" s="35">
        <v>0</v>
      </c>
      <c r="Q192" s="35">
        <v>0.82</v>
      </c>
      <c r="R192" s="35">
        <v>40.200000000000003</v>
      </c>
      <c r="S192" s="35">
        <v>9.8000000000000007</v>
      </c>
      <c r="T192" s="35">
        <v>1322000</v>
      </c>
      <c r="U192" s="35">
        <v>-0.97333333333333327</v>
      </c>
      <c r="V192" s="35">
        <v>1684</v>
      </c>
      <c r="W192" s="35">
        <v>68.099999999999994</v>
      </c>
      <c r="X192" s="35"/>
      <c r="Y192" s="35"/>
    </row>
    <row r="193" spans="1:25" ht="15" x14ac:dyDescent="0.2">
      <c r="A193" s="25">
        <v>197906</v>
      </c>
      <c r="B193" s="25">
        <v>3.85E-2</v>
      </c>
      <c r="C193" s="25">
        <v>0.01</v>
      </c>
      <c r="D193" s="25">
        <v>1.44E-2</v>
      </c>
      <c r="E193" s="25">
        <v>-5.1999999999999998E-3</v>
      </c>
      <c r="F193" s="25">
        <v>-1.66E-2</v>
      </c>
      <c r="G193" s="28">
        <v>-2.9431840268400001E-2</v>
      </c>
      <c r="H193" s="25">
        <v>8.3999999999999995E-3</v>
      </c>
      <c r="I193" s="29">
        <v>1.2697319740818114E-2</v>
      </c>
      <c r="J193" s="27">
        <v>-6.3891568810953495E-3</v>
      </c>
      <c r="K193" s="27">
        <v>1.6492012281300001E-2</v>
      </c>
      <c r="L193" s="27">
        <f t="shared" si="2"/>
        <v>4.286833487262276E-3</v>
      </c>
      <c r="M193" s="33">
        <v>0</v>
      </c>
      <c r="N193" s="33">
        <v>1</v>
      </c>
      <c r="O193" s="33">
        <v>1</v>
      </c>
      <c r="P193" s="35">
        <v>0</v>
      </c>
      <c r="Q193" s="35">
        <v>0.81</v>
      </c>
      <c r="R193" s="35">
        <v>40.200000000000003</v>
      </c>
      <c r="S193" s="35">
        <v>9.9</v>
      </c>
      <c r="T193" s="35">
        <v>1778000</v>
      </c>
      <c r="U193" s="35">
        <v>-1.3752380952380951</v>
      </c>
      <c r="V193" s="35">
        <v>1640</v>
      </c>
      <c r="W193" s="35">
        <v>65.8</v>
      </c>
      <c r="X193" s="35"/>
      <c r="Y193" s="35"/>
    </row>
    <row r="194" spans="1:25" ht="15" x14ac:dyDescent="0.2">
      <c r="A194" s="25">
        <v>197907</v>
      </c>
      <c r="B194" s="25">
        <v>8.199999999999999E-3</v>
      </c>
      <c r="C194" s="25">
        <v>1.2699999999999999E-2</v>
      </c>
      <c r="D194" s="25">
        <v>1.8600000000000002E-2</v>
      </c>
      <c r="E194" s="25">
        <v>7.0999999999999995E-3</v>
      </c>
      <c r="F194" s="25">
        <v>-2.8999999999999998E-3</v>
      </c>
      <c r="G194" s="28">
        <v>5.7346270774399997E-3</v>
      </c>
      <c r="H194" s="25">
        <v>-1.0700000000000001E-2</v>
      </c>
      <c r="I194" s="29">
        <v>-1.0496335478086927E-2</v>
      </c>
      <c r="J194" s="27">
        <v>6.5910505858447835E-3</v>
      </c>
      <c r="K194" s="27">
        <v>1.60037269939E-2</v>
      </c>
      <c r="L194" s="27">
        <f t="shared" si="2"/>
        <v>5.0833069179097856E-3</v>
      </c>
      <c r="M194" s="33">
        <v>0</v>
      </c>
      <c r="N194" s="33">
        <v>1</v>
      </c>
      <c r="O194" s="33">
        <v>1</v>
      </c>
      <c r="P194" s="35">
        <v>0</v>
      </c>
      <c r="Q194" s="35">
        <v>0.77</v>
      </c>
      <c r="R194" s="35">
        <v>40.200000000000003</v>
      </c>
      <c r="S194" s="35">
        <v>9.9</v>
      </c>
      <c r="T194" s="35">
        <v>1430000</v>
      </c>
      <c r="U194" s="35">
        <v>-1.5352380952380951</v>
      </c>
      <c r="V194" s="35">
        <v>1534</v>
      </c>
      <c r="W194" s="35">
        <v>60.4</v>
      </c>
      <c r="X194" s="35"/>
      <c r="Y194" s="35"/>
    </row>
    <row r="195" spans="1:25" ht="15" x14ac:dyDescent="0.2">
      <c r="A195" s="25">
        <v>197908</v>
      </c>
      <c r="B195" s="25">
        <v>5.5300000000000002E-2</v>
      </c>
      <c r="C195" s="25">
        <v>1.9199999999999998E-2</v>
      </c>
      <c r="D195" s="25">
        <v>-1.5800000000000002E-2</v>
      </c>
      <c r="E195" s="25">
        <v>-1.4800000000000001E-2</v>
      </c>
      <c r="F195" s="25">
        <v>1.6200000000000003E-2</v>
      </c>
      <c r="G195" s="28">
        <v>9.9800281018799994E-3</v>
      </c>
      <c r="H195" s="25">
        <v>-2E-3</v>
      </c>
      <c r="I195" s="29">
        <v>1.0334322491959536E-2</v>
      </c>
      <c r="J195" s="27">
        <v>3.7911357690181488E-3</v>
      </c>
      <c r="K195" s="27">
        <v>1.9564485303E-2</v>
      </c>
      <c r="L195" s="27">
        <f t="shared" ref="L195:L258" si="3">AVERAGE(B195:K195)</f>
        <v>1.017699716658577E-2</v>
      </c>
      <c r="M195" s="33">
        <v>0</v>
      </c>
      <c r="N195" s="33">
        <v>1</v>
      </c>
      <c r="O195" s="33">
        <v>0</v>
      </c>
      <c r="P195" s="35">
        <v>0</v>
      </c>
      <c r="Q195" s="35">
        <v>0.77</v>
      </c>
      <c r="R195" s="35">
        <v>40.1</v>
      </c>
      <c r="S195" s="35">
        <v>9.9</v>
      </c>
      <c r="T195" s="35">
        <v>1434000</v>
      </c>
      <c r="U195" s="35">
        <v>-1.9130434782608696</v>
      </c>
      <c r="V195" s="35">
        <v>1591</v>
      </c>
      <c r="W195" s="35">
        <v>64.5</v>
      </c>
      <c r="X195" s="35"/>
      <c r="Y195" s="35"/>
    </row>
    <row r="196" spans="1:25" ht="15" x14ac:dyDescent="0.2">
      <c r="A196" s="25">
        <v>197909</v>
      </c>
      <c r="B196" s="25">
        <v>-8.199999999999999E-3</v>
      </c>
      <c r="C196" s="25">
        <v>-3.2000000000000002E-3</v>
      </c>
      <c r="D196" s="25">
        <v>-9.0000000000000011E-3</v>
      </c>
      <c r="E196" s="25">
        <v>3.2000000000000002E-3</v>
      </c>
      <c r="F196" s="25">
        <v>1.01E-2</v>
      </c>
      <c r="G196" s="28">
        <v>5.47018727426E-4</v>
      </c>
      <c r="H196" s="25">
        <v>5.28E-2</v>
      </c>
      <c r="I196" s="29">
        <v>4.1623715917372961E-2</v>
      </c>
      <c r="J196" s="27">
        <v>-1.6972727020862857E-2</v>
      </c>
      <c r="K196" s="27">
        <v>3.9378895804200002E-3</v>
      </c>
      <c r="L196" s="27">
        <f t="shared" si="3"/>
        <v>7.483589720435611E-3</v>
      </c>
      <c r="M196" s="33">
        <v>0</v>
      </c>
      <c r="N196" s="33">
        <v>1</v>
      </c>
      <c r="O196" s="33">
        <v>0</v>
      </c>
      <c r="P196" s="35">
        <v>0</v>
      </c>
      <c r="Q196" s="35">
        <v>0.83</v>
      </c>
      <c r="R196" s="35">
        <v>40.1</v>
      </c>
      <c r="S196" s="35">
        <v>9.6</v>
      </c>
      <c r="T196" s="35">
        <v>1790000</v>
      </c>
      <c r="U196" s="35">
        <v>-2.0442105263157893</v>
      </c>
      <c r="V196" s="35">
        <v>1638</v>
      </c>
      <c r="W196" s="35">
        <v>66.7</v>
      </c>
      <c r="X196" s="35"/>
      <c r="Y196" s="35"/>
    </row>
    <row r="197" spans="1:25" ht="15" x14ac:dyDescent="0.2">
      <c r="A197" s="25">
        <v>197910</v>
      </c>
      <c r="B197" s="25">
        <v>-8.1000000000000003E-2</v>
      </c>
      <c r="C197" s="25">
        <v>-3.5000000000000003E-2</v>
      </c>
      <c r="D197" s="25">
        <v>-1.84E-2</v>
      </c>
      <c r="E197" s="25">
        <v>7.000000000000001E-4</v>
      </c>
      <c r="F197" s="25">
        <v>1.01E-2</v>
      </c>
      <c r="G197" s="28">
        <v>2.2134342664300002E-2</v>
      </c>
      <c r="H197" s="25">
        <v>2.0099999999999996E-2</v>
      </c>
      <c r="I197" s="29">
        <v>1.9072319945552418E-2</v>
      </c>
      <c r="J197" s="27">
        <v>-3.7581388715053149E-2</v>
      </c>
      <c r="K197" s="27">
        <v>-4.7025100112999998E-2</v>
      </c>
      <c r="L197" s="27">
        <f t="shared" si="3"/>
        <v>-1.4689982621820075E-2</v>
      </c>
      <c r="M197" s="33">
        <v>0</v>
      </c>
      <c r="N197" s="33">
        <v>1</v>
      </c>
      <c r="O197" s="33">
        <v>0</v>
      </c>
      <c r="P197" s="35">
        <v>0</v>
      </c>
      <c r="Q197" s="35">
        <v>0.87</v>
      </c>
      <c r="R197" s="35">
        <v>40.200000000000003</v>
      </c>
      <c r="S197" s="35">
        <v>9</v>
      </c>
      <c r="T197" s="35">
        <v>1662000</v>
      </c>
      <c r="U197" s="35">
        <v>-3.5145454545454538</v>
      </c>
      <c r="V197" s="35">
        <v>1481</v>
      </c>
      <c r="W197" s="35">
        <v>62.1</v>
      </c>
      <c r="X197" s="35"/>
      <c r="Y197" s="35"/>
    </row>
    <row r="198" spans="1:25" ht="15" x14ac:dyDescent="0.2">
      <c r="A198" s="25">
        <v>197911</v>
      </c>
      <c r="B198" s="25">
        <v>5.21E-2</v>
      </c>
      <c r="C198" s="25">
        <v>2.53E-2</v>
      </c>
      <c r="D198" s="25">
        <v>-3.2899999999999999E-2</v>
      </c>
      <c r="E198" s="25">
        <v>-2.12E-2</v>
      </c>
      <c r="F198" s="25">
        <v>5.9999999999999995E-4</v>
      </c>
      <c r="G198" s="28">
        <v>-2.2131084264000001E-2</v>
      </c>
      <c r="H198" s="25">
        <v>8.14E-2</v>
      </c>
      <c r="I198" s="29">
        <v>4.241322790824531E-2</v>
      </c>
      <c r="J198" s="27">
        <v>-2.420709575681803E-2</v>
      </c>
      <c r="K198" s="27">
        <v>-1.6003002231199999E-2</v>
      </c>
      <c r="L198" s="27">
        <f t="shared" si="3"/>
        <v>8.5372045656227271E-3</v>
      </c>
      <c r="M198" s="33">
        <v>0</v>
      </c>
      <c r="N198" s="33">
        <v>1</v>
      </c>
      <c r="O198" s="33">
        <v>0</v>
      </c>
      <c r="P198" s="35">
        <v>0</v>
      </c>
      <c r="Q198" s="35">
        <v>0.99</v>
      </c>
      <c r="R198" s="35">
        <v>40.1</v>
      </c>
      <c r="S198" s="35">
        <v>10</v>
      </c>
      <c r="T198" s="35">
        <v>1392000</v>
      </c>
      <c r="U198" s="35">
        <v>-2.4857894736842105</v>
      </c>
      <c r="V198" s="35">
        <v>1276</v>
      </c>
      <c r="W198" s="35">
        <v>63.3</v>
      </c>
      <c r="X198" s="35"/>
      <c r="Y198" s="35"/>
    </row>
    <row r="199" spans="1:25" ht="15" x14ac:dyDescent="0.2">
      <c r="A199" s="25">
        <v>197912</v>
      </c>
      <c r="B199" s="25">
        <v>1.7899999999999999E-2</v>
      </c>
      <c r="C199" s="25">
        <v>4.3200000000000002E-2</v>
      </c>
      <c r="D199" s="25">
        <v>-2.1000000000000001E-2</v>
      </c>
      <c r="E199" s="25">
        <v>-9.1999999999999998E-3</v>
      </c>
      <c r="F199" s="25">
        <v>-6.9999999999999993E-3</v>
      </c>
      <c r="G199" s="28">
        <v>-1.25661449689E-2</v>
      </c>
      <c r="H199" s="25">
        <v>4.7800000000000002E-2</v>
      </c>
      <c r="I199" s="29">
        <v>3.8209882884647772E-2</v>
      </c>
      <c r="J199" s="27">
        <v>-4.5753063952054203E-2</v>
      </c>
      <c r="K199" s="27">
        <v>8.3578815361500004E-3</v>
      </c>
      <c r="L199" s="27">
        <f t="shared" si="3"/>
        <v>5.994855549984357E-3</v>
      </c>
      <c r="M199" s="33">
        <v>0</v>
      </c>
      <c r="N199" s="33">
        <v>1</v>
      </c>
      <c r="O199" s="33">
        <v>0</v>
      </c>
      <c r="P199" s="35">
        <v>0</v>
      </c>
      <c r="Q199" s="35">
        <v>0.95</v>
      </c>
      <c r="R199" s="35">
        <v>40.1</v>
      </c>
      <c r="S199" s="35">
        <v>9.9</v>
      </c>
      <c r="T199" s="35">
        <v>1800000</v>
      </c>
      <c r="U199" s="35">
        <v>-3.383</v>
      </c>
      <c r="V199" s="35">
        <v>1254</v>
      </c>
      <c r="W199" s="35">
        <v>61</v>
      </c>
      <c r="X199" s="35"/>
      <c r="Y199" s="35"/>
    </row>
    <row r="200" spans="1:25" ht="15" x14ac:dyDescent="0.2">
      <c r="A200" s="25">
        <v>198001</v>
      </c>
      <c r="B200" s="25">
        <v>5.5099999999999996E-2</v>
      </c>
      <c r="C200" s="25">
        <v>1.83E-2</v>
      </c>
      <c r="D200" s="25">
        <v>1.7500000000000002E-2</v>
      </c>
      <c r="E200" s="25">
        <v>1.6399999999999998E-2</v>
      </c>
      <c r="F200" s="25">
        <v>-1.7000000000000001E-2</v>
      </c>
      <c r="G200" s="28">
        <v>-2.73699257897E-2</v>
      </c>
      <c r="H200" s="25">
        <v>7.5499999999999998E-2</v>
      </c>
      <c r="I200" s="29">
        <v>6.8977765767674226E-2</v>
      </c>
      <c r="J200" s="27">
        <v>-2.6448116733215038E-2</v>
      </c>
      <c r="K200" s="27">
        <v>2.63107450639E-2</v>
      </c>
      <c r="L200" s="27">
        <f t="shared" si="3"/>
        <v>2.0727046830865917E-2</v>
      </c>
      <c r="M200" s="33">
        <v>1</v>
      </c>
      <c r="N200" s="33">
        <v>1</v>
      </c>
      <c r="O200" s="33">
        <v>0</v>
      </c>
      <c r="P200" s="35">
        <v>0</v>
      </c>
      <c r="Q200" s="35">
        <v>0.8</v>
      </c>
      <c r="R200" s="35">
        <v>40</v>
      </c>
      <c r="S200" s="35">
        <v>10.4</v>
      </c>
      <c r="T200" s="35">
        <v>1517000</v>
      </c>
      <c r="U200" s="35">
        <v>-2.9163636363636369</v>
      </c>
      <c r="V200" s="35">
        <v>1280</v>
      </c>
      <c r="W200" s="35">
        <v>67</v>
      </c>
      <c r="X200" s="35"/>
      <c r="Y200" s="35"/>
    </row>
    <row r="201" spans="1:25" ht="15" x14ac:dyDescent="0.2">
      <c r="A201" s="25">
        <v>198002</v>
      </c>
      <c r="B201" s="25">
        <v>-1.2199999999999999E-2</v>
      </c>
      <c r="C201" s="25">
        <v>-1.5700000000000002E-2</v>
      </c>
      <c r="D201" s="25">
        <v>6.0999999999999995E-3</v>
      </c>
      <c r="E201" s="25">
        <v>2.6800000000000001E-2</v>
      </c>
      <c r="F201" s="25">
        <v>4.0000000000000002E-4</v>
      </c>
      <c r="G201" s="28">
        <v>-2.0039069754200001E-2</v>
      </c>
      <c r="H201" s="25">
        <v>7.8799999999999995E-2</v>
      </c>
      <c r="I201" s="29">
        <v>6.9993647333425668E-2</v>
      </c>
      <c r="J201" s="27">
        <v>-2.5970108572592642E-2</v>
      </c>
      <c r="K201" s="27">
        <v>-1.5324238489000001E-2</v>
      </c>
      <c r="L201" s="27">
        <f t="shared" si="3"/>
        <v>9.2860230517633029E-3</v>
      </c>
      <c r="M201" s="33">
        <v>1</v>
      </c>
      <c r="N201" s="33">
        <v>1</v>
      </c>
      <c r="O201" s="33">
        <v>1</v>
      </c>
      <c r="P201" s="35">
        <v>0</v>
      </c>
      <c r="Q201" s="35">
        <v>0.89</v>
      </c>
      <c r="R201" s="35">
        <v>40.1</v>
      </c>
      <c r="S201" s="35">
        <v>10</v>
      </c>
      <c r="T201" s="35">
        <v>1575000</v>
      </c>
      <c r="U201" s="35">
        <v>-1.7521052631578951</v>
      </c>
      <c r="V201" s="35">
        <v>1199</v>
      </c>
      <c r="W201" s="35">
        <v>66.900000000000006</v>
      </c>
      <c r="X201" s="35"/>
      <c r="Y201" s="35"/>
    </row>
    <row r="202" spans="1:25" ht="15" x14ac:dyDescent="0.2">
      <c r="A202" s="25">
        <v>198003</v>
      </c>
      <c r="B202" s="25">
        <v>-0.129</v>
      </c>
      <c r="C202" s="25">
        <v>-6.93E-2</v>
      </c>
      <c r="D202" s="25">
        <v>-1.01E-2</v>
      </c>
      <c r="E202" s="25">
        <v>-1.1899999999999999E-2</v>
      </c>
      <c r="F202" s="25">
        <v>1.46E-2</v>
      </c>
      <c r="G202" s="28">
        <v>4.70304820971E-2</v>
      </c>
      <c r="H202" s="25">
        <v>-9.5500000000000002E-2</v>
      </c>
      <c r="I202" s="29">
        <v>-7.4674321829697743E-2</v>
      </c>
      <c r="J202" s="27">
        <v>8.7521096747375515E-3</v>
      </c>
      <c r="K202" s="27">
        <v>-4.7090934224799999E-2</v>
      </c>
      <c r="L202" s="27">
        <f t="shared" si="3"/>
        <v>-3.6718266428266019E-2</v>
      </c>
      <c r="M202" s="33">
        <v>1</v>
      </c>
      <c r="N202" s="33">
        <v>1</v>
      </c>
      <c r="O202" s="33">
        <v>0</v>
      </c>
      <c r="P202" s="35">
        <v>0</v>
      </c>
      <c r="Q202" s="35">
        <v>1.21</v>
      </c>
      <c r="R202" s="35">
        <v>39.9</v>
      </c>
      <c r="S202" s="35">
        <v>10.199999999999999</v>
      </c>
      <c r="T202" s="35">
        <v>1929000</v>
      </c>
      <c r="U202" s="35">
        <v>-4.3538095238095229</v>
      </c>
      <c r="V202" s="35">
        <v>988</v>
      </c>
      <c r="W202" s="35">
        <v>56.5</v>
      </c>
      <c r="X202" s="35"/>
      <c r="Y202" s="35"/>
    </row>
    <row r="203" spans="1:25" ht="15" x14ac:dyDescent="0.2">
      <c r="A203" s="25">
        <v>198004</v>
      </c>
      <c r="B203" s="25">
        <v>3.9699999999999999E-2</v>
      </c>
      <c r="C203" s="25">
        <v>1.0500000000000001E-2</v>
      </c>
      <c r="D203" s="25">
        <v>1.06E-2</v>
      </c>
      <c r="E203" s="25">
        <v>2.8999999999999998E-3</v>
      </c>
      <c r="F203" s="25">
        <v>-2.1000000000000001E-2</v>
      </c>
      <c r="G203" s="28">
        <v>-3.3720834199099999E-2</v>
      </c>
      <c r="H203" s="25">
        <v>-4.3E-3</v>
      </c>
      <c r="I203" s="29">
        <v>8.5117191680929016E-3</v>
      </c>
      <c r="J203" s="27">
        <v>3.292281645974543E-2</v>
      </c>
      <c r="K203" s="27">
        <v>2.0881379043400001E-2</v>
      </c>
      <c r="L203" s="27">
        <f t="shared" si="3"/>
        <v>6.6995080472138343E-3</v>
      </c>
      <c r="M203" s="33">
        <v>1</v>
      </c>
      <c r="N203" s="33">
        <v>0</v>
      </c>
      <c r="O203" s="33">
        <v>0</v>
      </c>
      <c r="P203" s="35">
        <v>0</v>
      </c>
      <c r="Q203" s="35">
        <v>1.26</v>
      </c>
      <c r="R203" s="35">
        <v>39.799999999999997</v>
      </c>
      <c r="S203" s="35">
        <v>10.1</v>
      </c>
      <c r="T203" s="35">
        <v>1609000</v>
      </c>
      <c r="U203" s="35">
        <v>-5.8457142857142861</v>
      </c>
      <c r="V203" s="35">
        <v>808</v>
      </c>
      <c r="W203" s="35">
        <v>52.7</v>
      </c>
      <c r="X203" s="35"/>
      <c r="Y203" s="35"/>
    </row>
    <row r="204" spans="1:25" ht="15" x14ac:dyDescent="0.2">
      <c r="A204" s="25">
        <v>198005</v>
      </c>
      <c r="B204" s="25">
        <v>5.2600000000000001E-2</v>
      </c>
      <c r="C204" s="25">
        <v>2.1099999999999997E-2</v>
      </c>
      <c r="D204" s="25">
        <v>3.8E-3</v>
      </c>
      <c r="E204" s="25">
        <v>-3.0999999999999999E-3</v>
      </c>
      <c r="F204" s="25">
        <v>3.4000000000000002E-3</v>
      </c>
      <c r="G204" s="28">
        <v>6.91056592973E-3</v>
      </c>
      <c r="H204" s="25">
        <v>-1.1200000000000002E-2</v>
      </c>
      <c r="I204" s="29">
        <v>-7.0417135214254634E-3</v>
      </c>
      <c r="J204" s="27">
        <v>2.7654120137144356E-2</v>
      </c>
      <c r="K204" s="27">
        <v>3.6483372946999999E-2</v>
      </c>
      <c r="L204" s="27">
        <f t="shared" si="3"/>
        <v>1.3060634549244887E-2</v>
      </c>
      <c r="M204" s="33">
        <v>1</v>
      </c>
      <c r="N204" s="33">
        <v>0</v>
      </c>
      <c r="O204" s="33">
        <v>0</v>
      </c>
      <c r="P204" s="35">
        <v>0</v>
      </c>
      <c r="Q204" s="35">
        <v>0.81</v>
      </c>
      <c r="R204" s="35">
        <v>39.299999999999997</v>
      </c>
      <c r="S204" s="35">
        <v>8.6</v>
      </c>
      <c r="T204" s="35">
        <v>1653000</v>
      </c>
      <c r="U204" s="35">
        <v>-0.77999999999999992</v>
      </c>
      <c r="V204" s="35">
        <v>861</v>
      </c>
      <c r="W204" s="35">
        <v>51.7</v>
      </c>
      <c r="X204" s="35"/>
      <c r="Y204" s="35"/>
    </row>
    <row r="205" spans="1:25" ht="15" x14ac:dyDescent="0.2">
      <c r="A205" s="25">
        <v>198006</v>
      </c>
      <c r="B205" s="25">
        <v>3.0600000000000002E-2</v>
      </c>
      <c r="C205" s="25">
        <v>1.41E-2</v>
      </c>
      <c r="D205" s="25">
        <v>-7.6E-3</v>
      </c>
      <c r="E205" s="25">
        <v>-1.26E-2</v>
      </c>
      <c r="F205" s="25">
        <v>-1.5E-3</v>
      </c>
      <c r="G205" s="28">
        <v>-1.1145856295300001E-2</v>
      </c>
      <c r="H205" s="25">
        <v>1.6200000000000003E-2</v>
      </c>
      <c r="I205" s="29">
        <v>2.2507374584964435E-2</v>
      </c>
      <c r="J205" s="27">
        <v>2.5332001323380982E-3</v>
      </c>
      <c r="K205" s="27">
        <v>3.6928037437499998E-2</v>
      </c>
      <c r="L205" s="27">
        <f t="shared" si="3"/>
        <v>9.0022755859502541E-3</v>
      </c>
      <c r="M205" s="33">
        <v>1</v>
      </c>
      <c r="N205" s="33">
        <v>0</v>
      </c>
      <c r="O205" s="33">
        <v>0</v>
      </c>
      <c r="P205" s="35">
        <v>0</v>
      </c>
      <c r="Q205" s="35">
        <v>0.61</v>
      </c>
      <c r="R205" s="35">
        <v>39.200000000000003</v>
      </c>
      <c r="S205" s="35">
        <v>8.5</v>
      </c>
      <c r="T205" s="35">
        <v>2141000</v>
      </c>
      <c r="U205" s="35">
        <v>0.36285714285714288</v>
      </c>
      <c r="V205" s="35">
        <v>1118</v>
      </c>
      <c r="W205" s="35">
        <v>58.7</v>
      </c>
      <c r="X205" s="35"/>
      <c r="Y205" s="35"/>
    </row>
    <row r="206" spans="1:25" ht="15" x14ac:dyDescent="0.2">
      <c r="A206" s="25">
        <v>198007</v>
      </c>
      <c r="B206" s="25">
        <v>6.4899999999999999E-2</v>
      </c>
      <c r="C206" s="25">
        <v>3.8199999999999998E-2</v>
      </c>
      <c r="D206" s="25">
        <v>-6.4100000000000004E-2</v>
      </c>
      <c r="E206" s="25">
        <v>-2.4300000000000002E-2</v>
      </c>
      <c r="F206" s="25">
        <v>4.0599999999999997E-2</v>
      </c>
      <c r="G206" s="28">
        <v>3.5135422861100003E-2</v>
      </c>
      <c r="H206" s="25">
        <v>3.9000000000000003E-3</v>
      </c>
      <c r="I206" s="29">
        <v>-1.0379394866504965E-2</v>
      </c>
      <c r="J206" s="27">
        <v>-5.3210875305949173E-3</v>
      </c>
      <c r="K206" s="27">
        <v>-9.4184576907099995E-3</v>
      </c>
      <c r="L206" s="27">
        <f t="shared" si="3"/>
        <v>6.9216482773290112E-3</v>
      </c>
      <c r="M206" s="33">
        <v>0</v>
      </c>
      <c r="N206" s="33">
        <v>0</v>
      </c>
      <c r="O206" s="33">
        <v>0</v>
      </c>
      <c r="P206" s="35">
        <v>0</v>
      </c>
      <c r="Q206" s="35">
        <v>0.53</v>
      </c>
      <c r="R206" s="35">
        <v>39.1</v>
      </c>
      <c r="S206" s="35">
        <v>9.6</v>
      </c>
      <c r="T206" s="35">
        <v>1657000</v>
      </c>
      <c r="U206" s="35">
        <v>1.26</v>
      </c>
      <c r="V206" s="35">
        <v>1259</v>
      </c>
      <c r="W206" s="35">
        <v>62.3</v>
      </c>
      <c r="X206" s="35"/>
      <c r="Y206" s="35"/>
    </row>
    <row r="207" spans="1:25" ht="15" x14ac:dyDescent="0.2">
      <c r="A207" s="25">
        <v>198008</v>
      </c>
      <c r="B207" s="25">
        <v>1.8000000000000002E-2</v>
      </c>
      <c r="C207" s="25">
        <v>4.2500000000000003E-2</v>
      </c>
      <c r="D207" s="25">
        <v>-2.6000000000000002E-2</v>
      </c>
      <c r="E207" s="25">
        <v>-8.6E-3</v>
      </c>
      <c r="F207" s="25">
        <v>2.06E-2</v>
      </c>
      <c r="G207" s="28">
        <v>-1.18546659821E-3</v>
      </c>
      <c r="H207" s="25">
        <v>3.2099999999999997E-2</v>
      </c>
      <c r="I207" s="29">
        <v>2.4122928616126971E-2</v>
      </c>
      <c r="J207" s="27">
        <v>-2.9345496289278218E-2</v>
      </c>
      <c r="K207" s="27">
        <v>1.5236304479799999E-2</v>
      </c>
      <c r="L207" s="27">
        <f t="shared" si="3"/>
        <v>8.7428270208438751E-3</v>
      </c>
      <c r="M207" s="33">
        <v>0</v>
      </c>
      <c r="N207" s="33">
        <v>0</v>
      </c>
      <c r="O207" s="33">
        <v>0</v>
      </c>
      <c r="P207" s="35">
        <v>0</v>
      </c>
      <c r="Q207" s="35">
        <v>0.64</v>
      </c>
      <c r="R207" s="35">
        <v>39.5</v>
      </c>
      <c r="S207" s="35">
        <v>7.6</v>
      </c>
      <c r="T207" s="35">
        <v>1672000</v>
      </c>
      <c r="U207" s="35">
        <v>1.6242857142857143</v>
      </c>
      <c r="V207" s="35">
        <v>1367</v>
      </c>
      <c r="W207" s="35">
        <v>67.3</v>
      </c>
      <c r="X207" s="35"/>
      <c r="Y207" s="35"/>
    </row>
    <row r="208" spans="1:25" ht="15" x14ac:dyDescent="0.2">
      <c r="A208" s="25">
        <v>198009</v>
      </c>
      <c r="B208" s="25">
        <v>2.1899999999999999E-2</v>
      </c>
      <c r="C208" s="25">
        <v>6.7000000000000002E-3</v>
      </c>
      <c r="D208" s="25">
        <v>-4.5899999999999996E-2</v>
      </c>
      <c r="E208" s="25">
        <v>-2.76E-2</v>
      </c>
      <c r="F208" s="25">
        <v>1.9099999999999999E-2</v>
      </c>
      <c r="G208" s="28">
        <v>1.1998265158099999E-2</v>
      </c>
      <c r="H208" s="25">
        <v>5.3899999999999997E-2</v>
      </c>
      <c r="I208" s="29">
        <v>2.969008116539551E-2</v>
      </c>
      <c r="J208" s="27">
        <v>-2.4998434116864192E-2</v>
      </c>
      <c r="K208" s="27">
        <v>1.2859699483299999E-2</v>
      </c>
      <c r="L208" s="27">
        <f t="shared" si="3"/>
        <v>5.7649611689931319E-3</v>
      </c>
      <c r="M208" s="33">
        <v>0</v>
      </c>
      <c r="N208" s="33">
        <v>0</v>
      </c>
      <c r="O208" s="33">
        <v>1</v>
      </c>
      <c r="P208" s="35">
        <v>0</v>
      </c>
      <c r="Q208" s="35">
        <v>0.75</v>
      </c>
      <c r="R208" s="35">
        <v>39.6</v>
      </c>
      <c r="S208" s="35">
        <v>9.1</v>
      </c>
      <c r="T208" s="35">
        <v>2169000</v>
      </c>
      <c r="U208" s="35">
        <v>0.65714285714285714</v>
      </c>
      <c r="V208" s="35">
        <v>1484</v>
      </c>
      <c r="W208" s="35">
        <v>73.7</v>
      </c>
      <c r="X208" s="35"/>
      <c r="Y208" s="35"/>
    </row>
    <row r="209" spans="1:25" ht="15" x14ac:dyDescent="0.2">
      <c r="A209" s="25">
        <v>198010</v>
      </c>
      <c r="B209" s="25">
        <v>1.06E-2</v>
      </c>
      <c r="C209" s="25">
        <v>2.3300000000000001E-2</v>
      </c>
      <c r="D209" s="25">
        <v>-2.76E-2</v>
      </c>
      <c r="E209" s="25">
        <v>-1.15E-2</v>
      </c>
      <c r="F209" s="25">
        <v>1.6500000000000001E-2</v>
      </c>
      <c r="G209" s="28">
        <v>4.60150999305E-3</v>
      </c>
      <c r="H209" s="25">
        <v>7.2999999999999995E-2</v>
      </c>
      <c r="I209" s="29">
        <v>4.1673615086216864E-2</v>
      </c>
      <c r="J209" s="27">
        <v>-2.9027823373374791E-2</v>
      </c>
      <c r="K209" s="27">
        <v>-2.1887953382299999E-3</v>
      </c>
      <c r="L209" s="27">
        <f t="shared" si="3"/>
        <v>9.9358506367662087E-3</v>
      </c>
      <c r="M209" s="33">
        <v>0</v>
      </c>
      <c r="N209" s="33">
        <v>0</v>
      </c>
      <c r="O209" s="33">
        <v>1</v>
      </c>
      <c r="P209" s="35">
        <v>0</v>
      </c>
      <c r="Q209" s="35">
        <v>0.95</v>
      </c>
      <c r="R209" s="35">
        <v>39.799999999999997</v>
      </c>
      <c r="S209" s="35">
        <v>9.6</v>
      </c>
      <c r="T209" s="35">
        <v>2119000</v>
      </c>
      <c r="U209" s="35">
        <v>-1.0318181818181817</v>
      </c>
      <c r="V209" s="35">
        <v>1366</v>
      </c>
      <c r="W209" s="35">
        <v>75</v>
      </c>
      <c r="X209" s="35"/>
      <c r="Y209" s="35"/>
    </row>
    <row r="210" spans="1:25" ht="15" x14ac:dyDescent="0.2">
      <c r="A210" s="25">
        <v>198011</v>
      </c>
      <c r="B210" s="25">
        <v>9.5899999999999999E-2</v>
      </c>
      <c r="C210" s="25">
        <v>-3.3099999999999997E-2</v>
      </c>
      <c r="D210" s="25">
        <v>-8.3299999999999999E-2</v>
      </c>
      <c r="E210" s="25">
        <v>-5.6600000000000004E-2</v>
      </c>
      <c r="F210" s="25">
        <v>4.4999999999999998E-2</v>
      </c>
      <c r="G210" s="28">
        <v>1.00082042335E-2</v>
      </c>
      <c r="H210" s="25">
        <v>0.1522</v>
      </c>
      <c r="I210" s="29">
        <v>4.3228513544972036E-2</v>
      </c>
      <c r="J210" s="27">
        <v>-3.9902361036131935E-2</v>
      </c>
      <c r="K210" s="27">
        <v>-6.2560403603500001E-2</v>
      </c>
      <c r="L210" s="27">
        <f t="shared" si="3"/>
        <v>7.0873953138840106E-3</v>
      </c>
      <c r="M210" s="33">
        <v>0</v>
      </c>
      <c r="N210" s="33">
        <v>0</v>
      </c>
      <c r="O210" s="33">
        <v>1</v>
      </c>
      <c r="P210" s="35">
        <v>1</v>
      </c>
      <c r="Q210" s="35">
        <v>0.96</v>
      </c>
      <c r="R210" s="35">
        <v>39.9</v>
      </c>
      <c r="S210" s="35">
        <v>8.6</v>
      </c>
      <c r="T210" s="35">
        <v>3079000</v>
      </c>
      <c r="U210" s="35">
        <v>-3.2058823529411766</v>
      </c>
      <c r="V210" s="35">
        <v>1383</v>
      </c>
      <c r="W210" s="35">
        <v>76.7</v>
      </c>
      <c r="X210" s="35"/>
      <c r="Y210" s="35"/>
    </row>
    <row r="211" spans="1:25" ht="15" x14ac:dyDescent="0.2">
      <c r="A211" s="25">
        <v>198012</v>
      </c>
      <c r="B211" s="25">
        <v>-4.5199999999999997E-2</v>
      </c>
      <c r="C211" s="25">
        <v>-2.8999999999999998E-3</v>
      </c>
      <c r="D211" s="25">
        <v>2.7900000000000001E-2</v>
      </c>
      <c r="E211" s="25">
        <v>1.24E-2</v>
      </c>
      <c r="F211" s="25">
        <v>-1.29E-2</v>
      </c>
      <c r="G211" s="28">
        <v>9.0368709099600004E-3</v>
      </c>
      <c r="H211" s="25">
        <v>-6.6799999999999998E-2</v>
      </c>
      <c r="I211" s="29">
        <v>-4.9291293666331448E-3</v>
      </c>
      <c r="J211" s="27">
        <v>4.4566155080565391E-2</v>
      </c>
      <c r="K211" s="27">
        <v>9.0276397830899996E-3</v>
      </c>
      <c r="L211" s="27">
        <f t="shared" si="3"/>
        <v>-2.9798463593017749E-3</v>
      </c>
      <c r="M211" s="33">
        <v>0</v>
      </c>
      <c r="N211" s="33">
        <v>0</v>
      </c>
      <c r="O211" s="33">
        <v>1</v>
      </c>
      <c r="P211" s="35">
        <v>1</v>
      </c>
      <c r="Q211" s="35">
        <v>1.31</v>
      </c>
      <c r="R211" s="35">
        <v>40.1</v>
      </c>
      <c r="S211" s="35">
        <v>9.6999999999999993</v>
      </c>
      <c r="T211" s="35">
        <v>2428000</v>
      </c>
      <c r="U211" s="35">
        <v>-6.1140909090909084</v>
      </c>
      <c r="V211" s="35">
        <v>1249</v>
      </c>
      <c r="W211" s="35">
        <v>64.5</v>
      </c>
      <c r="X211" s="35"/>
      <c r="Y211" s="35"/>
    </row>
    <row r="212" spans="1:25" ht="15" x14ac:dyDescent="0.2">
      <c r="A212" s="25">
        <v>198101</v>
      </c>
      <c r="B212" s="25">
        <v>-5.04E-2</v>
      </c>
      <c r="C212" s="25">
        <v>3.2899999999999999E-2</v>
      </c>
      <c r="D212" s="25">
        <v>6.7199999999999996E-2</v>
      </c>
      <c r="E212" s="25">
        <v>4.3299999999999998E-2</v>
      </c>
      <c r="F212" s="25">
        <v>-3.5099999999999999E-2</v>
      </c>
      <c r="G212" s="28">
        <v>-5.2530721148100002E-3</v>
      </c>
      <c r="H212" s="25">
        <v>-7.9500000000000001E-2</v>
      </c>
      <c r="I212" s="29">
        <v>-4.9846858294111951E-3</v>
      </c>
      <c r="J212" s="27">
        <v>5.0604761433992597E-2</v>
      </c>
      <c r="K212" s="27">
        <v>4.6114787958400003E-2</v>
      </c>
      <c r="L212" s="27">
        <f t="shared" si="3"/>
        <v>6.4881791448171411E-3</v>
      </c>
      <c r="M212" s="33">
        <v>0</v>
      </c>
      <c r="N212" s="33">
        <v>0</v>
      </c>
      <c r="O212" s="33">
        <v>0</v>
      </c>
      <c r="P212" s="35">
        <v>1</v>
      </c>
      <c r="Q212" s="35">
        <v>1.04</v>
      </c>
      <c r="R212" s="35">
        <v>40.1</v>
      </c>
      <c r="S212" s="35">
        <v>9.5</v>
      </c>
      <c r="T212" s="35">
        <v>2237000</v>
      </c>
      <c r="U212" s="35">
        <v>-6.2919047619047621</v>
      </c>
      <c r="V212" s="35">
        <v>1221</v>
      </c>
      <c r="W212" s="35">
        <v>71.400000000000006</v>
      </c>
      <c r="X212" s="35"/>
      <c r="Y212" s="35"/>
    </row>
    <row r="213" spans="1:25" ht="15" x14ac:dyDescent="0.2">
      <c r="A213" s="25">
        <v>198102</v>
      </c>
      <c r="B213" s="25">
        <v>5.6999999999999993E-3</v>
      </c>
      <c r="C213" s="25">
        <v>-5.0000000000000001E-3</v>
      </c>
      <c r="D213" s="25">
        <v>1.0200000000000001E-2</v>
      </c>
      <c r="E213" s="25">
        <v>2.2200000000000001E-2</v>
      </c>
      <c r="F213" s="25">
        <v>2.0999999999999999E-3</v>
      </c>
      <c r="G213" s="28">
        <v>1.4410392793499999E-2</v>
      </c>
      <c r="H213" s="25">
        <v>-1.3500000000000002E-2</v>
      </c>
      <c r="I213" s="29">
        <v>1.5752660784374872E-2</v>
      </c>
      <c r="J213" s="27">
        <v>3.4994210775182173E-2</v>
      </c>
      <c r="K213" s="27">
        <v>1.9476448296800002E-2</v>
      </c>
      <c r="L213" s="27">
        <f t="shared" si="3"/>
        <v>1.0633371264985706E-2</v>
      </c>
      <c r="M213" s="33">
        <v>0</v>
      </c>
      <c r="N213" s="33">
        <v>0</v>
      </c>
      <c r="O213" s="33">
        <v>0</v>
      </c>
      <c r="P213" s="35">
        <v>1</v>
      </c>
      <c r="Q213" s="35">
        <v>1.07</v>
      </c>
      <c r="R213" s="35">
        <v>39.799999999999997</v>
      </c>
      <c r="S213" s="35">
        <v>8.6</v>
      </c>
      <c r="T213" s="35">
        <v>2641000</v>
      </c>
      <c r="U213" s="35">
        <v>-2.7472222222222227</v>
      </c>
      <c r="V213" s="35">
        <v>1199</v>
      </c>
      <c r="W213" s="35">
        <v>66.900000000000006</v>
      </c>
      <c r="X213" s="35"/>
      <c r="Y213" s="35"/>
    </row>
    <row r="214" spans="1:25" ht="15" x14ac:dyDescent="0.2">
      <c r="A214" s="25">
        <v>198103</v>
      </c>
      <c r="B214" s="25">
        <v>3.56E-2</v>
      </c>
      <c r="C214" s="25">
        <v>3.0200000000000001E-2</v>
      </c>
      <c r="D214" s="25">
        <v>6.4000000000000003E-3</v>
      </c>
      <c r="E214" s="25">
        <v>-5.4000000000000003E-3</v>
      </c>
      <c r="F214" s="25">
        <v>-2.2400000000000003E-2</v>
      </c>
      <c r="G214" s="28">
        <v>-1.0345165596300001E-2</v>
      </c>
      <c r="H214" s="25">
        <v>7.4000000000000003E-3</v>
      </c>
      <c r="I214" s="29">
        <v>3.8274050737466814E-3</v>
      </c>
      <c r="J214" s="27">
        <v>1.0697935918082963E-2</v>
      </c>
      <c r="K214" s="27">
        <v>3.6388458664199999E-2</v>
      </c>
      <c r="L214" s="27">
        <f t="shared" si="3"/>
        <v>9.236863405972965E-3</v>
      </c>
      <c r="M214" s="33">
        <v>0</v>
      </c>
      <c r="N214" s="33">
        <v>0</v>
      </c>
      <c r="O214" s="33">
        <v>0</v>
      </c>
      <c r="P214" s="35">
        <v>1</v>
      </c>
      <c r="Q214" s="35">
        <v>1.21</v>
      </c>
      <c r="R214" s="35">
        <v>40</v>
      </c>
      <c r="S214" s="35">
        <v>7.2</v>
      </c>
      <c r="T214" s="35">
        <v>1931000</v>
      </c>
      <c r="U214" s="35">
        <v>-1.5809090909090906</v>
      </c>
      <c r="V214" s="35">
        <v>1183</v>
      </c>
      <c r="W214" s="35">
        <v>66.5</v>
      </c>
      <c r="X214" s="35"/>
      <c r="Y214" s="35"/>
    </row>
    <row r="215" spans="1:25" ht="15" x14ac:dyDescent="0.2">
      <c r="A215" s="25">
        <v>198104</v>
      </c>
      <c r="B215" s="25">
        <v>-2.1099999999999997E-2</v>
      </c>
      <c r="C215" s="25">
        <v>4.5899999999999996E-2</v>
      </c>
      <c r="D215" s="25">
        <v>2.2799999999999997E-2</v>
      </c>
      <c r="E215" s="25">
        <v>1.24E-2</v>
      </c>
      <c r="F215" s="25">
        <v>8.3000000000000001E-3</v>
      </c>
      <c r="G215" s="28">
        <v>1.33420526236E-2</v>
      </c>
      <c r="H215" s="25">
        <v>-9.1000000000000004E-3</v>
      </c>
      <c r="I215" s="29">
        <v>2.5683842409111479E-2</v>
      </c>
      <c r="J215" s="27">
        <v>2.8092730743465133E-2</v>
      </c>
      <c r="K215" s="27">
        <v>5.5931909321500002E-2</v>
      </c>
      <c r="L215" s="27">
        <f t="shared" si="3"/>
        <v>1.822505350976766E-2</v>
      </c>
      <c r="M215" s="33">
        <v>0</v>
      </c>
      <c r="N215" s="33">
        <v>0</v>
      </c>
      <c r="O215" s="33">
        <v>1</v>
      </c>
      <c r="P215" s="35">
        <v>1</v>
      </c>
      <c r="Q215" s="35">
        <v>1.08</v>
      </c>
      <c r="R215" s="35">
        <v>40.1</v>
      </c>
      <c r="S215" s="35">
        <v>8</v>
      </c>
      <c r="T215" s="35">
        <v>1752000</v>
      </c>
      <c r="U215" s="35">
        <v>-2.1661904761904758</v>
      </c>
      <c r="V215" s="35">
        <v>1190</v>
      </c>
      <c r="W215" s="35">
        <v>72.400000000000006</v>
      </c>
      <c r="X215" s="35"/>
      <c r="Y215" s="35"/>
    </row>
    <row r="216" spans="1:25" ht="15" x14ac:dyDescent="0.2">
      <c r="A216" s="25">
        <v>198105</v>
      </c>
      <c r="B216" s="25">
        <v>1.1000000000000001E-3</v>
      </c>
      <c r="C216" s="25">
        <v>2.4500000000000001E-2</v>
      </c>
      <c r="D216" s="25">
        <v>-4.1999999999999997E-3</v>
      </c>
      <c r="E216" s="25">
        <v>-1.5300000000000001E-2</v>
      </c>
      <c r="F216" s="25">
        <v>3.0000000000000001E-3</v>
      </c>
      <c r="G216" s="28">
        <v>-1.4873197124100001E-2</v>
      </c>
      <c r="H216" s="25">
        <v>3.7000000000000005E-2</v>
      </c>
      <c r="I216" s="29">
        <v>2.019927979524716E-2</v>
      </c>
      <c r="J216" s="27">
        <v>-2.0138884136404016E-3</v>
      </c>
      <c r="K216" s="27">
        <v>-3.7901459559899998E-3</v>
      </c>
      <c r="L216" s="27">
        <f t="shared" si="3"/>
        <v>4.562204830151676E-3</v>
      </c>
      <c r="M216" s="33">
        <v>0</v>
      </c>
      <c r="N216" s="33">
        <v>0</v>
      </c>
      <c r="O216" s="33">
        <v>1</v>
      </c>
      <c r="P216" s="35">
        <v>1</v>
      </c>
      <c r="Q216" s="35">
        <v>1.1499999999999999</v>
      </c>
      <c r="R216" s="35">
        <v>40.200000000000003</v>
      </c>
      <c r="S216" s="35">
        <v>7.3</v>
      </c>
      <c r="T216" s="35">
        <v>2063000</v>
      </c>
      <c r="U216" s="35">
        <v>-4.3115000000000006</v>
      </c>
      <c r="V216" s="35">
        <v>1173</v>
      </c>
      <c r="W216" s="35">
        <v>76.3</v>
      </c>
      <c r="X216" s="35"/>
      <c r="Y216" s="35"/>
    </row>
    <row r="217" spans="1:25" ht="15" x14ac:dyDescent="0.2">
      <c r="A217" s="25">
        <v>198106</v>
      </c>
      <c r="B217" s="25">
        <v>-2.3599999999999999E-2</v>
      </c>
      <c r="C217" s="25">
        <v>-9.5999999999999992E-3</v>
      </c>
      <c r="D217" s="25">
        <v>5.1299999999999998E-2</v>
      </c>
      <c r="E217" s="25">
        <v>2.6600000000000002E-2</v>
      </c>
      <c r="F217" s="25">
        <v>-1.37E-2</v>
      </c>
      <c r="G217" s="28">
        <v>1.0443800272900001E-2</v>
      </c>
      <c r="H217" s="25">
        <v>-5.8099999999999999E-2</v>
      </c>
      <c r="I217" s="29">
        <v>-7.4030271992481245E-3</v>
      </c>
      <c r="J217" s="27">
        <v>2.720831182534738E-2</v>
      </c>
      <c r="K217" s="27">
        <v>5.3568165379999998E-2</v>
      </c>
      <c r="L217" s="27">
        <f t="shared" si="3"/>
        <v>5.6717250278999261E-3</v>
      </c>
      <c r="M217" s="33">
        <v>0</v>
      </c>
      <c r="N217" s="33">
        <v>0</v>
      </c>
      <c r="O217" s="33">
        <v>1</v>
      </c>
      <c r="P217" s="35">
        <v>1</v>
      </c>
      <c r="Q217" s="35">
        <v>1.35</v>
      </c>
      <c r="R217" s="35">
        <v>40</v>
      </c>
      <c r="S217" s="35">
        <v>7.1</v>
      </c>
      <c r="T217" s="35">
        <v>1640000</v>
      </c>
      <c r="U217" s="35">
        <v>-5.5436363636363639</v>
      </c>
      <c r="V217" s="35">
        <v>976</v>
      </c>
      <c r="W217" s="35">
        <v>73.099999999999994</v>
      </c>
      <c r="X217" s="35"/>
      <c r="Y217" s="35"/>
    </row>
    <row r="218" spans="1:25" ht="15" x14ac:dyDescent="0.2">
      <c r="A218" s="25">
        <v>198107</v>
      </c>
      <c r="B218" s="25">
        <v>-1.54E-2</v>
      </c>
      <c r="C218" s="25">
        <v>-2.0499999999999997E-2</v>
      </c>
      <c r="D218" s="25">
        <v>-5.0000000000000001E-3</v>
      </c>
      <c r="E218" s="25">
        <v>-2.5399999999999999E-2</v>
      </c>
      <c r="F218" s="25">
        <v>1.26E-2</v>
      </c>
      <c r="G218" s="28">
        <v>4.8311837452800002E-3</v>
      </c>
      <c r="H218" s="25">
        <v>-2.4500000000000001E-2</v>
      </c>
      <c r="I218" s="29">
        <v>-3.8013986474557948E-2</v>
      </c>
      <c r="J218" s="27">
        <v>-4.2892776830117628E-2</v>
      </c>
      <c r="K218" s="27">
        <v>-1.27128254339E-2</v>
      </c>
      <c r="L218" s="27">
        <f t="shared" si="3"/>
        <v>-1.669884049932956E-2</v>
      </c>
      <c r="M218" s="33">
        <v>1</v>
      </c>
      <c r="N218" s="33">
        <v>0</v>
      </c>
      <c r="O218" s="33">
        <v>0</v>
      </c>
      <c r="P218" s="35">
        <v>1</v>
      </c>
      <c r="Q218" s="35">
        <v>1.24</v>
      </c>
      <c r="R218" s="35">
        <v>39.9</v>
      </c>
      <c r="S218" s="35">
        <v>6.8</v>
      </c>
      <c r="T218" s="35">
        <v>2065000</v>
      </c>
      <c r="U218" s="35">
        <v>-4.7845454545454551</v>
      </c>
      <c r="V218" s="35">
        <v>935</v>
      </c>
      <c r="W218" s="35">
        <v>74.099999999999994</v>
      </c>
      <c r="X218" s="35"/>
      <c r="Y218" s="35"/>
    </row>
    <row r="219" spans="1:25" ht="15" x14ac:dyDescent="0.2">
      <c r="A219" s="25">
        <v>198108</v>
      </c>
      <c r="B219" s="25">
        <v>-7.0400000000000004E-2</v>
      </c>
      <c r="C219" s="25">
        <v>-1.8100000000000002E-2</v>
      </c>
      <c r="D219" s="25">
        <v>4.7599999999999996E-2</v>
      </c>
      <c r="E219" s="25">
        <v>1.41E-2</v>
      </c>
      <c r="F219" s="25">
        <v>-3.2000000000000002E-3</v>
      </c>
      <c r="G219" s="28">
        <v>5.7192112833899999E-3</v>
      </c>
      <c r="H219" s="25">
        <v>-1.15E-2</v>
      </c>
      <c r="I219" s="29">
        <v>7.2249255143927993E-3</v>
      </c>
      <c r="J219" s="27">
        <v>-7.6986164767491871E-3</v>
      </c>
      <c r="K219" s="27">
        <v>2.0018888250099998E-2</v>
      </c>
      <c r="L219" s="27">
        <f t="shared" si="3"/>
        <v>-1.6235591428866406E-3</v>
      </c>
      <c r="M219" s="33">
        <v>1</v>
      </c>
      <c r="N219" s="33">
        <v>0</v>
      </c>
      <c r="O219" s="33">
        <v>0</v>
      </c>
      <c r="P219" s="35">
        <v>1</v>
      </c>
      <c r="Q219" s="35">
        <v>1.28</v>
      </c>
      <c r="R219" s="35">
        <v>40</v>
      </c>
      <c r="S219" s="35">
        <v>5.8</v>
      </c>
      <c r="T219" s="35">
        <v>1715000</v>
      </c>
      <c r="U219" s="35">
        <v>-3.0623809523809524</v>
      </c>
      <c r="V219" s="35">
        <v>889</v>
      </c>
      <c r="W219" s="35">
        <v>77.2</v>
      </c>
      <c r="X219" s="35"/>
      <c r="Y219" s="35"/>
    </row>
    <row r="220" spans="1:25" ht="15" x14ac:dyDescent="0.2">
      <c r="A220" s="25">
        <v>198109</v>
      </c>
      <c r="B220" s="25">
        <v>-7.17E-2</v>
      </c>
      <c r="C220" s="25">
        <v>-2.4500000000000001E-2</v>
      </c>
      <c r="D220" s="25">
        <v>5.1699999999999996E-2</v>
      </c>
      <c r="E220" s="25">
        <v>2.63E-2</v>
      </c>
      <c r="F220" s="25">
        <v>8.0000000000000004E-4</v>
      </c>
      <c r="G220" s="28">
        <v>7.0017475662900001E-3</v>
      </c>
      <c r="H220" s="25">
        <v>1.95E-2</v>
      </c>
      <c r="I220" s="29">
        <v>4.9029288218037648E-2</v>
      </c>
      <c r="J220" s="27">
        <v>2.0565872456760323E-2</v>
      </c>
      <c r="K220" s="27">
        <v>-1.5969987561400001E-2</v>
      </c>
      <c r="L220" s="27">
        <f t="shared" si="3"/>
        <v>6.2726920679687962E-3</v>
      </c>
      <c r="M220" s="33">
        <v>1</v>
      </c>
      <c r="N220" s="33">
        <v>0</v>
      </c>
      <c r="O220" s="33">
        <v>0</v>
      </c>
      <c r="P220" s="35">
        <v>1</v>
      </c>
      <c r="Q220" s="35">
        <v>1.24</v>
      </c>
      <c r="R220" s="35">
        <v>39.6</v>
      </c>
      <c r="S220" s="35">
        <v>6.9</v>
      </c>
      <c r="T220" s="35">
        <v>1630000</v>
      </c>
      <c r="U220" s="35">
        <v>-0.60285714285714287</v>
      </c>
      <c r="V220" s="35">
        <v>847</v>
      </c>
      <c r="W220" s="35">
        <v>73.099999999999994</v>
      </c>
      <c r="X220" s="35"/>
      <c r="Y220" s="35"/>
    </row>
    <row r="221" spans="1:25" ht="15" x14ac:dyDescent="0.2">
      <c r="A221" s="25">
        <v>198110</v>
      </c>
      <c r="B221" s="25">
        <v>4.9200000000000001E-2</v>
      </c>
      <c r="C221" s="25">
        <v>2.3700000000000002E-2</v>
      </c>
      <c r="D221" s="25">
        <v>-4.2099999999999999E-2</v>
      </c>
      <c r="E221" s="25">
        <v>-3.0099999999999998E-2</v>
      </c>
      <c r="F221" s="25">
        <v>3.15E-2</v>
      </c>
      <c r="G221" s="28">
        <v>8.7544539226500004E-3</v>
      </c>
      <c r="H221" s="25">
        <v>4.0099999999999997E-2</v>
      </c>
      <c r="I221" s="29">
        <v>3.0190623999510002E-2</v>
      </c>
      <c r="J221" s="27">
        <v>-1.0665319190015302E-2</v>
      </c>
      <c r="K221" s="27">
        <v>-1.9548711790599999E-2</v>
      </c>
      <c r="L221" s="27">
        <f t="shared" si="3"/>
        <v>8.1031046941544716E-3</v>
      </c>
      <c r="M221" s="33">
        <v>1</v>
      </c>
      <c r="N221" s="33">
        <v>0</v>
      </c>
      <c r="O221" s="33">
        <v>0</v>
      </c>
      <c r="P221" s="35">
        <v>1</v>
      </c>
      <c r="Q221" s="35">
        <v>1.21</v>
      </c>
      <c r="R221" s="35">
        <v>39.6</v>
      </c>
      <c r="S221" s="35">
        <v>6.7</v>
      </c>
      <c r="T221" s="35">
        <v>1641000</v>
      </c>
      <c r="U221" s="35">
        <v>0.11904761904761904</v>
      </c>
      <c r="V221" s="35">
        <v>731</v>
      </c>
      <c r="W221" s="35">
        <v>70.3</v>
      </c>
      <c r="X221" s="35"/>
      <c r="Y221" s="35"/>
    </row>
    <row r="222" spans="1:25" ht="15" x14ac:dyDescent="0.2">
      <c r="A222" s="25">
        <v>198111</v>
      </c>
      <c r="B222" s="25">
        <v>3.3599999999999998E-2</v>
      </c>
      <c r="C222" s="25">
        <v>-1.5100000000000001E-2</v>
      </c>
      <c r="D222" s="25">
        <v>1.83E-2</v>
      </c>
      <c r="E222" s="25">
        <v>9.4999999999999998E-3</v>
      </c>
      <c r="F222" s="25">
        <v>8.0000000000000004E-4</v>
      </c>
      <c r="G222" s="28">
        <v>8.6128641650700007E-3</v>
      </c>
      <c r="H222" s="25">
        <v>-2.7000000000000001E-3</v>
      </c>
      <c r="I222" s="29">
        <v>-1.9172593607132526E-2</v>
      </c>
      <c r="J222" s="27">
        <v>5.4550651028434594E-2</v>
      </c>
      <c r="K222" s="27">
        <v>4.3437706336199998E-2</v>
      </c>
      <c r="L222" s="27">
        <f t="shared" si="3"/>
        <v>1.3182862792257208E-2</v>
      </c>
      <c r="M222" s="33">
        <v>1</v>
      </c>
      <c r="N222" s="33">
        <v>0</v>
      </c>
      <c r="O222" s="33">
        <v>0</v>
      </c>
      <c r="P222" s="35">
        <v>1</v>
      </c>
      <c r="Q222" s="35">
        <v>1.07</v>
      </c>
      <c r="R222" s="35">
        <v>39.4</v>
      </c>
      <c r="S222" s="35">
        <v>7.3</v>
      </c>
      <c r="T222" s="35">
        <v>2082000</v>
      </c>
      <c r="U222" s="35">
        <v>8.0555555555555561E-2</v>
      </c>
      <c r="V222" s="35">
        <v>748</v>
      </c>
      <c r="W222" s="35">
        <v>62.5</v>
      </c>
      <c r="X222" s="35"/>
      <c r="Y222" s="35"/>
    </row>
    <row r="223" spans="1:25" ht="15" x14ac:dyDescent="0.2">
      <c r="A223" s="25">
        <v>198112</v>
      </c>
      <c r="B223" s="25">
        <v>-3.6499999999999998E-2</v>
      </c>
      <c r="C223" s="25">
        <v>1.2E-2</v>
      </c>
      <c r="D223" s="25">
        <v>8.1000000000000013E-3</v>
      </c>
      <c r="E223" s="25">
        <v>2.5000000000000001E-2</v>
      </c>
      <c r="F223" s="25">
        <v>2.2000000000000001E-3</v>
      </c>
      <c r="G223" s="28">
        <v>1.8581146565700001E-2</v>
      </c>
      <c r="H223" s="25">
        <v>1.3000000000000001E-2</v>
      </c>
      <c r="I223" s="29">
        <v>4.1196827508307443E-3</v>
      </c>
      <c r="J223" s="27">
        <v>-1.3873407074518548E-3</v>
      </c>
      <c r="K223" s="27">
        <v>2.2395476435399998E-2</v>
      </c>
      <c r="L223" s="27">
        <f t="shared" si="3"/>
        <v>6.7508965044478899E-3</v>
      </c>
      <c r="M223" s="33">
        <v>1</v>
      </c>
      <c r="N223" s="33">
        <v>0</v>
      </c>
      <c r="O223" s="33">
        <v>0</v>
      </c>
      <c r="P223" s="35">
        <v>1</v>
      </c>
      <c r="Q223" s="35">
        <v>0.87</v>
      </c>
      <c r="R223" s="35">
        <v>39.200000000000003</v>
      </c>
      <c r="S223" s="35">
        <v>5.3</v>
      </c>
      <c r="T223" s="35">
        <v>1732000</v>
      </c>
      <c r="U223" s="35">
        <v>1.2754545454545454</v>
      </c>
      <c r="V223" s="35">
        <v>796</v>
      </c>
      <c r="W223" s="35">
        <v>64.3</v>
      </c>
      <c r="X223" s="35"/>
      <c r="Y223" s="35"/>
    </row>
    <row r="224" spans="1:25" ht="15" x14ac:dyDescent="0.2">
      <c r="A224" s="25">
        <v>198201</v>
      </c>
      <c r="B224" s="25">
        <v>-3.2400000000000005E-2</v>
      </c>
      <c r="C224" s="25">
        <v>-1.1399999999999999E-2</v>
      </c>
      <c r="D224" s="25">
        <v>3.1899999999999998E-2</v>
      </c>
      <c r="E224" s="25">
        <v>1.9199999999999998E-2</v>
      </c>
      <c r="F224" s="25">
        <v>-1.49E-2</v>
      </c>
      <c r="G224" s="28">
        <v>1.44030776951E-3</v>
      </c>
      <c r="H224" s="25">
        <v>1.72E-2</v>
      </c>
      <c r="I224" s="29">
        <v>2.0812811123196884E-2</v>
      </c>
      <c r="J224" s="27">
        <v>3.0523303994408387E-2</v>
      </c>
      <c r="K224" s="27">
        <v>9.8070906741200002E-5</v>
      </c>
      <c r="L224" s="27">
        <f t="shared" si="3"/>
        <v>6.2474493793856457E-3</v>
      </c>
      <c r="M224" s="33">
        <v>1</v>
      </c>
      <c r="N224" s="33">
        <v>0</v>
      </c>
      <c r="O224" s="33">
        <v>0</v>
      </c>
      <c r="P224" s="35">
        <v>1</v>
      </c>
      <c r="Q224" s="35">
        <v>0.8</v>
      </c>
      <c r="R224" s="35">
        <v>37.299999999999997</v>
      </c>
      <c r="S224" s="35">
        <v>5.0999999999999996</v>
      </c>
      <c r="T224" s="35">
        <v>1723000</v>
      </c>
      <c r="U224" s="35">
        <v>1.3314999999999999</v>
      </c>
      <c r="V224" s="35">
        <v>794</v>
      </c>
      <c r="W224" s="35">
        <v>71</v>
      </c>
      <c r="X224" s="35"/>
      <c r="Y224" s="35"/>
    </row>
    <row r="225" spans="1:25" ht="15" x14ac:dyDescent="0.2">
      <c r="A225" s="25">
        <v>198202</v>
      </c>
      <c r="B225" s="25">
        <v>-5.8600000000000006E-2</v>
      </c>
      <c r="C225" s="25">
        <v>3.4999999999999996E-3</v>
      </c>
      <c r="D225" s="25">
        <v>6.0499999999999998E-2</v>
      </c>
      <c r="E225" s="25">
        <v>4.5599999999999995E-2</v>
      </c>
      <c r="F225" s="25">
        <v>-3.4799999999999998E-2</v>
      </c>
      <c r="G225" s="28">
        <v>4.1699147100099998E-3</v>
      </c>
      <c r="H225" s="25">
        <v>4.8799999999999996E-2</v>
      </c>
      <c r="I225" s="29">
        <v>4.141054779862835E-2</v>
      </c>
      <c r="J225" s="27">
        <v>1.8724390749531361E-2</v>
      </c>
      <c r="K225" s="27">
        <v>3.0408356527899999E-2</v>
      </c>
      <c r="L225" s="27">
        <f t="shared" si="3"/>
        <v>1.597132097860697E-2</v>
      </c>
      <c r="M225" s="33">
        <v>1</v>
      </c>
      <c r="N225" s="33">
        <v>0</v>
      </c>
      <c r="O225" s="33">
        <v>0</v>
      </c>
      <c r="P225" s="35">
        <v>1</v>
      </c>
      <c r="Q225" s="35">
        <v>0.92</v>
      </c>
      <c r="R225" s="35">
        <v>39.6</v>
      </c>
      <c r="S225" s="35">
        <v>5.2</v>
      </c>
      <c r="T225" s="35">
        <v>2251000</v>
      </c>
      <c r="U225" s="35">
        <v>-0.3155555555555557</v>
      </c>
      <c r="V225" s="35">
        <v>808</v>
      </c>
      <c r="W225" s="35">
        <v>66.5</v>
      </c>
      <c r="X225" s="35"/>
      <c r="Y225" s="35"/>
    </row>
    <row r="226" spans="1:25" ht="15" x14ac:dyDescent="0.2">
      <c r="A226" s="25">
        <v>198203</v>
      </c>
      <c r="B226" s="25">
        <v>-1.8700000000000001E-2</v>
      </c>
      <c r="C226" s="25">
        <v>-5.0000000000000001E-4</v>
      </c>
      <c r="D226" s="25">
        <v>3.8100000000000002E-2</v>
      </c>
      <c r="E226" s="25">
        <v>2.4900000000000002E-2</v>
      </c>
      <c r="F226" s="25">
        <v>-1.38E-2</v>
      </c>
      <c r="G226" s="28">
        <v>-5.8697953130999996E-3</v>
      </c>
      <c r="H226" s="25">
        <v>2.9600000000000001E-2</v>
      </c>
      <c r="I226" s="29">
        <v>1.8824003215755836E-2</v>
      </c>
      <c r="J226" s="27">
        <v>2.1932224559956675E-2</v>
      </c>
      <c r="K226" s="27">
        <v>1.64519190576E-2</v>
      </c>
      <c r="L226" s="27">
        <f t="shared" si="3"/>
        <v>1.1093835152021253E-2</v>
      </c>
      <c r="M226" s="33">
        <v>1</v>
      </c>
      <c r="N226" s="33">
        <v>0</v>
      </c>
      <c r="O226" s="33">
        <v>0</v>
      </c>
      <c r="P226" s="35">
        <v>1</v>
      </c>
      <c r="Q226" s="35">
        <v>0.98</v>
      </c>
      <c r="R226" s="35">
        <v>39.1</v>
      </c>
      <c r="S226" s="35">
        <v>4.2</v>
      </c>
      <c r="T226" s="35">
        <v>1893000</v>
      </c>
      <c r="U226" s="35">
        <v>-0.84521739130434792</v>
      </c>
      <c r="V226" s="35">
        <v>891</v>
      </c>
      <c r="W226" s="35">
        <v>62</v>
      </c>
      <c r="X226" s="35"/>
      <c r="Y226" s="35"/>
    </row>
    <row r="227" spans="1:25" ht="15" x14ac:dyDescent="0.2">
      <c r="A227" s="25">
        <v>198204</v>
      </c>
      <c r="B227" s="25">
        <v>3.27E-2</v>
      </c>
      <c r="C227" s="25">
        <v>1.09E-2</v>
      </c>
      <c r="D227" s="25">
        <v>-2.7000000000000003E-2</v>
      </c>
      <c r="E227" s="25">
        <v>-1E-4</v>
      </c>
      <c r="F227" s="25">
        <v>1.5700000000000002E-2</v>
      </c>
      <c r="G227" s="28">
        <v>1.37593264055E-2</v>
      </c>
      <c r="H227" s="25">
        <v>-4.0000000000000001E-3</v>
      </c>
      <c r="I227" s="29">
        <v>6.5150607330506372E-3</v>
      </c>
      <c r="J227" s="27">
        <v>9.7642269980597537E-3</v>
      </c>
      <c r="K227" s="27">
        <v>2.1117792168800002E-2</v>
      </c>
      <c r="L227" s="27">
        <f t="shared" si="3"/>
        <v>7.9356406305410403E-3</v>
      </c>
      <c r="M227" s="33">
        <v>1</v>
      </c>
      <c r="N227" s="33">
        <v>0</v>
      </c>
      <c r="O227" s="33">
        <v>0</v>
      </c>
      <c r="P227" s="35">
        <v>1</v>
      </c>
      <c r="Q227" s="35">
        <v>1.1299999999999999</v>
      </c>
      <c r="R227" s="35">
        <v>39.1</v>
      </c>
      <c r="S227" s="35">
        <v>4.7</v>
      </c>
      <c r="T227" s="35">
        <v>2464000</v>
      </c>
      <c r="U227" s="35">
        <v>-1.0533333333333332</v>
      </c>
      <c r="V227" s="35">
        <v>888</v>
      </c>
      <c r="W227" s="35">
        <v>65.5</v>
      </c>
      <c r="X227" s="35"/>
      <c r="Y227" s="35"/>
    </row>
    <row r="228" spans="1:25" ht="15" x14ac:dyDescent="0.2">
      <c r="A228" s="25">
        <v>198205</v>
      </c>
      <c r="B228" s="25">
        <v>-3.9900000000000005E-2</v>
      </c>
      <c r="C228" s="25">
        <v>6.4000000000000003E-3</v>
      </c>
      <c r="D228" s="25">
        <v>1.7500000000000002E-2</v>
      </c>
      <c r="E228" s="25">
        <v>-3.0000000000000001E-3</v>
      </c>
      <c r="F228" s="25">
        <v>8.6999999999999994E-3</v>
      </c>
      <c r="G228" s="28">
        <v>1.73010818343E-2</v>
      </c>
      <c r="H228" s="25">
        <v>2.5000000000000001E-2</v>
      </c>
      <c r="I228" s="29">
        <v>1.0450461702491198E-2</v>
      </c>
      <c r="J228" s="27">
        <v>-1.8724371401587427E-2</v>
      </c>
      <c r="K228" s="27">
        <v>2.4832722662100001E-2</v>
      </c>
      <c r="L228" s="27">
        <f t="shared" si="3"/>
        <v>4.8559894797303776E-3</v>
      </c>
      <c r="M228" s="33">
        <v>1</v>
      </c>
      <c r="N228" s="33">
        <v>0</v>
      </c>
      <c r="O228" s="33">
        <v>0</v>
      </c>
      <c r="P228" s="35">
        <v>1</v>
      </c>
      <c r="Q228" s="35">
        <v>1.06</v>
      </c>
      <c r="R228" s="35">
        <v>39.1</v>
      </c>
      <c r="S228" s="35">
        <v>3.5</v>
      </c>
      <c r="T228" s="35">
        <v>2047000</v>
      </c>
      <c r="U228" s="35">
        <v>-0.9494999999999999</v>
      </c>
      <c r="V228" s="35">
        <v>953</v>
      </c>
      <c r="W228" s="35">
        <v>67.5</v>
      </c>
      <c r="X228" s="35"/>
      <c r="Y228" s="35"/>
    </row>
    <row r="229" spans="1:25" ht="15" x14ac:dyDescent="0.2">
      <c r="A229" s="25">
        <v>198206</v>
      </c>
      <c r="B229" s="25">
        <v>-3.0899999999999997E-2</v>
      </c>
      <c r="C229" s="25">
        <v>-5.1999999999999998E-3</v>
      </c>
      <c r="D229" s="25">
        <v>1.5300000000000001E-2</v>
      </c>
      <c r="E229" s="25">
        <v>2.7200000000000002E-2</v>
      </c>
      <c r="F229" s="25">
        <v>1E-4</v>
      </c>
      <c r="G229" s="28">
        <v>7.2075607918700001E-3</v>
      </c>
      <c r="H229" s="25">
        <v>4.9599999999999998E-2</v>
      </c>
      <c r="I229" s="29">
        <v>2.69010691521403E-2</v>
      </c>
      <c r="J229" s="27">
        <v>4.9505929231112335E-3</v>
      </c>
      <c r="K229" s="27">
        <v>-4.9044942676599998E-3</v>
      </c>
      <c r="L229" s="27">
        <f t="shared" si="3"/>
        <v>9.0254728599461539E-3</v>
      </c>
      <c r="M229" s="33">
        <v>1</v>
      </c>
      <c r="N229" s="33">
        <v>0</v>
      </c>
      <c r="O229" s="33">
        <v>0</v>
      </c>
      <c r="P229" s="35">
        <v>1</v>
      </c>
      <c r="Q229" s="35">
        <v>0.96</v>
      </c>
      <c r="R229" s="35">
        <v>39.200000000000003</v>
      </c>
      <c r="S229" s="35">
        <v>4.5999999999999996</v>
      </c>
      <c r="T229" s="35">
        <v>2204000</v>
      </c>
      <c r="U229" s="35">
        <v>0.15227272727272723</v>
      </c>
      <c r="V229" s="35">
        <v>913</v>
      </c>
      <c r="W229" s="35">
        <v>65.7</v>
      </c>
      <c r="X229" s="35"/>
      <c r="Y229" s="35"/>
    </row>
    <row r="230" spans="1:25" ht="15" x14ac:dyDescent="0.2">
      <c r="A230" s="25">
        <v>198207</v>
      </c>
      <c r="B230" s="25">
        <v>-3.1899999999999998E-2</v>
      </c>
      <c r="C230" s="25">
        <v>9.4999999999999998E-3</v>
      </c>
      <c r="D230" s="25">
        <v>8.9999999999999998E-4</v>
      </c>
      <c r="E230" s="25">
        <v>1.55E-2</v>
      </c>
      <c r="F230" s="25">
        <v>1.04E-2</v>
      </c>
      <c r="G230" s="28">
        <v>1.54046146956E-2</v>
      </c>
      <c r="H230" s="25">
        <v>4.4500000000000005E-2</v>
      </c>
      <c r="I230" s="29">
        <v>2.3932838894913488E-2</v>
      </c>
      <c r="J230" s="27">
        <v>1.3364791364207616E-2</v>
      </c>
      <c r="K230" s="27">
        <v>1.4522402908699999E-2</v>
      </c>
      <c r="L230" s="27">
        <f t="shared" si="3"/>
        <v>1.1612464786342111E-2</v>
      </c>
      <c r="M230" s="33">
        <v>1</v>
      </c>
      <c r="N230" s="33">
        <v>0</v>
      </c>
      <c r="O230" s="33">
        <v>0</v>
      </c>
      <c r="P230" s="35">
        <v>1</v>
      </c>
      <c r="Q230" s="35">
        <v>1.05</v>
      </c>
      <c r="R230" s="35">
        <v>39.200000000000003</v>
      </c>
      <c r="S230" s="35">
        <v>5</v>
      </c>
      <c r="T230" s="35">
        <v>2676000</v>
      </c>
      <c r="U230" s="35">
        <v>1.4571428571428573</v>
      </c>
      <c r="V230" s="35">
        <v>1044</v>
      </c>
      <c r="W230" s="35">
        <v>65.400000000000006</v>
      </c>
      <c r="X230" s="35"/>
      <c r="Y230" s="35"/>
    </row>
    <row r="231" spans="1:25" ht="15" x14ac:dyDescent="0.2">
      <c r="A231" s="25">
        <v>198208</v>
      </c>
      <c r="B231" s="25">
        <v>0.1114</v>
      </c>
      <c r="C231" s="25">
        <v>-4.3499999999999997E-2</v>
      </c>
      <c r="D231" s="25">
        <v>9.4999999999999998E-3</v>
      </c>
      <c r="E231" s="25">
        <v>8.9999999999999998E-4</v>
      </c>
      <c r="F231" s="25">
        <v>-1.89E-2</v>
      </c>
      <c r="G231" s="28">
        <v>-1.60906039667E-2</v>
      </c>
      <c r="H231" s="25">
        <v>-3.5200000000000002E-2</v>
      </c>
      <c r="I231" s="29">
        <v>-1.8888337809845335E-2</v>
      </c>
      <c r="J231" s="27">
        <v>8.1747980632561751E-2</v>
      </c>
      <c r="K231" s="27">
        <v>-2.28430813175E-2</v>
      </c>
      <c r="L231" s="27">
        <f t="shared" si="3"/>
        <v>4.8125957538516411E-3</v>
      </c>
      <c r="M231" s="33">
        <v>1</v>
      </c>
      <c r="N231" s="33">
        <v>0</v>
      </c>
      <c r="O231" s="33">
        <v>0</v>
      </c>
      <c r="P231" s="35">
        <v>1</v>
      </c>
      <c r="Q231" s="35">
        <v>0.76</v>
      </c>
      <c r="R231" s="35">
        <v>39</v>
      </c>
      <c r="S231" s="35">
        <v>4.8</v>
      </c>
      <c r="T231" s="35">
        <v>2135000</v>
      </c>
      <c r="U231" s="35">
        <v>2.938636363636363</v>
      </c>
      <c r="V231" s="35">
        <v>926</v>
      </c>
      <c r="W231" s="35">
        <v>65.400000000000006</v>
      </c>
      <c r="X231" s="35"/>
      <c r="Y231" s="35"/>
    </row>
    <row r="232" spans="1:25" ht="15" x14ac:dyDescent="0.2">
      <c r="A232" s="25">
        <v>198209</v>
      </c>
      <c r="B232" s="25">
        <v>1.29E-2</v>
      </c>
      <c r="C232" s="25">
        <v>2.6099999999999998E-2</v>
      </c>
      <c r="D232" s="25">
        <v>2.8000000000000004E-3</v>
      </c>
      <c r="E232" s="25">
        <v>-4.0000000000000002E-4</v>
      </c>
      <c r="F232" s="25">
        <v>2.1400000000000002E-2</v>
      </c>
      <c r="G232" s="28">
        <v>2.5445618182400001E-2</v>
      </c>
      <c r="H232" s="25">
        <v>4.1900000000000007E-2</v>
      </c>
      <c r="I232" s="29">
        <v>3.1385408645182689E-2</v>
      </c>
      <c r="J232" s="27">
        <v>4.1344970177824666E-2</v>
      </c>
      <c r="K232" s="27">
        <v>7.5705858338599996E-2</v>
      </c>
      <c r="L232" s="27">
        <f t="shared" si="3"/>
        <v>2.7858185534400736E-2</v>
      </c>
      <c r="M232" s="33">
        <v>1</v>
      </c>
      <c r="N232" s="33">
        <v>0</v>
      </c>
      <c r="O232" s="33">
        <v>0</v>
      </c>
      <c r="P232" s="35">
        <v>1</v>
      </c>
      <c r="Q232" s="35">
        <v>0.51</v>
      </c>
      <c r="R232" s="35">
        <v>39</v>
      </c>
      <c r="S232" s="35">
        <v>4.5</v>
      </c>
      <c r="T232" s="35">
        <v>2226000</v>
      </c>
      <c r="U232" s="35">
        <v>1.9933333333333334</v>
      </c>
      <c r="V232" s="35">
        <v>1042</v>
      </c>
      <c r="W232" s="35">
        <v>69.3</v>
      </c>
      <c r="X232" s="35"/>
      <c r="Y232" s="35"/>
    </row>
    <row r="233" spans="1:25" ht="15" x14ac:dyDescent="0.2">
      <c r="A233" s="25">
        <v>198210</v>
      </c>
      <c r="B233" s="25">
        <v>0.113</v>
      </c>
      <c r="C233" s="25">
        <v>1.9199999999999998E-2</v>
      </c>
      <c r="D233" s="25">
        <v>-3.6600000000000001E-2</v>
      </c>
      <c r="E233" s="25">
        <v>-3.4000000000000002E-3</v>
      </c>
      <c r="F233" s="25">
        <v>2.8999999999999998E-3</v>
      </c>
      <c r="G233" s="28">
        <v>-1.57675496266E-2</v>
      </c>
      <c r="H233" s="25">
        <v>1.8E-3</v>
      </c>
      <c r="I233" s="29">
        <v>1.2459736551218792E-2</v>
      </c>
      <c r="J233" s="27">
        <v>3.5313444192927146E-2</v>
      </c>
      <c r="K233" s="27">
        <v>2.7541398428100002E-2</v>
      </c>
      <c r="L233" s="27">
        <f t="shared" si="3"/>
        <v>1.5644702954564594E-2</v>
      </c>
      <c r="M233" s="33">
        <v>1</v>
      </c>
      <c r="N233" s="33">
        <v>0</v>
      </c>
      <c r="O233" s="33">
        <v>0</v>
      </c>
      <c r="P233" s="35">
        <v>1</v>
      </c>
      <c r="Q233" s="35">
        <v>0.59</v>
      </c>
      <c r="R233" s="35">
        <v>38.9</v>
      </c>
      <c r="S233" s="35">
        <v>4.7</v>
      </c>
      <c r="T233" s="35">
        <v>2348000</v>
      </c>
      <c r="U233" s="35">
        <v>1.2179999999999997</v>
      </c>
      <c r="V233" s="35">
        <v>1149</v>
      </c>
      <c r="W233" s="35">
        <v>73.400000000000006</v>
      </c>
      <c r="X233" s="35"/>
      <c r="Y233" s="35"/>
    </row>
    <row r="234" spans="1:25" ht="15" x14ac:dyDescent="0.2">
      <c r="A234" s="25">
        <v>198211</v>
      </c>
      <c r="B234" s="25">
        <v>4.6699999999999998E-2</v>
      </c>
      <c r="C234" s="25">
        <v>4.4299999999999999E-2</v>
      </c>
      <c r="D234" s="25">
        <v>-1.8700000000000001E-2</v>
      </c>
      <c r="E234" s="25">
        <v>2.7000000000000001E-3</v>
      </c>
      <c r="F234" s="25">
        <v>-9.7000000000000003E-3</v>
      </c>
      <c r="G234" s="28">
        <v>1.8229458006799999E-2</v>
      </c>
      <c r="H234" s="25">
        <v>5.9500000000000004E-2</v>
      </c>
      <c r="I234" s="29">
        <v>3.6748570218480658E-2</v>
      </c>
      <c r="J234" s="27">
        <v>3.7391405094396687E-2</v>
      </c>
      <c r="K234" s="27">
        <v>6.7458958854899997E-2</v>
      </c>
      <c r="L234" s="27">
        <f t="shared" si="3"/>
        <v>2.8462839217457736E-2</v>
      </c>
      <c r="M234" s="33">
        <v>0</v>
      </c>
      <c r="N234" s="33">
        <v>0</v>
      </c>
      <c r="O234" s="33">
        <v>0</v>
      </c>
      <c r="P234" s="35">
        <v>1</v>
      </c>
      <c r="Q234" s="35">
        <v>0.63</v>
      </c>
      <c r="R234" s="35">
        <v>39</v>
      </c>
      <c r="S234" s="35">
        <v>4.5</v>
      </c>
      <c r="T234" s="35">
        <v>2919000</v>
      </c>
      <c r="U234" s="35">
        <v>1.317894736842105</v>
      </c>
      <c r="V234" s="35">
        <v>1229</v>
      </c>
      <c r="W234" s="35">
        <v>72.099999999999994</v>
      </c>
      <c r="X234" s="35"/>
      <c r="Y234" s="35"/>
    </row>
    <row r="235" spans="1:25" ht="15" x14ac:dyDescent="0.2">
      <c r="A235" s="25">
        <v>198212</v>
      </c>
      <c r="B235" s="25">
        <v>5.5000000000000005E-3</v>
      </c>
      <c r="C235" s="25">
        <v>-4.0000000000000002E-4</v>
      </c>
      <c r="D235" s="25">
        <v>-2.0000000000000001E-4</v>
      </c>
      <c r="E235" s="25">
        <v>1.0200000000000001E-2</v>
      </c>
      <c r="F235" s="25">
        <v>-1E-4</v>
      </c>
      <c r="G235" s="28">
        <v>8.2548047092600007E-3</v>
      </c>
      <c r="H235" s="25">
        <v>4.0000000000000002E-4</v>
      </c>
      <c r="I235" s="29">
        <v>8.1913960037942601E-3</v>
      </c>
      <c r="J235" s="27">
        <v>7.7219718117571695E-3</v>
      </c>
      <c r="K235" s="27">
        <v>2.9645676828500001E-2</v>
      </c>
      <c r="L235" s="27">
        <f t="shared" si="3"/>
        <v>6.9213849353311433E-3</v>
      </c>
      <c r="M235" s="33">
        <v>0</v>
      </c>
      <c r="N235" s="33">
        <v>0</v>
      </c>
      <c r="O235" s="33">
        <v>0</v>
      </c>
      <c r="P235" s="35">
        <v>1</v>
      </c>
      <c r="Q235" s="35">
        <v>0.67</v>
      </c>
      <c r="R235" s="35">
        <v>39</v>
      </c>
      <c r="S235" s="35">
        <v>3.7</v>
      </c>
      <c r="T235" s="35">
        <v>2398000</v>
      </c>
      <c r="U235" s="35">
        <v>1.5186363636363638</v>
      </c>
      <c r="V235" s="35">
        <v>1351</v>
      </c>
      <c r="W235" s="35">
        <v>71.900000000000006</v>
      </c>
      <c r="X235" s="35"/>
      <c r="Y235" s="35"/>
    </row>
    <row r="236" spans="1:25" ht="15" x14ac:dyDescent="0.2">
      <c r="A236" s="25">
        <v>198301</v>
      </c>
      <c r="B236" s="25">
        <v>3.6000000000000004E-2</v>
      </c>
      <c r="C236" s="25">
        <v>3.3500000000000002E-2</v>
      </c>
      <c r="D236" s="25">
        <v>-7.4999999999999997E-3</v>
      </c>
      <c r="E236" s="25">
        <v>-5.7999999999999996E-3</v>
      </c>
      <c r="F236" s="25">
        <v>-1.55E-2</v>
      </c>
      <c r="G236" s="28">
        <v>-2.2323902165299999E-2</v>
      </c>
      <c r="H236" s="25">
        <v>-1.7299999999999999E-2</v>
      </c>
      <c r="I236" s="29">
        <v>-2.6086939435022716E-3</v>
      </c>
      <c r="J236" s="27">
        <v>-9.4271711132043259E-3</v>
      </c>
      <c r="K236" s="27">
        <v>2.52918606266E-2</v>
      </c>
      <c r="L236" s="27">
        <f t="shared" si="3"/>
        <v>1.4332093404593412E-3</v>
      </c>
      <c r="M236" s="33">
        <v>0</v>
      </c>
      <c r="N236" s="33">
        <v>0</v>
      </c>
      <c r="O236" s="33">
        <v>0</v>
      </c>
      <c r="P236" s="35">
        <v>1</v>
      </c>
      <c r="Q236" s="35">
        <v>0.69</v>
      </c>
      <c r="R236" s="35">
        <v>39.299999999999997</v>
      </c>
      <c r="S236" s="35">
        <v>2.8</v>
      </c>
      <c r="T236" s="35">
        <v>2880000</v>
      </c>
      <c r="U236" s="35">
        <v>1.8838095238095238</v>
      </c>
      <c r="V236" s="35">
        <v>1426</v>
      </c>
      <c r="W236" s="35">
        <v>70.400000000000006</v>
      </c>
      <c r="X236" s="35"/>
      <c r="Y236" s="35"/>
    </row>
    <row r="237" spans="1:25" ht="15" x14ac:dyDescent="0.2">
      <c r="A237" s="25">
        <v>198302</v>
      </c>
      <c r="B237" s="25">
        <v>2.5899999999999999E-2</v>
      </c>
      <c r="C237" s="25">
        <v>2.92E-2</v>
      </c>
      <c r="D237" s="25">
        <v>6.9999999999999993E-3</v>
      </c>
      <c r="E237" s="25">
        <v>1.0500000000000001E-2</v>
      </c>
      <c r="F237" s="25">
        <v>-5.1999999999999998E-3</v>
      </c>
      <c r="G237" s="28">
        <v>1.15151304761E-2</v>
      </c>
      <c r="H237" s="25">
        <v>3.7699999999999997E-2</v>
      </c>
      <c r="I237" s="29">
        <v>3.5020654534344553E-2</v>
      </c>
      <c r="J237" s="27">
        <v>2.0701734518389022E-2</v>
      </c>
      <c r="K237" s="27">
        <v>8.3672388060400005E-2</v>
      </c>
      <c r="L237" s="27">
        <f t="shared" si="3"/>
        <v>2.5600990758923359E-2</v>
      </c>
      <c r="M237" s="33">
        <v>0</v>
      </c>
      <c r="N237" s="33">
        <v>0</v>
      </c>
      <c r="O237" s="33">
        <v>1</v>
      </c>
      <c r="P237" s="35">
        <v>1</v>
      </c>
      <c r="Q237" s="35">
        <v>0.62</v>
      </c>
      <c r="R237" s="35">
        <v>39.299999999999997</v>
      </c>
      <c r="S237" s="35">
        <v>3</v>
      </c>
      <c r="T237" s="35">
        <v>2518000</v>
      </c>
      <c r="U237" s="35">
        <v>2.168421052631579</v>
      </c>
      <c r="V237" s="35">
        <v>1471</v>
      </c>
      <c r="W237" s="35">
        <v>74.599999999999994</v>
      </c>
      <c r="X237" s="35"/>
      <c r="Y237" s="35"/>
    </row>
    <row r="238" spans="1:25" ht="15" x14ac:dyDescent="0.2">
      <c r="A238" s="25">
        <v>198303</v>
      </c>
      <c r="B238" s="25">
        <v>2.8199999999999999E-2</v>
      </c>
      <c r="C238" s="25">
        <v>1.37E-2</v>
      </c>
      <c r="D238" s="25">
        <v>2.0199999999999999E-2</v>
      </c>
      <c r="E238" s="25">
        <v>2.7400000000000001E-2</v>
      </c>
      <c r="F238" s="25">
        <v>-1.7000000000000001E-3</v>
      </c>
      <c r="G238" s="28">
        <v>1.0289518712E-2</v>
      </c>
      <c r="H238" s="25">
        <v>9.1999999999999998E-3</v>
      </c>
      <c r="I238" s="29">
        <v>1.2433305134836869E-3</v>
      </c>
      <c r="J238" s="27">
        <v>2.7597254020952991E-2</v>
      </c>
      <c r="K238" s="27">
        <v>6.4783458136499994E-2</v>
      </c>
      <c r="L238" s="27">
        <f t="shared" si="3"/>
        <v>2.0091356138293666E-2</v>
      </c>
      <c r="M238" s="33">
        <v>0</v>
      </c>
      <c r="N238" s="33">
        <v>0</v>
      </c>
      <c r="O238" s="33">
        <v>1</v>
      </c>
      <c r="P238" s="35">
        <v>1</v>
      </c>
      <c r="Q238" s="35">
        <v>0.63</v>
      </c>
      <c r="R238" s="35">
        <v>39.6</v>
      </c>
      <c r="S238" s="35">
        <v>1.8</v>
      </c>
      <c r="T238" s="35">
        <v>2643000</v>
      </c>
      <c r="U238" s="35">
        <v>1.6791304347826093</v>
      </c>
      <c r="V238" s="35">
        <v>1475</v>
      </c>
      <c r="W238" s="35">
        <v>80.8</v>
      </c>
      <c r="X238" s="35"/>
      <c r="Y238" s="35"/>
    </row>
    <row r="239" spans="1:25" ht="15" x14ac:dyDescent="0.2">
      <c r="A239" s="25">
        <v>198304</v>
      </c>
      <c r="B239" s="25">
        <v>6.6699999999999995E-2</v>
      </c>
      <c r="C239" s="25">
        <v>4.7999999999999996E-3</v>
      </c>
      <c r="D239" s="25">
        <v>4.8999999999999998E-3</v>
      </c>
      <c r="E239" s="25">
        <v>1.4199999999999999E-2</v>
      </c>
      <c r="F239" s="25">
        <v>-1.1000000000000001E-3</v>
      </c>
      <c r="G239" s="28">
        <v>-6.5275135532699997E-3</v>
      </c>
      <c r="H239" s="25">
        <v>1.72E-2</v>
      </c>
      <c r="I239" s="29">
        <v>1.8319874703644712E-2</v>
      </c>
      <c r="J239" s="27">
        <v>5.7808119059246627E-2</v>
      </c>
      <c r="K239" s="27">
        <v>4.6521484224499997E-2</v>
      </c>
      <c r="L239" s="27">
        <f t="shared" si="3"/>
        <v>2.2282196443412134E-2</v>
      </c>
      <c r="M239" s="33">
        <v>0</v>
      </c>
      <c r="N239" s="33">
        <v>0</v>
      </c>
      <c r="O239" s="33">
        <v>1</v>
      </c>
      <c r="P239" s="35">
        <v>1</v>
      </c>
      <c r="Q239" s="35">
        <v>0.71</v>
      </c>
      <c r="R239" s="35">
        <v>39.700000000000003</v>
      </c>
      <c r="S239" s="35">
        <v>3.4</v>
      </c>
      <c r="T239" s="35">
        <v>3262000</v>
      </c>
      <c r="U239" s="35">
        <v>1.6160000000000003</v>
      </c>
      <c r="V239" s="35">
        <v>1566</v>
      </c>
      <c r="W239" s="35">
        <v>89.1</v>
      </c>
      <c r="X239" s="35"/>
      <c r="Y239" s="35"/>
    </row>
    <row r="240" spans="1:25" ht="15" x14ac:dyDescent="0.2">
      <c r="A240" s="25">
        <v>198305</v>
      </c>
      <c r="B240" s="25">
        <v>5.1999999999999998E-3</v>
      </c>
      <c r="C240" s="25">
        <v>6.3E-2</v>
      </c>
      <c r="D240" s="25">
        <v>-1.3999999999999999E-2</v>
      </c>
      <c r="E240" s="25">
        <v>-1.5100000000000001E-2</v>
      </c>
      <c r="F240" s="25">
        <v>-1.84E-2</v>
      </c>
      <c r="G240" s="28">
        <v>-2.1203494135999999E-2</v>
      </c>
      <c r="H240" s="25">
        <v>-1.5600000000000001E-2</v>
      </c>
      <c r="I240" s="29">
        <v>-1.6466799418712041E-2</v>
      </c>
      <c r="J240" s="27">
        <v>-3.9409689091758821E-2</v>
      </c>
      <c r="K240" s="27">
        <v>3.2065578272600002E-2</v>
      </c>
      <c r="L240" s="27">
        <f t="shared" si="3"/>
        <v>-3.9914404373870872E-3</v>
      </c>
      <c r="M240" s="33">
        <v>0</v>
      </c>
      <c r="N240" s="33">
        <v>0</v>
      </c>
      <c r="O240" s="33">
        <v>1</v>
      </c>
      <c r="P240" s="35">
        <v>0</v>
      </c>
      <c r="Q240" s="35">
        <v>0.69</v>
      </c>
      <c r="R240" s="35">
        <v>40</v>
      </c>
      <c r="S240" s="35">
        <v>3.2</v>
      </c>
      <c r="T240" s="35">
        <v>2377000</v>
      </c>
      <c r="U240" s="35">
        <v>1.7190476190476192</v>
      </c>
      <c r="V240" s="35">
        <v>1669</v>
      </c>
      <c r="W240" s="35">
        <v>93.3</v>
      </c>
      <c r="X240" s="35"/>
      <c r="Y240" s="35"/>
    </row>
    <row r="241" spans="1:25" ht="15" x14ac:dyDescent="0.2">
      <c r="A241" s="25">
        <v>198306</v>
      </c>
      <c r="B241" s="25">
        <v>3.0699999999999998E-2</v>
      </c>
      <c r="C241" s="25">
        <v>1.18E-2</v>
      </c>
      <c r="D241" s="25">
        <v>-3.9E-2</v>
      </c>
      <c r="E241" s="25">
        <v>-8.6999999999999994E-3</v>
      </c>
      <c r="F241" s="25">
        <v>2.6000000000000002E-2</v>
      </c>
      <c r="G241" s="28">
        <v>2.1332351308699999E-2</v>
      </c>
      <c r="H241" s="25">
        <v>1.8000000000000002E-2</v>
      </c>
      <c r="I241" s="29">
        <v>3.2562709328218808E-3</v>
      </c>
      <c r="J241" s="27">
        <v>-1.1713991726252041E-2</v>
      </c>
      <c r="K241" s="27">
        <v>2.8338607051400001E-2</v>
      </c>
      <c r="L241" s="27">
        <f t="shared" si="3"/>
        <v>8.0013237566669837E-3</v>
      </c>
      <c r="M241" s="33">
        <v>0</v>
      </c>
      <c r="N241" s="33">
        <v>0</v>
      </c>
      <c r="O241" s="33">
        <v>1</v>
      </c>
      <c r="P241" s="35">
        <v>0</v>
      </c>
      <c r="Q241" s="35">
        <v>0.67</v>
      </c>
      <c r="R241" s="35">
        <v>40.1</v>
      </c>
      <c r="S241" s="35">
        <v>3.2</v>
      </c>
      <c r="T241" s="35">
        <v>2095000</v>
      </c>
      <c r="U241" s="35">
        <v>1.8322727272727273</v>
      </c>
      <c r="V241" s="35">
        <v>1769</v>
      </c>
      <c r="W241" s="35">
        <v>92.2</v>
      </c>
      <c r="X241" s="35"/>
      <c r="Y241" s="35"/>
    </row>
    <row r="242" spans="1:25" ht="15" x14ac:dyDescent="0.2">
      <c r="A242" s="25">
        <v>198307</v>
      </c>
      <c r="B242" s="25">
        <v>-4.07E-2</v>
      </c>
      <c r="C242" s="25">
        <v>1.01E-2</v>
      </c>
      <c r="D242" s="25">
        <v>5.62E-2</v>
      </c>
      <c r="E242" s="25">
        <v>2.81E-2</v>
      </c>
      <c r="F242" s="25">
        <v>-1.4000000000000002E-3</v>
      </c>
      <c r="G242" s="28">
        <v>5.9219977104000004E-4</v>
      </c>
      <c r="H242" s="25">
        <v>-3.1300000000000001E-2</v>
      </c>
      <c r="I242" s="29">
        <v>6.4445795798981909E-3</v>
      </c>
      <c r="J242" s="27">
        <v>2.6824041446326295E-2</v>
      </c>
      <c r="K242" s="27">
        <v>3.83504945044E-2</v>
      </c>
      <c r="L242" s="27">
        <f t="shared" si="3"/>
        <v>9.3211315301664488E-3</v>
      </c>
      <c r="M242" s="33">
        <v>0</v>
      </c>
      <c r="N242" s="33">
        <v>0</v>
      </c>
      <c r="O242" s="33">
        <v>1</v>
      </c>
      <c r="P242" s="35">
        <v>1</v>
      </c>
      <c r="Q242" s="35">
        <v>0.74</v>
      </c>
      <c r="R242" s="35">
        <v>40.299999999999997</v>
      </c>
      <c r="S242" s="35">
        <v>3.2</v>
      </c>
      <c r="T242" s="35">
        <v>2505000</v>
      </c>
      <c r="U242" s="35">
        <v>2.0065000000000004</v>
      </c>
      <c r="V242" s="35">
        <v>1795</v>
      </c>
      <c r="W242" s="35">
        <v>92.8</v>
      </c>
      <c r="X242" s="35"/>
      <c r="Y242" s="35"/>
    </row>
    <row r="243" spans="1:25" ht="15" x14ac:dyDescent="0.2">
      <c r="A243" s="25">
        <v>198308</v>
      </c>
      <c r="B243" s="25">
        <v>-5.0000000000000001E-3</v>
      </c>
      <c r="C243" s="25">
        <v>-4.3200000000000002E-2</v>
      </c>
      <c r="D243" s="25">
        <v>5.5399999999999998E-2</v>
      </c>
      <c r="E243" s="25">
        <v>1.9E-2</v>
      </c>
      <c r="F243" s="25">
        <v>5.1000000000000004E-3</v>
      </c>
      <c r="G243" s="28">
        <v>8.7072745798500006E-3</v>
      </c>
      <c r="H243" s="25">
        <v>-5.4299999999999994E-2</v>
      </c>
      <c r="I243" s="29">
        <v>-3.6316123910230536E-3</v>
      </c>
      <c r="J243" s="27">
        <v>1.6331021344380154E-2</v>
      </c>
      <c r="K243" s="27">
        <v>-8.6103212401999994E-3</v>
      </c>
      <c r="L243" s="27">
        <f t="shared" si="3"/>
        <v>-1.0203637706992896E-3</v>
      </c>
      <c r="M243" s="33">
        <v>0</v>
      </c>
      <c r="N243" s="33">
        <v>0</v>
      </c>
      <c r="O243" s="33">
        <v>1</v>
      </c>
      <c r="P243" s="35">
        <v>1</v>
      </c>
      <c r="Q243" s="35">
        <v>0.76</v>
      </c>
      <c r="R243" s="35">
        <v>40.299999999999997</v>
      </c>
      <c r="S243" s="35">
        <v>3.3</v>
      </c>
      <c r="T243" s="35">
        <v>1955000</v>
      </c>
      <c r="U243" s="35">
        <v>2.284782608695652</v>
      </c>
      <c r="V243" s="35">
        <v>1713</v>
      </c>
      <c r="W243" s="35">
        <v>90.9</v>
      </c>
      <c r="X243" s="35"/>
      <c r="Y243" s="35"/>
    </row>
    <row r="244" spans="1:25" ht="15" x14ac:dyDescent="0.2">
      <c r="A244" s="25">
        <v>198309</v>
      </c>
      <c r="B244" s="25">
        <v>9.1000000000000004E-3</v>
      </c>
      <c r="C244" s="25">
        <v>3.0000000000000001E-3</v>
      </c>
      <c r="D244" s="25">
        <v>1.01E-2</v>
      </c>
      <c r="E244" s="25">
        <v>5.0000000000000001E-3</v>
      </c>
      <c r="F244" s="25">
        <v>1.24E-2</v>
      </c>
      <c r="G244" s="28">
        <v>1.7400519323600001E-2</v>
      </c>
      <c r="H244" s="25">
        <v>-2.9999999999999997E-4</v>
      </c>
      <c r="I244" s="29">
        <v>-6.3667696439576593E-3</v>
      </c>
      <c r="J244" s="27">
        <v>6.8826368845330055E-2</v>
      </c>
      <c r="K244" s="27">
        <v>3.4563738829199997E-2</v>
      </c>
      <c r="L244" s="27">
        <f t="shared" si="3"/>
        <v>1.5372385735417238E-2</v>
      </c>
      <c r="M244" s="33">
        <v>0</v>
      </c>
      <c r="N244" s="33">
        <v>0</v>
      </c>
      <c r="O244" s="33">
        <v>1</v>
      </c>
      <c r="P244" s="35">
        <v>1</v>
      </c>
      <c r="Q244" s="35">
        <v>0.76</v>
      </c>
      <c r="R244" s="35">
        <v>40.6</v>
      </c>
      <c r="S244" s="35">
        <v>3.3</v>
      </c>
      <c r="T244" s="35">
        <v>1921000</v>
      </c>
      <c r="U244" s="35">
        <v>2.2090476190476189</v>
      </c>
      <c r="V244" s="35">
        <v>1585</v>
      </c>
      <c r="W244" s="35">
        <v>89.9</v>
      </c>
      <c r="X244" s="35"/>
      <c r="Y244" s="35"/>
    </row>
    <row r="245" spans="1:25" ht="15" x14ac:dyDescent="0.2">
      <c r="A245" s="25">
        <v>198310</v>
      </c>
      <c r="B245" s="25">
        <v>-3.44E-2</v>
      </c>
      <c r="C245" s="25">
        <v>-3.7699999999999997E-2</v>
      </c>
      <c r="D245" s="25">
        <v>4.9699999999999994E-2</v>
      </c>
      <c r="E245" s="25">
        <v>2.9600000000000001E-2</v>
      </c>
      <c r="F245" s="25">
        <v>-7.7000000000000002E-3</v>
      </c>
      <c r="G245" s="28">
        <v>1.438504415E-2</v>
      </c>
      <c r="H245" s="25">
        <v>-4.5199999999999997E-2</v>
      </c>
      <c r="I245" s="29">
        <v>-1.2319000621536347E-2</v>
      </c>
      <c r="J245" s="27">
        <v>4.8861311739057424E-2</v>
      </c>
      <c r="K245" s="27">
        <v>3.4838977496700001E-2</v>
      </c>
      <c r="L245" s="27">
        <f t="shared" si="3"/>
        <v>4.0066332764221082E-3</v>
      </c>
      <c r="M245" s="33">
        <v>0</v>
      </c>
      <c r="N245" s="33">
        <v>0</v>
      </c>
      <c r="O245" s="33">
        <v>1</v>
      </c>
      <c r="P245" s="35">
        <v>1</v>
      </c>
      <c r="Q245" s="35">
        <v>0.76</v>
      </c>
      <c r="R245" s="35">
        <v>40.6</v>
      </c>
      <c r="S245" s="35">
        <v>3.7</v>
      </c>
      <c r="T245" s="35">
        <v>2480000</v>
      </c>
      <c r="U245" s="35">
        <v>2.117</v>
      </c>
      <c r="V245" s="35">
        <v>1716</v>
      </c>
      <c r="W245" s="35">
        <v>89.3</v>
      </c>
      <c r="X245" s="35"/>
      <c r="Y245" s="35"/>
    </row>
    <row r="246" spans="1:25" ht="15" x14ac:dyDescent="0.2">
      <c r="A246" s="25">
        <v>198311</v>
      </c>
      <c r="B246" s="25">
        <v>2.1600000000000001E-2</v>
      </c>
      <c r="C246" s="25">
        <v>1.8700000000000001E-2</v>
      </c>
      <c r="D246" s="25">
        <v>-7.1999999999999998E-3</v>
      </c>
      <c r="E246" s="25">
        <v>6.6E-3</v>
      </c>
      <c r="F246" s="25">
        <v>-6.7000000000000002E-3</v>
      </c>
      <c r="G246" s="28">
        <v>-1.64583759304E-3</v>
      </c>
      <c r="H246" s="25">
        <v>-1.2999999999999999E-3</v>
      </c>
      <c r="I246" s="29">
        <v>-2.0777779403738039E-2</v>
      </c>
      <c r="J246" s="27">
        <v>-2.6042963681010174E-3</v>
      </c>
      <c r="K246" s="27">
        <v>-1.7211342969899999E-3</v>
      </c>
      <c r="L246" s="27">
        <f t="shared" si="3"/>
        <v>4.9509523381309505E-4</v>
      </c>
      <c r="M246" s="33">
        <v>0</v>
      </c>
      <c r="N246" s="33">
        <v>0</v>
      </c>
      <c r="O246" s="33">
        <v>1</v>
      </c>
      <c r="P246" s="35">
        <v>1</v>
      </c>
      <c r="Q246" s="35">
        <v>0.7</v>
      </c>
      <c r="R246" s="35">
        <v>40.6</v>
      </c>
      <c r="S246" s="35">
        <v>3.5</v>
      </c>
      <c r="T246" s="35">
        <v>1872000</v>
      </c>
      <c r="U246" s="35">
        <v>2.3278947368421052</v>
      </c>
      <c r="V246" s="35">
        <v>1668</v>
      </c>
      <c r="W246" s="35">
        <v>91.1</v>
      </c>
      <c r="X246" s="35"/>
      <c r="Y246" s="35"/>
    </row>
    <row r="247" spans="1:25" ht="15" x14ac:dyDescent="0.2">
      <c r="A247" s="25">
        <v>198312</v>
      </c>
      <c r="B247" s="25">
        <v>-1.78E-2</v>
      </c>
      <c r="C247" s="25">
        <v>-4.5000000000000005E-3</v>
      </c>
      <c r="D247" s="25">
        <v>1.7299999999999999E-2</v>
      </c>
      <c r="E247" s="25">
        <v>1.2699999999999999E-2</v>
      </c>
      <c r="F247" s="25">
        <v>1.6399999999999998E-2</v>
      </c>
      <c r="G247" s="28">
        <v>1.9041246457200001E-2</v>
      </c>
      <c r="H247" s="25">
        <v>8.3999999999999995E-3</v>
      </c>
      <c r="I247" s="29">
        <v>2.2714923230695683E-2</v>
      </c>
      <c r="J247" s="27">
        <v>3.7452099101618549E-3</v>
      </c>
      <c r="K247" s="27">
        <v>1.3648880024699999E-2</v>
      </c>
      <c r="L247" s="27">
        <f t="shared" si="3"/>
        <v>9.1650259622757524E-3</v>
      </c>
      <c r="M247" s="33">
        <v>0</v>
      </c>
      <c r="N247" s="33">
        <v>0</v>
      </c>
      <c r="O247" s="33">
        <v>1</v>
      </c>
      <c r="P247" s="35">
        <v>1</v>
      </c>
      <c r="Q247" s="35">
        <v>0.73</v>
      </c>
      <c r="R247" s="35">
        <v>40.5</v>
      </c>
      <c r="S247" s="35">
        <v>3.5</v>
      </c>
      <c r="T247" s="35">
        <v>1777000</v>
      </c>
      <c r="U247" s="35">
        <v>2.288095238095238</v>
      </c>
      <c r="V247" s="35">
        <v>1627</v>
      </c>
      <c r="W247" s="35">
        <v>94.2</v>
      </c>
      <c r="X247" s="35"/>
      <c r="Y247" s="35"/>
    </row>
    <row r="248" spans="1:25" ht="15" x14ac:dyDescent="0.2">
      <c r="A248" s="25">
        <v>198401</v>
      </c>
      <c r="B248" s="25">
        <v>-1.9199999999999998E-2</v>
      </c>
      <c r="C248" s="25">
        <v>-4.0000000000000002E-4</v>
      </c>
      <c r="D248" s="25">
        <v>7.5800000000000006E-2</v>
      </c>
      <c r="E248" s="25">
        <v>2.92E-2</v>
      </c>
      <c r="F248" s="25">
        <v>-8.8999999999999999E-3</v>
      </c>
      <c r="G248" s="28">
        <v>-2.2055391867799999E-2</v>
      </c>
      <c r="H248" s="25">
        <v>-2.5600000000000001E-2</v>
      </c>
      <c r="I248" s="29">
        <v>3.401482506749931E-2</v>
      </c>
      <c r="J248" s="27">
        <v>1.2055066078089177E-2</v>
      </c>
      <c r="K248" s="27">
        <v>3.3460122152399997E-2</v>
      </c>
      <c r="L248" s="27">
        <f t="shared" si="3"/>
        <v>1.0837462143018848E-2</v>
      </c>
      <c r="M248" s="33">
        <v>0</v>
      </c>
      <c r="N248" s="33">
        <v>0</v>
      </c>
      <c r="O248" s="33">
        <v>1</v>
      </c>
      <c r="P248" s="35">
        <v>1</v>
      </c>
      <c r="Q248" s="35">
        <v>0.76</v>
      </c>
      <c r="R248" s="35">
        <v>40.6</v>
      </c>
      <c r="S248" s="35">
        <v>3.2</v>
      </c>
      <c r="T248" s="35">
        <v>2040000</v>
      </c>
      <c r="U248" s="35">
        <v>2.0919047619047619</v>
      </c>
      <c r="V248" s="35">
        <v>1816</v>
      </c>
      <c r="W248" s="35">
        <v>100.1</v>
      </c>
      <c r="X248" s="35"/>
      <c r="Y248" s="35"/>
    </row>
    <row r="249" spans="1:25" ht="15" x14ac:dyDescent="0.2">
      <c r="A249" s="25">
        <v>198402</v>
      </c>
      <c r="B249" s="25">
        <v>-4.82E-2</v>
      </c>
      <c r="C249" s="25">
        <v>-1.5900000000000001E-2</v>
      </c>
      <c r="D249" s="25">
        <v>3.3300000000000003E-2</v>
      </c>
      <c r="E249" s="25">
        <v>1.5800000000000002E-2</v>
      </c>
      <c r="F249" s="25">
        <v>9.0000000000000011E-3</v>
      </c>
      <c r="G249" s="28">
        <v>8.4259040255400004E-3</v>
      </c>
      <c r="H249" s="25">
        <v>2.2000000000000001E-3</v>
      </c>
      <c r="I249" s="29">
        <v>1.6495082554379037E-2</v>
      </c>
      <c r="J249" s="27">
        <v>-8.4750652636566004E-3</v>
      </c>
      <c r="K249" s="27">
        <v>-2.027493314E-2</v>
      </c>
      <c r="L249" s="27">
        <f t="shared" si="3"/>
        <v>-7.6290118237375625E-4</v>
      </c>
      <c r="M249" s="33">
        <v>0</v>
      </c>
      <c r="N249" s="33">
        <v>0</v>
      </c>
      <c r="O249" s="33">
        <v>1</v>
      </c>
      <c r="P249" s="35">
        <v>1</v>
      </c>
      <c r="Q249" s="35">
        <v>0.71</v>
      </c>
      <c r="R249" s="35">
        <v>41.1</v>
      </c>
      <c r="S249" s="35">
        <v>3.3</v>
      </c>
      <c r="T249" s="35">
        <v>1743000</v>
      </c>
      <c r="U249" s="35">
        <v>2.2215789473684207</v>
      </c>
      <c r="V249" s="35">
        <v>1987</v>
      </c>
      <c r="W249" s="35">
        <v>97.4</v>
      </c>
      <c r="X249" s="35"/>
      <c r="Y249" s="35"/>
    </row>
    <row r="250" spans="1:25" ht="15" x14ac:dyDescent="0.2">
      <c r="A250" s="25">
        <v>198403</v>
      </c>
      <c r="B250" s="25">
        <v>6.3E-3</v>
      </c>
      <c r="C250" s="25">
        <v>-2.8999999999999998E-3</v>
      </c>
      <c r="D250" s="25">
        <v>4.5999999999999999E-3</v>
      </c>
      <c r="E250" s="25">
        <v>1.1699999999999999E-2</v>
      </c>
      <c r="F250" s="25">
        <v>-9.5999999999999992E-3</v>
      </c>
      <c r="G250" s="28">
        <v>1.4313853077799999E-3</v>
      </c>
      <c r="H250" s="25">
        <v>1.0700000000000001E-2</v>
      </c>
      <c r="I250" s="29">
        <v>1.2666936864110356E-2</v>
      </c>
      <c r="J250" s="27">
        <v>-2.6117367612802089E-3</v>
      </c>
      <c r="K250" s="27">
        <v>-1.9627673312999998E-3</v>
      </c>
      <c r="L250" s="27">
        <f t="shared" si="3"/>
        <v>3.0323818079310153E-3</v>
      </c>
      <c r="M250" s="33">
        <v>0</v>
      </c>
      <c r="N250" s="33">
        <v>0</v>
      </c>
      <c r="O250" s="33">
        <v>1</v>
      </c>
      <c r="P250" s="35">
        <v>1</v>
      </c>
      <c r="Q250" s="35">
        <v>0.73</v>
      </c>
      <c r="R250" s="35">
        <v>40.700000000000003</v>
      </c>
      <c r="S250" s="35">
        <v>3.4</v>
      </c>
      <c r="T250" s="35">
        <v>1635000</v>
      </c>
      <c r="U250" s="35">
        <v>2.415909090909091</v>
      </c>
      <c r="V250" s="35">
        <v>1725</v>
      </c>
      <c r="W250" s="35">
        <v>101</v>
      </c>
      <c r="X250" s="35"/>
      <c r="Y250" s="35"/>
    </row>
    <row r="251" spans="1:25" ht="15" x14ac:dyDescent="0.2">
      <c r="A251" s="25">
        <v>198404</v>
      </c>
      <c r="B251" s="25">
        <v>-5.1000000000000004E-3</v>
      </c>
      <c r="C251" s="25">
        <v>-9.4999999999999998E-3</v>
      </c>
      <c r="D251" s="25">
        <v>1.2E-2</v>
      </c>
      <c r="E251" s="25">
        <v>7.6E-3</v>
      </c>
      <c r="F251" s="25">
        <v>3.3399999999999999E-2</v>
      </c>
      <c r="G251" s="28">
        <v>3.19742489519E-2</v>
      </c>
      <c r="H251" s="25">
        <v>2.07E-2</v>
      </c>
      <c r="I251" s="29">
        <v>1.9368028968555995E-2</v>
      </c>
      <c r="J251" s="27">
        <v>1.3486746885921455E-2</v>
      </c>
      <c r="K251" s="27">
        <v>-1.5255310115700001E-3</v>
      </c>
      <c r="L251" s="27">
        <f t="shared" si="3"/>
        <v>1.2240349379480745E-2</v>
      </c>
      <c r="M251" s="33">
        <v>0</v>
      </c>
      <c r="N251" s="33">
        <v>0</v>
      </c>
      <c r="O251" s="33">
        <v>1</v>
      </c>
      <c r="P251" s="35">
        <v>1</v>
      </c>
      <c r="Q251" s="35">
        <v>0.81</v>
      </c>
      <c r="R251" s="35">
        <v>40.799999999999997</v>
      </c>
      <c r="S251" s="35">
        <v>3.9</v>
      </c>
      <c r="T251" s="35">
        <v>2011000</v>
      </c>
      <c r="U251" s="35">
        <v>2.2845000000000004</v>
      </c>
      <c r="V251" s="35">
        <v>1776</v>
      </c>
      <c r="W251" s="35">
        <v>96.1</v>
      </c>
      <c r="X251" s="35"/>
      <c r="Y251" s="35"/>
    </row>
    <row r="252" spans="1:25" ht="15" x14ac:dyDescent="0.2">
      <c r="A252" s="25">
        <v>198405</v>
      </c>
      <c r="B252" s="25">
        <v>-5.9699999999999996E-2</v>
      </c>
      <c r="C252" s="25">
        <v>1.2999999999999999E-3</v>
      </c>
      <c r="D252" s="25">
        <v>3.0999999999999999E-3</v>
      </c>
      <c r="E252" s="25">
        <v>-4.5999999999999999E-3</v>
      </c>
      <c r="F252" s="25">
        <v>2.3599999999999999E-2</v>
      </c>
      <c r="G252" s="28">
        <v>2.79495205362E-2</v>
      </c>
      <c r="H252" s="25">
        <v>1.5100000000000001E-2</v>
      </c>
      <c r="I252" s="29">
        <v>-9.2829410730340678E-3</v>
      </c>
      <c r="J252" s="27">
        <v>7.7708187940395343E-3</v>
      </c>
      <c r="K252" s="27">
        <v>1.79830433675E-2</v>
      </c>
      <c r="L252" s="27">
        <f t="shared" si="3"/>
        <v>2.3220441624705471E-3</v>
      </c>
      <c r="M252" s="33">
        <v>0</v>
      </c>
      <c r="N252" s="33">
        <v>0</v>
      </c>
      <c r="O252" s="33">
        <v>1</v>
      </c>
      <c r="P252" s="35">
        <v>1</v>
      </c>
      <c r="Q252" s="35">
        <v>0.78</v>
      </c>
      <c r="R252" s="35">
        <v>40.700000000000003</v>
      </c>
      <c r="S252" s="35">
        <v>4.2</v>
      </c>
      <c r="T252" s="35">
        <v>1570000</v>
      </c>
      <c r="U252" s="35">
        <v>2.9304545454545452</v>
      </c>
      <c r="V252" s="35">
        <v>1741</v>
      </c>
      <c r="W252" s="35">
        <v>98.1</v>
      </c>
      <c r="X252" s="35"/>
      <c r="Y252" s="35"/>
    </row>
    <row r="253" spans="1:25" ht="15" x14ac:dyDescent="0.2">
      <c r="A253" s="25">
        <v>198406</v>
      </c>
      <c r="B253" s="25">
        <v>1.8200000000000001E-2</v>
      </c>
      <c r="C253" s="25">
        <v>1.1000000000000001E-3</v>
      </c>
      <c r="D253" s="25">
        <v>-2.6600000000000002E-2</v>
      </c>
      <c r="E253" s="25">
        <v>-1.5600000000000001E-2</v>
      </c>
      <c r="F253" s="25">
        <v>3.1699999999999999E-2</v>
      </c>
      <c r="G253" s="28">
        <v>2.19037453688E-2</v>
      </c>
      <c r="H253" s="25">
        <v>-6.9999999999999993E-3</v>
      </c>
      <c r="I253" s="29">
        <v>-1.7534073931140037E-2</v>
      </c>
      <c r="J253" s="27">
        <v>1.8407078755265371E-2</v>
      </c>
      <c r="K253" s="27">
        <v>7.27298201864E-3</v>
      </c>
      <c r="L253" s="27">
        <f t="shared" si="3"/>
        <v>3.1849732211565326E-3</v>
      </c>
      <c r="M253" s="33">
        <v>0</v>
      </c>
      <c r="N253" s="33">
        <v>0</v>
      </c>
      <c r="O253" s="33">
        <v>1</v>
      </c>
      <c r="P253" s="35">
        <v>1</v>
      </c>
      <c r="Q253" s="35">
        <v>0.75</v>
      </c>
      <c r="R253" s="35">
        <v>40.6</v>
      </c>
      <c r="S253" s="35">
        <v>4.2</v>
      </c>
      <c r="T253" s="35">
        <v>1844000</v>
      </c>
      <c r="U253" s="35">
        <v>2.4800000000000004</v>
      </c>
      <c r="V253" s="35">
        <v>1814</v>
      </c>
      <c r="W253" s="35">
        <v>95.5</v>
      </c>
      <c r="X253" s="35"/>
      <c r="Y253" s="35"/>
    </row>
    <row r="254" spans="1:25" ht="15" x14ac:dyDescent="0.2">
      <c r="A254" s="25">
        <v>198407</v>
      </c>
      <c r="B254" s="25">
        <v>-2.7400000000000001E-2</v>
      </c>
      <c r="C254" s="25">
        <v>-2.2200000000000001E-2</v>
      </c>
      <c r="D254" s="25">
        <v>3.5999999999999999E-3</v>
      </c>
      <c r="E254" s="25">
        <v>-2.1499999999999998E-2</v>
      </c>
      <c r="F254" s="25">
        <v>3.5499999999999997E-2</v>
      </c>
      <c r="G254" s="28">
        <v>3.11304639339E-2</v>
      </c>
      <c r="H254" s="25">
        <v>2.8500000000000001E-2</v>
      </c>
      <c r="I254" s="29">
        <v>-2.8637369516961164E-2</v>
      </c>
      <c r="J254" s="27">
        <v>3.3504712283102284E-2</v>
      </c>
      <c r="K254" s="27">
        <v>2.9018882873200001E-2</v>
      </c>
      <c r="L254" s="27">
        <f t="shared" si="3"/>
        <v>6.1516689573241114E-3</v>
      </c>
      <c r="M254" s="33">
        <v>0</v>
      </c>
      <c r="N254" s="33">
        <v>0</v>
      </c>
      <c r="O254" s="33">
        <v>1</v>
      </c>
      <c r="P254" s="35">
        <v>1</v>
      </c>
      <c r="Q254" s="35">
        <v>0.82</v>
      </c>
      <c r="R254" s="35">
        <v>40.6</v>
      </c>
      <c r="S254" s="35">
        <v>3.4</v>
      </c>
      <c r="T254" s="35">
        <v>1404000</v>
      </c>
      <c r="U254" s="35">
        <v>2.0561904761904763</v>
      </c>
      <c r="V254" s="35">
        <v>1605</v>
      </c>
      <c r="W254" s="35">
        <v>96.6</v>
      </c>
      <c r="X254" s="35"/>
      <c r="Y254" s="35"/>
    </row>
    <row r="255" spans="1:25" ht="15" x14ac:dyDescent="0.2">
      <c r="A255" s="25">
        <v>198408</v>
      </c>
      <c r="B255" s="25">
        <v>0.10279999999999999</v>
      </c>
      <c r="C255" s="25">
        <v>-2.5999999999999999E-3</v>
      </c>
      <c r="D255" s="25">
        <v>-1.8200000000000001E-2</v>
      </c>
      <c r="E255" s="25">
        <v>-9.1999999999999998E-3</v>
      </c>
      <c r="F255" s="25">
        <v>-6.8000000000000005E-3</v>
      </c>
      <c r="G255" s="28">
        <v>-2.02271533595E-2</v>
      </c>
      <c r="H255" s="25">
        <v>-5.5899999999999998E-2</v>
      </c>
      <c r="I255" s="29">
        <v>2.7918061053017196E-3</v>
      </c>
      <c r="J255" s="27">
        <v>8.8655393860502529E-3</v>
      </c>
      <c r="K255" s="27">
        <v>-8.2276743088999997E-5</v>
      </c>
      <c r="L255" s="27">
        <f t="shared" si="3"/>
        <v>1.4479153887629663E-4</v>
      </c>
      <c r="M255" s="33">
        <v>0</v>
      </c>
      <c r="N255" s="33">
        <v>0</v>
      </c>
      <c r="O255" s="33">
        <v>1</v>
      </c>
      <c r="P255" s="35">
        <v>1</v>
      </c>
      <c r="Q255" s="35">
        <v>0.83</v>
      </c>
      <c r="R255" s="35">
        <v>40.5</v>
      </c>
      <c r="S255" s="35">
        <v>3</v>
      </c>
      <c r="T255" s="35">
        <v>1357000</v>
      </c>
      <c r="U255" s="35">
        <v>1.0634782608695652</v>
      </c>
      <c r="V255" s="35">
        <v>1530</v>
      </c>
      <c r="W255" s="35">
        <v>99.1</v>
      </c>
      <c r="X255" s="35"/>
      <c r="Y255" s="35"/>
    </row>
    <row r="256" spans="1:25" ht="15" x14ac:dyDescent="0.2">
      <c r="A256" s="25">
        <v>198409</v>
      </c>
      <c r="B256" s="25">
        <v>-8.0000000000000002E-3</v>
      </c>
      <c r="C256" s="25">
        <v>-2.9999999999999997E-4</v>
      </c>
      <c r="D256" s="25">
        <v>5.28E-2</v>
      </c>
      <c r="E256" s="25">
        <v>2.41E-2</v>
      </c>
      <c r="F256" s="25">
        <v>1.37E-2</v>
      </c>
      <c r="G256" s="28">
        <v>1.55250362073E-3</v>
      </c>
      <c r="H256" s="25">
        <v>3.6200000000000003E-2</v>
      </c>
      <c r="I256" s="29">
        <v>1.4726710080234739E-2</v>
      </c>
      <c r="J256" s="27">
        <v>3.5816495023595331E-2</v>
      </c>
      <c r="K256" s="27">
        <v>4.4981394729E-2</v>
      </c>
      <c r="L256" s="27">
        <f t="shared" si="3"/>
        <v>2.1557710345356008E-2</v>
      </c>
      <c r="M256" s="33">
        <v>0</v>
      </c>
      <c r="N256" s="33">
        <v>0</v>
      </c>
      <c r="O256" s="33">
        <v>1</v>
      </c>
      <c r="P256" s="35">
        <v>1</v>
      </c>
      <c r="Q256" s="35">
        <v>0.86</v>
      </c>
      <c r="R256" s="35">
        <v>40.5</v>
      </c>
      <c r="S256" s="35">
        <v>3</v>
      </c>
      <c r="T256" s="35">
        <v>1729000</v>
      </c>
      <c r="U256" s="35">
        <v>1.2573684210526315</v>
      </c>
      <c r="V256" s="35">
        <v>1523</v>
      </c>
      <c r="W256" s="35">
        <v>100.9</v>
      </c>
      <c r="X256" s="35"/>
      <c r="Y256" s="35"/>
    </row>
    <row r="257" spans="1:25" ht="15" x14ac:dyDescent="0.2">
      <c r="A257" s="25">
        <v>198410</v>
      </c>
      <c r="B257" s="25">
        <v>-8.3999999999999995E-3</v>
      </c>
      <c r="C257" s="25">
        <v>-1.44E-2</v>
      </c>
      <c r="D257" s="25">
        <v>4.5000000000000005E-3</v>
      </c>
      <c r="E257" s="25">
        <v>-1.09E-2</v>
      </c>
      <c r="F257" s="25">
        <v>1.18E-2</v>
      </c>
      <c r="G257" s="28">
        <v>2.1070925842800001E-2</v>
      </c>
      <c r="H257" s="25">
        <v>3.1600000000000003E-2</v>
      </c>
      <c r="I257" s="29">
        <v>-1.7019210186351719E-2</v>
      </c>
      <c r="J257" s="27">
        <v>3.5393884212647525E-2</v>
      </c>
      <c r="K257" s="27">
        <v>2.6874840104699999E-2</v>
      </c>
      <c r="L257" s="27">
        <f t="shared" si="3"/>
        <v>8.05204399737958E-3</v>
      </c>
      <c r="M257" s="33">
        <v>0</v>
      </c>
      <c r="N257" s="33">
        <v>0</v>
      </c>
      <c r="O257" s="33">
        <v>1</v>
      </c>
      <c r="P257" s="35">
        <v>1</v>
      </c>
      <c r="Q257" s="35">
        <v>1</v>
      </c>
      <c r="R257" s="35">
        <v>40.5</v>
      </c>
      <c r="S257" s="35">
        <v>3.5</v>
      </c>
      <c r="T257" s="35">
        <v>1477000</v>
      </c>
      <c r="U257" s="35">
        <v>2.1586363636363637</v>
      </c>
      <c r="V257" s="35">
        <v>1490</v>
      </c>
      <c r="W257" s="35">
        <v>96.3</v>
      </c>
      <c r="X257" s="35"/>
      <c r="Y257" s="35"/>
    </row>
    <row r="258" spans="1:25" ht="15" x14ac:dyDescent="0.2">
      <c r="A258" s="25">
        <v>198411</v>
      </c>
      <c r="B258" s="25">
        <v>-1.7600000000000001E-2</v>
      </c>
      <c r="C258" s="25">
        <v>-1.0200000000000001E-2</v>
      </c>
      <c r="D258" s="25">
        <v>4.0599999999999997E-2</v>
      </c>
      <c r="E258" s="25">
        <v>2.06E-2</v>
      </c>
      <c r="F258" s="25">
        <v>7.1999999999999998E-3</v>
      </c>
      <c r="G258" s="28">
        <v>1.1016299823499999E-2</v>
      </c>
      <c r="H258" s="25">
        <v>1.6399999999999998E-2</v>
      </c>
      <c r="I258" s="29">
        <v>6.0001603050302554E-3</v>
      </c>
      <c r="J258" s="27">
        <v>3.4510734043499844E-2</v>
      </c>
      <c r="K258" s="27">
        <v>1.3056630394100001E-2</v>
      </c>
      <c r="L258" s="27">
        <f t="shared" si="3"/>
        <v>1.215838245661301E-2</v>
      </c>
      <c r="M258" s="33">
        <v>0</v>
      </c>
      <c r="N258" s="33">
        <v>0</v>
      </c>
      <c r="O258" s="33">
        <v>1</v>
      </c>
      <c r="P258" s="35">
        <v>1</v>
      </c>
      <c r="Q258" s="35">
        <v>0.73</v>
      </c>
      <c r="R258" s="35">
        <v>40.4</v>
      </c>
      <c r="S258" s="35">
        <v>3.4</v>
      </c>
      <c r="T258" s="35">
        <v>1441000</v>
      </c>
      <c r="U258" s="35">
        <v>2.1957894736842105</v>
      </c>
      <c r="V258" s="35">
        <v>1643</v>
      </c>
      <c r="W258" s="35">
        <v>95.7</v>
      </c>
      <c r="X258" s="35"/>
      <c r="Y258" s="35"/>
    </row>
    <row r="259" spans="1:25" ht="15" x14ac:dyDescent="0.2">
      <c r="A259" s="25">
        <v>198412</v>
      </c>
      <c r="B259" s="25">
        <v>1.84E-2</v>
      </c>
      <c r="C259" s="25">
        <v>-6.5000000000000006E-3</v>
      </c>
      <c r="D259" s="25">
        <v>-2.5999999999999999E-3</v>
      </c>
      <c r="E259" s="25">
        <v>-1.3600000000000001E-2</v>
      </c>
      <c r="F259" s="25">
        <v>1.3100000000000001E-2</v>
      </c>
      <c r="G259" s="28">
        <v>2.55719539912E-3</v>
      </c>
      <c r="H259" s="25">
        <v>1.49E-2</v>
      </c>
      <c r="I259" s="29">
        <v>-1.029107056242462E-2</v>
      </c>
      <c r="J259" s="27">
        <v>1.9464865132774227E-2</v>
      </c>
      <c r="K259" s="27">
        <v>2.89787374312E-3</v>
      </c>
      <c r="L259" s="27">
        <f t="shared" ref="L259:L322" si="4">AVERAGE(B259:K259)</f>
        <v>3.8328863712589604E-3</v>
      </c>
      <c r="M259" s="33">
        <v>0</v>
      </c>
      <c r="N259" s="33">
        <v>0</v>
      </c>
      <c r="O259" s="33">
        <v>1</v>
      </c>
      <c r="P259" s="35">
        <v>1</v>
      </c>
      <c r="Q259" s="35">
        <v>0.64</v>
      </c>
      <c r="R259" s="35">
        <v>40.5</v>
      </c>
      <c r="S259" s="35">
        <v>3.3</v>
      </c>
      <c r="T259" s="35">
        <v>1807000</v>
      </c>
      <c r="U259" s="35">
        <v>3.1325000000000003</v>
      </c>
      <c r="V259" s="35">
        <v>1626</v>
      </c>
      <c r="W259" s="35">
        <v>92.9</v>
      </c>
      <c r="X259" s="35"/>
      <c r="Y259" s="35"/>
    </row>
    <row r="260" spans="1:25" ht="15" x14ac:dyDescent="0.2">
      <c r="A260" s="25">
        <v>198501</v>
      </c>
      <c r="B260" s="25">
        <v>7.9899999999999999E-2</v>
      </c>
      <c r="C260" s="25">
        <v>3.5099999999999999E-2</v>
      </c>
      <c r="D260" s="25">
        <v>-5.3499999999999999E-2</v>
      </c>
      <c r="E260" s="25">
        <v>-3.4099999999999998E-2</v>
      </c>
      <c r="F260" s="25">
        <v>-8.8999999999999999E-3</v>
      </c>
      <c r="G260" s="28">
        <v>-1.1530188124500001E-2</v>
      </c>
      <c r="H260" s="25">
        <v>-6.8199999999999997E-2</v>
      </c>
      <c r="I260" s="29">
        <v>-1.9887549222024292E-2</v>
      </c>
      <c r="J260" s="27">
        <v>-1.0377731921646927E-2</v>
      </c>
      <c r="K260" s="27">
        <v>1.9962219567199999E-2</v>
      </c>
      <c r="L260" s="27">
        <f t="shared" si="4"/>
        <v>-7.1533249700971215E-3</v>
      </c>
      <c r="M260" s="33">
        <v>0</v>
      </c>
      <c r="N260" s="33">
        <v>0</v>
      </c>
      <c r="O260" s="33">
        <v>1</v>
      </c>
      <c r="P260" s="35">
        <v>1</v>
      </c>
      <c r="Q260" s="35">
        <v>0.65</v>
      </c>
      <c r="R260" s="35">
        <v>40.299999999999997</v>
      </c>
      <c r="S260" s="35">
        <v>2.9</v>
      </c>
      <c r="T260" s="35">
        <v>1442000</v>
      </c>
      <c r="U260" s="35">
        <v>2.9938095238095235</v>
      </c>
      <c r="V260" s="35">
        <v>1660</v>
      </c>
      <c r="W260" s="35">
        <v>96</v>
      </c>
      <c r="X260" s="35"/>
      <c r="Y260" s="35"/>
    </row>
    <row r="261" spans="1:25" ht="15" x14ac:dyDescent="0.2">
      <c r="A261" s="25">
        <v>198502</v>
      </c>
      <c r="B261" s="25">
        <v>1.2199999999999999E-2</v>
      </c>
      <c r="C261" s="25">
        <v>1.04E-2</v>
      </c>
      <c r="D261" s="25">
        <v>-1E-3</v>
      </c>
      <c r="E261" s="25">
        <v>1.06E-2</v>
      </c>
      <c r="F261" s="25">
        <v>1.29E-2</v>
      </c>
      <c r="G261" s="28">
        <v>1.7956794707300001E-2</v>
      </c>
      <c r="H261" s="25">
        <v>1.8799999999999997E-2</v>
      </c>
      <c r="I261" s="29">
        <v>9.7843454031458776E-3</v>
      </c>
      <c r="J261" s="27">
        <v>1.7940445348309547E-2</v>
      </c>
      <c r="K261" s="27">
        <v>4.7679330356500002E-2</v>
      </c>
      <c r="L261" s="27">
        <f t="shared" si="4"/>
        <v>1.5726091581525541E-2</v>
      </c>
      <c r="M261" s="33">
        <v>0</v>
      </c>
      <c r="N261" s="33">
        <v>0</v>
      </c>
      <c r="O261" s="33">
        <v>0</v>
      </c>
      <c r="P261" s="35">
        <v>1</v>
      </c>
      <c r="Q261" s="35">
        <v>0.57999999999999996</v>
      </c>
      <c r="R261" s="35">
        <v>40.1</v>
      </c>
      <c r="S261" s="35">
        <v>3.1</v>
      </c>
      <c r="T261" s="35">
        <v>1558000</v>
      </c>
      <c r="U261" s="35">
        <v>3.0261111111111112</v>
      </c>
      <c r="V261" s="35">
        <v>1662</v>
      </c>
      <c r="W261" s="35">
        <v>93.7</v>
      </c>
      <c r="X261" s="35"/>
      <c r="Y261" s="35"/>
    </row>
    <row r="262" spans="1:25" ht="15" x14ac:dyDescent="0.2">
      <c r="A262" s="25">
        <v>198503</v>
      </c>
      <c r="B262" s="25">
        <v>-8.3999999999999995E-3</v>
      </c>
      <c r="C262" s="25">
        <v>-1.3899999999999999E-2</v>
      </c>
      <c r="D262" s="25">
        <v>4.07E-2</v>
      </c>
      <c r="E262" s="25">
        <v>2.8799999999999999E-2</v>
      </c>
      <c r="F262" s="25">
        <v>1.23E-2</v>
      </c>
      <c r="G262" s="28">
        <v>-1.6352524211699999E-3</v>
      </c>
      <c r="H262" s="25">
        <v>1.5800000000000002E-2</v>
      </c>
      <c r="I262" s="29">
        <v>2.7301429087593865E-2</v>
      </c>
      <c r="J262" s="27">
        <v>3.2913449332827895E-2</v>
      </c>
      <c r="K262" s="27">
        <v>3.3203443231899998E-2</v>
      </c>
      <c r="L262" s="27">
        <f t="shared" si="4"/>
        <v>1.6708306923115177E-2</v>
      </c>
      <c r="M262" s="33">
        <v>0</v>
      </c>
      <c r="N262" s="33">
        <v>0</v>
      </c>
      <c r="O262" s="33">
        <v>0</v>
      </c>
      <c r="P262" s="35">
        <v>1</v>
      </c>
      <c r="Q262" s="35">
        <v>0.62</v>
      </c>
      <c r="R262" s="35">
        <v>40.4</v>
      </c>
      <c r="S262" s="35">
        <v>3</v>
      </c>
      <c r="T262" s="35">
        <v>1977000</v>
      </c>
      <c r="U262" s="35">
        <v>3.3038095238095231</v>
      </c>
      <c r="V262" s="35">
        <v>1727</v>
      </c>
      <c r="W262" s="35">
        <v>93.7</v>
      </c>
      <c r="X262" s="35"/>
      <c r="Y262" s="35"/>
    </row>
    <row r="263" spans="1:25" ht="15" x14ac:dyDescent="0.2">
      <c r="A263" s="25">
        <v>198504</v>
      </c>
      <c r="B263" s="25">
        <v>-9.5999999999999992E-3</v>
      </c>
      <c r="C263" s="25">
        <v>-1E-3</v>
      </c>
      <c r="D263" s="25">
        <v>3.7200000000000004E-2</v>
      </c>
      <c r="E263" s="25">
        <v>7.0999999999999995E-3</v>
      </c>
      <c r="F263" s="25">
        <v>1.55E-2</v>
      </c>
      <c r="G263" s="28">
        <v>5.1605060860599999E-3</v>
      </c>
      <c r="H263" s="25">
        <v>3.04E-2</v>
      </c>
      <c r="I263" s="29">
        <v>2.7520507988228637E-2</v>
      </c>
      <c r="J263" s="27">
        <v>3.4686587626759163E-2</v>
      </c>
      <c r="K263" s="27">
        <v>3.3176582829899999E-2</v>
      </c>
      <c r="L263" s="27">
        <f t="shared" si="4"/>
        <v>1.8014418453094781E-2</v>
      </c>
      <c r="M263" s="33">
        <v>0</v>
      </c>
      <c r="N263" s="33">
        <v>0</v>
      </c>
      <c r="O263" s="33">
        <v>0</v>
      </c>
      <c r="P263" s="35">
        <v>1</v>
      </c>
      <c r="Q263" s="35">
        <v>0.72</v>
      </c>
      <c r="R263" s="35">
        <v>40.5</v>
      </c>
      <c r="S263" s="35">
        <v>3.3</v>
      </c>
      <c r="T263" s="35">
        <v>1677000</v>
      </c>
      <c r="U263" s="35">
        <v>3.094761904761905</v>
      </c>
      <c r="V263" s="35">
        <v>1664</v>
      </c>
      <c r="W263" s="35">
        <v>94.6</v>
      </c>
      <c r="X263" s="35"/>
      <c r="Y263" s="35"/>
    </row>
    <row r="264" spans="1:25" ht="15" x14ac:dyDescent="0.2">
      <c r="A264" s="25">
        <v>198505</v>
      </c>
      <c r="B264" s="25">
        <v>5.0900000000000001E-2</v>
      </c>
      <c r="C264" s="25">
        <v>-2.3099999999999999E-2</v>
      </c>
      <c r="D264" s="25">
        <v>-9.5999999999999992E-3</v>
      </c>
      <c r="E264" s="25">
        <v>-1.49E-2</v>
      </c>
      <c r="F264" s="25">
        <v>1.3300000000000001E-2</v>
      </c>
      <c r="G264" s="28">
        <v>4.62381806366E-3</v>
      </c>
      <c r="H264" s="25">
        <v>3.9900000000000005E-2</v>
      </c>
      <c r="I264" s="29">
        <v>1.4973058646182258E-2</v>
      </c>
      <c r="J264" s="27">
        <v>2.1926378663749285E-2</v>
      </c>
      <c r="K264" s="27">
        <v>1.62136250255E-2</v>
      </c>
      <c r="L264" s="27">
        <f t="shared" si="4"/>
        <v>1.1423688039909155E-2</v>
      </c>
      <c r="M264" s="33">
        <v>0</v>
      </c>
      <c r="N264" s="33">
        <v>0</v>
      </c>
      <c r="O264" s="33">
        <v>0</v>
      </c>
      <c r="P264" s="35">
        <v>1</v>
      </c>
      <c r="Q264" s="35">
        <v>0.66</v>
      </c>
      <c r="R264" s="35">
        <v>40.4</v>
      </c>
      <c r="S264" s="35">
        <v>3.2</v>
      </c>
      <c r="T264" s="35">
        <v>1628000</v>
      </c>
      <c r="U264" s="35">
        <v>2.855909090909091</v>
      </c>
      <c r="V264" s="35">
        <v>1709</v>
      </c>
      <c r="W264" s="35">
        <v>91.8</v>
      </c>
      <c r="X264" s="35"/>
      <c r="Y264" s="35"/>
    </row>
    <row r="265" spans="1:25" ht="15" x14ac:dyDescent="0.2">
      <c r="A265" s="25">
        <v>198506</v>
      </c>
      <c r="B265" s="25">
        <v>1.2699999999999999E-2</v>
      </c>
      <c r="C265" s="25">
        <v>3.4999999999999996E-3</v>
      </c>
      <c r="D265" s="25">
        <v>3.8E-3</v>
      </c>
      <c r="E265" s="25">
        <v>-7.7000000000000002E-3</v>
      </c>
      <c r="F265" s="25">
        <v>1.7600000000000001E-2</v>
      </c>
      <c r="G265" s="28">
        <v>6.5346261714900001E-3</v>
      </c>
      <c r="H265" s="25">
        <v>3.5699999999999996E-2</v>
      </c>
      <c r="I265" s="29">
        <v>2.4940311196899434E-2</v>
      </c>
      <c r="J265" s="27">
        <v>2.4581791070565781E-2</v>
      </c>
      <c r="K265" s="27">
        <v>2.9315362538899999E-2</v>
      </c>
      <c r="L265" s="27">
        <f t="shared" si="4"/>
        <v>1.5097209097785521E-2</v>
      </c>
      <c r="M265" s="33">
        <v>0</v>
      </c>
      <c r="N265" s="33">
        <v>0</v>
      </c>
      <c r="O265" s="33">
        <v>0</v>
      </c>
      <c r="P265" s="35">
        <v>1</v>
      </c>
      <c r="Q265" s="35">
        <v>0.55000000000000004</v>
      </c>
      <c r="R265" s="35">
        <v>40.5</v>
      </c>
      <c r="S265" s="35">
        <v>3.4</v>
      </c>
      <c r="T265" s="35">
        <v>1928000</v>
      </c>
      <c r="U265" s="35">
        <v>2.6429999999999993</v>
      </c>
      <c r="V265" s="35">
        <v>1716</v>
      </c>
      <c r="W265" s="35">
        <v>96.5</v>
      </c>
      <c r="X265" s="35"/>
      <c r="Y265" s="35"/>
    </row>
    <row r="266" spans="1:25" ht="15" x14ac:dyDescent="0.2">
      <c r="A266" s="25">
        <v>198507</v>
      </c>
      <c r="B266" s="25">
        <v>-7.4000000000000003E-3</v>
      </c>
      <c r="C266" s="25">
        <v>2.87E-2</v>
      </c>
      <c r="D266" s="25">
        <v>-1.6200000000000003E-2</v>
      </c>
      <c r="E266" s="25">
        <v>-3.8E-3</v>
      </c>
      <c r="F266" s="25">
        <v>-4.1999999999999997E-3</v>
      </c>
      <c r="G266" s="28">
        <v>1.04012481037E-2</v>
      </c>
      <c r="H266" s="25">
        <v>-3.9100000000000003E-2</v>
      </c>
      <c r="I266" s="29">
        <v>-2.5106416090843076E-2</v>
      </c>
      <c r="J266" s="27">
        <v>-1.3711031273397879E-2</v>
      </c>
      <c r="K266" s="27">
        <v>-3.2049033946400002E-3</v>
      </c>
      <c r="L266" s="27">
        <f t="shared" si="4"/>
        <v>-7.3621102655180961E-3</v>
      </c>
      <c r="M266" s="33">
        <v>0</v>
      </c>
      <c r="N266" s="33">
        <v>0</v>
      </c>
      <c r="O266" s="33">
        <v>0</v>
      </c>
      <c r="P266" s="35">
        <v>1</v>
      </c>
      <c r="Q266" s="35">
        <v>0.62</v>
      </c>
      <c r="R266" s="35">
        <v>40.4</v>
      </c>
      <c r="S266" s="35">
        <v>2.8</v>
      </c>
      <c r="T266" s="35">
        <v>1483000</v>
      </c>
      <c r="U266" s="35">
        <v>2.4095454545454547</v>
      </c>
      <c r="V266" s="35">
        <v>1697</v>
      </c>
      <c r="W266" s="35">
        <v>94</v>
      </c>
      <c r="X266" s="35"/>
      <c r="Y266" s="35"/>
    </row>
    <row r="267" spans="1:25" ht="15" x14ac:dyDescent="0.2">
      <c r="A267" s="25">
        <v>198508</v>
      </c>
      <c r="B267" s="25">
        <v>-1.0200000000000001E-2</v>
      </c>
      <c r="C267" s="25">
        <v>-2.8999999999999998E-3</v>
      </c>
      <c r="D267" s="25">
        <v>2.3199999999999998E-2</v>
      </c>
      <c r="E267" s="25">
        <v>1.83E-2</v>
      </c>
      <c r="F267" s="25">
        <v>-1E-3</v>
      </c>
      <c r="G267" s="28">
        <v>9.3447098662799996E-4</v>
      </c>
      <c r="H267" s="25">
        <v>1.8500000000000003E-2</v>
      </c>
      <c r="I267" s="29">
        <v>2.3790783555734274E-2</v>
      </c>
      <c r="J267" s="27">
        <v>2.093495134403825E-2</v>
      </c>
      <c r="K267" s="27">
        <v>8.0061766925699999E-3</v>
      </c>
      <c r="L267" s="27">
        <f t="shared" si="4"/>
        <v>9.956638257897053E-3</v>
      </c>
      <c r="M267" s="33">
        <v>0</v>
      </c>
      <c r="N267" s="33">
        <v>0</v>
      </c>
      <c r="O267" s="33">
        <v>0</v>
      </c>
      <c r="P267" s="35">
        <v>1</v>
      </c>
      <c r="Q267" s="35">
        <v>0.55000000000000004</v>
      </c>
      <c r="R267" s="35">
        <v>40.6</v>
      </c>
      <c r="S267" s="35">
        <v>2.8</v>
      </c>
      <c r="T267" s="35">
        <v>1567000</v>
      </c>
      <c r="U267" s="35">
        <v>2.4168181818181815</v>
      </c>
      <c r="V267" s="35">
        <v>1808</v>
      </c>
      <c r="W267" s="35">
        <v>92.4</v>
      </c>
      <c r="X267" s="35"/>
      <c r="Y267" s="35"/>
    </row>
    <row r="268" spans="1:25" ht="15" x14ac:dyDescent="0.2">
      <c r="A268" s="25">
        <v>198509</v>
      </c>
      <c r="B268" s="25">
        <v>-4.5400000000000003E-2</v>
      </c>
      <c r="C268" s="25">
        <v>-1.8000000000000002E-2</v>
      </c>
      <c r="D268" s="25">
        <v>1.29E-2</v>
      </c>
      <c r="E268" s="25">
        <v>1.6399999999999998E-2</v>
      </c>
      <c r="F268" s="25">
        <v>1.1399999999999999E-2</v>
      </c>
      <c r="G268" s="28">
        <v>3.11560856357E-2</v>
      </c>
      <c r="H268" s="25">
        <v>1.5100000000000001E-2</v>
      </c>
      <c r="I268" s="29">
        <v>1.0615673564240813E-2</v>
      </c>
      <c r="J268" s="27">
        <v>1.5415414360863626E-2</v>
      </c>
      <c r="K268" s="27">
        <v>7.2722130209900001E-3</v>
      </c>
      <c r="L268" s="27">
        <f t="shared" si="4"/>
        <v>5.685938658179443E-3</v>
      </c>
      <c r="M268" s="33">
        <v>0</v>
      </c>
      <c r="N268" s="33">
        <v>0</v>
      </c>
      <c r="O268" s="33">
        <v>0</v>
      </c>
      <c r="P268" s="35">
        <v>1</v>
      </c>
      <c r="Q268" s="35">
        <v>0.6</v>
      </c>
      <c r="R268" s="35">
        <v>40.6</v>
      </c>
      <c r="S268" s="35">
        <v>2.9</v>
      </c>
      <c r="T268" s="35">
        <v>1904000</v>
      </c>
      <c r="U268" s="35">
        <v>2.406315789473684</v>
      </c>
      <c r="V268" s="35">
        <v>1916</v>
      </c>
      <c r="W268" s="35">
        <v>92.1</v>
      </c>
      <c r="X268" s="35"/>
      <c r="Y268" s="35"/>
    </row>
    <row r="269" spans="1:25" ht="15" x14ac:dyDescent="0.2">
      <c r="A269" s="25">
        <v>198510</v>
      </c>
      <c r="B269" s="25">
        <v>4.0199999999999993E-2</v>
      </c>
      <c r="C269" s="25">
        <v>-1.4999999999999999E-2</v>
      </c>
      <c r="D269" s="25">
        <v>7.4999999999999997E-3</v>
      </c>
      <c r="E269" s="25">
        <v>-1.06E-2</v>
      </c>
      <c r="F269" s="25">
        <v>8.8999999999999999E-3</v>
      </c>
      <c r="G269" s="28">
        <v>4.2610704033200003E-3</v>
      </c>
      <c r="H269" s="25">
        <v>4.8799999999999996E-2</v>
      </c>
      <c r="I269" s="29">
        <v>2.8008152482109194E-2</v>
      </c>
      <c r="J269" s="27">
        <v>3.1891560893307198E-2</v>
      </c>
      <c r="K269" s="27">
        <v>2.3340776168599999E-2</v>
      </c>
      <c r="L269" s="27">
        <f t="shared" si="4"/>
        <v>1.6730155994733639E-2</v>
      </c>
      <c r="M269" s="33">
        <v>0</v>
      </c>
      <c r="N269" s="33">
        <v>0</v>
      </c>
      <c r="O269" s="33">
        <v>1</v>
      </c>
      <c r="P269" s="35">
        <v>1</v>
      </c>
      <c r="Q269" s="35">
        <v>0.65</v>
      </c>
      <c r="R269" s="35">
        <v>40.700000000000003</v>
      </c>
      <c r="S269" s="35">
        <v>3.3</v>
      </c>
      <c r="T269" s="35">
        <v>1593000</v>
      </c>
      <c r="U269" s="35">
        <v>2.2113636363636364</v>
      </c>
      <c r="V269" s="35">
        <v>1743</v>
      </c>
      <c r="W269" s="35">
        <v>88.4</v>
      </c>
      <c r="X269" s="35"/>
      <c r="Y269" s="35"/>
    </row>
    <row r="270" spans="1:25" ht="15" x14ac:dyDescent="0.2">
      <c r="A270" s="25">
        <v>198511</v>
      </c>
      <c r="B270" s="25">
        <v>6.480000000000001E-2</v>
      </c>
      <c r="C270" s="25">
        <v>2.0000000000000001E-4</v>
      </c>
      <c r="D270" s="25">
        <v>-2.8500000000000001E-2</v>
      </c>
      <c r="E270" s="25">
        <v>-2.3199999999999998E-2</v>
      </c>
      <c r="F270" s="25">
        <v>3.3E-3</v>
      </c>
      <c r="G270" s="28">
        <v>1.8896388580799998E-2</v>
      </c>
      <c r="H270" s="25">
        <v>-4.6999999999999993E-3</v>
      </c>
      <c r="I270" s="29">
        <v>-3.5090928709682334E-3</v>
      </c>
      <c r="J270" s="27">
        <v>3.2351463505953984E-2</v>
      </c>
      <c r="K270" s="27">
        <v>2.4978807672199999E-2</v>
      </c>
      <c r="L270" s="27">
        <f t="shared" si="4"/>
        <v>8.461756688798578E-3</v>
      </c>
      <c r="M270" s="33">
        <v>0</v>
      </c>
      <c r="N270" s="33">
        <v>0</v>
      </c>
      <c r="O270" s="33">
        <v>1</v>
      </c>
      <c r="P270" s="35">
        <v>1</v>
      </c>
      <c r="Q270" s="35">
        <v>0.61</v>
      </c>
      <c r="R270" s="35">
        <v>40.700000000000003</v>
      </c>
      <c r="S270" s="35">
        <v>3.1</v>
      </c>
      <c r="T270" s="35">
        <v>1571000</v>
      </c>
      <c r="U270" s="35">
        <v>1.7357894736842108</v>
      </c>
      <c r="V270" s="35">
        <v>1692</v>
      </c>
      <c r="W270" s="35">
        <v>90.9</v>
      </c>
      <c r="X270" s="35"/>
      <c r="Y270" s="35"/>
    </row>
    <row r="271" spans="1:25" ht="15" x14ac:dyDescent="0.2">
      <c r="A271" s="25">
        <v>198512</v>
      </c>
      <c r="B271" s="25">
        <v>3.8800000000000001E-2</v>
      </c>
      <c r="C271" s="25">
        <v>-4.0999999999999995E-3</v>
      </c>
      <c r="D271" s="25">
        <v>-1.54E-2</v>
      </c>
      <c r="E271" s="25">
        <v>-1.8000000000000002E-2</v>
      </c>
      <c r="F271" s="25">
        <v>9.8999999999999991E-3</v>
      </c>
      <c r="G271" s="28">
        <v>1.6953056499800001E-2</v>
      </c>
      <c r="H271" s="25">
        <v>-2.3E-3</v>
      </c>
      <c r="I271" s="29">
        <v>-1.5184578515312186E-2</v>
      </c>
      <c r="J271" s="27">
        <v>3.7098567555893816E-2</v>
      </c>
      <c r="K271" s="27">
        <v>3.1964882889100002E-2</v>
      </c>
      <c r="L271" s="27">
        <f t="shared" si="4"/>
        <v>7.9731928429481631E-3</v>
      </c>
      <c r="M271" s="33">
        <v>0</v>
      </c>
      <c r="N271" s="33">
        <v>0</v>
      </c>
      <c r="O271" s="33">
        <v>1</v>
      </c>
      <c r="P271" s="35">
        <v>1</v>
      </c>
      <c r="Q271" s="35">
        <v>0.65</v>
      </c>
      <c r="R271" s="35">
        <v>40.9</v>
      </c>
      <c r="S271" s="35">
        <v>3.5</v>
      </c>
      <c r="T271" s="35">
        <v>1962000</v>
      </c>
      <c r="U271" s="35">
        <v>0.82476190476190514</v>
      </c>
      <c r="V271" s="35">
        <v>1794</v>
      </c>
      <c r="W271" s="35">
        <v>93.9</v>
      </c>
      <c r="X271" s="35"/>
      <c r="Y271" s="35"/>
    </row>
    <row r="272" spans="1:25" ht="15" x14ac:dyDescent="0.2">
      <c r="A272" s="25">
        <v>198601</v>
      </c>
      <c r="B272" s="25">
        <v>6.5000000000000006E-3</v>
      </c>
      <c r="C272" s="25">
        <v>1.01E-2</v>
      </c>
      <c r="D272" s="25">
        <v>4.4000000000000003E-3</v>
      </c>
      <c r="E272" s="25">
        <v>-2.0299999999999999E-2</v>
      </c>
      <c r="F272" s="25">
        <v>-0.02</v>
      </c>
      <c r="G272" s="28">
        <v>-1.8835415664700001E-2</v>
      </c>
      <c r="H272" s="25">
        <v>0.03</v>
      </c>
      <c r="I272" s="29">
        <v>2.5374140559044744E-2</v>
      </c>
      <c r="J272" s="27">
        <v>-1.2285116789062463E-2</v>
      </c>
      <c r="K272" s="27">
        <v>1.79459554539E-2</v>
      </c>
      <c r="L272" s="27">
        <f t="shared" si="4"/>
        <v>2.2899563559182286E-3</v>
      </c>
      <c r="M272" s="33">
        <v>0</v>
      </c>
      <c r="N272" s="33">
        <v>0</v>
      </c>
      <c r="O272" s="33">
        <v>1</v>
      </c>
      <c r="P272" s="35">
        <v>1</v>
      </c>
      <c r="Q272" s="35">
        <v>0.56000000000000005</v>
      </c>
      <c r="R272" s="35">
        <v>40.700000000000003</v>
      </c>
      <c r="S272" s="35">
        <v>2.9</v>
      </c>
      <c r="T272" s="35">
        <v>1513000</v>
      </c>
      <c r="U272" s="35">
        <v>1.2114285714285711</v>
      </c>
      <c r="V272" s="35">
        <v>1847</v>
      </c>
      <c r="W272" s="35">
        <v>95.6</v>
      </c>
      <c r="X272" s="35"/>
      <c r="Y272" s="35"/>
    </row>
    <row r="273" spans="1:25" ht="15" x14ac:dyDescent="0.2">
      <c r="A273" s="25">
        <v>198602</v>
      </c>
      <c r="B273" s="25">
        <v>7.1300000000000002E-2</v>
      </c>
      <c r="C273" s="25">
        <v>-7.0999999999999995E-3</v>
      </c>
      <c r="D273" s="25">
        <v>-7.1999999999999998E-3</v>
      </c>
      <c r="E273" s="25">
        <v>-1.2E-2</v>
      </c>
      <c r="F273" s="25">
        <v>1.06E-2</v>
      </c>
      <c r="G273" s="28">
        <v>1.47127960948E-2</v>
      </c>
      <c r="H273" s="25">
        <v>2.76E-2</v>
      </c>
      <c r="I273" s="29">
        <v>-1.7724492764779054E-3</v>
      </c>
      <c r="J273" s="27">
        <v>3.9866014053913976E-2</v>
      </c>
      <c r="K273" s="27">
        <v>4.5834592808299997E-2</v>
      </c>
      <c r="L273" s="27">
        <f t="shared" si="4"/>
        <v>1.8184095368053606E-2</v>
      </c>
      <c r="M273" s="33">
        <v>0</v>
      </c>
      <c r="N273" s="33">
        <v>0</v>
      </c>
      <c r="O273" s="33">
        <v>1</v>
      </c>
      <c r="P273" s="35">
        <v>1</v>
      </c>
      <c r="Q273" s="35">
        <v>0.53</v>
      </c>
      <c r="R273" s="35">
        <v>40.700000000000003</v>
      </c>
      <c r="S273" s="35">
        <v>2.8</v>
      </c>
      <c r="T273" s="35">
        <v>2022000</v>
      </c>
      <c r="U273" s="35">
        <v>0.83105263157894738</v>
      </c>
      <c r="V273" s="35">
        <v>1767</v>
      </c>
      <c r="W273" s="35">
        <v>95.9</v>
      </c>
      <c r="X273" s="35"/>
      <c r="Y273" s="35"/>
    </row>
    <row r="274" spans="1:25" ht="15" x14ac:dyDescent="0.2">
      <c r="A274" s="25">
        <v>198603</v>
      </c>
      <c r="B274" s="25">
        <v>4.8799999999999996E-2</v>
      </c>
      <c r="C274" s="25">
        <v>-6.6E-3</v>
      </c>
      <c r="D274" s="25">
        <v>-3.9000000000000003E-3</v>
      </c>
      <c r="E274" s="25">
        <v>9.1999999999999998E-3</v>
      </c>
      <c r="F274" s="25">
        <v>1.21E-2</v>
      </c>
      <c r="G274" s="28">
        <v>8.4482429968699996E-3</v>
      </c>
      <c r="H274" s="25">
        <v>2.41E-2</v>
      </c>
      <c r="I274" s="29">
        <v>1.147707342332549E-2</v>
      </c>
      <c r="J274" s="27">
        <v>4.1350589580534072E-2</v>
      </c>
      <c r="K274" s="27">
        <v>4.7825279839999998E-2</v>
      </c>
      <c r="L274" s="27">
        <f t="shared" si="4"/>
        <v>1.9280118584072959E-2</v>
      </c>
      <c r="M274" s="33">
        <v>0</v>
      </c>
      <c r="N274" s="33">
        <v>0</v>
      </c>
      <c r="O274" s="33">
        <v>1</v>
      </c>
      <c r="P274" s="35">
        <v>1</v>
      </c>
      <c r="Q274" s="35">
        <v>0.6</v>
      </c>
      <c r="R274" s="35">
        <v>40.700000000000003</v>
      </c>
      <c r="S274" s="35">
        <v>2.2999999999999998</v>
      </c>
      <c r="T274" s="35">
        <v>1634000</v>
      </c>
      <c r="U274" s="35">
        <v>0.24250000000000002</v>
      </c>
      <c r="V274" s="35">
        <v>1780</v>
      </c>
      <c r="W274" s="35">
        <v>95.1</v>
      </c>
      <c r="X274" s="35"/>
      <c r="Y274" s="35"/>
    </row>
    <row r="275" spans="1:25" ht="15" x14ac:dyDescent="0.2">
      <c r="A275" s="25">
        <v>198604</v>
      </c>
      <c r="B275" s="25">
        <v>-1.3100000000000001E-2</v>
      </c>
      <c r="C275" s="25">
        <v>2.8399999999999998E-2</v>
      </c>
      <c r="D275" s="25">
        <v>-2.87E-2</v>
      </c>
      <c r="E275" s="25">
        <v>2.9999999999999997E-4</v>
      </c>
      <c r="F275" s="25">
        <v>2.9100000000000001E-2</v>
      </c>
      <c r="G275" s="28">
        <v>2.0007182024500001E-2</v>
      </c>
      <c r="H275" s="25">
        <v>-3.7000000000000002E-3</v>
      </c>
      <c r="I275" s="29">
        <v>-7.8668673247493381E-3</v>
      </c>
      <c r="J275" s="27">
        <v>-1.4605603841798525E-3</v>
      </c>
      <c r="K275" s="27">
        <v>1.83589339128E-2</v>
      </c>
      <c r="L275" s="27">
        <f t="shared" si="4"/>
        <v>4.1338688228370803E-3</v>
      </c>
      <c r="M275" s="33">
        <v>0</v>
      </c>
      <c r="N275" s="33">
        <v>0</v>
      </c>
      <c r="O275" s="33">
        <v>0</v>
      </c>
      <c r="P275" s="35">
        <v>1</v>
      </c>
      <c r="Q275" s="35">
        <v>0.52</v>
      </c>
      <c r="R275" s="35">
        <v>40.5</v>
      </c>
      <c r="S275" s="35">
        <v>2.4</v>
      </c>
      <c r="T275" s="35">
        <v>1623000</v>
      </c>
      <c r="U275" s="35">
        <v>0.25454545454545452</v>
      </c>
      <c r="V275" s="35">
        <v>1858</v>
      </c>
      <c r="W275" s="35">
        <v>96.2</v>
      </c>
      <c r="X275" s="35"/>
      <c r="Y275" s="35"/>
    </row>
    <row r="276" spans="1:25" ht="15" x14ac:dyDescent="0.2">
      <c r="A276" s="25">
        <v>198605</v>
      </c>
      <c r="B276" s="25">
        <v>4.6199999999999998E-2</v>
      </c>
      <c r="C276" s="25">
        <v>-1.29E-2</v>
      </c>
      <c r="D276" s="25">
        <v>-2.0999999999999999E-3</v>
      </c>
      <c r="E276" s="25">
        <v>1.0800000000000001E-2</v>
      </c>
      <c r="F276" s="25">
        <v>2.1299999999999999E-2</v>
      </c>
      <c r="G276" s="28">
        <v>7.8106920624000003E-3</v>
      </c>
      <c r="H276" s="25">
        <v>2.0499999999999997E-2</v>
      </c>
      <c r="I276" s="29">
        <v>1.7386911037007069E-2</v>
      </c>
      <c r="J276" s="27">
        <v>2.7271777280860755E-2</v>
      </c>
      <c r="K276" s="27">
        <v>3.4341764361300001E-2</v>
      </c>
      <c r="L276" s="27">
        <f t="shared" si="4"/>
        <v>1.7061114474156779E-2</v>
      </c>
      <c r="M276" s="33">
        <v>0</v>
      </c>
      <c r="N276" s="33">
        <v>0</v>
      </c>
      <c r="O276" s="33">
        <v>1</v>
      </c>
      <c r="P276" s="35">
        <v>1</v>
      </c>
      <c r="Q276" s="35">
        <v>0.49</v>
      </c>
      <c r="R276" s="35">
        <v>40.700000000000003</v>
      </c>
      <c r="S276" s="35">
        <v>2.7</v>
      </c>
      <c r="T276" s="35">
        <v>1967000</v>
      </c>
      <c r="U276" s="35">
        <v>0.83571428571428574</v>
      </c>
      <c r="V276" s="35">
        <v>1797</v>
      </c>
      <c r="W276" s="35">
        <v>94.8</v>
      </c>
      <c r="X276" s="35"/>
      <c r="Y276" s="35"/>
    </row>
    <row r="277" spans="1:25" ht="15" x14ac:dyDescent="0.2">
      <c r="A277" s="25">
        <v>198606</v>
      </c>
      <c r="B277" s="25">
        <v>1.03E-2</v>
      </c>
      <c r="C277" s="25">
        <v>-8.8999999999999999E-3</v>
      </c>
      <c r="D277" s="25">
        <v>1.2800000000000001E-2</v>
      </c>
      <c r="E277" s="25">
        <v>8.6999999999999994E-3</v>
      </c>
      <c r="F277" s="25">
        <v>1.8000000000000002E-2</v>
      </c>
      <c r="G277" s="28">
        <v>2.18801350812E-2</v>
      </c>
      <c r="H277" s="25">
        <v>5.0700000000000002E-2</v>
      </c>
      <c r="I277" s="29">
        <v>3.4098439432148409E-2</v>
      </c>
      <c r="J277" s="27">
        <v>3.7210592946187449E-2</v>
      </c>
      <c r="K277" s="27">
        <v>5.1989758052999997E-2</v>
      </c>
      <c r="L277" s="27">
        <f t="shared" si="4"/>
        <v>2.3677892551253583E-2</v>
      </c>
      <c r="M277" s="33">
        <v>0</v>
      </c>
      <c r="N277" s="33">
        <v>0</v>
      </c>
      <c r="O277" s="33">
        <v>1</v>
      </c>
      <c r="P277" s="35">
        <v>1</v>
      </c>
      <c r="Q277" s="35">
        <v>0.52</v>
      </c>
      <c r="R277" s="35">
        <v>40.700000000000003</v>
      </c>
      <c r="S277" s="35">
        <v>2.9</v>
      </c>
      <c r="T277" s="35">
        <v>1541000</v>
      </c>
      <c r="U277" s="35">
        <v>0.84809523809523801</v>
      </c>
      <c r="V277" s="35">
        <v>1790</v>
      </c>
      <c r="W277" s="35">
        <v>99.3</v>
      </c>
      <c r="X277" s="35"/>
      <c r="Y277" s="35"/>
    </row>
    <row r="278" spans="1:25" ht="15" x14ac:dyDescent="0.2">
      <c r="A278" s="25">
        <v>198607</v>
      </c>
      <c r="B278" s="25">
        <v>-6.4500000000000002E-2</v>
      </c>
      <c r="C278" s="25">
        <v>-3.4599999999999999E-2</v>
      </c>
      <c r="D278" s="25">
        <v>4.7E-2</v>
      </c>
      <c r="E278" s="25">
        <v>8.3999999999999995E-3</v>
      </c>
      <c r="F278" s="25">
        <v>-5.4000000000000003E-3</v>
      </c>
      <c r="G278" s="28">
        <v>1.58859168425E-2</v>
      </c>
      <c r="H278" s="25">
        <v>1.83E-2</v>
      </c>
      <c r="I278" s="29">
        <v>2.2299691862809834E-2</v>
      </c>
      <c r="J278" s="27">
        <v>2.1364741848810598E-2</v>
      </c>
      <c r="K278" s="27">
        <v>1.49079327883E-2</v>
      </c>
      <c r="L278" s="27">
        <f t="shared" si="4"/>
        <v>4.3658283342420433E-3</v>
      </c>
      <c r="M278" s="33">
        <v>0</v>
      </c>
      <c r="N278" s="33">
        <v>0</v>
      </c>
      <c r="O278" s="33">
        <v>0</v>
      </c>
      <c r="P278" s="35">
        <v>1</v>
      </c>
      <c r="Q278" s="35">
        <v>0.52</v>
      </c>
      <c r="R278" s="35">
        <v>40.6</v>
      </c>
      <c r="S278" s="35">
        <v>2.8</v>
      </c>
      <c r="T278" s="35">
        <v>1467000</v>
      </c>
      <c r="U278" s="35">
        <v>0.74136363636363634</v>
      </c>
      <c r="V278" s="35">
        <v>1780</v>
      </c>
      <c r="W278" s="35">
        <v>97.7</v>
      </c>
      <c r="X278" s="35"/>
      <c r="Y278" s="35"/>
    </row>
    <row r="279" spans="1:25" ht="15" x14ac:dyDescent="0.2">
      <c r="A279" s="25">
        <v>198608</v>
      </c>
      <c r="B279" s="25">
        <v>6.0700000000000004E-2</v>
      </c>
      <c r="C279" s="25">
        <v>-4.3499999999999997E-2</v>
      </c>
      <c r="D279" s="25">
        <v>3.5099999999999999E-2</v>
      </c>
      <c r="E279" s="25">
        <v>3.2099999999999997E-2</v>
      </c>
      <c r="F279" s="25">
        <v>-1.66E-2</v>
      </c>
      <c r="G279" s="28">
        <v>-1.9821435427399999E-2</v>
      </c>
      <c r="H279" s="25">
        <v>-5.28E-2</v>
      </c>
      <c r="I279" s="29">
        <v>-3.8677546003748287E-2</v>
      </c>
      <c r="J279" s="27">
        <v>2.2348353920384902E-2</v>
      </c>
      <c r="K279" s="27">
        <v>-1.59319912229E-2</v>
      </c>
      <c r="L279" s="27">
        <f t="shared" si="4"/>
        <v>-3.7082618733663393E-3</v>
      </c>
      <c r="M279" s="33">
        <v>0</v>
      </c>
      <c r="N279" s="33">
        <v>0</v>
      </c>
      <c r="O279" s="33">
        <v>1</v>
      </c>
      <c r="P279" s="35">
        <v>1</v>
      </c>
      <c r="Q279" s="35">
        <v>0.46</v>
      </c>
      <c r="R279" s="35">
        <v>40.700000000000003</v>
      </c>
      <c r="S279" s="35">
        <v>3</v>
      </c>
      <c r="T279" s="35">
        <v>1478000</v>
      </c>
      <c r="U279" s="35">
        <v>0.9938095238095237</v>
      </c>
      <c r="V279" s="35">
        <v>1726</v>
      </c>
      <c r="W279" s="35">
        <v>94.9</v>
      </c>
      <c r="X279" s="35"/>
      <c r="Y279" s="35"/>
    </row>
    <row r="280" spans="1:25" ht="15" x14ac:dyDescent="0.2">
      <c r="A280" s="25">
        <v>198609</v>
      </c>
      <c r="B280" s="25">
        <v>-8.5999999999999993E-2</v>
      </c>
      <c r="C280" s="25">
        <v>2.0499999999999997E-2</v>
      </c>
      <c r="D280" s="25">
        <v>3.2199999999999999E-2</v>
      </c>
      <c r="E280" s="25">
        <v>3.7100000000000001E-2</v>
      </c>
      <c r="F280" s="25">
        <v>-8.0000000000000004E-4</v>
      </c>
      <c r="G280" s="28">
        <v>-8.1414001722500007E-3</v>
      </c>
      <c r="H280" s="25">
        <v>-5.79E-2</v>
      </c>
      <c r="I280" s="29">
        <v>-3.6460103012849077E-2</v>
      </c>
      <c r="J280" s="27">
        <v>-3.1100106562312435E-2</v>
      </c>
      <c r="K280" s="27">
        <v>-2.26463661844E-2</v>
      </c>
      <c r="L280" s="27">
        <f t="shared" si="4"/>
        <v>-1.5324797593181153E-2</v>
      </c>
      <c r="M280" s="33">
        <v>0</v>
      </c>
      <c r="N280" s="33">
        <v>0</v>
      </c>
      <c r="O280" s="33">
        <v>1</v>
      </c>
      <c r="P280" s="35">
        <v>1</v>
      </c>
      <c r="Q280" s="35">
        <v>0.45</v>
      </c>
      <c r="R280" s="35">
        <v>40.700000000000003</v>
      </c>
      <c r="S280" s="35">
        <v>2.9</v>
      </c>
      <c r="T280" s="35">
        <v>1906000</v>
      </c>
      <c r="U280" s="35">
        <v>1.5276190476190474</v>
      </c>
      <c r="V280" s="35">
        <v>1686</v>
      </c>
      <c r="W280" s="35">
        <v>91.9</v>
      </c>
      <c r="X280" s="35"/>
      <c r="Y280" s="35"/>
    </row>
    <row r="281" spans="1:25" ht="15" x14ac:dyDescent="0.2">
      <c r="A281" s="25">
        <v>198610</v>
      </c>
      <c r="B281" s="25">
        <v>4.6600000000000003E-2</v>
      </c>
      <c r="C281" s="25">
        <v>-2.3300000000000001E-2</v>
      </c>
      <c r="D281" s="25">
        <v>-1.4199999999999999E-2</v>
      </c>
      <c r="E281" s="25">
        <v>0.01</v>
      </c>
      <c r="F281" s="25">
        <v>-5.0000000000000001E-4</v>
      </c>
      <c r="G281" s="28">
        <v>5.8304373929300001E-3</v>
      </c>
      <c r="H281" s="25">
        <v>4.4600000000000001E-2</v>
      </c>
      <c r="I281" s="29">
        <v>2.3557381381637099E-2</v>
      </c>
      <c r="J281" s="27">
        <v>1.6607176997372256E-3</v>
      </c>
      <c r="K281" s="27">
        <v>-1.35215165603E-2</v>
      </c>
      <c r="L281" s="27">
        <f t="shared" si="4"/>
        <v>8.0727019914004321E-3</v>
      </c>
      <c r="M281" s="33">
        <v>0</v>
      </c>
      <c r="N281" s="33">
        <v>0</v>
      </c>
      <c r="O281" s="33">
        <v>1</v>
      </c>
      <c r="P281" s="35">
        <v>1</v>
      </c>
      <c r="Q281" s="35">
        <v>0.46</v>
      </c>
      <c r="R281" s="35">
        <v>40.6</v>
      </c>
      <c r="S281" s="35">
        <v>3.2</v>
      </c>
      <c r="T281" s="35">
        <v>1543000</v>
      </c>
      <c r="U281" s="35">
        <v>1.5645454545454542</v>
      </c>
      <c r="V281" s="35">
        <v>1675</v>
      </c>
      <c r="W281" s="35">
        <v>95.6</v>
      </c>
      <c r="X281" s="35"/>
      <c r="Y281" s="35"/>
    </row>
    <row r="282" spans="1:25" ht="15" x14ac:dyDescent="0.2">
      <c r="A282" s="25">
        <v>198611</v>
      </c>
      <c r="B282" s="25">
        <v>1.1699999999999999E-2</v>
      </c>
      <c r="C282" s="25">
        <v>-1.8799999999999997E-2</v>
      </c>
      <c r="D282" s="25">
        <v>-7.000000000000001E-4</v>
      </c>
      <c r="E282" s="25">
        <v>6.7000000000000002E-3</v>
      </c>
      <c r="F282" s="25">
        <v>1.09E-2</v>
      </c>
      <c r="G282" s="28">
        <v>2.3631321976599999E-2</v>
      </c>
      <c r="H282" s="25">
        <v>-2.5999999999999999E-3</v>
      </c>
      <c r="I282" s="29">
        <v>2.7383131318436393E-3</v>
      </c>
      <c r="J282" s="27">
        <v>1.6213198535477105E-2</v>
      </c>
      <c r="K282" s="27">
        <v>-8.8768183843600003E-3</v>
      </c>
      <c r="L282" s="27">
        <f t="shared" si="4"/>
        <v>4.0906015259560748E-3</v>
      </c>
      <c r="M282" s="33">
        <v>0</v>
      </c>
      <c r="N282" s="33">
        <v>0</v>
      </c>
      <c r="O282" s="33">
        <v>1</v>
      </c>
      <c r="P282" s="35">
        <v>1</v>
      </c>
      <c r="Q282" s="35">
        <v>0.39</v>
      </c>
      <c r="R282" s="35">
        <v>40.700000000000003</v>
      </c>
      <c r="S282" s="35">
        <v>2.8</v>
      </c>
      <c r="T282" s="35">
        <v>1930000</v>
      </c>
      <c r="U282" s="35">
        <v>1.1561111111111113</v>
      </c>
      <c r="V282" s="35">
        <v>1644</v>
      </c>
      <c r="W282" s="35">
        <v>91.4</v>
      </c>
      <c r="X282" s="35"/>
      <c r="Y282" s="35"/>
    </row>
    <row r="283" spans="1:25" ht="15" x14ac:dyDescent="0.2">
      <c r="A283" s="25">
        <v>198612</v>
      </c>
      <c r="B283" s="25">
        <v>-3.27E-2</v>
      </c>
      <c r="C283" s="25">
        <v>1.1999999999999999E-3</v>
      </c>
      <c r="D283" s="25">
        <v>3.5999999999999999E-3</v>
      </c>
      <c r="E283" s="25">
        <v>8.9999999999999998E-4</v>
      </c>
      <c r="F283" s="25">
        <v>7.9000000000000008E-3</v>
      </c>
      <c r="G283" s="28">
        <v>1.5609107191300001E-2</v>
      </c>
      <c r="H283" s="25">
        <v>3.4999999999999996E-3</v>
      </c>
      <c r="I283" s="29">
        <v>-6.5360594792646109E-4</v>
      </c>
      <c r="J283" s="27">
        <v>4.2320599050705288E-3</v>
      </c>
      <c r="K283" s="27">
        <v>-2.3899836862499999E-2</v>
      </c>
      <c r="L283" s="27">
        <f t="shared" si="4"/>
        <v>-2.031227571405593E-3</v>
      </c>
      <c r="M283" s="33">
        <v>0</v>
      </c>
      <c r="N283" s="33">
        <v>0</v>
      </c>
      <c r="O283" s="33">
        <v>1</v>
      </c>
      <c r="P283" s="35">
        <v>1</v>
      </c>
      <c r="Q283" s="35">
        <v>0.49</v>
      </c>
      <c r="R283" s="35">
        <v>40.799999999999997</v>
      </c>
      <c r="S283" s="35">
        <v>3</v>
      </c>
      <c r="T283" s="35">
        <v>1482000</v>
      </c>
      <c r="U283" s="35">
        <v>-0.1095454545454546</v>
      </c>
      <c r="V283" s="35">
        <v>1903</v>
      </c>
      <c r="W283" s="35">
        <v>89.1</v>
      </c>
      <c r="X283" s="35"/>
      <c r="Y283" s="35"/>
    </row>
    <row r="284" spans="1:25" ht="15" x14ac:dyDescent="0.2">
      <c r="A284" s="25">
        <v>198701</v>
      </c>
      <c r="B284" s="25">
        <v>0.12470000000000001</v>
      </c>
      <c r="C284" s="25">
        <v>-1.54E-2</v>
      </c>
      <c r="D284" s="25">
        <v>-3.1600000000000003E-2</v>
      </c>
      <c r="E284" s="25">
        <v>-0.01</v>
      </c>
      <c r="F284" s="25">
        <v>1.7000000000000001E-3</v>
      </c>
      <c r="G284" s="28">
        <v>3.66421086799E-3</v>
      </c>
      <c r="H284" s="25">
        <v>2.2000000000000002E-2</v>
      </c>
      <c r="I284" s="29">
        <v>3.0670361561133563E-2</v>
      </c>
      <c r="J284" s="27">
        <v>8.7374927476442099E-3</v>
      </c>
      <c r="K284" s="27">
        <v>3.4148288154500002E-2</v>
      </c>
      <c r="L284" s="27">
        <f t="shared" si="4"/>
        <v>1.6862035333126781E-2</v>
      </c>
      <c r="M284" s="33">
        <v>0</v>
      </c>
      <c r="N284" s="33">
        <v>0</v>
      </c>
      <c r="O284" s="33">
        <v>1</v>
      </c>
      <c r="P284" s="35">
        <v>1</v>
      </c>
      <c r="Q284" s="35">
        <v>0.42</v>
      </c>
      <c r="R284" s="35">
        <v>40.799999999999997</v>
      </c>
      <c r="S284" s="35">
        <v>2.9</v>
      </c>
      <c r="T284" s="35">
        <v>1448000</v>
      </c>
      <c r="U284" s="35">
        <v>0.89149999999999996</v>
      </c>
      <c r="V284" s="35">
        <v>1690</v>
      </c>
      <c r="W284" s="35">
        <v>90.4</v>
      </c>
      <c r="X284" s="35"/>
      <c r="Y284" s="35"/>
    </row>
    <row r="285" spans="1:25" ht="15" x14ac:dyDescent="0.2">
      <c r="A285" s="25">
        <v>198702</v>
      </c>
      <c r="B285" s="25">
        <v>4.3899999999999995E-2</v>
      </c>
      <c r="C285" s="25">
        <v>3.4000000000000002E-2</v>
      </c>
      <c r="D285" s="25">
        <v>-5.91E-2</v>
      </c>
      <c r="E285" s="25">
        <v>-2.6600000000000002E-2</v>
      </c>
      <c r="F285" s="25">
        <v>-7.6E-3</v>
      </c>
      <c r="G285" s="28">
        <v>-2.3049048104399998E-3</v>
      </c>
      <c r="H285" s="25">
        <v>-2.07E-2</v>
      </c>
      <c r="I285" s="29">
        <v>-6.9054505404518851E-3</v>
      </c>
      <c r="J285" s="27">
        <v>-2.2659354022306726E-2</v>
      </c>
      <c r="K285" s="27">
        <v>5.8299380852500004E-3</v>
      </c>
      <c r="L285" s="27">
        <f t="shared" si="4"/>
        <v>-6.2139771287948609E-3</v>
      </c>
      <c r="M285" s="33">
        <v>0</v>
      </c>
      <c r="N285" s="33">
        <v>1</v>
      </c>
      <c r="O285" s="33">
        <v>1</v>
      </c>
      <c r="P285" s="35">
        <v>1</v>
      </c>
      <c r="Q285" s="35">
        <v>0.43</v>
      </c>
      <c r="R285" s="35">
        <v>41.2</v>
      </c>
      <c r="S285" s="35">
        <v>3.1</v>
      </c>
      <c r="T285" s="35">
        <v>2037000</v>
      </c>
      <c r="U285" s="35">
        <v>1.1321052631578947</v>
      </c>
      <c r="V285" s="35">
        <v>1689</v>
      </c>
      <c r="W285" s="35">
        <v>90.2</v>
      </c>
      <c r="X285" s="35"/>
      <c r="Y285" s="35"/>
    </row>
    <row r="286" spans="1:25" ht="15" x14ac:dyDescent="0.2">
      <c r="A286" s="25">
        <v>198703</v>
      </c>
      <c r="B286" s="25">
        <v>1.6399999999999998E-2</v>
      </c>
      <c r="C286" s="25">
        <v>2.8000000000000004E-3</v>
      </c>
      <c r="D286" s="25">
        <v>1.61E-2</v>
      </c>
      <c r="E286" s="25">
        <v>4.1399999999999999E-2</v>
      </c>
      <c r="F286" s="25">
        <v>1.3600000000000001E-2</v>
      </c>
      <c r="G286" s="28">
        <v>-6.2290280485900002E-3</v>
      </c>
      <c r="H286" s="25">
        <v>1.6799999999999999E-2</v>
      </c>
      <c r="I286" s="29">
        <v>3.6440101770600641E-2</v>
      </c>
      <c r="J286" s="27">
        <v>7.9483035891890017E-3</v>
      </c>
      <c r="K286" s="27">
        <v>4.9024034728600001E-2</v>
      </c>
      <c r="L286" s="27">
        <f t="shared" si="4"/>
        <v>1.9428341203979963E-2</v>
      </c>
      <c r="M286" s="33">
        <v>0</v>
      </c>
      <c r="N286" s="33">
        <v>1</v>
      </c>
      <c r="O286" s="33">
        <v>1</v>
      </c>
      <c r="P286" s="35">
        <v>1</v>
      </c>
      <c r="Q286" s="35">
        <v>0.47</v>
      </c>
      <c r="R286" s="35">
        <v>41</v>
      </c>
      <c r="S286" s="35">
        <v>3</v>
      </c>
      <c r="T286" s="35">
        <v>1582000</v>
      </c>
      <c r="U286" s="35">
        <v>1.0950000000000002</v>
      </c>
      <c r="V286" s="35">
        <v>1704</v>
      </c>
      <c r="W286" s="35">
        <v>90.8</v>
      </c>
      <c r="X286" s="35"/>
      <c r="Y286" s="35"/>
    </row>
    <row r="287" spans="1:25" ht="15" x14ac:dyDescent="0.2">
      <c r="A287" s="25">
        <v>198704</v>
      </c>
      <c r="B287" s="25">
        <v>-2.1099999999999997E-2</v>
      </c>
      <c r="C287" s="25">
        <v>-1.54E-2</v>
      </c>
      <c r="D287" s="25">
        <v>-3.9000000000000003E-3</v>
      </c>
      <c r="E287" s="25">
        <v>1.0500000000000001E-2</v>
      </c>
      <c r="F287" s="25">
        <v>-4.8999999999999998E-3</v>
      </c>
      <c r="G287" s="28">
        <v>5.3707375866999998E-3</v>
      </c>
      <c r="H287" s="25">
        <v>2.2000000000000001E-3</v>
      </c>
      <c r="I287" s="29">
        <v>2.9328294256843523E-2</v>
      </c>
      <c r="J287" s="27">
        <v>-2.5754131929028312E-2</v>
      </c>
      <c r="K287" s="27">
        <v>4.1558194030799998E-3</v>
      </c>
      <c r="L287" s="27">
        <f t="shared" si="4"/>
        <v>-1.9499280682404787E-3</v>
      </c>
      <c r="M287" s="33">
        <v>0</v>
      </c>
      <c r="N287" s="33">
        <v>1</v>
      </c>
      <c r="O287" s="33">
        <v>1</v>
      </c>
      <c r="P287" s="35">
        <v>1</v>
      </c>
      <c r="Q287" s="35">
        <v>0.44</v>
      </c>
      <c r="R287" s="35">
        <v>40.799999999999997</v>
      </c>
      <c r="S287" s="35">
        <v>3</v>
      </c>
      <c r="T287" s="35">
        <v>1533000</v>
      </c>
      <c r="U287" s="35">
        <v>1.5680952380952378</v>
      </c>
      <c r="V287" s="35">
        <v>1601</v>
      </c>
      <c r="W287" s="35">
        <v>92.8</v>
      </c>
      <c r="X287" s="35"/>
      <c r="Y287" s="35"/>
    </row>
    <row r="288" spans="1:25" ht="15" x14ac:dyDescent="0.2">
      <c r="A288" s="25">
        <v>198705</v>
      </c>
      <c r="B288" s="25">
        <v>1.1000000000000001E-3</v>
      </c>
      <c r="C288" s="25">
        <v>-5.6000000000000008E-3</v>
      </c>
      <c r="D288" s="25">
        <v>2.3E-3</v>
      </c>
      <c r="E288" s="25">
        <v>1.1399999999999999E-2</v>
      </c>
      <c r="F288" s="25">
        <v>5.1000000000000004E-3</v>
      </c>
      <c r="G288" s="28">
        <v>4.8442649060200004E-3</v>
      </c>
      <c r="H288" s="25">
        <v>-7.4000000000000003E-3</v>
      </c>
      <c r="I288" s="29">
        <v>1.2884948953991449E-2</v>
      </c>
      <c r="J288" s="27">
        <v>2.3769270823217753E-3</v>
      </c>
      <c r="K288" s="27">
        <v>-3.5876755543500002E-3</v>
      </c>
      <c r="L288" s="27">
        <f t="shared" si="4"/>
        <v>2.3418465387983222E-3</v>
      </c>
      <c r="M288" s="33">
        <v>0</v>
      </c>
      <c r="N288" s="33">
        <v>1</v>
      </c>
      <c r="O288" s="33">
        <v>1</v>
      </c>
      <c r="P288" s="35">
        <v>1</v>
      </c>
      <c r="Q288" s="35">
        <v>0.38</v>
      </c>
      <c r="R288" s="35">
        <v>41</v>
      </c>
      <c r="S288" s="35">
        <v>3.4</v>
      </c>
      <c r="T288" s="35">
        <v>1816000</v>
      </c>
      <c r="U288" s="35">
        <v>1.7850000000000001</v>
      </c>
      <c r="V288" s="35">
        <v>1500</v>
      </c>
      <c r="W288" s="35">
        <v>91.1</v>
      </c>
      <c r="X288" s="35"/>
      <c r="Y288" s="35"/>
    </row>
    <row r="289" spans="1:25" ht="15" x14ac:dyDescent="0.2">
      <c r="A289" s="25">
        <v>198706</v>
      </c>
      <c r="B289" s="25">
        <v>3.9399999999999998E-2</v>
      </c>
      <c r="C289" s="25">
        <v>-2.2099999999999998E-2</v>
      </c>
      <c r="D289" s="25">
        <v>1.04E-2</v>
      </c>
      <c r="E289" s="25">
        <v>8.3999999999999995E-3</v>
      </c>
      <c r="F289" s="25">
        <v>1.7000000000000001E-2</v>
      </c>
      <c r="G289" s="28">
        <v>1.34776896149E-2</v>
      </c>
      <c r="H289" s="25">
        <v>-2.5000000000000001E-3</v>
      </c>
      <c r="I289" s="29">
        <v>-1.4274504190919579E-2</v>
      </c>
      <c r="J289" s="27">
        <v>5.1167643838804837E-2</v>
      </c>
      <c r="K289" s="27">
        <v>1.9062023115499999E-2</v>
      </c>
      <c r="L289" s="27">
        <f t="shared" si="4"/>
        <v>1.2003285237828525E-2</v>
      </c>
      <c r="M289" s="33">
        <v>0</v>
      </c>
      <c r="N289" s="33">
        <v>1</v>
      </c>
      <c r="O289" s="33">
        <v>1</v>
      </c>
      <c r="P289" s="35">
        <v>1</v>
      </c>
      <c r="Q289" s="35">
        <v>0.48</v>
      </c>
      <c r="R289" s="35">
        <v>40.9</v>
      </c>
      <c r="S289" s="35">
        <v>3.3</v>
      </c>
      <c r="T289" s="35">
        <v>1433000</v>
      </c>
      <c r="U289" s="35">
        <v>1.6763636363636361</v>
      </c>
      <c r="V289" s="35">
        <v>1522</v>
      </c>
      <c r="W289" s="35">
        <v>91.5</v>
      </c>
      <c r="X289" s="35"/>
      <c r="Y289" s="35"/>
    </row>
    <row r="290" spans="1:25" ht="15" x14ac:dyDescent="0.2">
      <c r="A290" s="25">
        <v>198707</v>
      </c>
      <c r="B290" s="25">
        <v>3.85E-2</v>
      </c>
      <c r="C290" s="25">
        <v>-1.1399999999999999E-2</v>
      </c>
      <c r="D290" s="25">
        <v>6.8000000000000005E-3</v>
      </c>
      <c r="E290" s="25">
        <v>1.61E-2</v>
      </c>
      <c r="F290" s="25">
        <v>-6.0999999999999995E-3</v>
      </c>
      <c r="G290" s="28">
        <v>-7.7841245796899999E-3</v>
      </c>
      <c r="H290" s="25">
        <v>2.7200000000000002E-2</v>
      </c>
      <c r="I290" s="29">
        <v>2.7848184481812366E-2</v>
      </c>
      <c r="J290" s="27">
        <v>9.2527344744245399E-3</v>
      </c>
      <c r="K290" s="27">
        <v>4.2986617327899997E-2</v>
      </c>
      <c r="L290" s="27">
        <f t="shared" si="4"/>
        <v>1.4340341170444689E-2</v>
      </c>
      <c r="M290" s="33">
        <v>0</v>
      </c>
      <c r="N290" s="33">
        <v>1</v>
      </c>
      <c r="O290" s="33">
        <v>1</v>
      </c>
      <c r="P290" s="35">
        <v>1</v>
      </c>
      <c r="Q290" s="35">
        <v>0.46</v>
      </c>
      <c r="R290" s="35">
        <v>41</v>
      </c>
      <c r="S290" s="35">
        <v>3.1</v>
      </c>
      <c r="T290" s="35">
        <v>1728000</v>
      </c>
      <c r="U290" s="35">
        <v>1.8631818181818181</v>
      </c>
      <c r="V290" s="35">
        <v>1516</v>
      </c>
      <c r="W290" s="35">
        <v>93.7</v>
      </c>
      <c r="X290" s="35"/>
      <c r="Y290" s="35"/>
    </row>
    <row r="291" spans="1:25" ht="15" x14ac:dyDescent="0.2">
      <c r="A291" s="25">
        <v>198708</v>
      </c>
      <c r="B291" s="25">
        <v>3.5200000000000002E-2</v>
      </c>
      <c r="C291" s="25">
        <v>-9.3999999999999986E-3</v>
      </c>
      <c r="D291" s="25">
        <v>-9.300000000000001E-3</v>
      </c>
      <c r="E291" s="25">
        <v>-1.61E-2</v>
      </c>
      <c r="F291" s="25">
        <v>2.0400000000000001E-2</v>
      </c>
      <c r="G291" s="28">
        <v>2.89959637603E-2</v>
      </c>
      <c r="H291" s="25">
        <v>-8.6E-3</v>
      </c>
      <c r="I291" s="29">
        <v>-1.0439137177797098E-2</v>
      </c>
      <c r="J291" s="27">
        <v>2.3998339566445134E-2</v>
      </c>
      <c r="K291" s="27">
        <v>-5.53256693794E-3</v>
      </c>
      <c r="L291" s="27">
        <f t="shared" si="4"/>
        <v>4.9222599211008041E-3</v>
      </c>
      <c r="M291" s="33">
        <v>0</v>
      </c>
      <c r="N291" s="33">
        <v>1</v>
      </c>
      <c r="O291" s="33">
        <v>1</v>
      </c>
      <c r="P291" s="35">
        <v>1</v>
      </c>
      <c r="Q291" s="35">
        <v>0.47</v>
      </c>
      <c r="R291" s="35">
        <v>40.9</v>
      </c>
      <c r="S291" s="35">
        <v>3.2</v>
      </c>
      <c r="T291" s="35">
        <v>1395000</v>
      </c>
      <c r="U291" s="35">
        <v>2.0157142857142851</v>
      </c>
      <c r="V291" s="35">
        <v>1511</v>
      </c>
      <c r="W291" s="35">
        <v>94.4</v>
      </c>
      <c r="X291" s="35"/>
      <c r="Y291" s="35"/>
    </row>
    <row r="292" spans="1:25" ht="15" x14ac:dyDescent="0.2">
      <c r="A292" s="25">
        <v>198709</v>
      </c>
      <c r="B292" s="25">
        <v>-2.5899999999999999E-2</v>
      </c>
      <c r="C292" s="25">
        <v>3.8E-3</v>
      </c>
      <c r="D292" s="25">
        <v>2.7000000000000001E-3</v>
      </c>
      <c r="E292" s="25">
        <v>1.8700000000000001E-2</v>
      </c>
      <c r="F292" s="25">
        <v>-9.7000000000000003E-3</v>
      </c>
      <c r="G292" s="28">
        <v>-5.6242579069199997E-3</v>
      </c>
      <c r="H292" s="25">
        <v>7.7000000000000002E-3</v>
      </c>
      <c r="I292" s="29">
        <v>1.725253250359543E-2</v>
      </c>
      <c r="J292" s="27">
        <v>-8.6086199567959251E-3</v>
      </c>
      <c r="K292" s="27">
        <v>8.0827510565499999E-3</v>
      </c>
      <c r="L292" s="27">
        <f t="shared" si="4"/>
        <v>8.4024056964295078E-4</v>
      </c>
      <c r="M292" s="33">
        <v>0</v>
      </c>
      <c r="N292" s="33">
        <v>1</v>
      </c>
      <c r="O292" s="33">
        <v>1</v>
      </c>
      <c r="P292" s="35">
        <v>1</v>
      </c>
      <c r="Q292" s="35">
        <v>0.45</v>
      </c>
      <c r="R292" s="35">
        <v>40.799999999999997</v>
      </c>
      <c r="S292" s="35">
        <v>3</v>
      </c>
      <c r="T292" s="35">
        <v>1333000</v>
      </c>
      <c r="U292" s="35">
        <v>2.1342857142857143</v>
      </c>
      <c r="V292" s="35">
        <v>1514</v>
      </c>
      <c r="W292" s="35">
        <v>93.6</v>
      </c>
      <c r="X292" s="35"/>
      <c r="Y292" s="35"/>
    </row>
    <row r="293" spans="1:25" ht="15" x14ac:dyDescent="0.2">
      <c r="A293" s="25">
        <v>198710</v>
      </c>
      <c r="B293" s="25">
        <v>-0.2324</v>
      </c>
      <c r="C293" s="25">
        <v>-8.0700000000000008E-2</v>
      </c>
      <c r="D293" s="25">
        <v>4.24E-2</v>
      </c>
      <c r="E293" s="25">
        <v>2.3399999999999997E-2</v>
      </c>
      <c r="F293" s="25">
        <v>2.0400000000000001E-2</v>
      </c>
      <c r="G293" s="28">
        <v>4.9934012348800003E-2</v>
      </c>
      <c r="H293" s="25">
        <v>-7.8600000000000003E-2</v>
      </c>
      <c r="I293" s="29">
        <v>-6.4403099479767634E-2</v>
      </c>
      <c r="J293" s="27">
        <v>1.8506371910243624E-2</v>
      </c>
      <c r="K293" s="27">
        <v>-0.12435997737899999</v>
      </c>
      <c r="L293" s="27">
        <f t="shared" si="4"/>
        <v>-4.2582269259972397E-2</v>
      </c>
      <c r="M293" s="33">
        <v>0</v>
      </c>
      <c r="N293" s="33">
        <v>1</v>
      </c>
      <c r="O293" s="33">
        <v>1</v>
      </c>
      <c r="P293" s="35">
        <v>1</v>
      </c>
      <c r="Q293" s="35">
        <v>0.6</v>
      </c>
      <c r="R293" s="35">
        <v>41.1</v>
      </c>
      <c r="S293" s="35">
        <v>3.3</v>
      </c>
      <c r="T293" s="35">
        <v>1345000</v>
      </c>
      <c r="U293" s="35">
        <v>2.2509523809523806</v>
      </c>
      <c r="V293" s="35">
        <v>1447</v>
      </c>
      <c r="W293" s="35">
        <v>89.3</v>
      </c>
      <c r="X293" s="35"/>
      <c r="Y293" s="35"/>
    </row>
    <row r="294" spans="1:25" ht="15" x14ac:dyDescent="0.2">
      <c r="A294" s="25">
        <v>198711</v>
      </c>
      <c r="B294" s="25">
        <v>-7.7699999999999991E-2</v>
      </c>
      <c r="C294" s="25">
        <v>2.8500000000000001E-2</v>
      </c>
      <c r="D294" s="25">
        <v>2.9500000000000002E-2</v>
      </c>
      <c r="E294" s="25">
        <v>6.8000000000000005E-3</v>
      </c>
      <c r="F294" s="25">
        <v>-1.8799999999999997E-2</v>
      </c>
      <c r="G294" s="28">
        <v>-7.5436291121700003E-4</v>
      </c>
      <c r="H294" s="25">
        <v>-1.1699999999999999E-2</v>
      </c>
      <c r="I294" s="29">
        <v>2.1484606162457398E-3</v>
      </c>
      <c r="J294" s="27">
        <v>-5.7779457780614898E-3</v>
      </c>
      <c r="K294" s="27">
        <v>4.2863065564199998E-2</v>
      </c>
      <c r="L294" s="27">
        <f t="shared" si="4"/>
        <v>-4.9207825088327451E-4</v>
      </c>
      <c r="M294" s="33">
        <v>0</v>
      </c>
      <c r="N294" s="33">
        <v>1</v>
      </c>
      <c r="O294" s="33">
        <v>1</v>
      </c>
      <c r="P294" s="35">
        <v>1</v>
      </c>
      <c r="Q294" s="35">
        <v>0.35</v>
      </c>
      <c r="R294" s="35">
        <v>41</v>
      </c>
      <c r="S294" s="35">
        <v>3.2</v>
      </c>
      <c r="T294" s="35">
        <v>1655000</v>
      </c>
      <c r="U294" s="35">
        <v>2.1857894736842103</v>
      </c>
      <c r="V294" s="35">
        <v>1457</v>
      </c>
      <c r="W294" s="35">
        <v>83.1</v>
      </c>
      <c r="X294" s="35"/>
      <c r="Y294" s="35"/>
    </row>
    <row r="295" spans="1:25" ht="15" x14ac:dyDescent="0.2">
      <c r="A295" s="25">
        <v>198712</v>
      </c>
      <c r="B295" s="25">
        <v>6.8099999999999994E-2</v>
      </c>
      <c r="C295" s="25">
        <v>5.9999999999999995E-4</v>
      </c>
      <c r="D295" s="25">
        <v>-4.4299999999999999E-2</v>
      </c>
      <c r="E295" s="25">
        <v>-2.4199999999999999E-2</v>
      </c>
      <c r="F295" s="25">
        <v>2.9600000000000001E-2</v>
      </c>
      <c r="G295" s="28">
        <v>1.8086904198900002E-2</v>
      </c>
      <c r="H295" s="25">
        <v>5.8700000000000002E-2</v>
      </c>
      <c r="I295" s="29">
        <v>4.0840665529876308E-2</v>
      </c>
      <c r="J295" s="27">
        <v>-2.8034718153964508E-2</v>
      </c>
      <c r="K295" s="27">
        <v>-9.1492047854100006E-2</v>
      </c>
      <c r="L295" s="27">
        <f t="shared" si="4"/>
        <v>2.7900803720711785E-3</v>
      </c>
      <c r="M295" s="33">
        <v>0</v>
      </c>
      <c r="N295" s="33">
        <v>1</v>
      </c>
      <c r="O295" s="33">
        <v>1</v>
      </c>
      <c r="P295" s="35">
        <v>1</v>
      </c>
      <c r="Q295" s="35">
        <v>0.39</v>
      </c>
      <c r="R295" s="35">
        <v>41</v>
      </c>
      <c r="S295" s="35">
        <v>3.1</v>
      </c>
      <c r="T295" s="35">
        <v>1289000</v>
      </c>
      <c r="U295" s="35">
        <v>2.2149999999999999</v>
      </c>
      <c r="V295" s="35">
        <v>1345</v>
      </c>
      <c r="W295" s="35">
        <v>86.8</v>
      </c>
      <c r="X295" s="35"/>
      <c r="Y295" s="35"/>
    </row>
    <row r="296" spans="1:25" ht="15" x14ac:dyDescent="0.2">
      <c r="A296" s="25">
        <v>198801</v>
      </c>
      <c r="B296" s="25">
        <v>4.2099999999999999E-2</v>
      </c>
      <c r="C296" s="25">
        <v>-5.1000000000000004E-3</v>
      </c>
      <c r="D296" s="25">
        <v>5.0099999999999999E-2</v>
      </c>
      <c r="E296" s="25">
        <v>2.1299999999999999E-2</v>
      </c>
      <c r="F296" s="25">
        <v>-1.1399999999999999E-2</v>
      </c>
      <c r="G296" s="28">
        <v>-2.1373704218E-2</v>
      </c>
      <c r="H296" s="25">
        <v>-7.2400000000000006E-2</v>
      </c>
      <c r="I296" s="29">
        <v>-4.8421831822973105E-2</v>
      </c>
      <c r="J296" s="27">
        <v>4.061541743075861E-2</v>
      </c>
      <c r="K296" s="27">
        <v>3.5684681449799999E-2</v>
      </c>
      <c r="L296" s="27">
        <f t="shared" si="4"/>
        <v>3.11045628395855E-3</v>
      </c>
      <c r="M296" s="33">
        <v>0</v>
      </c>
      <c r="N296" s="33">
        <v>1</v>
      </c>
      <c r="O296" s="33">
        <v>1</v>
      </c>
      <c r="P296" s="35">
        <v>1</v>
      </c>
      <c r="Q296" s="35">
        <v>0.28999999999999998</v>
      </c>
      <c r="R296" s="35">
        <v>41.1</v>
      </c>
      <c r="S296" s="35">
        <v>3.2</v>
      </c>
      <c r="T296" s="35">
        <v>1277000</v>
      </c>
      <c r="U296" s="35">
        <v>1.8136842105263156</v>
      </c>
      <c r="V296" s="35">
        <v>1244</v>
      </c>
      <c r="W296" s="35">
        <v>90.8</v>
      </c>
      <c r="X296" s="35"/>
      <c r="Y296" s="35"/>
    </row>
    <row r="297" spans="1:25" ht="15" x14ac:dyDescent="0.2">
      <c r="A297" s="25">
        <v>198802</v>
      </c>
      <c r="B297" s="25">
        <v>4.7500000000000001E-2</v>
      </c>
      <c r="C297" s="25">
        <v>3.32E-2</v>
      </c>
      <c r="D297" s="25">
        <v>-1.7100000000000001E-2</v>
      </c>
      <c r="E297" s="25">
        <v>-1E-4</v>
      </c>
      <c r="F297" s="25">
        <v>1.5600000000000001E-2</v>
      </c>
      <c r="G297" s="28">
        <v>6.2423074916300001E-4</v>
      </c>
      <c r="H297" s="25">
        <v>-1.47E-2</v>
      </c>
      <c r="I297" s="29">
        <v>2.5747815784903483E-2</v>
      </c>
      <c r="J297" s="27">
        <v>-1.7510184630677106E-2</v>
      </c>
      <c r="K297" s="27">
        <v>-1.14733172797E-2</v>
      </c>
      <c r="L297" s="27">
        <f t="shared" si="4"/>
        <v>6.1788544623689367E-3</v>
      </c>
      <c r="M297" s="33">
        <v>0</v>
      </c>
      <c r="N297" s="33">
        <v>1</v>
      </c>
      <c r="O297" s="33">
        <v>1</v>
      </c>
      <c r="P297" s="35">
        <v>1</v>
      </c>
      <c r="Q297" s="35">
        <v>0.46</v>
      </c>
      <c r="R297" s="35">
        <v>41.1</v>
      </c>
      <c r="S297" s="35">
        <v>3.1</v>
      </c>
      <c r="T297" s="35">
        <v>1628000</v>
      </c>
      <c r="U297" s="35">
        <v>1.6355</v>
      </c>
      <c r="V297" s="35">
        <v>1438</v>
      </c>
      <c r="W297" s="35">
        <v>91.6</v>
      </c>
      <c r="X297" s="35"/>
      <c r="Y297" s="35"/>
    </row>
    <row r="298" spans="1:25" ht="15" x14ac:dyDescent="0.2">
      <c r="A298" s="25">
        <v>198803</v>
      </c>
      <c r="B298" s="25">
        <v>-2.2700000000000001E-2</v>
      </c>
      <c r="C298" s="25">
        <v>6.25E-2</v>
      </c>
      <c r="D298" s="25">
        <v>7.3000000000000001E-3</v>
      </c>
      <c r="E298" s="25">
        <v>1.8000000000000002E-2</v>
      </c>
      <c r="F298" s="25">
        <v>-2.5000000000000001E-3</v>
      </c>
      <c r="G298" s="28">
        <v>-9.2236473268499999E-3</v>
      </c>
      <c r="H298" s="25">
        <v>5.7999999999999996E-3</v>
      </c>
      <c r="I298" s="29">
        <v>3.7181230894714867E-2</v>
      </c>
      <c r="J298" s="27">
        <v>-1.8347582947348028E-2</v>
      </c>
      <c r="K298" s="27">
        <v>5.4881859681800003E-2</v>
      </c>
      <c r="L298" s="27">
        <f t="shared" si="4"/>
        <v>1.3289186030231683E-2</v>
      </c>
      <c r="M298" s="33">
        <v>0</v>
      </c>
      <c r="N298" s="33">
        <v>1</v>
      </c>
      <c r="O298" s="33">
        <v>1</v>
      </c>
      <c r="P298" s="35">
        <v>0</v>
      </c>
      <c r="Q298" s="35">
        <v>0.44</v>
      </c>
      <c r="R298" s="35">
        <v>40.9</v>
      </c>
      <c r="S298" s="35">
        <v>3.2</v>
      </c>
      <c r="T298" s="35">
        <v>1239000</v>
      </c>
      <c r="U298" s="35">
        <v>1.7852173913043479</v>
      </c>
      <c r="V298" s="35">
        <v>1525</v>
      </c>
      <c r="W298" s="35">
        <v>94.6</v>
      </c>
      <c r="X298" s="35"/>
      <c r="Y298" s="35"/>
    </row>
    <row r="299" spans="1:25" ht="15" x14ac:dyDescent="0.2">
      <c r="A299" s="25">
        <v>198804</v>
      </c>
      <c r="B299" s="25">
        <v>5.6000000000000008E-3</v>
      </c>
      <c r="C299" s="25">
        <v>1.1599999999999999E-2</v>
      </c>
      <c r="D299" s="25">
        <v>1.67E-2</v>
      </c>
      <c r="E299" s="25">
        <v>1.9199999999999998E-2</v>
      </c>
      <c r="F299" s="25">
        <v>-2E-3</v>
      </c>
      <c r="G299" s="28">
        <v>-2.0252667603E-3</v>
      </c>
      <c r="H299" s="25">
        <v>2.2400000000000003E-2</v>
      </c>
      <c r="I299" s="29">
        <v>2.248496543614481E-2</v>
      </c>
      <c r="J299" s="27">
        <v>-2.1329885593375161E-5</v>
      </c>
      <c r="K299" s="27">
        <v>1.9002946232600001E-2</v>
      </c>
      <c r="L299" s="27">
        <f t="shared" si="4"/>
        <v>1.1294131502285143E-2</v>
      </c>
      <c r="M299" s="33">
        <v>0</v>
      </c>
      <c r="N299" s="33">
        <v>1</v>
      </c>
      <c r="O299" s="33">
        <v>1</v>
      </c>
      <c r="P299" s="35">
        <v>0</v>
      </c>
      <c r="Q299" s="35">
        <v>0.46</v>
      </c>
      <c r="R299" s="35">
        <v>41</v>
      </c>
      <c r="S299" s="35">
        <v>3.3</v>
      </c>
      <c r="T299" s="35">
        <v>1500000</v>
      </c>
      <c r="U299" s="35">
        <v>1.8169999999999997</v>
      </c>
      <c r="V299" s="35">
        <v>1429</v>
      </c>
      <c r="W299" s="35">
        <v>91.2</v>
      </c>
      <c r="X299" s="35"/>
      <c r="Y299" s="35"/>
    </row>
    <row r="300" spans="1:25" ht="15" x14ac:dyDescent="0.2">
      <c r="A300" s="25">
        <v>198805</v>
      </c>
      <c r="B300" s="25">
        <v>-2.8999999999999998E-3</v>
      </c>
      <c r="C300" s="25">
        <v>-2.5600000000000001E-2</v>
      </c>
      <c r="D300" s="25">
        <v>2.4199999999999999E-2</v>
      </c>
      <c r="E300" s="25">
        <v>3.3E-3</v>
      </c>
      <c r="F300" s="25">
        <v>-7.4000000000000003E-3</v>
      </c>
      <c r="G300" s="28">
        <v>8.8352607906999996E-3</v>
      </c>
      <c r="H300" s="25">
        <v>6.3E-3</v>
      </c>
      <c r="I300" s="29">
        <v>-8.2083689453970043E-3</v>
      </c>
      <c r="J300" s="27">
        <v>2.5678009362964778E-2</v>
      </c>
      <c r="K300" s="27">
        <v>1.07953045943E-2</v>
      </c>
      <c r="L300" s="27">
        <f t="shared" si="4"/>
        <v>3.500020580256777E-3</v>
      </c>
      <c r="M300" s="33">
        <v>0</v>
      </c>
      <c r="N300" s="33">
        <v>1</v>
      </c>
      <c r="O300" s="33">
        <v>1</v>
      </c>
      <c r="P300" s="35">
        <v>0</v>
      </c>
      <c r="Q300" s="35">
        <v>0.51</v>
      </c>
      <c r="R300" s="35">
        <v>41</v>
      </c>
      <c r="S300" s="35">
        <v>3.3</v>
      </c>
      <c r="T300" s="35">
        <v>1227000</v>
      </c>
      <c r="U300" s="35">
        <v>2.0366666666666666</v>
      </c>
      <c r="V300" s="35">
        <v>1444</v>
      </c>
      <c r="W300" s="35">
        <v>94.8</v>
      </c>
      <c r="X300" s="35"/>
      <c r="Y300" s="35"/>
    </row>
    <row r="301" spans="1:25" ht="15" x14ac:dyDescent="0.2">
      <c r="A301" s="25">
        <v>198806</v>
      </c>
      <c r="B301" s="25">
        <v>4.7899999999999998E-2</v>
      </c>
      <c r="C301" s="25">
        <v>2.1600000000000001E-2</v>
      </c>
      <c r="D301" s="25">
        <v>-1.24E-2</v>
      </c>
      <c r="E301" s="25">
        <v>-3.3700000000000001E-2</v>
      </c>
      <c r="F301" s="25">
        <v>1.47E-2</v>
      </c>
      <c r="G301" s="28">
        <v>-8.66437602786E-4</v>
      </c>
      <c r="H301" s="25">
        <v>-2.9300000000000003E-2</v>
      </c>
      <c r="I301" s="29">
        <v>-3.7625520716031424E-3</v>
      </c>
      <c r="J301" s="27">
        <v>4.4242909751893086E-3</v>
      </c>
      <c r="K301" s="27">
        <v>-5.9128361776000001E-3</v>
      </c>
      <c r="L301" s="27">
        <f t="shared" si="4"/>
        <v>2.6824651232001658E-4</v>
      </c>
      <c r="M301" s="33">
        <v>0</v>
      </c>
      <c r="N301" s="33">
        <v>1</v>
      </c>
      <c r="O301" s="33">
        <v>1</v>
      </c>
      <c r="P301" s="35">
        <v>0</v>
      </c>
      <c r="Q301" s="35">
        <v>0.49</v>
      </c>
      <c r="R301" s="35">
        <v>41.1</v>
      </c>
      <c r="S301" s="35">
        <v>3.7</v>
      </c>
      <c r="T301" s="35">
        <v>1275000</v>
      </c>
      <c r="U301" s="35">
        <v>1.3890909090909094</v>
      </c>
      <c r="V301" s="35">
        <v>1485</v>
      </c>
      <c r="W301" s="35">
        <v>94.7</v>
      </c>
      <c r="X301" s="35"/>
      <c r="Y301" s="35"/>
    </row>
    <row r="302" spans="1:25" ht="15" x14ac:dyDescent="0.2">
      <c r="A302" s="25">
        <v>198807</v>
      </c>
      <c r="B302" s="25">
        <v>-1.2500000000000001E-2</v>
      </c>
      <c r="C302" s="25">
        <v>-2.0999999999999999E-3</v>
      </c>
      <c r="D302" s="25">
        <v>2.2200000000000001E-2</v>
      </c>
      <c r="E302" s="25">
        <v>1.52E-2</v>
      </c>
      <c r="F302" s="25">
        <v>-5.7999999999999996E-3</v>
      </c>
      <c r="G302" s="28">
        <v>-4.4735137876300004E-3</v>
      </c>
      <c r="H302" s="25">
        <v>6.6E-3</v>
      </c>
      <c r="I302" s="29">
        <v>-5.8706883289081357E-3</v>
      </c>
      <c r="J302" s="27">
        <v>1.2624690465533979E-2</v>
      </c>
      <c r="K302" s="27">
        <v>1.5790421303199999E-2</v>
      </c>
      <c r="L302" s="27">
        <f t="shared" si="4"/>
        <v>4.1670909652195848E-3</v>
      </c>
      <c r="M302" s="33">
        <v>0</v>
      </c>
      <c r="N302" s="33">
        <v>1</v>
      </c>
      <c r="O302" s="33">
        <v>1</v>
      </c>
      <c r="P302" s="35">
        <v>0</v>
      </c>
      <c r="Q302" s="35">
        <v>0.51</v>
      </c>
      <c r="R302" s="35">
        <v>41.1</v>
      </c>
      <c r="S302" s="35">
        <v>4.5999999999999996</v>
      </c>
      <c r="T302" s="35">
        <v>1678000</v>
      </c>
      <c r="U302" s="35">
        <v>1.3104999999999998</v>
      </c>
      <c r="V302" s="35">
        <v>1439</v>
      </c>
      <c r="W302" s="35">
        <v>93.4</v>
      </c>
      <c r="X302" s="35"/>
      <c r="Y302" s="35"/>
    </row>
    <row r="303" spans="1:25" ht="15" x14ac:dyDescent="0.2">
      <c r="A303" s="25">
        <v>198808</v>
      </c>
      <c r="B303" s="25">
        <v>-3.3099999999999997E-2</v>
      </c>
      <c r="C303" s="25">
        <v>-2.9999999999999997E-4</v>
      </c>
      <c r="D303" s="25">
        <v>2.1499999999999998E-2</v>
      </c>
      <c r="E303" s="25">
        <v>1.7600000000000001E-2</v>
      </c>
      <c r="F303" s="25">
        <v>-8.199999999999999E-3</v>
      </c>
      <c r="G303" s="28">
        <v>-4.1422647857900001E-4</v>
      </c>
      <c r="H303" s="25">
        <v>3.4999999999999996E-3</v>
      </c>
      <c r="I303" s="29">
        <v>-6.8746620043299567E-3</v>
      </c>
      <c r="J303" s="27">
        <v>1.6295030355581684E-2</v>
      </c>
      <c r="K303" s="27">
        <v>1.39569729277E-2</v>
      </c>
      <c r="L303" s="27">
        <f t="shared" si="4"/>
        <v>2.3963114800372729E-3</v>
      </c>
      <c r="M303" s="33">
        <v>0</v>
      </c>
      <c r="N303" s="33">
        <v>1</v>
      </c>
      <c r="O303" s="33">
        <v>1</v>
      </c>
      <c r="P303" s="35">
        <v>0</v>
      </c>
      <c r="Q303" s="35">
        <v>0.59</v>
      </c>
      <c r="R303" s="35">
        <v>40.9</v>
      </c>
      <c r="S303" s="35">
        <v>4.4000000000000004</v>
      </c>
      <c r="T303" s="35">
        <v>1275000</v>
      </c>
      <c r="U303" s="35">
        <v>1.2595652173913043</v>
      </c>
      <c r="V303" s="35">
        <v>1460</v>
      </c>
      <c r="W303" s="35">
        <v>97.4</v>
      </c>
      <c r="X303" s="35"/>
      <c r="Y303" s="35"/>
    </row>
    <row r="304" spans="1:25" ht="15" x14ac:dyDescent="0.2">
      <c r="A304" s="25">
        <v>198809</v>
      </c>
      <c r="B304" s="25">
        <v>3.3000000000000002E-2</v>
      </c>
      <c r="C304" s="25">
        <v>-1.3600000000000001E-2</v>
      </c>
      <c r="D304" s="25">
        <v>-7.4999999999999997E-3</v>
      </c>
      <c r="E304" s="25">
        <v>-6.0999999999999995E-3</v>
      </c>
      <c r="F304" s="25">
        <v>1.7600000000000001E-2</v>
      </c>
      <c r="G304" s="28">
        <v>7.4549028924899997E-3</v>
      </c>
      <c r="H304" s="25">
        <v>2.7000000000000001E-3</v>
      </c>
      <c r="I304" s="29">
        <v>6.137117839192574E-3</v>
      </c>
      <c r="J304" s="27">
        <v>2.307226850817334E-2</v>
      </c>
      <c r="K304" s="27">
        <v>-2.05355040106E-2</v>
      </c>
      <c r="L304" s="27">
        <f t="shared" si="4"/>
        <v>4.2228785229255911E-3</v>
      </c>
      <c r="M304" s="33">
        <v>0</v>
      </c>
      <c r="N304" s="33">
        <v>1</v>
      </c>
      <c r="O304" s="33">
        <v>1</v>
      </c>
      <c r="P304" s="35">
        <v>1</v>
      </c>
      <c r="Q304" s="35">
        <v>0.62</v>
      </c>
      <c r="R304" s="35">
        <v>41</v>
      </c>
      <c r="S304" s="35">
        <v>3.9</v>
      </c>
      <c r="T304" s="35">
        <v>1222000</v>
      </c>
      <c r="U304" s="35">
        <v>0.77952380952380962</v>
      </c>
      <c r="V304" s="35">
        <v>1436</v>
      </c>
      <c r="W304" s="35">
        <v>97.3</v>
      </c>
      <c r="X304" s="35"/>
      <c r="Y304" s="35"/>
    </row>
    <row r="305" spans="1:25" ht="15" x14ac:dyDescent="0.2">
      <c r="A305" s="25">
        <v>198810</v>
      </c>
      <c r="B305" s="25">
        <v>1.15E-2</v>
      </c>
      <c r="C305" s="25">
        <v>-2.9500000000000002E-2</v>
      </c>
      <c r="D305" s="25">
        <v>2.0499999999999997E-2</v>
      </c>
      <c r="E305" s="25">
        <v>1.03E-2</v>
      </c>
      <c r="F305" s="25">
        <v>1.3000000000000001E-2</v>
      </c>
      <c r="G305" s="28">
        <v>8.8117237821400008E-3</v>
      </c>
      <c r="H305" s="25">
        <v>1.3300000000000001E-2</v>
      </c>
      <c r="I305" s="29">
        <v>7.9037496785063222E-3</v>
      </c>
      <c r="J305" s="27">
        <v>2.4272311032073085E-2</v>
      </c>
      <c r="K305" s="27">
        <v>2.0917330896800001E-3</v>
      </c>
      <c r="L305" s="27">
        <f t="shared" si="4"/>
        <v>8.2179517582399407E-3</v>
      </c>
      <c r="M305" s="33">
        <v>0</v>
      </c>
      <c r="N305" s="33">
        <v>1</v>
      </c>
      <c r="O305" s="33">
        <v>1</v>
      </c>
      <c r="P305" s="35">
        <v>0</v>
      </c>
      <c r="Q305" s="35">
        <v>0.61</v>
      </c>
      <c r="R305" s="35">
        <v>41.1</v>
      </c>
      <c r="S305" s="35">
        <v>3.9</v>
      </c>
      <c r="T305" s="35">
        <v>1561000</v>
      </c>
      <c r="U305" s="35">
        <v>0.504</v>
      </c>
      <c r="V305" s="35">
        <v>1516</v>
      </c>
      <c r="W305" s="35">
        <v>94.1</v>
      </c>
      <c r="X305" s="35"/>
      <c r="Y305" s="35"/>
    </row>
    <row r="306" spans="1:25" ht="15" x14ac:dyDescent="0.2">
      <c r="A306" s="25">
        <v>198811</v>
      </c>
      <c r="B306" s="25">
        <v>-2.29E-2</v>
      </c>
      <c r="C306" s="25">
        <v>-1.6500000000000001E-2</v>
      </c>
      <c r="D306" s="25">
        <v>1.41E-2</v>
      </c>
      <c r="E306" s="25">
        <v>1.6200000000000003E-2</v>
      </c>
      <c r="F306" s="25">
        <v>-2.8000000000000004E-3</v>
      </c>
      <c r="G306" s="28">
        <v>6.7303045308399999E-3</v>
      </c>
      <c r="H306" s="25">
        <v>3.3E-3</v>
      </c>
      <c r="I306" s="29">
        <v>4.2770011654974516E-4</v>
      </c>
      <c r="J306" s="27">
        <v>9.8582696980256887E-3</v>
      </c>
      <c r="K306" s="27">
        <v>-1.7499815193599999E-2</v>
      </c>
      <c r="L306" s="27">
        <f t="shared" si="4"/>
        <v>-9.0835408481845651E-4</v>
      </c>
      <c r="M306" s="33">
        <v>0</v>
      </c>
      <c r="N306" s="33">
        <v>1</v>
      </c>
      <c r="O306" s="33">
        <v>1</v>
      </c>
      <c r="P306" s="35">
        <v>0</v>
      </c>
      <c r="Q306" s="35">
        <v>0.56999999999999995</v>
      </c>
      <c r="R306" s="35">
        <v>41.1</v>
      </c>
      <c r="S306" s="35">
        <v>3.7</v>
      </c>
      <c r="T306" s="35">
        <v>1255000</v>
      </c>
      <c r="U306" s="35">
        <v>0.60149999999999992</v>
      </c>
      <c r="V306" s="35">
        <v>1508</v>
      </c>
      <c r="W306" s="35">
        <v>93</v>
      </c>
      <c r="X306" s="35"/>
      <c r="Y306" s="35"/>
    </row>
    <row r="307" spans="1:25" ht="15" x14ac:dyDescent="0.2">
      <c r="A307" s="25">
        <v>198812</v>
      </c>
      <c r="B307" s="25">
        <v>1.49E-2</v>
      </c>
      <c r="C307" s="25">
        <v>2.0099999999999996E-2</v>
      </c>
      <c r="D307" s="25">
        <v>-1.6899999999999998E-2</v>
      </c>
      <c r="E307" s="25">
        <v>-3.8E-3</v>
      </c>
      <c r="F307" s="25">
        <v>6.8999999999999999E-3</v>
      </c>
      <c r="G307" s="28">
        <v>8.5108402893700006E-3</v>
      </c>
      <c r="H307" s="25">
        <v>4.8999999999999998E-3</v>
      </c>
      <c r="I307" s="29">
        <v>-3.1716582021162898E-3</v>
      </c>
      <c r="J307" s="27">
        <v>-1.3370129366409758E-2</v>
      </c>
      <c r="K307" s="27">
        <v>-2.5706749028499998E-2</v>
      </c>
      <c r="L307" s="27">
        <f t="shared" si="4"/>
        <v>-7.6376963076560497E-4</v>
      </c>
      <c r="M307" s="33">
        <v>0</v>
      </c>
      <c r="N307" s="33">
        <v>1</v>
      </c>
      <c r="O307" s="33">
        <v>1</v>
      </c>
      <c r="P307" s="35">
        <v>0</v>
      </c>
      <c r="Q307" s="35">
        <v>0.63</v>
      </c>
      <c r="R307" s="35">
        <v>40.9</v>
      </c>
      <c r="S307" s="35">
        <v>3.9</v>
      </c>
      <c r="T307" s="35">
        <v>1233000</v>
      </c>
      <c r="U307" s="35">
        <v>0.33380952380952378</v>
      </c>
      <c r="V307" s="35">
        <v>1501</v>
      </c>
      <c r="W307" s="35">
        <v>91.9</v>
      </c>
      <c r="X307" s="35"/>
      <c r="Y307" s="35"/>
    </row>
    <row r="308" spans="1:25" ht="15" x14ac:dyDescent="0.2">
      <c r="A308" s="25">
        <v>198901</v>
      </c>
      <c r="B308" s="25">
        <v>6.0999999999999999E-2</v>
      </c>
      <c r="C308" s="25">
        <v>-2.3099999999999999E-2</v>
      </c>
      <c r="D308" s="25">
        <v>6.0000000000000001E-3</v>
      </c>
      <c r="E308" s="25">
        <v>1.4000000000000002E-3</v>
      </c>
      <c r="F308" s="25">
        <v>-9.4999999999999998E-3</v>
      </c>
      <c r="G308" s="28">
        <v>-1.26788621641E-2</v>
      </c>
      <c r="H308" s="25">
        <v>-1.6000000000000001E-3</v>
      </c>
      <c r="I308" s="29">
        <v>-2.0761079321953702E-3</v>
      </c>
      <c r="J308" s="27">
        <v>-7.2377429030616239E-3</v>
      </c>
      <c r="K308" s="27">
        <v>8.1707933343499999E-3</v>
      </c>
      <c r="L308" s="27">
        <f t="shared" si="4"/>
        <v>2.0378080334993004E-3</v>
      </c>
      <c r="M308" s="33">
        <v>0</v>
      </c>
      <c r="N308" s="33">
        <v>1</v>
      </c>
      <c r="O308" s="33">
        <v>1</v>
      </c>
      <c r="P308" s="35">
        <v>0</v>
      </c>
      <c r="Q308" s="35">
        <v>0.55000000000000004</v>
      </c>
      <c r="R308" s="35">
        <v>41.1</v>
      </c>
      <c r="S308" s="35">
        <v>3.5</v>
      </c>
      <c r="T308" s="35">
        <v>1608000</v>
      </c>
      <c r="U308" s="35">
        <v>-5.9499999999999997E-2</v>
      </c>
      <c r="V308" s="35">
        <v>1466</v>
      </c>
      <c r="W308" s="35">
        <v>97.9</v>
      </c>
      <c r="X308" s="35"/>
      <c r="Y308" s="35"/>
    </row>
    <row r="309" spans="1:25" ht="15" x14ac:dyDescent="0.2">
      <c r="A309" s="25">
        <v>198902</v>
      </c>
      <c r="B309" s="25">
        <v>-2.2499999999999999E-2</v>
      </c>
      <c r="C309" s="25">
        <v>2.7099999999999999E-2</v>
      </c>
      <c r="D309" s="25">
        <v>1.01E-2</v>
      </c>
      <c r="E309" s="25">
        <v>1.8100000000000002E-2</v>
      </c>
      <c r="F309" s="25">
        <v>-8.6999999999999994E-3</v>
      </c>
      <c r="G309" s="28">
        <v>-8.5224894699099992E-3</v>
      </c>
      <c r="H309" s="25">
        <v>9.8999999999999991E-3</v>
      </c>
      <c r="I309" s="29">
        <v>6.0159806745150313E-3</v>
      </c>
      <c r="J309" s="27">
        <v>-7.3868271125082253E-3</v>
      </c>
      <c r="K309" s="27">
        <v>1.07592358473E-2</v>
      </c>
      <c r="L309" s="27">
        <f t="shared" si="4"/>
        <v>3.486589993939681E-3</v>
      </c>
      <c r="M309" s="33">
        <v>0</v>
      </c>
      <c r="N309" s="33">
        <v>1</v>
      </c>
      <c r="O309" s="33">
        <v>1</v>
      </c>
      <c r="P309" s="35">
        <v>0</v>
      </c>
      <c r="Q309" s="35">
        <v>0.61</v>
      </c>
      <c r="R309" s="35">
        <v>41.2</v>
      </c>
      <c r="S309" s="35">
        <v>4.0999999999999996</v>
      </c>
      <c r="T309" s="35">
        <v>1259000</v>
      </c>
      <c r="U309" s="35">
        <v>-0.20263157894736844</v>
      </c>
      <c r="V309" s="35">
        <v>1383</v>
      </c>
      <c r="W309" s="35">
        <v>95.4</v>
      </c>
      <c r="X309" s="35"/>
      <c r="Y309" s="35"/>
    </row>
    <row r="310" spans="1:25" ht="15" x14ac:dyDescent="0.2">
      <c r="A310" s="25">
        <v>198903</v>
      </c>
      <c r="B310" s="25">
        <v>1.5700000000000002E-2</v>
      </c>
      <c r="C310" s="25">
        <v>6.8000000000000005E-3</v>
      </c>
      <c r="D310" s="25">
        <v>5.7999999999999996E-3</v>
      </c>
      <c r="E310" s="25">
        <v>7.1999999999999998E-3</v>
      </c>
      <c r="F310" s="25">
        <v>5.0000000000000001E-4</v>
      </c>
      <c r="G310" s="28">
        <v>-7.9242926933500001E-3</v>
      </c>
      <c r="H310" s="25">
        <v>3.5099999999999999E-2</v>
      </c>
      <c r="I310" s="29">
        <v>1.0344920827161652E-2</v>
      </c>
      <c r="J310" s="27">
        <v>6.9001243911693214E-3</v>
      </c>
      <c r="K310" s="27">
        <v>1.9657633908900001E-2</v>
      </c>
      <c r="L310" s="27">
        <f t="shared" si="4"/>
        <v>1.00078386433881E-2</v>
      </c>
      <c r="M310" s="33">
        <v>0</v>
      </c>
      <c r="N310" s="33">
        <v>1</v>
      </c>
      <c r="O310" s="33">
        <v>1</v>
      </c>
      <c r="P310" s="35">
        <v>0</v>
      </c>
      <c r="Q310" s="35">
        <v>0.67</v>
      </c>
      <c r="R310" s="35">
        <v>41.1</v>
      </c>
      <c r="S310" s="35">
        <v>3.7</v>
      </c>
      <c r="T310" s="35">
        <v>1218000</v>
      </c>
      <c r="U310" s="35">
        <v>-0.50636363636363657</v>
      </c>
      <c r="V310" s="35">
        <v>1214</v>
      </c>
      <c r="W310" s="35">
        <v>94.3</v>
      </c>
      <c r="X310" s="35"/>
      <c r="Y310" s="35"/>
    </row>
    <row r="311" spans="1:25" ht="15" x14ac:dyDescent="0.2">
      <c r="A311" s="25">
        <v>198904</v>
      </c>
      <c r="B311" s="25">
        <v>4.3299999999999998E-2</v>
      </c>
      <c r="C311" s="25">
        <v>-7.8000000000000005E-3</v>
      </c>
      <c r="D311" s="25">
        <v>-1.4199999999999999E-2</v>
      </c>
      <c r="E311" s="25">
        <v>-5.6999999999999993E-3</v>
      </c>
      <c r="F311" s="25">
        <v>7.0999999999999995E-3</v>
      </c>
      <c r="G311" s="28">
        <v>1.4761836452899999E-2</v>
      </c>
      <c r="H311" s="25">
        <v>1.77E-2</v>
      </c>
      <c r="I311" s="29">
        <v>1.2910183012097898E-2</v>
      </c>
      <c r="J311" s="27">
        <v>2.0410626640847675E-2</v>
      </c>
      <c r="K311" s="27">
        <v>1.07645027884E-2</v>
      </c>
      <c r="L311" s="27">
        <f t="shared" si="4"/>
        <v>9.9247148894245543E-3</v>
      </c>
      <c r="M311" s="33">
        <v>0</v>
      </c>
      <c r="N311" s="33">
        <v>1</v>
      </c>
      <c r="O311" s="33">
        <v>1</v>
      </c>
      <c r="P311" s="35">
        <v>0</v>
      </c>
      <c r="Q311" s="35">
        <v>0.67</v>
      </c>
      <c r="R311" s="35">
        <v>41.1</v>
      </c>
      <c r="S311" s="35">
        <v>4.3</v>
      </c>
      <c r="T311" s="35">
        <v>1457000</v>
      </c>
      <c r="U311" s="35">
        <v>-0.6635000000000002</v>
      </c>
      <c r="V311" s="35">
        <v>1376</v>
      </c>
      <c r="W311" s="35">
        <v>91.5</v>
      </c>
      <c r="X311" s="35"/>
      <c r="Y311" s="35"/>
    </row>
    <row r="312" spans="1:25" ht="15" x14ac:dyDescent="0.2">
      <c r="A312" s="25">
        <v>198905</v>
      </c>
      <c r="B312" s="25">
        <v>3.3500000000000002E-2</v>
      </c>
      <c r="C312" s="25">
        <v>-1E-4</v>
      </c>
      <c r="D312" s="25">
        <v>-8.8000000000000005E-3</v>
      </c>
      <c r="E312" s="25">
        <v>-8.0000000000000004E-4</v>
      </c>
      <c r="F312" s="25">
        <v>4.8999999999999998E-3</v>
      </c>
      <c r="G312" s="28">
        <v>1.22597436702E-3</v>
      </c>
      <c r="H312" s="25">
        <v>1.52E-2</v>
      </c>
      <c r="I312" s="29">
        <v>8.4411616806467915E-3</v>
      </c>
      <c r="J312" s="27">
        <v>6.1011103991785789E-3</v>
      </c>
      <c r="K312" s="27">
        <v>-2.8618922515700001E-3</v>
      </c>
      <c r="L312" s="27">
        <f t="shared" si="4"/>
        <v>5.6806354195275367E-3</v>
      </c>
      <c r="M312" s="33">
        <v>0</v>
      </c>
      <c r="N312" s="33">
        <v>1</v>
      </c>
      <c r="O312" s="33">
        <v>0</v>
      </c>
      <c r="P312" s="35">
        <v>0</v>
      </c>
      <c r="Q312" s="35">
        <v>0.79</v>
      </c>
      <c r="R312" s="35">
        <v>41</v>
      </c>
      <c r="S312" s="35">
        <v>4.5999999999999996</v>
      </c>
      <c r="T312" s="35">
        <v>1162000</v>
      </c>
      <c r="U312" s="35">
        <v>-0.97499999999999998</v>
      </c>
      <c r="V312" s="35">
        <v>1381</v>
      </c>
      <c r="W312" s="35">
        <v>90.7</v>
      </c>
      <c r="X312" s="35"/>
      <c r="Y312" s="35"/>
    </row>
    <row r="313" spans="1:25" ht="15" x14ac:dyDescent="0.2">
      <c r="A313" s="25">
        <v>198906</v>
      </c>
      <c r="B313" s="25">
        <v>-1.3500000000000002E-2</v>
      </c>
      <c r="C313" s="25">
        <v>-1.09E-2</v>
      </c>
      <c r="D313" s="25">
        <v>2.2499999999999999E-2</v>
      </c>
      <c r="E313" s="25">
        <v>1.5600000000000001E-2</v>
      </c>
      <c r="F313" s="25">
        <v>2.7000000000000001E-3</v>
      </c>
      <c r="G313" s="28">
        <v>-3.9573576357799997E-3</v>
      </c>
      <c r="H313" s="25">
        <v>4.3E-3</v>
      </c>
      <c r="I313" s="29">
        <v>1.9284490215575212E-2</v>
      </c>
      <c r="J313" s="27">
        <v>3.8143308476282715E-2</v>
      </c>
      <c r="K313" s="27">
        <v>2.0493611993499999E-2</v>
      </c>
      <c r="L313" s="27">
        <f t="shared" si="4"/>
        <v>9.4664053049577923E-3</v>
      </c>
      <c r="M313" s="33">
        <v>0</v>
      </c>
      <c r="N313" s="33">
        <v>1</v>
      </c>
      <c r="O313" s="33">
        <v>0</v>
      </c>
      <c r="P313" s="35">
        <v>0</v>
      </c>
      <c r="Q313" s="35">
        <v>0.71</v>
      </c>
      <c r="R313" s="35">
        <v>40.9</v>
      </c>
      <c r="S313" s="35">
        <v>3.8</v>
      </c>
      <c r="T313" s="35">
        <v>1466000</v>
      </c>
      <c r="U313" s="35">
        <v>-1.249090909090909</v>
      </c>
      <c r="V313" s="35">
        <v>1322</v>
      </c>
      <c r="W313" s="35">
        <v>90.6</v>
      </c>
      <c r="X313" s="35"/>
      <c r="Y313" s="35"/>
    </row>
    <row r="314" spans="1:25" ht="15" x14ac:dyDescent="0.2">
      <c r="A314" s="25">
        <v>198907</v>
      </c>
      <c r="B314" s="25">
        <v>7.2000000000000008E-2</v>
      </c>
      <c r="C314" s="25">
        <v>-4.1500000000000002E-2</v>
      </c>
      <c r="D314" s="25">
        <v>-2.7900000000000001E-2</v>
      </c>
      <c r="E314" s="25">
        <v>-5.7999999999999996E-3</v>
      </c>
      <c r="F314" s="25">
        <v>1.9799999999999998E-2</v>
      </c>
      <c r="G314" s="28">
        <v>1.2896584717E-2</v>
      </c>
      <c r="H314" s="25">
        <v>5.4100000000000002E-2</v>
      </c>
      <c r="I314" s="29">
        <v>4.4241438446185E-2</v>
      </c>
      <c r="J314" s="27">
        <v>2.3639052185411458E-2</v>
      </c>
      <c r="K314" s="27">
        <v>1.01118096134E-2</v>
      </c>
      <c r="L314" s="27">
        <f t="shared" si="4"/>
        <v>1.6158888496199644E-2</v>
      </c>
      <c r="M314" s="33">
        <v>0</v>
      </c>
      <c r="N314" s="33">
        <v>1</v>
      </c>
      <c r="O314" s="33">
        <v>0</v>
      </c>
      <c r="P314" s="35">
        <v>0</v>
      </c>
      <c r="Q314" s="35">
        <v>0.7</v>
      </c>
      <c r="R314" s="35">
        <v>40.9</v>
      </c>
      <c r="S314" s="35">
        <v>4.0999999999999996</v>
      </c>
      <c r="T314" s="35">
        <v>1159000</v>
      </c>
      <c r="U314" s="35">
        <v>-1.1999999999999997</v>
      </c>
      <c r="V314" s="35">
        <v>1283</v>
      </c>
      <c r="W314" s="35">
        <v>92</v>
      </c>
      <c r="X314" s="35"/>
      <c r="Y314" s="35"/>
    </row>
    <row r="315" spans="1:25" ht="15" x14ac:dyDescent="0.2">
      <c r="A315" s="25">
        <v>198908</v>
      </c>
      <c r="B315" s="25">
        <v>1.44E-2</v>
      </c>
      <c r="C315" s="25">
        <v>4.7999999999999996E-3</v>
      </c>
      <c r="D315" s="25">
        <v>6.0000000000000001E-3</v>
      </c>
      <c r="E315" s="25">
        <v>-5.7999999999999996E-3</v>
      </c>
      <c r="F315" s="25">
        <v>3.9000000000000003E-3</v>
      </c>
      <c r="G315" s="28">
        <v>-1.2013492042200001E-3</v>
      </c>
      <c r="H315" s="25">
        <v>-1.1999999999999999E-3</v>
      </c>
      <c r="I315" s="29">
        <v>-1.451578910171869E-2</v>
      </c>
      <c r="J315" s="27">
        <v>-1.2548292485942846E-2</v>
      </c>
      <c r="K315" s="27">
        <v>1.0734060936299999E-2</v>
      </c>
      <c r="L315" s="27">
        <f t="shared" si="4"/>
        <v>4.5686301444184654E-4</v>
      </c>
      <c r="M315" s="33">
        <v>0</v>
      </c>
      <c r="N315" s="33">
        <v>1</v>
      </c>
      <c r="O315" s="33">
        <v>0</v>
      </c>
      <c r="P315" s="35">
        <v>0</v>
      </c>
      <c r="Q315" s="35">
        <v>0.74</v>
      </c>
      <c r="R315" s="35">
        <v>40.9</v>
      </c>
      <c r="S315" s="35">
        <v>3.5</v>
      </c>
      <c r="T315" s="35">
        <v>1215000</v>
      </c>
      <c r="U315" s="35">
        <v>-0.89086956521739136</v>
      </c>
      <c r="V315" s="35">
        <v>1334</v>
      </c>
      <c r="W315" s="35">
        <v>89.6</v>
      </c>
      <c r="X315" s="35"/>
      <c r="Y315" s="35"/>
    </row>
    <row r="316" spans="1:25" ht="15" x14ac:dyDescent="0.2">
      <c r="A316" s="25">
        <v>198909</v>
      </c>
      <c r="B316" s="25">
        <v>-7.6E-3</v>
      </c>
      <c r="C316" s="25">
        <v>4.8999999999999998E-3</v>
      </c>
      <c r="D316" s="25">
        <v>-1.2699999999999999E-2</v>
      </c>
      <c r="E316" s="25">
        <v>5.0000000000000001E-3</v>
      </c>
      <c r="F316" s="25">
        <v>1.3999999999999999E-2</v>
      </c>
      <c r="G316" s="28">
        <v>2.60053432225E-3</v>
      </c>
      <c r="H316" s="25">
        <v>3.4000000000000002E-2</v>
      </c>
      <c r="I316" s="29">
        <v>3.335510620201293E-2</v>
      </c>
      <c r="J316" s="27">
        <v>4.8719727750385945E-3</v>
      </c>
      <c r="K316" s="27">
        <v>-4.2095839653699999E-5</v>
      </c>
      <c r="L316" s="27">
        <f t="shared" si="4"/>
        <v>7.8385517459647822E-3</v>
      </c>
      <c r="M316" s="33">
        <v>0</v>
      </c>
      <c r="N316" s="33">
        <v>1</v>
      </c>
      <c r="O316" s="33">
        <v>0</v>
      </c>
      <c r="P316" s="35">
        <v>0</v>
      </c>
      <c r="Q316" s="35">
        <v>0.65</v>
      </c>
      <c r="R316" s="35">
        <v>40.799999999999997</v>
      </c>
      <c r="S316" s="35">
        <v>3.4</v>
      </c>
      <c r="T316" s="35">
        <v>1288000</v>
      </c>
      <c r="U316" s="35">
        <v>-0.84049999999999991</v>
      </c>
      <c r="V316" s="35">
        <v>1314</v>
      </c>
      <c r="W316" s="35">
        <v>95.8</v>
      </c>
      <c r="X316" s="35"/>
      <c r="Y316" s="35"/>
    </row>
    <row r="317" spans="1:25" ht="15" x14ac:dyDescent="0.2">
      <c r="A317" s="25">
        <v>198910</v>
      </c>
      <c r="B317" s="25">
        <v>-3.6699999999999997E-2</v>
      </c>
      <c r="C317" s="25">
        <v>-3.3000000000000002E-2</v>
      </c>
      <c r="D317" s="25">
        <v>-1.11E-2</v>
      </c>
      <c r="E317" s="25">
        <v>-4.0000000000000002E-4</v>
      </c>
      <c r="F317" s="25">
        <v>1.1000000000000001E-3</v>
      </c>
      <c r="G317" s="28">
        <v>3.2335439727099999E-2</v>
      </c>
      <c r="H317" s="25">
        <v>1.32E-2</v>
      </c>
      <c r="I317" s="29">
        <v>1.1164479746734457E-2</v>
      </c>
      <c r="J317" s="27">
        <v>2.6100753631995047E-2</v>
      </c>
      <c r="K317" s="27">
        <v>-1.7702283806500001E-4</v>
      </c>
      <c r="L317" s="27">
        <f t="shared" si="4"/>
        <v>2.5236502677645161E-4</v>
      </c>
      <c r="M317" s="33">
        <v>0</v>
      </c>
      <c r="N317" s="33">
        <v>1</v>
      </c>
      <c r="O317" s="33">
        <v>0</v>
      </c>
      <c r="P317" s="35">
        <v>0</v>
      </c>
      <c r="Q317" s="35">
        <v>0.68</v>
      </c>
      <c r="R317" s="35">
        <v>40.799999999999997</v>
      </c>
      <c r="S317" s="35">
        <v>3.6</v>
      </c>
      <c r="T317" s="35">
        <v>1559000</v>
      </c>
      <c r="U317" s="35">
        <v>-0.82761904761904759</v>
      </c>
      <c r="V317" s="35">
        <v>1365</v>
      </c>
      <c r="W317" s="35">
        <v>93.9</v>
      </c>
      <c r="X317" s="35"/>
      <c r="Y317" s="35"/>
    </row>
    <row r="318" spans="1:25" ht="15" x14ac:dyDescent="0.2">
      <c r="A318" s="25">
        <v>198911</v>
      </c>
      <c r="B318" s="25">
        <v>1.03E-2</v>
      </c>
      <c r="C318" s="25">
        <v>-1.29E-2</v>
      </c>
      <c r="D318" s="25">
        <v>-1.09E-2</v>
      </c>
      <c r="E318" s="25">
        <v>1.41E-2</v>
      </c>
      <c r="F318" s="25">
        <v>-8.6E-3</v>
      </c>
      <c r="G318" s="28">
        <v>8.3122334213000006E-3</v>
      </c>
      <c r="H318" s="25">
        <v>2.6000000000000002E-2</v>
      </c>
      <c r="I318" s="29">
        <v>1.7245633029082552E-2</v>
      </c>
      <c r="J318" s="27">
        <v>3.9614097280254515E-3</v>
      </c>
      <c r="K318" s="27">
        <v>1.29329758287E-2</v>
      </c>
      <c r="L318" s="27">
        <f t="shared" si="4"/>
        <v>6.0452252007108008E-3</v>
      </c>
      <c r="M318" s="33">
        <v>0</v>
      </c>
      <c r="N318" s="33">
        <v>1</v>
      </c>
      <c r="O318" s="33">
        <v>0</v>
      </c>
      <c r="P318" s="35">
        <v>0</v>
      </c>
      <c r="Q318" s="35">
        <v>0.69</v>
      </c>
      <c r="R318" s="35">
        <v>40.700000000000003</v>
      </c>
      <c r="S318" s="35">
        <v>3.5</v>
      </c>
      <c r="T318" s="35">
        <v>1298000</v>
      </c>
      <c r="U318" s="35">
        <v>-0.71047619047619059</v>
      </c>
      <c r="V318" s="35">
        <v>1344</v>
      </c>
      <c r="W318" s="35">
        <v>90.9</v>
      </c>
      <c r="X318" s="35"/>
      <c r="Y318" s="35"/>
    </row>
    <row r="319" spans="1:25" ht="15" x14ac:dyDescent="0.2">
      <c r="A319" s="25">
        <v>198912</v>
      </c>
      <c r="B319" s="25">
        <v>1.1599999999999999E-2</v>
      </c>
      <c r="C319" s="25">
        <v>-2.2700000000000001E-2</v>
      </c>
      <c r="D319" s="25">
        <v>1.6000000000000001E-3</v>
      </c>
      <c r="E319" s="25">
        <v>1.4199999999999999E-2</v>
      </c>
      <c r="F319" s="25">
        <v>-7.000000000000001E-4</v>
      </c>
      <c r="G319" s="28">
        <v>1.95893329044E-2</v>
      </c>
      <c r="H319" s="25">
        <v>2.7999999999999997E-2</v>
      </c>
      <c r="I319" s="29">
        <v>4.7764639780002449E-3</v>
      </c>
      <c r="J319" s="27">
        <v>2.1592898731218294E-2</v>
      </c>
      <c r="K319" s="27">
        <v>-7.8585155154000004E-3</v>
      </c>
      <c r="L319" s="27">
        <f t="shared" si="4"/>
        <v>7.0100180098218541E-3</v>
      </c>
      <c r="M319" s="33">
        <v>0</v>
      </c>
      <c r="N319" s="33">
        <v>1</v>
      </c>
      <c r="O319" s="33">
        <v>0</v>
      </c>
      <c r="P319" s="35">
        <v>0</v>
      </c>
      <c r="Q319" s="35">
        <v>0.61</v>
      </c>
      <c r="R319" s="35">
        <v>40.5</v>
      </c>
      <c r="S319" s="35">
        <v>3.5</v>
      </c>
      <c r="T319" s="35">
        <v>1332000</v>
      </c>
      <c r="U319" s="35">
        <v>-0.68699999999999994</v>
      </c>
      <c r="V319" s="35">
        <v>1422</v>
      </c>
      <c r="W319" s="35">
        <v>90.5</v>
      </c>
      <c r="X319" s="35"/>
      <c r="Y319" s="35"/>
    </row>
    <row r="320" spans="1:25" ht="15" x14ac:dyDescent="0.2">
      <c r="A320" s="25">
        <v>199001</v>
      </c>
      <c r="B320" s="25">
        <v>-7.85E-2</v>
      </c>
      <c r="C320" s="25">
        <v>-1.3100000000000001E-2</v>
      </c>
      <c r="D320" s="25">
        <v>8.5000000000000006E-3</v>
      </c>
      <c r="E320" s="25">
        <v>1.3500000000000002E-2</v>
      </c>
      <c r="F320" s="25">
        <v>-1.1699999999999999E-2</v>
      </c>
      <c r="G320" s="28">
        <v>8.7564769811899999E-3</v>
      </c>
      <c r="H320" s="25">
        <v>-3.27E-2</v>
      </c>
      <c r="I320" s="29">
        <v>-1.8804498440814943E-2</v>
      </c>
      <c r="J320" s="27">
        <v>-1.9525473229258988E-2</v>
      </c>
      <c r="K320" s="27">
        <v>-1.6830031906400001E-3</v>
      </c>
      <c r="L320" s="27">
        <f t="shared" si="4"/>
        <v>-1.4525649787952394E-2</v>
      </c>
      <c r="M320" s="33">
        <v>0</v>
      </c>
      <c r="N320" s="33">
        <v>1</v>
      </c>
      <c r="O320" s="33">
        <v>0</v>
      </c>
      <c r="P320" s="35">
        <v>0</v>
      </c>
      <c r="Q320" s="35">
        <v>0.56999999999999995</v>
      </c>
      <c r="R320" s="35">
        <v>40.5</v>
      </c>
      <c r="S320" s="35">
        <v>4.0999999999999996</v>
      </c>
      <c r="T320" s="35">
        <v>1708000</v>
      </c>
      <c r="U320" s="35">
        <v>-4.9999999999999989E-2</v>
      </c>
      <c r="V320" s="35">
        <v>1748</v>
      </c>
      <c r="W320" s="35">
        <v>93</v>
      </c>
      <c r="X320" s="35"/>
      <c r="Y320" s="35"/>
    </row>
    <row r="321" spans="1:25" ht="15" x14ac:dyDescent="0.2">
      <c r="A321" s="25">
        <v>199002</v>
      </c>
      <c r="B321" s="25">
        <v>1.11E-2</v>
      </c>
      <c r="C321" s="25">
        <v>1.1699999999999999E-2</v>
      </c>
      <c r="D321" s="25">
        <v>6.4000000000000003E-3</v>
      </c>
      <c r="E321" s="25">
        <v>-6.6E-3</v>
      </c>
      <c r="F321" s="25">
        <v>-2.9999999999999997E-4</v>
      </c>
      <c r="G321" s="28">
        <v>-8.2417200363099994E-3</v>
      </c>
      <c r="H321" s="25">
        <v>-5.5000000000000005E-3</v>
      </c>
      <c r="I321" s="29">
        <v>-5.8047442151537565E-3</v>
      </c>
      <c r="J321" s="27">
        <v>-2.650636620997401E-2</v>
      </c>
      <c r="K321" s="27">
        <v>-1.5383294583099999E-2</v>
      </c>
      <c r="L321" s="27">
        <f t="shared" si="4"/>
        <v>-3.913612504453776E-3</v>
      </c>
      <c r="M321" s="33">
        <v>0</v>
      </c>
      <c r="N321" s="33">
        <v>1</v>
      </c>
      <c r="O321" s="33">
        <v>0</v>
      </c>
      <c r="P321" s="35">
        <v>1</v>
      </c>
      <c r="Q321" s="35">
        <v>0.56999999999999995</v>
      </c>
      <c r="R321" s="35">
        <v>40.6</v>
      </c>
      <c r="S321" s="35">
        <v>4.0999999999999996</v>
      </c>
      <c r="T321" s="35">
        <v>1338000</v>
      </c>
      <c r="U321" s="35">
        <v>0.22631578947368419</v>
      </c>
      <c r="V321" s="35">
        <v>1329</v>
      </c>
      <c r="W321" s="35">
        <v>89.5</v>
      </c>
      <c r="X321" s="35"/>
      <c r="Y321" s="35"/>
    </row>
    <row r="322" spans="1:25" ht="15" x14ac:dyDescent="0.2">
      <c r="A322" s="25">
        <v>199003</v>
      </c>
      <c r="B322" s="25">
        <v>1.83E-2</v>
      </c>
      <c r="C322" s="25">
        <v>1.6200000000000003E-2</v>
      </c>
      <c r="D322" s="25">
        <v>-2.92E-2</v>
      </c>
      <c r="E322" s="25">
        <v>-1.0200000000000001E-2</v>
      </c>
      <c r="F322" s="25">
        <v>2.0400000000000001E-2</v>
      </c>
      <c r="G322" s="28">
        <v>2.07212580105E-2</v>
      </c>
      <c r="H322" s="25">
        <v>1.8000000000000002E-2</v>
      </c>
      <c r="I322" s="29">
        <v>-4.3057280923735064E-3</v>
      </c>
      <c r="J322" s="27">
        <v>-9.4970161602057502E-3</v>
      </c>
      <c r="K322" s="27">
        <v>1.1681606066400001E-3</v>
      </c>
      <c r="L322" s="27">
        <f t="shared" si="4"/>
        <v>4.1586674364560748E-3</v>
      </c>
      <c r="M322" s="33">
        <v>0</v>
      </c>
      <c r="N322" s="33">
        <v>1</v>
      </c>
      <c r="O322" s="33">
        <v>0</v>
      </c>
      <c r="P322" s="35">
        <v>1</v>
      </c>
      <c r="Q322" s="35">
        <v>0.64</v>
      </c>
      <c r="R322" s="35">
        <v>40.6</v>
      </c>
      <c r="S322" s="35">
        <v>3.7</v>
      </c>
      <c r="T322" s="35">
        <v>1680000</v>
      </c>
      <c r="U322" s="35">
        <v>0.30590909090909091</v>
      </c>
      <c r="V322" s="35">
        <v>1246</v>
      </c>
      <c r="W322" s="35">
        <v>91.3</v>
      </c>
      <c r="X322" s="35"/>
      <c r="Y322" s="35"/>
    </row>
    <row r="323" spans="1:25" ht="15" x14ac:dyDescent="0.2">
      <c r="A323" s="25">
        <v>199004</v>
      </c>
      <c r="B323" s="25">
        <v>-3.3599999999999998E-2</v>
      </c>
      <c r="C323" s="25">
        <v>-3.3E-3</v>
      </c>
      <c r="D323" s="25">
        <v>-2.5899999999999999E-2</v>
      </c>
      <c r="E323" s="25">
        <v>-9.7999999999999997E-3</v>
      </c>
      <c r="F323" s="25">
        <v>1.78E-2</v>
      </c>
      <c r="G323" s="28">
        <v>2.7382512971E-2</v>
      </c>
      <c r="H323" s="25">
        <v>2.3900000000000001E-2</v>
      </c>
      <c r="I323" s="29">
        <v>-1.0374241044554533E-3</v>
      </c>
      <c r="J323" s="27">
        <v>-9.7544001166140204E-4</v>
      </c>
      <c r="K323" s="27">
        <v>-2.4568158783200001E-2</v>
      </c>
      <c r="L323" s="27">
        <f t="shared" ref="L323:L386" si="5">AVERAGE(B323:K323)</f>
        <v>-3.0098509928316855E-3</v>
      </c>
      <c r="M323" s="33">
        <v>0</v>
      </c>
      <c r="N323" s="33">
        <v>1</v>
      </c>
      <c r="O323" s="33">
        <v>1</v>
      </c>
      <c r="P323" s="35">
        <v>1</v>
      </c>
      <c r="Q323" s="35">
        <v>0.69</v>
      </c>
      <c r="R323" s="35">
        <v>40.4</v>
      </c>
      <c r="S323" s="35">
        <v>3.6</v>
      </c>
      <c r="T323" s="35">
        <v>1453000</v>
      </c>
      <c r="U323" s="35">
        <v>0.51300000000000012</v>
      </c>
      <c r="V323" s="35">
        <v>1136</v>
      </c>
      <c r="W323" s="35">
        <v>93.9</v>
      </c>
      <c r="X323" s="35"/>
      <c r="Y323" s="35"/>
    </row>
    <row r="324" spans="1:25" ht="15" x14ac:dyDescent="0.2">
      <c r="A324" s="25">
        <v>199005</v>
      </c>
      <c r="B324" s="25">
        <v>8.4199999999999997E-2</v>
      </c>
      <c r="C324" s="25">
        <v>-2.35E-2</v>
      </c>
      <c r="D324" s="25">
        <v>-3.8300000000000001E-2</v>
      </c>
      <c r="E324" s="25">
        <v>-1.6799999999999999E-2</v>
      </c>
      <c r="F324" s="25">
        <v>1.5700000000000002E-2</v>
      </c>
      <c r="G324" s="28">
        <v>3.3083224863899999E-4</v>
      </c>
      <c r="H324" s="25">
        <v>3.0299999999999997E-2</v>
      </c>
      <c r="I324" s="29">
        <v>5.891760192462403E-3</v>
      </c>
      <c r="J324" s="27">
        <v>-1.3633873943317609E-2</v>
      </c>
      <c r="K324" s="27">
        <v>-1.9185108025600001E-2</v>
      </c>
      <c r="L324" s="27">
        <f t="shared" si="5"/>
        <v>2.5003610472183789E-3</v>
      </c>
      <c r="M324" s="33">
        <v>0</v>
      </c>
      <c r="N324" s="33">
        <v>1</v>
      </c>
      <c r="O324" s="33">
        <v>0</v>
      </c>
      <c r="P324" s="35">
        <v>1</v>
      </c>
      <c r="Q324" s="35">
        <v>0.68</v>
      </c>
      <c r="R324" s="35">
        <v>40.6</v>
      </c>
      <c r="S324" s="35">
        <v>3.4</v>
      </c>
      <c r="T324" s="35">
        <v>1347000</v>
      </c>
      <c r="U324" s="35">
        <v>0.60727272727272719</v>
      </c>
      <c r="V324" s="35">
        <v>1067</v>
      </c>
      <c r="W324" s="35">
        <v>90.6</v>
      </c>
      <c r="X324" s="35"/>
      <c r="Y324" s="35"/>
    </row>
    <row r="325" spans="1:25" ht="15" x14ac:dyDescent="0.2">
      <c r="A325" s="25">
        <v>199006</v>
      </c>
      <c r="B325" s="25">
        <v>-1.09E-2</v>
      </c>
      <c r="C325" s="25">
        <v>1.3500000000000002E-2</v>
      </c>
      <c r="D325" s="25">
        <v>-1.9299999999999998E-2</v>
      </c>
      <c r="E325" s="25">
        <v>-3.9000000000000003E-3</v>
      </c>
      <c r="F325" s="25">
        <v>-1.03E-2</v>
      </c>
      <c r="G325" s="28">
        <v>1.5904957728600001E-2</v>
      </c>
      <c r="H325" s="25">
        <v>2.4E-2</v>
      </c>
      <c r="I325" s="29">
        <v>-1.4427780086430642E-3</v>
      </c>
      <c r="J325" s="27">
        <v>-1.4431050390818854E-3</v>
      </c>
      <c r="K325" s="27">
        <v>1.2736362764600001E-2</v>
      </c>
      <c r="L325" s="27">
        <f t="shared" si="5"/>
        <v>1.8855437445475056E-3</v>
      </c>
      <c r="M325" s="33">
        <v>0</v>
      </c>
      <c r="N325" s="33">
        <v>1</v>
      </c>
      <c r="O325" s="33">
        <v>0</v>
      </c>
      <c r="P325" s="35">
        <v>1</v>
      </c>
      <c r="Q325" s="35">
        <v>0.63</v>
      </c>
      <c r="R325" s="35">
        <v>40.700000000000003</v>
      </c>
      <c r="S325" s="35">
        <v>3.8</v>
      </c>
      <c r="T325" s="35">
        <v>1776000</v>
      </c>
      <c r="U325" s="35">
        <v>0.18476190476190474</v>
      </c>
      <c r="V325" s="35">
        <v>1108</v>
      </c>
      <c r="W325" s="35">
        <v>88.3</v>
      </c>
      <c r="X325" s="35"/>
      <c r="Y325" s="35"/>
    </row>
    <row r="326" spans="1:25" ht="15" x14ac:dyDescent="0.2">
      <c r="A326" s="25">
        <v>199007</v>
      </c>
      <c r="B326" s="25">
        <v>-1.9E-2</v>
      </c>
      <c r="C326" s="25">
        <v>-3.1600000000000003E-2</v>
      </c>
      <c r="D326" s="25">
        <v>-2.9999999999999997E-4</v>
      </c>
      <c r="E326" s="25">
        <v>3.2099999999999997E-2</v>
      </c>
      <c r="F326" s="25">
        <v>-1.8E-3</v>
      </c>
      <c r="G326" s="28">
        <v>2.3133258194699999E-2</v>
      </c>
      <c r="H326" s="25">
        <v>6.0999999999999999E-2</v>
      </c>
      <c r="I326" s="29">
        <v>4.3102455685032792E-2</v>
      </c>
      <c r="J326" s="27">
        <v>2.701784260338546E-2</v>
      </c>
      <c r="K326" s="27">
        <v>3.2502512552299999E-3</v>
      </c>
      <c r="L326" s="27">
        <f t="shared" si="5"/>
        <v>1.3690380773834826E-2</v>
      </c>
      <c r="M326" s="33">
        <v>1</v>
      </c>
      <c r="N326" s="33">
        <v>1</v>
      </c>
      <c r="O326" s="33">
        <v>0</v>
      </c>
      <c r="P326" s="35">
        <v>0</v>
      </c>
      <c r="Q326" s="35">
        <v>0.68</v>
      </c>
      <c r="R326" s="35">
        <v>40.700000000000003</v>
      </c>
      <c r="S326" s="35">
        <v>3.4</v>
      </c>
      <c r="T326" s="35">
        <v>1444000</v>
      </c>
      <c r="U326" s="35">
        <v>0.32428571428571429</v>
      </c>
      <c r="V326" s="35">
        <v>1078</v>
      </c>
      <c r="W326" s="35">
        <v>88.2</v>
      </c>
      <c r="X326" s="35"/>
      <c r="Y326" s="35"/>
    </row>
    <row r="327" spans="1:25" ht="15" x14ac:dyDescent="0.2">
      <c r="A327" s="25">
        <v>199008</v>
      </c>
      <c r="B327" s="25">
        <v>-0.10150000000000001</v>
      </c>
      <c r="C327" s="25">
        <v>-3.8699999999999998E-2</v>
      </c>
      <c r="D327" s="25">
        <v>1.6399999999999998E-2</v>
      </c>
      <c r="E327" s="25">
        <v>2.9600000000000001E-2</v>
      </c>
      <c r="F327" s="25">
        <v>-3.4999999999999996E-3</v>
      </c>
      <c r="G327" s="28">
        <v>1.587063843E-2</v>
      </c>
      <c r="H327" s="25">
        <v>1.8799999999999997E-2</v>
      </c>
      <c r="I327" s="29">
        <v>2.0476275779570507E-2</v>
      </c>
      <c r="J327" s="27">
        <v>5.728767619816999E-3</v>
      </c>
      <c r="K327" s="27">
        <v>-2.23147847184E-2</v>
      </c>
      <c r="L327" s="27">
        <f t="shared" si="5"/>
        <v>-5.9139102889012489E-3</v>
      </c>
      <c r="M327" s="33">
        <v>1</v>
      </c>
      <c r="N327" s="33">
        <v>1</v>
      </c>
      <c r="O327" s="33">
        <v>0</v>
      </c>
      <c r="P327" s="35">
        <v>0</v>
      </c>
      <c r="Q327" s="35">
        <v>0.66</v>
      </c>
      <c r="R327" s="35">
        <v>40.5</v>
      </c>
      <c r="S327" s="35">
        <v>4.5999999999999996</v>
      </c>
      <c r="T327" s="35">
        <v>1433000</v>
      </c>
      <c r="U327" s="35">
        <v>0.60217391304347834</v>
      </c>
      <c r="V327" s="35">
        <v>1069</v>
      </c>
      <c r="W327" s="35">
        <v>76.400000000000006</v>
      </c>
      <c r="X327" s="35"/>
      <c r="Y327" s="35"/>
    </row>
    <row r="328" spans="1:25" ht="15" x14ac:dyDescent="0.2">
      <c r="A328" s="25">
        <v>199009</v>
      </c>
      <c r="B328" s="25">
        <v>-6.1200000000000004E-2</v>
      </c>
      <c r="C328" s="25">
        <v>-3.7400000000000003E-2</v>
      </c>
      <c r="D328" s="25">
        <v>6.4000000000000003E-3</v>
      </c>
      <c r="E328" s="25">
        <v>3.6699999999999997E-2</v>
      </c>
      <c r="F328" s="25">
        <v>5.9999999999999995E-4</v>
      </c>
      <c r="G328" s="28">
        <v>4.3488697722299997E-2</v>
      </c>
      <c r="H328" s="25">
        <v>5.7800000000000004E-2</v>
      </c>
      <c r="I328" s="29">
        <v>3.1633116674689377E-2</v>
      </c>
      <c r="J328" s="27">
        <v>3.1052246560586978E-2</v>
      </c>
      <c r="K328" s="27">
        <v>8.8510425692499999E-5</v>
      </c>
      <c r="L328" s="27">
        <f t="shared" si="5"/>
        <v>1.0916257138326885E-2</v>
      </c>
      <c r="M328" s="33">
        <v>1</v>
      </c>
      <c r="N328" s="33">
        <v>1</v>
      </c>
      <c r="O328" s="33">
        <v>0</v>
      </c>
      <c r="P328" s="35">
        <v>0</v>
      </c>
      <c r="Q328" s="35">
        <v>0.6</v>
      </c>
      <c r="R328" s="35">
        <v>40.5</v>
      </c>
      <c r="S328" s="35">
        <v>4.7</v>
      </c>
      <c r="T328" s="35">
        <v>1726000</v>
      </c>
      <c r="U328" s="35">
        <v>0.62736842105263146</v>
      </c>
      <c r="V328" s="35">
        <v>976</v>
      </c>
      <c r="W328" s="35">
        <v>72.8</v>
      </c>
      <c r="X328" s="35"/>
      <c r="Y328" s="35"/>
    </row>
    <row r="329" spans="1:25" ht="15" x14ac:dyDescent="0.2">
      <c r="A329" s="25">
        <v>199010</v>
      </c>
      <c r="B329" s="25">
        <v>-1.9199999999999998E-2</v>
      </c>
      <c r="C329" s="25">
        <v>-5.1200000000000002E-2</v>
      </c>
      <c r="D329" s="25">
        <v>1E-3</v>
      </c>
      <c r="E329" s="25">
        <v>-3.0000000000000001E-3</v>
      </c>
      <c r="F329" s="25">
        <v>2.9700000000000001E-2</v>
      </c>
      <c r="G329" s="28">
        <v>4.23165845007E-2</v>
      </c>
      <c r="H329" s="25">
        <v>6.7099999999999993E-2</v>
      </c>
      <c r="I329" s="29">
        <v>8.1705367026059239E-3</v>
      </c>
      <c r="J329" s="27">
        <v>3.1115546353691674E-2</v>
      </c>
      <c r="K329" s="27">
        <v>-4.1481551678400001E-2</v>
      </c>
      <c r="L329" s="27">
        <f t="shared" si="5"/>
        <v>6.4521115878597574E-3</v>
      </c>
      <c r="M329" s="33">
        <v>1</v>
      </c>
      <c r="N329" s="33">
        <v>1</v>
      </c>
      <c r="O329" s="33">
        <v>0</v>
      </c>
      <c r="P329" s="35">
        <v>0</v>
      </c>
      <c r="Q329" s="35">
        <v>0.68</v>
      </c>
      <c r="R329" s="35">
        <v>40.4</v>
      </c>
      <c r="S329" s="35">
        <v>4.8</v>
      </c>
      <c r="T329" s="35">
        <v>1447000</v>
      </c>
      <c r="U329" s="35">
        <v>0.58318181818181825</v>
      </c>
      <c r="V329" s="35">
        <v>925</v>
      </c>
      <c r="W329" s="35">
        <v>63.9</v>
      </c>
      <c r="X329" s="35"/>
      <c r="Y329" s="35"/>
    </row>
    <row r="330" spans="1:25" ht="15" x14ac:dyDescent="0.2">
      <c r="A330" s="25">
        <v>199011</v>
      </c>
      <c r="B330" s="25">
        <v>6.3500000000000001E-2</v>
      </c>
      <c r="C330" s="25">
        <v>7.000000000000001E-4</v>
      </c>
      <c r="D330" s="25">
        <v>-3.1E-2</v>
      </c>
      <c r="E330" s="25">
        <v>-4.7400000000000005E-2</v>
      </c>
      <c r="F330" s="25">
        <v>6.5000000000000006E-3</v>
      </c>
      <c r="G330" s="28">
        <v>-7.7118866638600002E-3</v>
      </c>
      <c r="H330" s="25">
        <v>-5.4800000000000001E-2</v>
      </c>
      <c r="I330" s="29">
        <v>-3.2664618591038419E-3</v>
      </c>
      <c r="J330" s="27">
        <v>-1.9050212095081363E-2</v>
      </c>
      <c r="K330" s="27">
        <v>-4.9903249825499998E-2</v>
      </c>
      <c r="L330" s="27">
        <f t="shared" si="5"/>
        <v>-1.4243181044354519E-2</v>
      </c>
      <c r="M330" s="33">
        <v>1</v>
      </c>
      <c r="N330" s="33">
        <v>1</v>
      </c>
      <c r="O330" s="33">
        <v>0</v>
      </c>
      <c r="P330" s="35">
        <v>0</v>
      </c>
      <c r="Q330" s="35">
        <v>0.56999999999999995</v>
      </c>
      <c r="R330" s="35">
        <v>40.200000000000003</v>
      </c>
      <c r="S330" s="35">
        <v>4.7</v>
      </c>
      <c r="T330" s="35">
        <v>1421000</v>
      </c>
      <c r="U330" s="35">
        <v>0.56400000000000006</v>
      </c>
      <c r="V330" s="35">
        <v>941</v>
      </c>
      <c r="W330" s="35">
        <v>66</v>
      </c>
      <c r="X330" s="35"/>
      <c r="Y330" s="35"/>
    </row>
    <row r="331" spans="1:25" ht="15" x14ac:dyDescent="0.2">
      <c r="A331" s="25">
        <v>199012</v>
      </c>
      <c r="B331" s="25">
        <v>2.46E-2</v>
      </c>
      <c r="C331" s="25">
        <v>6.7000000000000002E-3</v>
      </c>
      <c r="D331" s="25">
        <v>-1.7000000000000001E-2</v>
      </c>
      <c r="E331" s="25">
        <v>-1.89E-2</v>
      </c>
      <c r="F331" s="25">
        <v>2.7300000000000001E-2</v>
      </c>
      <c r="G331" s="28">
        <v>2.1278255655100001E-2</v>
      </c>
      <c r="H331" s="25">
        <v>2.8999999999999998E-3</v>
      </c>
      <c r="I331" s="29">
        <v>-2.7965785768723217E-3</v>
      </c>
      <c r="J331" s="27">
        <v>8.3527911227249396E-3</v>
      </c>
      <c r="K331" s="27">
        <v>-1.17911019132E-2</v>
      </c>
      <c r="L331" s="27">
        <f t="shared" si="5"/>
        <v>4.0643366287752619E-3</v>
      </c>
      <c r="M331" s="33">
        <v>1</v>
      </c>
      <c r="N331" s="33">
        <v>0</v>
      </c>
      <c r="O331" s="33">
        <v>0</v>
      </c>
      <c r="P331" s="35">
        <v>0</v>
      </c>
      <c r="Q331" s="35">
        <v>0.6</v>
      </c>
      <c r="R331" s="35">
        <v>40.299999999999997</v>
      </c>
      <c r="S331" s="35">
        <v>4.7</v>
      </c>
      <c r="T331" s="35">
        <v>1812000</v>
      </c>
      <c r="U331" s="35">
        <v>0.73749999999999982</v>
      </c>
      <c r="V331" s="35">
        <v>861</v>
      </c>
      <c r="W331" s="35">
        <v>65.5</v>
      </c>
      <c r="X331" s="35"/>
      <c r="Y331" s="35"/>
    </row>
    <row r="332" spans="1:25" ht="15" x14ac:dyDescent="0.2">
      <c r="A332" s="25">
        <v>199101</v>
      </c>
      <c r="B332" s="25">
        <v>4.6900000000000004E-2</v>
      </c>
      <c r="C332" s="25">
        <v>3.9100000000000003E-2</v>
      </c>
      <c r="D332" s="25">
        <v>-1.6E-2</v>
      </c>
      <c r="E332" s="25">
        <v>-3.9900000000000005E-2</v>
      </c>
      <c r="F332" s="25">
        <v>1.2800000000000001E-2</v>
      </c>
      <c r="G332" s="28">
        <v>-9.3061914462799992E-3</v>
      </c>
      <c r="H332" s="25">
        <v>-6.4500000000000002E-2</v>
      </c>
      <c r="I332" s="29">
        <v>2.9973703572049315E-2</v>
      </c>
      <c r="J332" s="27">
        <v>-4.8240686790922097E-2</v>
      </c>
      <c r="K332" s="27">
        <v>-6.4085179841799997E-2</v>
      </c>
      <c r="L332" s="27">
        <f t="shared" si="5"/>
        <v>-1.1325835450695277E-2</v>
      </c>
      <c r="M332" s="33">
        <v>1</v>
      </c>
      <c r="N332" s="33">
        <v>0</v>
      </c>
      <c r="O332" s="33">
        <v>0</v>
      </c>
      <c r="P332" s="35">
        <v>0</v>
      </c>
      <c r="Q332" s="35">
        <v>0.52</v>
      </c>
      <c r="R332" s="35">
        <v>40.200000000000003</v>
      </c>
      <c r="S332" s="35">
        <v>3.9</v>
      </c>
      <c r="T332" s="35">
        <v>1468000</v>
      </c>
      <c r="U332" s="35">
        <v>0.9838095238095238</v>
      </c>
      <c r="V332" s="35">
        <v>786</v>
      </c>
      <c r="W332" s="35">
        <v>66.8</v>
      </c>
      <c r="X332" s="35"/>
      <c r="Y332" s="35"/>
    </row>
    <row r="333" spans="1:25" ht="15" x14ac:dyDescent="0.2">
      <c r="A333" s="25">
        <v>199102</v>
      </c>
      <c r="B333" s="25">
        <v>7.1900000000000006E-2</v>
      </c>
      <c r="C333" s="25">
        <v>3.9399999999999998E-2</v>
      </c>
      <c r="D333" s="25">
        <v>-5.7999999999999996E-3</v>
      </c>
      <c r="E333" s="25">
        <v>-3.3E-3</v>
      </c>
      <c r="F333" s="25">
        <v>-2E-3</v>
      </c>
      <c r="G333" s="28">
        <v>-3.2765198132200003E-2</v>
      </c>
      <c r="H333" s="25">
        <v>-4.6100000000000002E-2</v>
      </c>
      <c r="I333" s="29">
        <v>-6.3435161009884888E-3</v>
      </c>
      <c r="J333" s="27">
        <v>8.6247831741505937E-3</v>
      </c>
      <c r="K333" s="27">
        <v>1.4854014855499999E-2</v>
      </c>
      <c r="L333" s="27">
        <f t="shared" si="5"/>
        <v>3.8470083796462119E-3</v>
      </c>
      <c r="M333" s="33">
        <v>1</v>
      </c>
      <c r="N333" s="33">
        <v>0</v>
      </c>
      <c r="O333" s="33">
        <v>0</v>
      </c>
      <c r="P333" s="35">
        <v>0</v>
      </c>
      <c r="Q333" s="35">
        <v>0.48</v>
      </c>
      <c r="R333" s="35">
        <v>40.1</v>
      </c>
      <c r="S333" s="35">
        <v>3.4</v>
      </c>
      <c r="T333" s="35">
        <v>1537000</v>
      </c>
      <c r="U333" s="35">
        <v>1.5742105263157895</v>
      </c>
      <c r="V333" s="35">
        <v>853</v>
      </c>
      <c r="W333" s="35">
        <v>70.400000000000006</v>
      </c>
      <c r="X333" s="35"/>
      <c r="Y333" s="35"/>
    </row>
    <row r="334" spans="1:25" ht="15" x14ac:dyDescent="0.2">
      <c r="A334" s="25">
        <v>199103</v>
      </c>
      <c r="B334" s="25">
        <v>2.6499999999999999E-2</v>
      </c>
      <c r="C334" s="25">
        <v>3.8300000000000001E-2</v>
      </c>
      <c r="D334" s="25">
        <v>-1.3899999999999999E-2</v>
      </c>
      <c r="E334" s="25">
        <v>-1.06E-2</v>
      </c>
      <c r="F334" s="25">
        <v>-5.3E-3</v>
      </c>
      <c r="G334" s="28">
        <v>-5.9356479466699998E-3</v>
      </c>
      <c r="H334" s="25">
        <v>2.87E-2</v>
      </c>
      <c r="I334" s="29">
        <v>2.3312544543929947E-2</v>
      </c>
      <c r="J334" s="27">
        <v>-8.6945558735009448E-3</v>
      </c>
      <c r="K334" s="27">
        <v>1.1713049087100001E-2</v>
      </c>
      <c r="L334" s="27">
        <f t="shared" si="5"/>
        <v>8.4095389810858994E-3</v>
      </c>
      <c r="M334" s="33">
        <v>0</v>
      </c>
      <c r="N334" s="33">
        <v>0</v>
      </c>
      <c r="O334" s="33">
        <v>0</v>
      </c>
      <c r="P334" s="35">
        <v>0</v>
      </c>
      <c r="Q334" s="35">
        <v>0.44</v>
      </c>
      <c r="R334" s="35">
        <v>40</v>
      </c>
      <c r="S334" s="35">
        <v>3.3</v>
      </c>
      <c r="T334" s="35">
        <v>1970000</v>
      </c>
      <c r="U334" s="35">
        <v>1.9169999999999998</v>
      </c>
      <c r="V334" s="35">
        <v>911</v>
      </c>
      <c r="W334" s="35">
        <v>87.7</v>
      </c>
      <c r="X334" s="35"/>
      <c r="Y334" s="35"/>
    </row>
    <row r="335" spans="1:25" ht="15" x14ac:dyDescent="0.2">
      <c r="A335" s="25">
        <v>199104</v>
      </c>
      <c r="B335" s="25">
        <v>-2.8000000000000004E-3</v>
      </c>
      <c r="C335" s="25">
        <v>3.0999999999999999E-3</v>
      </c>
      <c r="D335" s="25">
        <v>1.4999999999999999E-2</v>
      </c>
      <c r="E335" s="25">
        <v>7.4000000000000003E-3</v>
      </c>
      <c r="F335" s="25">
        <v>6.1999999999999998E-3</v>
      </c>
      <c r="G335" s="28">
        <v>6.6961085411899998E-4</v>
      </c>
      <c r="H335" s="25">
        <v>-2.3599999999999999E-2</v>
      </c>
      <c r="I335" s="29">
        <v>-6.2560064116095049E-3</v>
      </c>
      <c r="J335" s="27">
        <v>7.2158273030399206E-3</v>
      </c>
      <c r="K335" s="27">
        <v>4.7906502001800001E-2</v>
      </c>
      <c r="L335" s="27">
        <f t="shared" si="5"/>
        <v>5.4835933747349411E-3</v>
      </c>
      <c r="M335" s="33">
        <v>0</v>
      </c>
      <c r="N335" s="33">
        <v>0</v>
      </c>
      <c r="O335" s="33">
        <v>0</v>
      </c>
      <c r="P335" s="35">
        <v>0</v>
      </c>
      <c r="Q335" s="35">
        <v>0.53</v>
      </c>
      <c r="R335" s="35">
        <v>40.1</v>
      </c>
      <c r="S335" s="35">
        <v>3.2</v>
      </c>
      <c r="T335" s="35">
        <v>1701000</v>
      </c>
      <c r="U335" s="35">
        <v>2.0731818181818187</v>
      </c>
      <c r="V335" s="35">
        <v>916</v>
      </c>
      <c r="W335" s="35">
        <v>81.8</v>
      </c>
      <c r="X335" s="35"/>
      <c r="Y335" s="35"/>
    </row>
    <row r="336" spans="1:25" ht="15" x14ac:dyDescent="0.2">
      <c r="A336" s="25">
        <v>199105</v>
      </c>
      <c r="B336" s="25">
        <v>3.6499999999999998E-2</v>
      </c>
      <c r="C336" s="25">
        <v>1.4000000000000002E-3</v>
      </c>
      <c r="D336" s="25">
        <v>-5.1999999999999998E-3</v>
      </c>
      <c r="E336" s="25">
        <v>-2.4300000000000002E-2</v>
      </c>
      <c r="F336" s="25">
        <v>0.02</v>
      </c>
      <c r="G336" s="28">
        <v>-4.0617685177100002E-3</v>
      </c>
      <c r="H336" s="25">
        <v>-1.1000000000000001E-3</v>
      </c>
      <c r="I336" s="29">
        <v>8.6660136014216071E-4</v>
      </c>
      <c r="J336" s="27">
        <v>-5.4020532806799831E-3</v>
      </c>
      <c r="K336" s="27">
        <v>1.24377720932E-2</v>
      </c>
      <c r="L336" s="27">
        <f t="shared" si="5"/>
        <v>3.1140551654952166E-3</v>
      </c>
      <c r="M336" s="33">
        <v>0</v>
      </c>
      <c r="N336" s="33">
        <v>0</v>
      </c>
      <c r="O336" s="33">
        <v>0</v>
      </c>
      <c r="P336" s="35">
        <v>1</v>
      </c>
      <c r="Q336" s="35">
        <v>0.47</v>
      </c>
      <c r="R336" s="35">
        <v>40.200000000000003</v>
      </c>
      <c r="S336" s="35">
        <v>3.1</v>
      </c>
      <c r="T336" s="35">
        <v>1787000</v>
      </c>
      <c r="U336" s="35">
        <v>2.2568181818181818</v>
      </c>
      <c r="V336" s="35">
        <v>991</v>
      </c>
      <c r="W336" s="35">
        <v>78.3</v>
      </c>
      <c r="X336" s="35"/>
      <c r="Y336" s="35"/>
    </row>
    <row r="337" spans="1:25" ht="15" x14ac:dyDescent="0.2">
      <c r="A337" s="25">
        <v>199106</v>
      </c>
      <c r="B337" s="25">
        <v>-4.9400000000000006E-2</v>
      </c>
      <c r="C337" s="25">
        <v>2.3999999999999998E-3</v>
      </c>
      <c r="D337" s="25">
        <v>1.15E-2</v>
      </c>
      <c r="E337" s="25">
        <v>6.5000000000000006E-3</v>
      </c>
      <c r="F337" s="25">
        <v>1.7899999999999999E-2</v>
      </c>
      <c r="G337" s="28">
        <v>2.3366001533499998E-2</v>
      </c>
      <c r="H337" s="25">
        <v>4.6999999999999993E-3</v>
      </c>
      <c r="I337" s="29">
        <v>5.8366508765019809E-3</v>
      </c>
      <c r="J337" s="27">
        <v>2.4328565676148314E-2</v>
      </c>
      <c r="K337" s="27">
        <v>2.59809052485E-2</v>
      </c>
      <c r="L337" s="27">
        <f t="shared" si="5"/>
        <v>7.3112123334650283E-3</v>
      </c>
      <c r="M337" s="33">
        <v>0</v>
      </c>
      <c r="N337" s="33">
        <v>0</v>
      </c>
      <c r="O337" s="33">
        <v>1</v>
      </c>
      <c r="P337" s="35">
        <v>1</v>
      </c>
      <c r="Q337" s="35">
        <v>0.42</v>
      </c>
      <c r="R337" s="35">
        <v>40.4</v>
      </c>
      <c r="S337" s="35">
        <v>3.3</v>
      </c>
      <c r="T337" s="35">
        <v>2275000</v>
      </c>
      <c r="U337" s="35">
        <v>2.4175000000000004</v>
      </c>
      <c r="V337" s="35">
        <v>964</v>
      </c>
      <c r="W337" s="35">
        <v>82.1</v>
      </c>
      <c r="X337" s="35"/>
      <c r="Y337" s="35"/>
    </row>
    <row r="338" spans="1:25" ht="15" x14ac:dyDescent="0.2">
      <c r="A338" s="25">
        <v>199107</v>
      </c>
      <c r="B338" s="25">
        <v>4.24E-2</v>
      </c>
      <c r="C338" s="25">
        <v>-9.5999999999999992E-3</v>
      </c>
      <c r="D338" s="25">
        <v>-1.32E-2</v>
      </c>
      <c r="E338" s="25">
        <v>-1.3600000000000001E-2</v>
      </c>
      <c r="F338" s="25">
        <v>1.6E-2</v>
      </c>
      <c r="G338" s="28">
        <v>9.6638357876899998E-4</v>
      </c>
      <c r="H338" s="25">
        <v>4.3200000000000002E-2</v>
      </c>
      <c r="I338" s="29">
        <v>2.9775243163017495E-2</v>
      </c>
      <c r="J338" s="27">
        <v>3.8508084221985581E-3</v>
      </c>
      <c r="K338" s="27">
        <v>4.2482379007E-3</v>
      </c>
      <c r="L338" s="27">
        <f t="shared" si="5"/>
        <v>1.0404067306468506E-2</v>
      </c>
      <c r="M338" s="33">
        <v>0</v>
      </c>
      <c r="N338" s="33">
        <v>0</v>
      </c>
      <c r="O338" s="33">
        <v>1</v>
      </c>
      <c r="P338" s="35">
        <v>1</v>
      </c>
      <c r="Q338" s="35">
        <v>0.49</v>
      </c>
      <c r="R338" s="35">
        <v>40.5</v>
      </c>
      <c r="S338" s="35">
        <v>3.1</v>
      </c>
      <c r="T338" s="35">
        <v>1759000</v>
      </c>
      <c r="U338" s="35">
        <v>2.4300000000000002</v>
      </c>
      <c r="V338" s="35">
        <v>973</v>
      </c>
      <c r="W338" s="35">
        <v>82.9</v>
      </c>
      <c r="X338" s="35"/>
      <c r="Y338" s="35"/>
    </row>
    <row r="339" spans="1:25" ht="15" x14ac:dyDescent="0.2">
      <c r="A339" s="25">
        <v>199108</v>
      </c>
      <c r="B339" s="25">
        <v>2.3199999999999998E-2</v>
      </c>
      <c r="C339" s="25">
        <v>1.3999999999999999E-2</v>
      </c>
      <c r="D339" s="25">
        <v>-7.8000000000000005E-3</v>
      </c>
      <c r="E339" s="25">
        <v>-3.4000000000000002E-3</v>
      </c>
      <c r="F339" s="25">
        <v>8.3999999999999995E-3</v>
      </c>
      <c r="G339" s="28">
        <v>-2.5070655716500002E-4</v>
      </c>
      <c r="H339" s="25">
        <v>1.5700000000000002E-2</v>
      </c>
      <c r="I339" s="29">
        <v>1.2059246342663199E-2</v>
      </c>
      <c r="J339" s="27">
        <v>-2.0877023108897171E-3</v>
      </c>
      <c r="K339" s="27">
        <v>1.2442699588300001E-2</v>
      </c>
      <c r="L339" s="27">
        <f t="shared" si="5"/>
        <v>7.2263537062908475E-3</v>
      </c>
      <c r="M339" s="33">
        <v>0</v>
      </c>
      <c r="N339" s="33">
        <v>0</v>
      </c>
      <c r="O339" s="33">
        <v>1</v>
      </c>
      <c r="P339" s="35">
        <v>1</v>
      </c>
      <c r="Q339" s="35">
        <v>0.46</v>
      </c>
      <c r="R339" s="35">
        <v>40.6</v>
      </c>
      <c r="S339" s="35">
        <v>3.2</v>
      </c>
      <c r="T339" s="35">
        <v>1936000</v>
      </c>
      <c r="U339" s="35">
        <v>2.21</v>
      </c>
      <c r="V339" s="35">
        <v>944</v>
      </c>
      <c r="W339" s="35">
        <v>82</v>
      </c>
      <c r="X339" s="35"/>
      <c r="Y339" s="35"/>
    </row>
    <row r="340" spans="1:25" ht="15" x14ac:dyDescent="0.2">
      <c r="A340" s="25">
        <v>199109</v>
      </c>
      <c r="B340" s="25">
        <v>-1.5900000000000001E-2</v>
      </c>
      <c r="C340" s="25">
        <v>1.5600000000000001E-2</v>
      </c>
      <c r="D340" s="25">
        <v>-1.0800000000000001E-2</v>
      </c>
      <c r="E340" s="25">
        <v>8.0000000000000004E-4</v>
      </c>
      <c r="F340" s="25">
        <v>-1.8200000000000001E-2</v>
      </c>
      <c r="G340" s="28">
        <v>-1.1081516509E-2</v>
      </c>
      <c r="H340" s="25">
        <v>1.7899999999999999E-2</v>
      </c>
      <c r="I340" s="29">
        <v>2.8091657039925055E-2</v>
      </c>
      <c r="J340" s="27">
        <v>2.0763211540191732E-3</v>
      </c>
      <c r="K340" s="27">
        <v>2.73338545672E-2</v>
      </c>
      <c r="L340" s="27">
        <f t="shared" si="5"/>
        <v>3.5820316252144226E-3</v>
      </c>
      <c r="M340" s="33">
        <v>0</v>
      </c>
      <c r="N340" s="33">
        <v>0</v>
      </c>
      <c r="O340" s="33">
        <v>1</v>
      </c>
      <c r="P340" s="35">
        <v>1</v>
      </c>
      <c r="Q340" s="35">
        <v>0.46</v>
      </c>
      <c r="R340" s="35">
        <v>40.6</v>
      </c>
      <c r="S340" s="35">
        <v>3</v>
      </c>
      <c r="T340" s="35">
        <v>2493000</v>
      </c>
      <c r="U340" s="35">
        <v>2.1614999999999998</v>
      </c>
      <c r="V340" s="35">
        <v>974</v>
      </c>
      <c r="W340" s="35">
        <v>83</v>
      </c>
      <c r="X340" s="35"/>
      <c r="Y340" s="35"/>
    </row>
    <row r="341" spans="1:25" ht="15" x14ac:dyDescent="0.2">
      <c r="A341" s="25">
        <v>199110</v>
      </c>
      <c r="B341" s="25">
        <v>1.29E-2</v>
      </c>
      <c r="C341" s="25">
        <v>9.1000000000000004E-3</v>
      </c>
      <c r="D341" s="25">
        <v>-4.6999999999999993E-3</v>
      </c>
      <c r="E341" s="25">
        <v>-2.3E-3</v>
      </c>
      <c r="F341" s="25">
        <v>-1.7000000000000001E-2</v>
      </c>
      <c r="G341" s="28">
        <v>-7.5778543013899999E-3</v>
      </c>
      <c r="H341" s="25">
        <v>3.0600000000000002E-2</v>
      </c>
      <c r="I341" s="29">
        <v>2.3921253480417071E-2</v>
      </c>
      <c r="J341" s="27">
        <v>-9.2117011970448068E-3</v>
      </c>
      <c r="K341" s="27">
        <v>2.18130572153E-2</v>
      </c>
      <c r="L341" s="27">
        <f t="shared" si="5"/>
        <v>5.7544755197282259E-3</v>
      </c>
      <c r="M341" s="33">
        <v>0</v>
      </c>
      <c r="N341" s="33">
        <v>0</v>
      </c>
      <c r="O341" s="33">
        <v>1</v>
      </c>
      <c r="P341" s="35">
        <v>1</v>
      </c>
      <c r="Q341" s="35">
        <v>0.42</v>
      </c>
      <c r="R341" s="35">
        <v>40.6</v>
      </c>
      <c r="S341" s="35">
        <v>3.2</v>
      </c>
      <c r="T341" s="35">
        <v>1869000</v>
      </c>
      <c r="U341" s="35">
        <v>2.2877272727272726</v>
      </c>
      <c r="V341" s="35">
        <v>991</v>
      </c>
      <c r="W341" s="35">
        <v>78.3</v>
      </c>
      <c r="X341" s="35"/>
      <c r="Y341" s="35"/>
    </row>
    <row r="342" spans="1:25" ht="15" x14ac:dyDescent="0.2">
      <c r="A342" s="25">
        <v>199111</v>
      </c>
      <c r="B342" s="25">
        <v>-4.1900000000000007E-2</v>
      </c>
      <c r="C342" s="25">
        <v>-8.3000000000000001E-3</v>
      </c>
      <c r="D342" s="25">
        <v>-1.89E-2</v>
      </c>
      <c r="E342" s="25">
        <v>1E-4</v>
      </c>
      <c r="F342" s="25">
        <v>1.11E-2</v>
      </c>
      <c r="G342" s="28">
        <v>3.36662023953E-2</v>
      </c>
      <c r="H342" s="25">
        <v>1.1399999999999999E-2</v>
      </c>
      <c r="I342" s="29">
        <v>1.5428044339097946E-2</v>
      </c>
      <c r="J342" s="27">
        <v>7.0727156327467511E-3</v>
      </c>
      <c r="K342" s="27">
        <v>2.6728282313E-2</v>
      </c>
      <c r="L342" s="27">
        <f t="shared" si="5"/>
        <v>3.6395244680144691E-3</v>
      </c>
      <c r="M342" s="33">
        <v>0</v>
      </c>
      <c r="N342" s="33">
        <v>0</v>
      </c>
      <c r="O342" s="33">
        <v>0</v>
      </c>
      <c r="P342" s="35">
        <v>1</v>
      </c>
      <c r="Q342" s="35">
        <v>0.39</v>
      </c>
      <c r="R342" s="35">
        <v>40.700000000000003</v>
      </c>
      <c r="S342" s="35">
        <v>2.9</v>
      </c>
      <c r="T342" s="35">
        <v>1788000</v>
      </c>
      <c r="U342" s="35">
        <v>2.6042105263157893</v>
      </c>
      <c r="V342" s="35">
        <v>984</v>
      </c>
      <c r="W342" s="35">
        <v>69.099999999999994</v>
      </c>
      <c r="X342" s="35"/>
      <c r="Y342" s="35"/>
    </row>
    <row r="343" spans="1:25" ht="15" x14ac:dyDescent="0.2">
      <c r="A343" s="25">
        <v>199112</v>
      </c>
      <c r="B343" s="25">
        <v>0.1084</v>
      </c>
      <c r="C343" s="25">
        <v>-2.4E-2</v>
      </c>
      <c r="D343" s="25">
        <v>-4.1700000000000001E-2</v>
      </c>
      <c r="E343" s="25">
        <v>-3.1200000000000002E-2</v>
      </c>
      <c r="F343" s="25">
        <v>3.5499999999999997E-2</v>
      </c>
      <c r="G343" s="28">
        <v>1.7225932471500002E-2</v>
      </c>
      <c r="H343" s="25">
        <v>8.1900000000000001E-2</v>
      </c>
      <c r="I343" s="29">
        <v>2.3118789523212779E-2</v>
      </c>
      <c r="J343" s="27">
        <v>2.4886577458666945E-2</v>
      </c>
      <c r="K343" s="27">
        <v>-2.9477553995399999E-2</v>
      </c>
      <c r="L343" s="27">
        <f t="shared" si="5"/>
        <v>1.6465374545797974E-2</v>
      </c>
      <c r="M343" s="33">
        <v>0</v>
      </c>
      <c r="N343" s="33">
        <v>0</v>
      </c>
      <c r="O343" s="33">
        <v>0</v>
      </c>
      <c r="P343" s="35">
        <v>1</v>
      </c>
      <c r="Q343" s="35">
        <v>0.38</v>
      </c>
      <c r="R343" s="35">
        <v>40.700000000000003</v>
      </c>
      <c r="S343" s="35">
        <v>2.7</v>
      </c>
      <c r="T343" s="35">
        <v>2143000</v>
      </c>
      <c r="U343" s="35">
        <v>2.6109523809523805</v>
      </c>
      <c r="V343" s="35">
        <v>1061</v>
      </c>
      <c r="W343" s="35">
        <v>68.2</v>
      </c>
      <c r="X343" s="35"/>
      <c r="Y343" s="35"/>
    </row>
    <row r="344" spans="1:25" ht="15" x14ac:dyDescent="0.2">
      <c r="A344" s="25">
        <v>199201</v>
      </c>
      <c r="B344" s="25">
        <v>-5.8999999999999999E-3</v>
      </c>
      <c r="C344" s="25">
        <v>9.1799999999999993E-2</v>
      </c>
      <c r="D344" s="25">
        <v>4.7100000000000003E-2</v>
      </c>
      <c r="E344" s="25">
        <v>3.2000000000000001E-2</v>
      </c>
      <c r="F344" s="25">
        <v>-1.32E-2</v>
      </c>
      <c r="G344" s="28">
        <v>-4.3946838324600002E-2</v>
      </c>
      <c r="H344" s="25">
        <v>-2.4900000000000002E-2</v>
      </c>
      <c r="I344" s="29">
        <v>-1.5227248057799569E-2</v>
      </c>
      <c r="J344" s="27">
        <v>-5.8504433618951072E-2</v>
      </c>
      <c r="K344" s="27">
        <v>4.9242325998500001E-2</v>
      </c>
      <c r="L344" s="27">
        <f t="shared" si="5"/>
        <v>5.8463805997149374E-3</v>
      </c>
      <c r="M344" s="33">
        <v>0</v>
      </c>
      <c r="N344" s="33">
        <v>0</v>
      </c>
      <c r="O344" s="33">
        <v>0</v>
      </c>
      <c r="P344" s="35">
        <v>1</v>
      </c>
      <c r="Q344" s="35">
        <v>0.34</v>
      </c>
      <c r="R344" s="35">
        <v>40.6</v>
      </c>
      <c r="S344" s="35">
        <v>2.7</v>
      </c>
      <c r="T344" s="35">
        <v>1673000</v>
      </c>
      <c r="U344" s="35">
        <v>2.9214285714285713</v>
      </c>
      <c r="V344" s="35">
        <v>1077</v>
      </c>
      <c r="W344" s="35">
        <v>67.5</v>
      </c>
      <c r="X344" s="35"/>
      <c r="Y344" s="35"/>
    </row>
    <row r="345" spans="1:25" ht="15" x14ac:dyDescent="0.2">
      <c r="A345" s="25">
        <v>199202</v>
      </c>
      <c r="B345" s="25">
        <v>1.09E-2</v>
      </c>
      <c r="C345" s="25">
        <v>1.3300000000000001E-2</v>
      </c>
      <c r="D345" s="25">
        <v>6.4699999999999994E-2</v>
      </c>
      <c r="E345" s="25">
        <v>2.1899999999999999E-2</v>
      </c>
      <c r="F345" s="25">
        <v>8.0000000000000004E-4</v>
      </c>
      <c r="G345" s="28">
        <v>-1.1103773662100001E-2</v>
      </c>
      <c r="H345" s="25">
        <v>-5.3E-3</v>
      </c>
      <c r="I345" s="29">
        <v>2.3339530260308994E-3</v>
      </c>
      <c r="J345" s="27">
        <v>-1.3285891947797182E-2</v>
      </c>
      <c r="K345" s="27">
        <v>3.6142981756000003E-2</v>
      </c>
      <c r="L345" s="27">
        <f t="shared" si="5"/>
        <v>1.2038726917213371E-2</v>
      </c>
      <c r="M345" s="33">
        <v>0</v>
      </c>
      <c r="N345" s="33">
        <v>0</v>
      </c>
      <c r="O345" s="33">
        <v>1</v>
      </c>
      <c r="P345" s="35">
        <v>1</v>
      </c>
      <c r="Q345" s="35">
        <v>0.28000000000000003</v>
      </c>
      <c r="R345" s="35">
        <v>40.700000000000003</v>
      </c>
      <c r="S345" s="35">
        <v>2.6</v>
      </c>
      <c r="T345" s="35">
        <v>2158000</v>
      </c>
      <c r="U345" s="35">
        <v>3.276842105263158</v>
      </c>
      <c r="V345" s="35">
        <v>1146</v>
      </c>
      <c r="W345" s="35">
        <v>68.8</v>
      </c>
      <c r="X345" s="35">
        <v>86445</v>
      </c>
      <c r="Y345" s="35">
        <v>34095</v>
      </c>
    </row>
    <row r="346" spans="1:25" ht="15" x14ac:dyDescent="0.2">
      <c r="A346" s="25">
        <v>199203</v>
      </c>
      <c r="B346" s="25">
        <v>-2.6600000000000002E-2</v>
      </c>
      <c r="C346" s="25">
        <v>-9.300000000000001E-3</v>
      </c>
      <c r="D346" s="25">
        <v>3.56E-2</v>
      </c>
      <c r="E346" s="25">
        <v>1.95E-2</v>
      </c>
      <c r="F346" s="25">
        <v>-1E-4</v>
      </c>
      <c r="G346" s="28">
        <v>1.1597811980200001E-2</v>
      </c>
      <c r="H346" s="25">
        <v>-2.8999999999999998E-3</v>
      </c>
      <c r="I346" s="29">
        <v>1.6429516584463566E-2</v>
      </c>
      <c r="J346" s="27">
        <v>2.7977523357980962E-2</v>
      </c>
      <c r="K346" s="27">
        <v>2.4450420087000001E-2</v>
      </c>
      <c r="L346" s="27">
        <f t="shared" si="5"/>
        <v>9.6655272009644536E-3</v>
      </c>
      <c r="M346" s="33">
        <v>0</v>
      </c>
      <c r="N346" s="33">
        <v>0</v>
      </c>
      <c r="O346" s="33">
        <v>1</v>
      </c>
      <c r="P346" s="35">
        <v>1</v>
      </c>
      <c r="Q346" s="35">
        <v>0.34</v>
      </c>
      <c r="R346" s="35">
        <v>40.700000000000003</v>
      </c>
      <c r="S346" s="35">
        <v>2.6</v>
      </c>
      <c r="T346" s="35">
        <v>1698000</v>
      </c>
      <c r="U346" s="35">
        <v>3.5309090909090899</v>
      </c>
      <c r="V346" s="35">
        <v>1082</v>
      </c>
      <c r="W346" s="35">
        <v>76</v>
      </c>
      <c r="X346" s="35">
        <v>90386</v>
      </c>
      <c r="Y346" s="35">
        <v>38808</v>
      </c>
    </row>
    <row r="347" spans="1:25" ht="15" x14ac:dyDescent="0.2">
      <c r="A347" s="25">
        <v>199204</v>
      </c>
      <c r="B347" s="25">
        <v>1.0700000000000001E-2</v>
      </c>
      <c r="C347" s="25">
        <v>-5.7000000000000002E-2</v>
      </c>
      <c r="D347" s="25">
        <v>4.3400000000000001E-2</v>
      </c>
      <c r="E347" s="25">
        <v>2.23E-2</v>
      </c>
      <c r="F347" s="25">
        <v>1.6899999999999998E-2</v>
      </c>
      <c r="G347" s="28">
        <v>1.12610443476E-2</v>
      </c>
      <c r="H347" s="25">
        <v>-2.58E-2</v>
      </c>
      <c r="I347" s="29">
        <v>-1.0848432623551396E-3</v>
      </c>
      <c r="J347" s="27">
        <v>6.237510938906235E-2</v>
      </c>
      <c r="K347" s="27">
        <v>-2.7409477941399999E-3</v>
      </c>
      <c r="L347" s="27">
        <f t="shared" si="5"/>
        <v>8.0310362680167217E-3</v>
      </c>
      <c r="M347" s="33">
        <v>0</v>
      </c>
      <c r="N347" s="33">
        <v>0</v>
      </c>
      <c r="O347" s="33">
        <v>1</v>
      </c>
      <c r="P347" s="35">
        <v>1</v>
      </c>
      <c r="Q347" s="35">
        <v>0.32</v>
      </c>
      <c r="R347" s="35">
        <v>40.799999999999997</v>
      </c>
      <c r="S347" s="35">
        <v>3</v>
      </c>
      <c r="T347" s="35">
        <v>1691000</v>
      </c>
      <c r="U347" s="35">
        <v>3.636666666666668</v>
      </c>
      <c r="V347" s="35">
        <v>1054</v>
      </c>
      <c r="W347" s="35">
        <v>77.2</v>
      </c>
      <c r="X347" s="35">
        <v>90535</v>
      </c>
      <c r="Y347" s="35">
        <v>34840</v>
      </c>
    </row>
    <row r="348" spans="1:25" ht="15" x14ac:dyDescent="0.2">
      <c r="A348" s="25">
        <v>199205</v>
      </c>
      <c r="B348" s="25">
        <v>3.0000000000000001E-3</v>
      </c>
      <c r="C348" s="25">
        <v>2.0999999999999999E-3</v>
      </c>
      <c r="D348" s="25">
        <v>1.1899999999999999E-2</v>
      </c>
      <c r="E348" s="25">
        <v>4.7999999999999996E-3</v>
      </c>
      <c r="F348" s="25">
        <v>-9.4999999999999998E-3</v>
      </c>
      <c r="G348" s="28">
        <v>2.7383769800800001E-3</v>
      </c>
      <c r="H348" s="25">
        <v>2.0999999999999999E-3</v>
      </c>
      <c r="I348" s="29">
        <v>7.9788271303760094E-3</v>
      </c>
      <c r="J348" s="27">
        <v>1.8861228727952425E-2</v>
      </c>
      <c r="K348" s="27">
        <v>9.2053939364000002E-3</v>
      </c>
      <c r="L348" s="27">
        <f t="shared" si="5"/>
        <v>5.318382677480844E-3</v>
      </c>
      <c r="M348" s="33">
        <v>0</v>
      </c>
      <c r="N348" s="33">
        <v>0</v>
      </c>
      <c r="O348" s="33">
        <v>1</v>
      </c>
      <c r="P348" s="35">
        <v>1</v>
      </c>
      <c r="Q348" s="35">
        <v>0.28000000000000003</v>
      </c>
      <c r="R348" s="35">
        <v>40.9</v>
      </c>
      <c r="S348" s="35">
        <v>2.9</v>
      </c>
      <c r="T348" s="35">
        <v>2227000</v>
      </c>
      <c r="U348" s="35">
        <v>3.5489999999999995</v>
      </c>
      <c r="V348" s="35">
        <v>1056</v>
      </c>
      <c r="W348" s="35">
        <v>79.2</v>
      </c>
      <c r="X348" s="35">
        <v>92615</v>
      </c>
      <c r="Y348" s="35">
        <v>34557</v>
      </c>
    </row>
    <row r="349" spans="1:25" ht="15" x14ac:dyDescent="0.2">
      <c r="A349" s="25">
        <v>199206</v>
      </c>
      <c r="B349" s="25">
        <v>-2.3399999999999997E-2</v>
      </c>
      <c r="C349" s="25">
        <v>-2.7300000000000001E-2</v>
      </c>
      <c r="D349" s="25">
        <v>3.2400000000000005E-2</v>
      </c>
      <c r="E349" s="25">
        <v>1.01E-2</v>
      </c>
      <c r="F349" s="25">
        <v>-5.0000000000000001E-4</v>
      </c>
      <c r="G349" s="28">
        <v>1.1420310005399999E-2</v>
      </c>
      <c r="H349" s="25">
        <v>-5.7999999999999996E-3</v>
      </c>
      <c r="I349" s="29">
        <v>7.3493490659624627E-3</v>
      </c>
      <c r="J349" s="27">
        <v>1.7923765194175427E-2</v>
      </c>
      <c r="K349" s="27">
        <v>1.44542647505E-2</v>
      </c>
      <c r="L349" s="27">
        <f t="shared" si="5"/>
        <v>3.6647689016037904E-3</v>
      </c>
      <c r="M349" s="33">
        <v>0</v>
      </c>
      <c r="N349" s="33">
        <v>0</v>
      </c>
      <c r="O349" s="33">
        <v>1</v>
      </c>
      <c r="P349" s="35">
        <v>1</v>
      </c>
      <c r="Q349" s="35">
        <v>0.32</v>
      </c>
      <c r="R349" s="35">
        <v>40.799999999999997</v>
      </c>
      <c r="S349" s="35">
        <v>3.1</v>
      </c>
      <c r="T349" s="35">
        <v>1827000</v>
      </c>
      <c r="U349" s="35">
        <v>3.4572727272727266</v>
      </c>
      <c r="V349" s="35">
        <v>1057</v>
      </c>
      <c r="W349" s="35">
        <v>80.400000000000006</v>
      </c>
      <c r="X349" s="35">
        <v>93632</v>
      </c>
      <c r="Y349" s="35">
        <v>40582</v>
      </c>
    </row>
    <row r="350" spans="1:25" ht="15" x14ac:dyDescent="0.2">
      <c r="A350" s="25">
        <v>199207</v>
      </c>
      <c r="B350" s="25">
        <v>3.7699999999999997E-2</v>
      </c>
      <c r="C350" s="25">
        <v>-6.1999999999999998E-3</v>
      </c>
      <c r="D350" s="25">
        <v>-5.6000000000000008E-3</v>
      </c>
      <c r="E350" s="25">
        <v>-9.1000000000000004E-3</v>
      </c>
      <c r="F350" s="25">
        <v>1.3000000000000001E-2</v>
      </c>
      <c r="G350" s="28">
        <v>1.2121763624800001E-2</v>
      </c>
      <c r="H350" s="25">
        <v>1.5600000000000001E-2</v>
      </c>
      <c r="I350" s="29">
        <v>2.6504749490522617E-2</v>
      </c>
      <c r="J350" s="27">
        <v>2.5634429504278911E-2</v>
      </c>
      <c r="K350" s="27">
        <v>1.31720020544E-2</v>
      </c>
      <c r="L350" s="27">
        <f t="shared" si="5"/>
        <v>1.2283294467400153E-2</v>
      </c>
      <c r="M350" s="33">
        <v>0</v>
      </c>
      <c r="N350" s="33">
        <v>0</v>
      </c>
      <c r="O350" s="33">
        <v>1</v>
      </c>
      <c r="P350" s="35">
        <v>1</v>
      </c>
      <c r="Q350" s="35">
        <v>0.31</v>
      </c>
      <c r="R350" s="35">
        <v>40.799999999999997</v>
      </c>
      <c r="S350" s="35">
        <v>2.7</v>
      </c>
      <c r="T350" s="35">
        <v>1756000</v>
      </c>
      <c r="U350" s="35">
        <v>3.5018181818181815</v>
      </c>
      <c r="V350" s="35">
        <v>1089</v>
      </c>
      <c r="W350" s="35">
        <v>76.599999999999994</v>
      </c>
      <c r="X350" s="35">
        <v>93275</v>
      </c>
      <c r="Y350" s="35">
        <v>32578</v>
      </c>
    </row>
    <row r="351" spans="1:25" ht="15" x14ac:dyDescent="0.2">
      <c r="A351" s="25">
        <v>199208</v>
      </c>
      <c r="B351" s="25">
        <v>-2.3799999999999998E-2</v>
      </c>
      <c r="C351" s="25">
        <v>-4.1999999999999997E-3</v>
      </c>
      <c r="D351" s="25">
        <v>-1.1000000000000001E-2</v>
      </c>
      <c r="E351" s="25">
        <v>-1.6500000000000001E-2</v>
      </c>
      <c r="F351" s="25">
        <v>3.7200000000000004E-2</v>
      </c>
      <c r="G351" s="28">
        <v>3.3381977354299999E-2</v>
      </c>
      <c r="H351" s="25">
        <v>-5.1000000000000004E-3</v>
      </c>
      <c r="I351" s="29">
        <v>9.7291366622581643E-4</v>
      </c>
      <c r="J351" s="27">
        <v>2.7672118268507993E-2</v>
      </c>
      <c r="K351" s="27">
        <v>1.02224816754E-2</v>
      </c>
      <c r="L351" s="27">
        <f t="shared" si="5"/>
        <v>4.8849490964433815E-3</v>
      </c>
      <c r="M351" s="33">
        <v>0</v>
      </c>
      <c r="N351" s="33">
        <v>0</v>
      </c>
      <c r="O351" s="33">
        <v>1</v>
      </c>
      <c r="P351" s="35">
        <v>1</v>
      </c>
      <c r="Q351" s="35">
        <v>0.26</v>
      </c>
      <c r="R351" s="35">
        <v>40.799999999999997</v>
      </c>
      <c r="S351" s="35">
        <v>2.8</v>
      </c>
      <c r="T351" s="35">
        <v>2211000</v>
      </c>
      <c r="U351" s="35">
        <v>3.2590476190476187</v>
      </c>
      <c r="V351" s="35">
        <v>1075</v>
      </c>
      <c r="W351" s="35">
        <v>76.099999999999994</v>
      </c>
      <c r="X351" s="35">
        <v>90941</v>
      </c>
      <c r="Y351" s="35">
        <v>33874</v>
      </c>
    </row>
    <row r="352" spans="1:25" ht="15" x14ac:dyDescent="0.2">
      <c r="A352" s="25">
        <v>199209</v>
      </c>
      <c r="B352" s="25">
        <v>1.1899999999999999E-2</v>
      </c>
      <c r="C352" s="25">
        <v>4.7999999999999996E-3</v>
      </c>
      <c r="D352" s="25">
        <v>-2.5999999999999999E-3</v>
      </c>
      <c r="E352" s="25">
        <v>-5.8999999999999999E-3</v>
      </c>
      <c r="F352" s="25">
        <v>1.6399999999999998E-2</v>
      </c>
      <c r="G352" s="28">
        <v>7.4085541071500002E-3</v>
      </c>
      <c r="H352" s="25">
        <v>1.49E-2</v>
      </c>
      <c r="I352" s="29">
        <v>6.6465317366563026E-3</v>
      </c>
      <c r="J352" s="27">
        <v>-7.3159035231900073E-3</v>
      </c>
      <c r="K352" s="27">
        <v>1.61975367005E-2</v>
      </c>
      <c r="L352" s="27">
        <f t="shared" si="5"/>
        <v>6.2436719021116303E-3</v>
      </c>
      <c r="M352" s="33">
        <v>0</v>
      </c>
      <c r="N352" s="33">
        <v>0</v>
      </c>
      <c r="O352" s="33">
        <v>0</v>
      </c>
      <c r="P352" s="35">
        <v>1</v>
      </c>
      <c r="Q352" s="35">
        <v>0.26</v>
      </c>
      <c r="R352" s="35">
        <v>40.700000000000003</v>
      </c>
      <c r="S352" s="35">
        <v>3</v>
      </c>
      <c r="T352" s="35">
        <v>1718000</v>
      </c>
      <c r="U352" s="35">
        <v>3.1252380952380951</v>
      </c>
      <c r="V352" s="35">
        <v>1114</v>
      </c>
      <c r="W352" s="35">
        <v>75.599999999999994</v>
      </c>
      <c r="X352" s="35">
        <v>93406</v>
      </c>
      <c r="Y352" s="35">
        <v>40599</v>
      </c>
    </row>
    <row r="353" spans="1:25" ht="15" x14ac:dyDescent="0.2">
      <c r="A353" s="25">
        <v>199210</v>
      </c>
      <c r="B353" s="25">
        <v>1.0200000000000001E-2</v>
      </c>
      <c r="C353" s="25">
        <v>2.07E-2</v>
      </c>
      <c r="D353" s="25">
        <v>-1.9799999999999998E-2</v>
      </c>
      <c r="E353" s="25">
        <v>-7.9000000000000008E-3</v>
      </c>
      <c r="F353" s="25">
        <v>1.24E-2</v>
      </c>
      <c r="G353" s="28">
        <v>1.4412935062899999E-2</v>
      </c>
      <c r="H353" s="25">
        <v>2.4799999999999999E-2</v>
      </c>
      <c r="I353" s="29">
        <v>1.1374769562291442E-2</v>
      </c>
      <c r="J353" s="27">
        <v>-3.2219252654658324E-2</v>
      </c>
      <c r="K353" s="27">
        <v>-5.2152971952800003E-3</v>
      </c>
      <c r="L353" s="27">
        <f t="shared" si="5"/>
        <v>2.8753154775253116E-3</v>
      </c>
      <c r="M353" s="33">
        <v>0</v>
      </c>
      <c r="N353" s="33">
        <v>0</v>
      </c>
      <c r="O353" s="33">
        <v>1</v>
      </c>
      <c r="P353" s="35">
        <v>1</v>
      </c>
      <c r="Q353" s="35">
        <v>0.23</v>
      </c>
      <c r="R353" s="35">
        <v>40.799999999999997</v>
      </c>
      <c r="S353" s="35">
        <v>2.8</v>
      </c>
      <c r="T353" s="35">
        <v>1673000</v>
      </c>
      <c r="U353" s="35">
        <v>3.4442857142857144</v>
      </c>
      <c r="V353" s="35">
        <v>1132</v>
      </c>
      <c r="W353" s="35">
        <v>73.3</v>
      </c>
      <c r="X353" s="35">
        <v>91483</v>
      </c>
      <c r="Y353" s="35">
        <v>36634</v>
      </c>
    </row>
    <row r="354" spans="1:25" ht="15" x14ac:dyDescent="0.2">
      <c r="A354" s="25">
        <v>199211</v>
      </c>
      <c r="B354" s="25">
        <v>4.1299999999999996E-2</v>
      </c>
      <c r="C354" s="25">
        <v>3.9399999999999998E-2</v>
      </c>
      <c r="D354" s="25">
        <v>-1.3500000000000002E-2</v>
      </c>
      <c r="E354" s="25">
        <v>-1.5900000000000001E-2</v>
      </c>
      <c r="F354" s="25">
        <v>-6.8000000000000005E-3</v>
      </c>
      <c r="G354" s="28">
        <v>-1.3342822934199999E-2</v>
      </c>
      <c r="H354" s="25">
        <v>-1.5E-3</v>
      </c>
      <c r="I354" s="29">
        <v>-1.2456474667896567E-2</v>
      </c>
      <c r="J354" s="27">
        <v>-2.1761611126132306E-2</v>
      </c>
      <c r="K354" s="27">
        <v>-6.7889142263399998E-3</v>
      </c>
      <c r="L354" s="27">
        <f t="shared" si="5"/>
        <v>-1.1349822954568873E-3</v>
      </c>
      <c r="M354" s="33">
        <v>0</v>
      </c>
      <c r="N354" s="33">
        <v>0</v>
      </c>
      <c r="O354" s="33">
        <v>1</v>
      </c>
      <c r="P354" s="35">
        <v>1</v>
      </c>
      <c r="Q354" s="35">
        <v>0.23</v>
      </c>
      <c r="R354" s="35">
        <v>40.9</v>
      </c>
      <c r="S354" s="35">
        <v>2.9</v>
      </c>
      <c r="T354" s="35">
        <v>2087000</v>
      </c>
      <c r="U354" s="35">
        <v>3.7899999999999996</v>
      </c>
      <c r="V354" s="35">
        <v>1118</v>
      </c>
      <c r="W354" s="35">
        <v>85.3</v>
      </c>
      <c r="X354" s="35">
        <v>93794</v>
      </c>
      <c r="Y354" s="35">
        <v>36968</v>
      </c>
    </row>
    <row r="355" spans="1:25" ht="15" x14ac:dyDescent="0.2">
      <c r="A355" s="25">
        <v>199212</v>
      </c>
      <c r="B355" s="25">
        <v>1.5300000000000001E-2</v>
      </c>
      <c r="C355" s="25">
        <v>1.6799999999999999E-2</v>
      </c>
      <c r="D355" s="25">
        <v>2.6200000000000001E-2</v>
      </c>
      <c r="E355" s="25">
        <v>8.3999999999999995E-3</v>
      </c>
      <c r="F355" s="25">
        <v>-4.7999999999999996E-3</v>
      </c>
      <c r="G355" s="28">
        <v>-9.5790178285100006E-3</v>
      </c>
      <c r="H355" s="25">
        <v>4.3099999999999999E-2</v>
      </c>
      <c r="I355" s="29">
        <v>2.1179938874173243E-2</v>
      </c>
      <c r="J355" s="27">
        <v>1.2072917440489821E-2</v>
      </c>
      <c r="K355" s="27">
        <v>3.9623931672700001E-2</v>
      </c>
      <c r="L355" s="27">
        <f t="shared" si="5"/>
        <v>1.6829777015885308E-2</v>
      </c>
      <c r="M355" s="33">
        <v>0</v>
      </c>
      <c r="N355" s="33">
        <v>0</v>
      </c>
      <c r="O355" s="33">
        <v>1</v>
      </c>
      <c r="P355" s="35">
        <v>1</v>
      </c>
      <c r="Q355" s="35">
        <v>0.28000000000000003</v>
      </c>
      <c r="R355" s="35">
        <v>40.9</v>
      </c>
      <c r="S355" s="35">
        <v>2.8</v>
      </c>
      <c r="T355" s="35">
        <v>1675000</v>
      </c>
      <c r="U355" s="35">
        <v>3.8036363636363641</v>
      </c>
      <c r="V355" s="35">
        <v>1176</v>
      </c>
      <c r="W355" s="35">
        <v>91</v>
      </c>
      <c r="X355" s="35">
        <v>93373</v>
      </c>
      <c r="Y355" s="35">
        <v>41875</v>
      </c>
    </row>
    <row r="356" spans="1:25" ht="15" x14ac:dyDescent="0.2">
      <c r="A356" s="25">
        <v>199301</v>
      </c>
      <c r="B356" s="25">
        <v>9.300000000000001E-3</v>
      </c>
      <c r="C356" s="25">
        <v>1.9299999999999998E-2</v>
      </c>
      <c r="D356" s="25">
        <v>5.9400000000000001E-2</v>
      </c>
      <c r="E356" s="25">
        <v>2.9100000000000001E-2</v>
      </c>
      <c r="F356" s="25">
        <v>-1.84E-2</v>
      </c>
      <c r="G356" s="28">
        <v>-3.7116794825999999E-2</v>
      </c>
      <c r="H356" s="25">
        <v>4.8300000000000003E-2</v>
      </c>
      <c r="I356" s="29">
        <v>1.9853536467883071E-2</v>
      </c>
      <c r="J356" s="27">
        <v>-1.5156599626725522E-2</v>
      </c>
      <c r="K356" s="27">
        <v>7.12113908421E-2</v>
      </c>
      <c r="L356" s="27">
        <f t="shared" si="5"/>
        <v>1.8579153285725753E-2</v>
      </c>
      <c r="M356" s="33">
        <v>0</v>
      </c>
      <c r="N356" s="33">
        <v>0</v>
      </c>
      <c r="O356" s="33">
        <v>1</v>
      </c>
      <c r="P356" s="35">
        <v>1</v>
      </c>
      <c r="Q356" s="35">
        <v>0.23</v>
      </c>
      <c r="R356" s="35">
        <v>41.1</v>
      </c>
      <c r="S356" s="35">
        <v>2.9</v>
      </c>
      <c r="T356" s="35">
        <v>1771000</v>
      </c>
      <c r="U356" s="35">
        <v>3.4805263157894735</v>
      </c>
      <c r="V356" s="35">
        <v>1177</v>
      </c>
      <c r="W356" s="35">
        <v>89.3</v>
      </c>
      <c r="X356" s="35">
        <v>95293</v>
      </c>
      <c r="Y356" s="35">
        <v>32942</v>
      </c>
    </row>
    <row r="357" spans="1:25" ht="15" x14ac:dyDescent="0.2">
      <c r="A357" s="25">
        <v>199302</v>
      </c>
      <c r="B357" s="25">
        <v>1.1999999999999999E-3</v>
      </c>
      <c r="C357" s="25">
        <v>-3.4500000000000003E-2</v>
      </c>
      <c r="D357" s="25">
        <v>6.4199999999999993E-2</v>
      </c>
      <c r="E357" s="25">
        <v>4.1299999999999996E-2</v>
      </c>
      <c r="F357" s="25">
        <v>-4.1999999999999997E-3</v>
      </c>
      <c r="G357" s="28">
        <v>-1.6050872030299999E-2</v>
      </c>
      <c r="H357" s="25">
        <v>3.1400000000000004E-2</v>
      </c>
      <c r="I357" s="29">
        <v>3.295608561942287E-2</v>
      </c>
      <c r="J357" s="27">
        <v>4.4968997717684311E-2</v>
      </c>
      <c r="K357" s="27">
        <v>5.6301154608600003E-2</v>
      </c>
      <c r="L357" s="27">
        <f t="shared" si="5"/>
        <v>2.175753659154072E-2</v>
      </c>
      <c r="M357" s="33">
        <v>0</v>
      </c>
      <c r="N357" s="33">
        <v>0</v>
      </c>
      <c r="O357" s="33">
        <v>1</v>
      </c>
      <c r="P357" s="35">
        <v>1</v>
      </c>
      <c r="Q357" s="35">
        <v>0.22</v>
      </c>
      <c r="R357" s="35">
        <v>41.1</v>
      </c>
      <c r="S357" s="35">
        <v>3.2</v>
      </c>
      <c r="T357" s="35">
        <v>2036000</v>
      </c>
      <c r="U357" s="35">
        <v>3.2015789473684211</v>
      </c>
      <c r="V357" s="35">
        <v>1148</v>
      </c>
      <c r="W357" s="35">
        <v>86.6</v>
      </c>
      <c r="X357" s="35">
        <v>94405</v>
      </c>
      <c r="Y357" s="35">
        <v>36180</v>
      </c>
    </row>
    <row r="358" spans="1:25" ht="15" x14ac:dyDescent="0.2">
      <c r="A358" s="25">
        <v>199303</v>
      </c>
      <c r="B358" s="25">
        <v>2.3E-2</v>
      </c>
      <c r="C358" s="25">
        <v>8.9999999999999998E-4</v>
      </c>
      <c r="D358" s="25">
        <v>1.18E-2</v>
      </c>
      <c r="E358" s="25">
        <v>9.0000000000000011E-3</v>
      </c>
      <c r="F358" s="25">
        <v>-1.5E-3</v>
      </c>
      <c r="G358" s="28">
        <v>-1.27202049803E-2</v>
      </c>
      <c r="H358" s="25">
        <v>3.73E-2</v>
      </c>
      <c r="I358" s="29">
        <v>2.4516426597611551E-2</v>
      </c>
      <c r="J358" s="27">
        <v>1.636615678091341E-2</v>
      </c>
      <c r="K358" s="27">
        <v>4.4177759232900002E-2</v>
      </c>
      <c r="L358" s="27">
        <f t="shared" si="5"/>
        <v>1.5284013763112498E-2</v>
      </c>
      <c r="M358" s="33">
        <v>0</v>
      </c>
      <c r="N358" s="33">
        <v>0</v>
      </c>
      <c r="O358" s="33">
        <v>1</v>
      </c>
      <c r="P358" s="35">
        <v>1</v>
      </c>
      <c r="Q358" s="35">
        <v>0.25</v>
      </c>
      <c r="R358" s="35">
        <v>40.799999999999997</v>
      </c>
      <c r="S358" s="35">
        <v>3.1</v>
      </c>
      <c r="T358" s="35">
        <v>1668000</v>
      </c>
      <c r="U358" s="35">
        <v>2.8639130434782603</v>
      </c>
      <c r="V358" s="35">
        <v>1056</v>
      </c>
      <c r="W358" s="35">
        <v>85.9</v>
      </c>
      <c r="X358" s="35">
        <v>95172</v>
      </c>
      <c r="Y358" s="35">
        <v>41217</v>
      </c>
    </row>
    <row r="359" spans="1:25" ht="15" x14ac:dyDescent="0.2">
      <c r="A359" s="25">
        <v>199304</v>
      </c>
      <c r="B359" s="25">
        <v>-3.0499999999999999E-2</v>
      </c>
      <c r="C359" s="25">
        <v>-8.5000000000000006E-3</v>
      </c>
      <c r="D359" s="25">
        <v>2.4900000000000002E-2</v>
      </c>
      <c r="E359" s="25">
        <v>1.38E-2</v>
      </c>
      <c r="F359" s="25">
        <v>-3.61E-2</v>
      </c>
      <c r="G359" s="28">
        <v>-2.5268611490299998E-2</v>
      </c>
      <c r="H359" s="25">
        <v>3.8E-3</v>
      </c>
      <c r="I359" s="29">
        <v>1.1254095453898383E-2</v>
      </c>
      <c r="J359" s="27">
        <v>8.4470044902810841E-3</v>
      </c>
      <c r="K359" s="27">
        <v>4.94376603709E-2</v>
      </c>
      <c r="L359" s="27">
        <f t="shared" si="5"/>
        <v>1.1270148824779462E-3</v>
      </c>
      <c r="M359" s="33">
        <v>0</v>
      </c>
      <c r="N359" s="33">
        <v>0</v>
      </c>
      <c r="O359" s="33">
        <v>1</v>
      </c>
      <c r="P359" s="35">
        <v>1</v>
      </c>
      <c r="Q359" s="35">
        <v>0.24</v>
      </c>
      <c r="R359" s="35">
        <v>41.3</v>
      </c>
      <c r="S359" s="35">
        <v>3</v>
      </c>
      <c r="T359" s="35">
        <v>1889000</v>
      </c>
      <c r="U359" s="35">
        <v>2.9871428571428567</v>
      </c>
      <c r="V359" s="35">
        <v>1104</v>
      </c>
      <c r="W359" s="35">
        <v>85.6</v>
      </c>
      <c r="X359" s="35">
        <v>93573</v>
      </c>
      <c r="Y359" s="35">
        <v>36725</v>
      </c>
    </row>
    <row r="360" spans="1:25" ht="15" x14ac:dyDescent="0.2">
      <c r="A360" s="25">
        <v>199305</v>
      </c>
      <c r="B360" s="25">
        <v>2.8900000000000002E-2</v>
      </c>
      <c r="C360" s="25">
        <v>1.9E-2</v>
      </c>
      <c r="D360" s="25">
        <v>-3.4200000000000001E-2</v>
      </c>
      <c r="E360" s="25">
        <v>-1.04E-2</v>
      </c>
      <c r="F360" s="25">
        <v>-1.1999999999999999E-3</v>
      </c>
      <c r="G360" s="28">
        <v>-8.76974583367E-3</v>
      </c>
      <c r="H360" s="25">
        <v>2.2000000000000001E-3</v>
      </c>
      <c r="I360" s="29">
        <v>-3.1702183473281131E-4</v>
      </c>
      <c r="J360" s="27">
        <v>-2.6018336422499379E-2</v>
      </c>
      <c r="K360" s="27">
        <v>1.2576544690900001E-2</v>
      </c>
      <c r="L360" s="27">
        <f t="shared" si="5"/>
        <v>-1.8228559400002189E-3</v>
      </c>
      <c r="M360" s="33">
        <v>0</v>
      </c>
      <c r="N360" s="33">
        <v>0</v>
      </c>
      <c r="O360" s="33">
        <v>1</v>
      </c>
      <c r="P360" s="35">
        <v>1</v>
      </c>
      <c r="Q360" s="35">
        <v>0.22</v>
      </c>
      <c r="R360" s="35">
        <v>41.1</v>
      </c>
      <c r="S360" s="35">
        <v>2.9</v>
      </c>
      <c r="T360" s="35">
        <v>1449000</v>
      </c>
      <c r="U360" s="35">
        <v>3.0185</v>
      </c>
      <c r="V360" s="35">
        <v>1112</v>
      </c>
      <c r="W360" s="35">
        <v>80.3</v>
      </c>
      <c r="X360" s="35">
        <v>94469</v>
      </c>
      <c r="Y360" s="35">
        <v>35986</v>
      </c>
    </row>
    <row r="361" spans="1:25" ht="15" x14ac:dyDescent="0.2">
      <c r="A361" s="25">
        <v>199306</v>
      </c>
      <c r="B361" s="25">
        <v>3.0999999999999999E-3</v>
      </c>
      <c r="C361" s="25">
        <v>1.2999999999999999E-3</v>
      </c>
      <c r="D361" s="25">
        <v>2.75E-2</v>
      </c>
      <c r="E361" s="25">
        <v>1.21E-2</v>
      </c>
      <c r="F361" s="25">
        <v>-9.1999999999999998E-3</v>
      </c>
      <c r="G361" s="28">
        <v>-2.17375819401E-2</v>
      </c>
      <c r="H361" s="25">
        <v>4.5499999999999999E-2</v>
      </c>
      <c r="I361" s="29">
        <v>3.7650953198738957E-2</v>
      </c>
      <c r="J361" s="27">
        <v>2.3068286859687145E-3</v>
      </c>
      <c r="K361" s="27">
        <v>3.6600831157400003E-2</v>
      </c>
      <c r="L361" s="27">
        <f t="shared" si="5"/>
        <v>1.3512103110200766E-2</v>
      </c>
      <c r="M361" s="33">
        <v>0</v>
      </c>
      <c r="N361" s="33">
        <v>0</v>
      </c>
      <c r="O361" s="33">
        <v>0</v>
      </c>
      <c r="P361" s="35">
        <v>1</v>
      </c>
      <c r="Q361" s="35">
        <v>0.25</v>
      </c>
      <c r="R361" s="35">
        <v>40.9</v>
      </c>
      <c r="S361" s="35">
        <v>3.5</v>
      </c>
      <c r="T361" s="35">
        <v>1356000</v>
      </c>
      <c r="U361" s="35">
        <v>2.8909090909090911</v>
      </c>
      <c r="V361" s="35">
        <v>1130</v>
      </c>
      <c r="W361" s="35">
        <v>81.5</v>
      </c>
      <c r="X361" s="35">
        <v>95110</v>
      </c>
      <c r="Y361" s="35">
        <v>41990</v>
      </c>
    </row>
    <row r="362" spans="1:25" ht="15" x14ac:dyDescent="0.2">
      <c r="A362" s="25">
        <v>199307</v>
      </c>
      <c r="B362" s="25">
        <v>-3.4000000000000002E-3</v>
      </c>
      <c r="C362" s="25">
        <v>9.4999999999999998E-3</v>
      </c>
      <c r="D362" s="25">
        <v>2.8500000000000001E-2</v>
      </c>
      <c r="E362" s="25">
        <v>2.06E-2</v>
      </c>
      <c r="F362" s="25">
        <v>-1.8700000000000001E-2</v>
      </c>
      <c r="G362" s="28">
        <v>-1.2921607084199999E-2</v>
      </c>
      <c r="H362" s="25">
        <v>3.1600000000000003E-2</v>
      </c>
      <c r="I362" s="29">
        <v>2.2266047242499643E-2</v>
      </c>
      <c r="J362" s="27">
        <v>1.3361456500542351E-2</v>
      </c>
      <c r="K362" s="27">
        <v>3.3058147393600003E-2</v>
      </c>
      <c r="L362" s="27">
        <f t="shared" si="5"/>
        <v>1.2386404405244199E-2</v>
      </c>
      <c r="M362" s="33">
        <v>0</v>
      </c>
      <c r="N362" s="33">
        <v>0</v>
      </c>
      <c r="O362" s="33">
        <v>1</v>
      </c>
      <c r="P362" s="35">
        <v>1</v>
      </c>
      <c r="Q362" s="35">
        <v>0.24</v>
      </c>
      <c r="R362" s="35">
        <v>41.1</v>
      </c>
      <c r="S362" s="35">
        <v>3</v>
      </c>
      <c r="T362" s="35">
        <v>1728000</v>
      </c>
      <c r="U362" s="35">
        <v>2.7133333333333334</v>
      </c>
      <c r="V362" s="35">
        <v>1174</v>
      </c>
      <c r="W362" s="35">
        <v>77</v>
      </c>
      <c r="X362" s="35">
        <v>93385</v>
      </c>
      <c r="Y362" s="35">
        <v>34445</v>
      </c>
    </row>
    <row r="363" spans="1:25" ht="15" x14ac:dyDescent="0.2">
      <c r="A363" s="25">
        <v>199308</v>
      </c>
      <c r="B363" s="25">
        <v>3.7100000000000001E-2</v>
      </c>
      <c r="C363" s="25">
        <v>1E-3</v>
      </c>
      <c r="D363" s="25">
        <v>1.2999999999999999E-3</v>
      </c>
      <c r="E363" s="25">
        <v>-4.0000000000000002E-4</v>
      </c>
      <c r="F363" s="25">
        <v>-1.54E-2</v>
      </c>
      <c r="G363" s="28">
        <v>-4.1665440554E-3</v>
      </c>
      <c r="H363" s="25">
        <v>2.6499999999999999E-2</v>
      </c>
      <c r="I363" s="29">
        <v>1.9535879186311167E-2</v>
      </c>
      <c r="J363" s="27">
        <v>7.8636602880240991E-3</v>
      </c>
      <c r="K363" s="27">
        <v>2.2755608682800001E-2</v>
      </c>
      <c r="L363" s="27">
        <f t="shared" si="5"/>
        <v>9.6088604101735274E-3</v>
      </c>
      <c r="M363" s="33">
        <v>0</v>
      </c>
      <c r="N363" s="33">
        <v>0</v>
      </c>
      <c r="O363" s="33">
        <v>1</v>
      </c>
      <c r="P363" s="35">
        <v>1</v>
      </c>
      <c r="Q363" s="35">
        <v>0.25</v>
      </c>
      <c r="R363" s="35">
        <v>41.1</v>
      </c>
      <c r="S363" s="35">
        <v>3.2</v>
      </c>
      <c r="T363" s="35">
        <v>1353000</v>
      </c>
      <c r="U363" s="35">
        <v>2.6263636363636369</v>
      </c>
      <c r="V363" s="35">
        <v>1230</v>
      </c>
      <c r="W363" s="35">
        <v>77.3</v>
      </c>
      <c r="X363" s="35">
        <v>91616</v>
      </c>
      <c r="Y363" s="35">
        <v>37126</v>
      </c>
    </row>
    <row r="364" spans="1:25" ht="15" x14ac:dyDescent="0.2">
      <c r="A364" s="25">
        <v>199309</v>
      </c>
      <c r="B364" s="25">
        <v>-1.1999999999999999E-3</v>
      </c>
      <c r="C364" s="25">
        <v>2.98E-2</v>
      </c>
      <c r="D364" s="25">
        <v>-3.0999999999999999E-3</v>
      </c>
      <c r="E364" s="25">
        <v>-1.6000000000000001E-3</v>
      </c>
      <c r="F364" s="25">
        <v>2.3999999999999998E-3</v>
      </c>
      <c r="G364" s="28">
        <v>-1.87093031212E-3</v>
      </c>
      <c r="H364" s="25">
        <v>3.3700000000000001E-2</v>
      </c>
      <c r="I364" s="29">
        <v>1.5564775992798374E-2</v>
      </c>
      <c r="J364" s="27">
        <v>-8.8180290619983524E-3</v>
      </c>
      <c r="K364" s="27">
        <v>2.5854000345099999E-2</v>
      </c>
      <c r="L364" s="27">
        <f t="shared" si="5"/>
        <v>9.0729816963780012E-3</v>
      </c>
      <c r="M364" s="33">
        <v>0</v>
      </c>
      <c r="N364" s="33">
        <v>0</v>
      </c>
      <c r="O364" s="33">
        <v>1</v>
      </c>
      <c r="P364" s="35">
        <v>1</v>
      </c>
      <c r="Q364" s="35">
        <v>0.26</v>
      </c>
      <c r="R364" s="35">
        <v>41.3</v>
      </c>
      <c r="S364" s="35">
        <v>3</v>
      </c>
      <c r="T364" s="35">
        <v>1404000</v>
      </c>
      <c r="U364" s="35">
        <v>2.22047619047619</v>
      </c>
      <c r="V364" s="35">
        <v>1251</v>
      </c>
      <c r="W364" s="35">
        <v>77.900000000000006</v>
      </c>
      <c r="X364" s="35">
        <v>93600</v>
      </c>
      <c r="Y364" s="35">
        <v>42777</v>
      </c>
    </row>
    <row r="365" spans="1:25" ht="15" x14ac:dyDescent="0.2">
      <c r="A365" s="25">
        <v>199310</v>
      </c>
      <c r="B365" s="25">
        <v>1.41E-2</v>
      </c>
      <c r="C365" s="25">
        <v>1.89E-2</v>
      </c>
      <c r="D365" s="25">
        <v>-2.76E-2</v>
      </c>
      <c r="E365" s="25">
        <v>6.0000000000000001E-3</v>
      </c>
      <c r="F365" s="25">
        <v>5.6999999999999993E-3</v>
      </c>
      <c r="G365" s="28">
        <v>-4.05342702744E-3</v>
      </c>
      <c r="H365" s="25">
        <v>-2.7200000000000002E-2</v>
      </c>
      <c r="I365" s="29">
        <v>-1.2294446460506203E-2</v>
      </c>
      <c r="J365" s="27">
        <v>-5.6747995297620583E-3</v>
      </c>
      <c r="K365" s="27">
        <v>3.1734927771099999E-2</v>
      </c>
      <c r="L365" s="27">
        <f t="shared" si="5"/>
        <v>-3.8774524660826345E-5</v>
      </c>
      <c r="M365" s="33">
        <v>0</v>
      </c>
      <c r="N365" s="33">
        <v>0</v>
      </c>
      <c r="O365" s="33">
        <v>1</v>
      </c>
      <c r="P365" s="35">
        <v>1</v>
      </c>
      <c r="Q365" s="35">
        <v>0.22</v>
      </c>
      <c r="R365" s="35">
        <v>41.3</v>
      </c>
      <c r="S365" s="35">
        <v>3.3</v>
      </c>
      <c r="T365" s="35">
        <v>1419000</v>
      </c>
      <c r="U365" s="35">
        <v>2.339999999999999</v>
      </c>
      <c r="V365" s="35">
        <v>1287</v>
      </c>
      <c r="W365" s="35">
        <v>82.7</v>
      </c>
      <c r="X365" s="35">
        <v>94499</v>
      </c>
      <c r="Y365" s="35">
        <v>39880</v>
      </c>
    </row>
    <row r="366" spans="1:25" ht="15" x14ac:dyDescent="0.2">
      <c r="A366" s="25">
        <v>199311</v>
      </c>
      <c r="B366" s="25">
        <v>-1.89E-2</v>
      </c>
      <c r="C366" s="25">
        <v>-1.2699999999999999E-2</v>
      </c>
      <c r="D366" s="25">
        <v>-7.4000000000000003E-3</v>
      </c>
      <c r="E366" s="25">
        <v>-9.3999999999999986E-3</v>
      </c>
      <c r="F366" s="25">
        <v>2.23E-2</v>
      </c>
      <c r="G366" s="28">
        <v>1.48182259113E-2</v>
      </c>
      <c r="H366" s="25">
        <v>-4.7400000000000005E-2</v>
      </c>
      <c r="I366" s="29">
        <v>-4.013948029121206E-2</v>
      </c>
      <c r="J366" s="27">
        <v>-2.3629440856231837E-2</v>
      </c>
      <c r="K366" s="27">
        <v>-3.5912294594100003E-2</v>
      </c>
      <c r="L366" s="27">
        <f t="shared" si="5"/>
        <v>-1.583629898302439E-2</v>
      </c>
      <c r="M366" s="33">
        <v>0</v>
      </c>
      <c r="N366" s="33">
        <v>0</v>
      </c>
      <c r="O366" s="33">
        <v>1</v>
      </c>
      <c r="P366" s="35">
        <v>1</v>
      </c>
      <c r="Q366" s="35">
        <v>0.25</v>
      </c>
      <c r="R366" s="35">
        <v>41.3</v>
      </c>
      <c r="S366" s="35">
        <v>2.8</v>
      </c>
      <c r="T366" s="35">
        <v>1718000</v>
      </c>
      <c r="U366" s="35">
        <v>2.6949999999999998</v>
      </c>
      <c r="V366" s="35">
        <v>1357</v>
      </c>
      <c r="W366" s="35">
        <v>81.2</v>
      </c>
      <c r="X366" s="35">
        <v>93428</v>
      </c>
      <c r="Y366" s="35">
        <v>40104</v>
      </c>
    </row>
    <row r="367" spans="1:25" ht="15" x14ac:dyDescent="0.2">
      <c r="A367" s="25">
        <v>199312</v>
      </c>
      <c r="B367" s="25">
        <v>1.6500000000000001E-2</v>
      </c>
      <c r="C367" s="25">
        <v>1.3999999999999999E-2</v>
      </c>
      <c r="D367" s="25">
        <v>3.2000000000000002E-3</v>
      </c>
      <c r="E367" s="25">
        <v>-3.4000000000000002E-3</v>
      </c>
      <c r="F367" s="25">
        <v>1.1599999999999999E-2</v>
      </c>
      <c r="G367" s="28">
        <v>1.8055447529399999E-3</v>
      </c>
      <c r="H367" s="25">
        <v>2.3599999999999999E-2</v>
      </c>
      <c r="I367" s="29">
        <v>2.7594437264024663E-3</v>
      </c>
      <c r="J367" s="27">
        <v>1.8721431391591072E-2</v>
      </c>
      <c r="K367" s="27">
        <v>1.3616567300499999E-2</v>
      </c>
      <c r="L367" s="27">
        <f t="shared" si="5"/>
        <v>1.0240298717143353E-2</v>
      </c>
      <c r="M367" s="33">
        <v>0</v>
      </c>
      <c r="N367" s="33">
        <v>0</v>
      </c>
      <c r="O367" s="33">
        <v>1</v>
      </c>
      <c r="P367" s="35">
        <v>1</v>
      </c>
      <c r="Q367" s="35">
        <v>0.23</v>
      </c>
      <c r="R367" s="35">
        <v>41.4</v>
      </c>
      <c r="S367" s="35">
        <v>3</v>
      </c>
      <c r="T367" s="35">
        <v>1371000</v>
      </c>
      <c r="U367" s="35">
        <v>2.8149999999999995</v>
      </c>
      <c r="V367" s="35">
        <v>1461</v>
      </c>
      <c r="W367" s="35">
        <v>88.2</v>
      </c>
      <c r="X367" s="35">
        <v>93682</v>
      </c>
      <c r="Y367" s="35">
        <v>47061</v>
      </c>
    </row>
    <row r="368" spans="1:25" ht="15" x14ac:dyDescent="0.2">
      <c r="A368" s="25">
        <v>199401</v>
      </c>
      <c r="B368" s="25">
        <v>2.87E-2</v>
      </c>
      <c r="C368" s="25">
        <v>-5.9999999999999995E-4</v>
      </c>
      <c r="D368" s="25">
        <v>1.15E-2</v>
      </c>
      <c r="E368" s="25">
        <v>1.43E-2</v>
      </c>
      <c r="F368" s="25">
        <v>-1.66E-2</v>
      </c>
      <c r="G368" s="28">
        <v>-2.4266498146500001E-2</v>
      </c>
      <c r="H368" s="25">
        <v>0</v>
      </c>
      <c r="I368" s="29">
        <v>4.9043008164941782E-3</v>
      </c>
      <c r="J368" s="27">
        <v>-1.2351759512685315E-2</v>
      </c>
      <c r="K368" s="27">
        <v>3.7868052340999998E-2</v>
      </c>
      <c r="L368" s="27">
        <f t="shared" si="5"/>
        <v>4.3454095498308863E-3</v>
      </c>
      <c r="M368" s="33">
        <v>0</v>
      </c>
      <c r="N368" s="33">
        <v>0</v>
      </c>
      <c r="O368" s="33">
        <v>1</v>
      </c>
      <c r="P368" s="35">
        <v>1</v>
      </c>
      <c r="Q368" s="35">
        <v>0.25</v>
      </c>
      <c r="R368" s="35">
        <v>41.4</v>
      </c>
      <c r="S368" s="35">
        <v>2.8</v>
      </c>
      <c r="T368" s="35">
        <v>1754000</v>
      </c>
      <c r="U368" s="35">
        <v>2.6345000000000001</v>
      </c>
      <c r="V368" s="35">
        <v>1390</v>
      </c>
      <c r="W368" s="35">
        <v>94.3</v>
      </c>
      <c r="X368" s="35">
        <v>96560</v>
      </c>
      <c r="Y368" s="35">
        <v>35603</v>
      </c>
    </row>
    <row r="369" spans="1:25" ht="15" x14ac:dyDescent="0.2">
      <c r="A369" s="25">
        <v>199402</v>
      </c>
      <c r="B369" s="25">
        <v>-2.5499999999999998E-2</v>
      </c>
      <c r="C369" s="25">
        <v>2.6699999999999998E-2</v>
      </c>
      <c r="D369" s="25">
        <v>-1.54E-2</v>
      </c>
      <c r="E369" s="25">
        <v>-0.01</v>
      </c>
      <c r="F369" s="25">
        <v>2.1400000000000002E-2</v>
      </c>
      <c r="G369" s="28">
        <v>2.73745043198E-2</v>
      </c>
      <c r="H369" s="25">
        <v>-3.0000000000000001E-3</v>
      </c>
      <c r="I369" s="29">
        <v>8.0818827663065029E-4</v>
      </c>
      <c r="J369" s="27">
        <v>-1.0165836157847292E-2</v>
      </c>
      <c r="K369" s="27">
        <v>-1.40169551893E-2</v>
      </c>
      <c r="L369" s="27">
        <f t="shared" si="5"/>
        <v>-1.800098750716638E-4</v>
      </c>
      <c r="M369" s="33">
        <v>0</v>
      </c>
      <c r="N369" s="33">
        <v>0</v>
      </c>
      <c r="O369" s="33">
        <v>1</v>
      </c>
      <c r="P369" s="35">
        <v>1</v>
      </c>
      <c r="Q369" s="35">
        <v>0.21</v>
      </c>
      <c r="R369" s="35">
        <v>40.9</v>
      </c>
      <c r="S369" s="35">
        <v>2.8</v>
      </c>
      <c r="T369" s="35">
        <v>1364000</v>
      </c>
      <c r="U369" s="35">
        <v>2.7042105263157898</v>
      </c>
      <c r="V369" s="35">
        <v>1269</v>
      </c>
      <c r="W369" s="35">
        <v>93.2</v>
      </c>
      <c r="X369" s="35">
        <v>97115</v>
      </c>
      <c r="Y369" s="35">
        <v>40979</v>
      </c>
    </row>
    <row r="370" spans="1:25" ht="15" x14ac:dyDescent="0.2">
      <c r="A370" s="25">
        <v>199403</v>
      </c>
      <c r="B370" s="25">
        <v>-4.7800000000000002E-2</v>
      </c>
      <c r="C370" s="25">
        <v>-1.04E-2</v>
      </c>
      <c r="D370" s="25">
        <v>1.6E-2</v>
      </c>
      <c r="E370" s="25">
        <v>1.2800000000000001E-2</v>
      </c>
      <c r="F370" s="25">
        <v>6.8999999999999999E-3</v>
      </c>
      <c r="G370" s="28">
        <v>1.55315785857E-2</v>
      </c>
      <c r="H370" s="25">
        <v>-1.2699999999999999E-2</v>
      </c>
      <c r="I370" s="29">
        <v>-9.3461463463347938E-3</v>
      </c>
      <c r="J370" s="27">
        <v>-4.3297791687670548E-3</v>
      </c>
      <c r="K370" s="27">
        <v>-1.0025970542000001E-2</v>
      </c>
      <c r="L370" s="27">
        <f t="shared" si="5"/>
        <v>-4.3370317471401855E-3</v>
      </c>
      <c r="M370" s="33">
        <v>0</v>
      </c>
      <c r="N370" s="33">
        <v>0</v>
      </c>
      <c r="O370" s="33">
        <v>1</v>
      </c>
      <c r="P370" s="35">
        <v>1</v>
      </c>
      <c r="Q370" s="35">
        <v>0.27</v>
      </c>
      <c r="R370" s="35">
        <v>41.7</v>
      </c>
      <c r="S370" s="35">
        <v>3</v>
      </c>
      <c r="T370" s="35">
        <v>1356000</v>
      </c>
      <c r="U370" s="35">
        <v>3.1317391304347826</v>
      </c>
      <c r="V370" s="35">
        <v>1342</v>
      </c>
      <c r="W370" s="35">
        <v>91.5</v>
      </c>
      <c r="X370" s="35">
        <v>97371</v>
      </c>
      <c r="Y370" s="35">
        <v>45806</v>
      </c>
    </row>
    <row r="371" spans="1:25" ht="15" x14ac:dyDescent="0.2">
      <c r="A371" s="25">
        <v>199404</v>
      </c>
      <c r="B371" s="25">
        <v>6.8000000000000005E-3</v>
      </c>
      <c r="C371" s="25">
        <v>-1.01E-2</v>
      </c>
      <c r="D371" s="25">
        <v>1.66E-2</v>
      </c>
      <c r="E371" s="25">
        <v>1.11E-2</v>
      </c>
      <c r="F371" s="25">
        <v>1.0700000000000001E-2</v>
      </c>
      <c r="G371" s="28">
        <v>5.0555147886000001E-3</v>
      </c>
      <c r="H371" s="25">
        <v>3.9000000000000003E-3</v>
      </c>
      <c r="I371" s="29">
        <v>6.5935716730694538E-3</v>
      </c>
      <c r="J371" s="27">
        <v>1.8429069560577702E-2</v>
      </c>
      <c r="K371" s="27">
        <v>-9.9125288516299995E-3</v>
      </c>
      <c r="L371" s="27">
        <f t="shared" si="5"/>
        <v>5.9165627170617166E-3</v>
      </c>
      <c r="M371" s="33">
        <v>0</v>
      </c>
      <c r="N371" s="33">
        <v>0</v>
      </c>
      <c r="O371" s="33">
        <v>1</v>
      </c>
      <c r="P371" s="35">
        <v>1</v>
      </c>
      <c r="Q371" s="35">
        <v>0.27</v>
      </c>
      <c r="R371" s="35">
        <v>41.7</v>
      </c>
      <c r="S371" s="35">
        <v>3</v>
      </c>
      <c r="T371" s="35">
        <v>1749000</v>
      </c>
      <c r="U371" s="35">
        <v>3.4084210526315792</v>
      </c>
      <c r="V371" s="35">
        <v>1392</v>
      </c>
      <c r="W371" s="35">
        <v>92.6</v>
      </c>
      <c r="X371" s="35">
        <v>97351</v>
      </c>
      <c r="Y371" s="35">
        <v>41284</v>
      </c>
    </row>
    <row r="372" spans="1:25" ht="15" x14ac:dyDescent="0.2">
      <c r="A372" s="25">
        <v>199405</v>
      </c>
      <c r="B372" s="25">
        <v>5.7999999999999996E-3</v>
      </c>
      <c r="C372" s="25">
        <v>-2.5600000000000001E-2</v>
      </c>
      <c r="D372" s="25">
        <v>6.7000000000000002E-3</v>
      </c>
      <c r="E372" s="25">
        <v>6.8000000000000005E-3</v>
      </c>
      <c r="F372" s="25">
        <v>6.0000000000000001E-3</v>
      </c>
      <c r="G372" s="28">
        <v>-1.5036156661899999E-3</v>
      </c>
      <c r="H372" s="25">
        <v>-2.1899999999999999E-2</v>
      </c>
      <c r="I372" s="29">
        <v>-5.5709213353618559E-3</v>
      </c>
      <c r="J372" s="27">
        <v>3.8685151032903315E-3</v>
      </c>
      <c r="K372" s="27">
        <v>1.01152313591E-2</v>
      </c>
      <c r="L372" s="27">
        <f t="shared" si="5"/>
        <v>-1.5290790539161524E-3</v>
      </c>
      <c r="M372" s="33">
        <v>0</v>
      </c>
      <c r="N372" s="33">
        <v>0</v>
      </c>
      <c r="O372" s="33">
        <v>1</v>
      </c>
      <c r="P372" s="35">
        <v>1</v>
      </c>
      <c r="Q372" s="35">
        <v>0.31</v>
      </c>
      <c r="R372" s="35">
        <v>41.8</v>
      </c>
      <c r="S372" s="35">
        <v>3.1</v>
      </c>
      <c r="T372" s="35">
        <v>1364000</v>
      </c>
      <c r="U372" s="35">
        <v>3.1652380952380952</v>
      </c>
      <c r="V372" s="35">
        <v>1396</v>
      </c>
      <c r="W372" s="35">
        <v>92.8</v>
      </c>
      <c r="X372" s="35">
        <v>98381</v>
      </c>
      <c r="Y372" s="35">
        <v>40779</v>
      </c>
    </row>
    <row r="373" spans="1:25" ht="15" x14ac:dyDescent="0.2">
      <c r="A373" s="25">
        <v>199406</v>
      </c>
      <c r="B373" s="25">
        <v>-3.0299999999999997E-2</v>
      </c>
      <c r="C373" s="25">
        <v>-5.0000000000000001E-3</v>
      </c>
      <c r="D373" s="25">
        <v>1.67E-2</v>
      </c>
      <c r="E373" s="25">
        <v>1.47E-2</v>
      </c>
      <c r="F373" s="25">
        <v>1.21E-2</v>
      </c>
      <c r="G373" s="28">
        <v>1.43339255069E-2</v>
      </c>
      <c r="H373" s="25">
        <v>-8.6999999999999994E-3</v>
      </c>
      <c r="I373" s="29">
        <v>6.7300288666138908E-5</v>
      </c>
      <c r="J373" s="27">
        <v>2.846623219628661E-2</v>
      </c>
      <c r="K373" s="27">
        <v>1.42132371858E-2</v>
      </c>
      <c r="L373" s="27">
        <f t="shared" si="5"/>
        <v>5.658069517765275E-3</v>
      </c>
      <c r="M373" s="33">
        <v>0</v>
      </c>
      <c r="N373" s="33">
        <v>0</v>
      </c>
      <c r="O373" s="33">
        <v>1</v>
      </c>
      <c r="P373" s="35">
        <v>1</v>
      </c>
      <c r="Q373" s="35">
        <v>0.31</v>
      </c>
      <c r="R373" s="35">
        <v>41.8</v>
      </c>
      <c r="S373" s="35">
        <v>2.7</v>
      </c>
      <c r="T373" s="35">
        <v>1292000</v>
      </c>
      <c r="U373" s="35">
        <v>2.8281818181818186</v>
      </c>
      <c r="V373" s="35">
        <v>1357</v>
      </c>
      <c r="W373" s="35">
        <v>91.2</v>
      </c>
      <c r="X373" s="35">
        <v>99162</v>
      </c>
      <c r="Y373" s="35">
        <v>49067</v>
      </c>
    </row>
    <row r="374" spans="1:25" ht="15" x14ac:dyDescent="0.2">
      <c r="A374" s="25">
        <v>199407</v>
      </c>
      <c r="B374" s="25">
        <v>2.8199999999999999E-2</v>
      </c>
      <c r="C374" s="25">
        <v>-1.8500000000000003E-2</v>
      </c>
      <c r="D374" s="25">
        <v>5.7999999999999996E-3</v>
      </c>
      <c r="E374" s="25">
        <v>1.4000000000000002E-3</v>
      </c>
      <c r="F374" s="25">
        <v>-6.5000000000000006E-3</v>
      </c>
      <c r="G374" s="28">
        <v>-6.3228192034600001E-3</v>
      </c>
      <c r="H374" s="25">
        <v>1.8E-3</v>
      </c>
      <c r="I374" s="29">
        <v>4.2792882323885451E-3</v>
      </c>
      <c r="J374" s="27">
        <v>1.54381369555136E-2</v>
      </c>
      <c r="K374" s="27">
        <v>-9.1655796764599992E-3</v>
      </c>
      <c r="L374" s="27">
        <f t="shared" si="5"/>
        <v>1.6429026307982146E-3</v>
      </c>
      <c r="M374" s="33">
        <v>0</v>
      </c>
      <c r="N374" s="33">
        <v>0</v>
      </c>
      <c r="O374" s="33">
        <v>1</v>
      </c>
      <c r="P374" s="35">
        <v>1</v>
      </c>
      <c r="Q374" s="35">
        <v>0.28000000000000003</v>
      </c>
      <c r="R374" s="35">
        <v>41.8</v>
      </c>
      <c r="S374" s="35">
        <v>2.9</v>
      </c>
      <c r="T374" s="35">
        <v>1796000</v>
      </c>
      <c r="U374" s="35">
        <v>2.9830000000000005</v>
      </c>
      <c r="V374" s="35">
        <v>1335</v>
      </c>
      <c r="W374" s="35">
        <v>89</v>
      </c>
      <c r="X374" s="35">
        <v>99408</v>
      </c>
      <c r="Y374" s="35">
        <v>38263</v>
      </c>
    </row>
    <row r="375" spans="1:25" ht="15" x14ac:dyDescent="0.2">
      <c r="A375" s="25">
        <v>199408</v>
      </c>
      <c r="B375" s="25">
        <v>4.0099999999999997E-2</v>
      </c>
      <c r="C375" s="25">
        <v>1.37E-2</v>
      </c>
      <c r="D375" s="25">
        <v>-2.5099999999999997E-2</v>
      </c>
      <c r="E375" s="25">
        <v>-1.47E-2</v>
      </c>
      <c r="F375" s="25">
        <v>9.4999999999999998E-3</v>
      </c>
      <c r="G375" s="28">
        <v>1.8544015883599999E-2</v>
      </c>
      <c r="H375" s="25">
        <v>1.55E-2</v>
      </c>
      <c r="I375" s="29">
        <v>1.5211794636907139E-2</v>
      </c>
      <c r="J375" s="27">
        <v>-1.1729668172251906E-2</v>
      </c>
      <c r="K375" s="27">
        <v>-2.4423712368800001E-2</v>
      </c>
      <c r="L375" s="27">
        <f t="shared" si="5"/>
        <v>3.6602429979455233E-3</v>
      </c>
      <c r="M375" s="33">
        <v>0</v>
      </c>
      <c r="N375" s="33">
        <v>0</v>
      </c>
      <c r="O375" s="33">
        <v>1</v>
      </c>
      <c r="P375" s="35">
        <v>1</v>
      </c>
      <c r="Q375" s="35">
        <v>0.37</v>
      </c>
      <c r="R375" s="35">
        <v>41.7</v>
      </c>
      <c r="S375" s="35">
        <v>3.1</v>
      </c>
      <c r="T375" s="35">
        <v>1394000</v>
      </c>
      <c r="U375" s="35">
        <v>2.7573913043478262</v>
      </c>
      <c r="V375" s="35">
        <v>1377</v>
      </c>
      <c r="W375" s="35">
        <v>91.7</v>
      </c>
      <c r="X375" s="35">
        <v>100797</v>
      </c>
      <c r="Y375" s="35">
        <v>42246</v>
      </c>
    </row>
    <row r="376" spans="1:25" ht="15" x14ac:dyDescent="0.2">
      <c r="A376" s="25">
        <v>199409</v>
      </c>
      <c r="B376" s="25">
        <v>-2.3099999999999999E-2</v>
      </c>
      <c r="C376" s="25">
        <v>2.7999999999999997E-2</v>
      </c>
      <c r="D376" s="25">
        <v>-1.89E-2</v>
      </c>
      <c r="E376" s="25">
        <v>9.300000000000001E-3</v>
      </c>
      <c r="F376" s="25">
        <v>5.1999999999999998E-3</v>
      </c>
      <c r="G376" s="28">
        <v>1.5861267225499999E-2</v>
      </c>
      <c r="H376" s="25">
        <v>1.3100000000000001E-2</v>
      </c>
      <c r="I376" s="29">
        <v>4.3055722044145761E-3</v>
      </c>
      <c r="J376" s="27">
        <v>-1.5434446913563604E-2</v>
      </c>
      <c r="K376" s="27">
        <v>3.78391988353E-2</v>
      </c>
      <c r="L376" s="27">
        <f t="shared" si="5"/>
        <v>5.617159135165097E-3</v>
      </c>
      <c r="M376" s="33">
        <v>0</v>
      </c>
      <c r="N376" s="33">
        <v>0</v>
      </c>
      <c r="O376" s="33">
        <v>1</v>
      </c>
      <c r="P376" s="35">
        <v>1</v>
      </c>
      <c r="Q376" s="35">
        <v>0.37</v>
      </c>
      <c r="R376" s="35">
        <v>41.6</v>
      </c>
      <c r="S376" s="35">
        <v>3.4</v>
      </c>
      <c r="T376" s="35">
        <v>1343000</v>
      </c>
      <c r="U376" s="35">
        <v>2.7090476190476189</v>
      </c>
      <c r="V376" s="35">
        <v>1412</v>
      </c>
      <c r="W376" s="35">
        <v>91.5</v>
      </c>
      <c r="X376" s="35">
        <v>100311</v>
      </c>
      <c r="Y376" s="35">
        <v>48695</v>
      </c>
    </row>
    <row r="377" spans="1:25" ht="15" x14ac:dyDescent="0.2">
      <c r="A377" s="25">
        <v>199410</v>
      </c>
      <c r="B377" s="25">
        <v>1.34E-2</v>
      </c>
      <c r="C377" s="25">
        <v>-2.3E-2</v>
      </c>
      <c r="D377" s="25">
        <v>-1.6200000000000003E-2</v>
      </c>
      <c r="E377" s="25">
        <v>-6.8000000000000005E-3</v>
      </c>
      <c r="F377" s="25">
        <v>2.3E-3</v>
      </c>
      <c r="G377" s="28">
        <v>3.09752776344E-2</v>
      </c>
      <c r="H377" s="25">
        <v>1.49E-2</v>
      </c>
      <c r="I377" s="29">
        <v>3.2920969067499195E-3</v>
      </c>
      <c r="J377" s="27">
        <v>-4.1585750646915883E-3</v>
      </c>
      <c r="K377" s="27">
        <v>-1.8725559372199999E-2</v>
      </c>
      <c r="L377" s="27">
        <f t="shared" si="5"/>
        <v>-4.0167598957416718E-4</v>
      </c>
      <c r="M377" s="33">
        <v>0</v>
      </c>
      <c r="N377" s="33">
        <v>0</v>
      </c>
      <c r="O377" s="33">
        <v>1</v>
      </c>
      <c r="P377" s="35">
        <v>1</v>
      </c>
      <c r="Q377" s="35">
        <v>0.38</v>
      </c>
      <c r="R377" s="35">
        <v>41.8</v>
      </c>
      <c r="S377" s="35">
        <v>3</v>
      </c>
      <c r="T377" s="35">
        <v>1720000</v>
      </c>
      <c r="U377" s="35">
        <v>3.0105000000000004</v>
      </c>
      <c r="V377" s="35">
        <v>1397</v>
      </c>
      <c r="W377" s="35">
        <v>92.7</v>
      </c>
      <c r="X377" s="35">
        <v>100535</v>
      </c>
      <c r="Y377" s="35">
        <v>45533</v>
      </c>
    </row>
    <row r="378" spans="1:25" ht="15" x14ac:dyDescent="0.2">
      <c r="A378" s="25">
        <v>199411</v>
      </c>
      <c r="B378" s="25">
        <v>-4.0399999999999998E-2</v>
      </c>
      <c r="C378" s="25">
        <v>7.000000000000001E-4</v>
      </c>
      <c r="D378" s="25">
        <v>-6.9999999999999993E-3</v>
      </c>
      <c r="E378" s="25">
        <v>-5.0000000000000001E-3</v>
      </c>
      <c r="F378" s="25">
        <v>4.1999999999999997E-3</v>
      </c>
      <c r="G378" s="28">
        <v>2.7584572763300001E-2</v>
      </c>
      <c r="H378" s="25">
        <v>-1.8E-3</v>
      </c>
      <c r="I378" s="29">
        <v>1.4760693471974062E-3</v>
      </c>
      <c r="J378" s="27">
        <v>-1.7611077401226603E-2</v>
      </c>
      <c r="K378" s="27">
        <v>-3.9135373747100001E-2</v>
      </c>
      <c r="L378" s="27">
        <f t="shared" si="5"/>
        <v>-7.69858090378292E-3</v>
      </c>
      <c r="M378" s="33">
        <v>0</v>
      </c>
      <c r="N378" s="33">
        <v>0</v>
      </c>
      <c r="O378" s="33">
        <v>1</v>
      </c>
      <c r="P378" s="35">
        <v>1</v>
      </c>
      <c r="Q378" s="35">
        <v>0.37</v>
      </c>
      <c r="R378" s="35">
        <v>41.8</v>
      </c>
      <c r="S378" s="35">
        <v>3.2</v>
      </c>
      <c r="T378" s="35">
        <v>1436000</v>
      </c>
      <c r="U378" s="35">
        <v>2.6734999999999998</v>
      </c>
      <c r="V378" s="35">
        <v>1340</v>
      </c>
      <c r="W378" s="35">
        <v>91.6</v>
      </c>
      <c r="X378" s="35">
        <v>101929</v>
      </c>
      <c r="Y378" s="35">
        <v>44983</v>
      </c>
    </row>
    <row r="379" spans="1:25" ht="15" x14ac:dyDescent="0.2">
      <c r="A379" s="25">
        <v>199412</v>
      </c>
      <c r="B379" s="25">
        <v>8.6E-3</v>
      </c>
      <c r="C379" s="25">
        <v>0</v>
      </c>
      <c r="D379" s="25">
        <v>-1.2999999999999999E-3</v>
      </c>
      <c r="E379" s="25">
        <v>3.8E-3</v>
      </c>
      <c r="F379" s="25">
        <v>3.7000000000000002E-3</v>
      </c>
      <c r="G379" s="28">
        <v>4.8244292538800002E-3</v>
      </c>
      <c r="H379" s="25">
        <v>3.4799999999999998E-2</v>
      </c>
      <c r="I379" s="29">
        <v>2.3545212908715141E-2</v>
      </c>
      <c r="J379" s="27">
        <v>3.5131787402558699E-2</v>
      </c>
      <c r="K379" s="27">
        <v>-3.0519648197899998E-2</v>
      </c>
      <c r="L379" s="27">
        <f t="shared" si="5"/>
        <v>8.2581781367253842E-3</v>
      </c>
      <c r="M379" s="33">
        <v>0</v>
      </c>
      <c r="N379" s="33">
        <v>0</v>
      </c>
      <c r="O379" s="33">
        <v>1</v>
      </c>
      <c r="P379" s="35">
        <v>1</v>
      </c>
      <c r="Q379" s="35">
        <v>0.44</v>
      </c>
      <c r="R379" s="35">
        <v>41.8</v>
      </c>
      <c r="S379" s="35">
        <v>3</v>
      </c>
      <c r="T379" s="35">
        <v>1360000</v>
      </c>
      <c r="U379" s="35">
        <v>2.3042857142857143</v>
      </c>
      <c r="V379" s="35">
        <v>1396</v>
      </c>
      <c r="W379" s="35">
        <v>95.1</v>
      </c>
      <c r="X379" s="35">
        <v>104732</v>
      </c>
      <c r="Y379" s="35">
        <v>50223</v>
      </c>
    </row>
    <row r="380" spans="1:25" ht="15" x14ac:dyDescent="0.2">
      <c r="A380" s="25">
        <v>199501</v>
      </c>
      <c r="B380" s="25">
        <v>1.8000000000000002E-2</v>
      </c>
      <c r="C380" s="25">
        <v>-3.0600000000000002E-2</v>
      </c>
      <c r="D380" s="25">
        <v>2.5699999999999997E-2</v>
      </c>
      <c r="E380" s="25">
        <v>-7.4999999999999997E-3</v>
      </c>
      <c r="F380" s="25">
        <v>1.7000000000000001E-3</v>
      </c>
      <c r="G380" s="28">
        <v>5.5923996817599997E-3</v>
      </c>
      <c r="H380" s="25">
        <v>-1.8100000000000002E-2</v>
      </c>
      <c r="I380" s="29">
        <v>2.3553410601239166E-3</v>
      </c>
      <c r="J380" s="27">
        <v>2.5691291484401517E-2</v>
      </c>
      <c r="K380" s="27">
        <v>1.4525428291599999E-2</v>
      </c>
      <c r="L380" s="27">
        <f t="shared" si="5"/>
        <v>3.7364460517885431E-3</v>
      </c>
      <c r="M380" s="33">
        <v>0</v>
      </c>
      <c r="N380" s="33">
        <v>0</v>
      </c>
      <c r="O380" s="33">
        <v>1</v>
      </c>
      <c r="P380" s="35">
        <v>1</v>
      </c>
      <c r="Q380" s="35">
        <v>0.42</v>
      </c>
      <c r="R380" s="35">
        <v>41.8</v>
      </c>
      <c r="S380" s="35">
        <v>3</v>
      </c>
      <c r="T380" s="35">
        <v>1711000</v>
      </c>
      <c r="U380" s="35">
        <v>2.1825000000000001</v>
      </c>
      <c r="V380" s="35">
        <v>1282</v>
      </c>
      <c r="W380" s="35">
        <v>97.6</v>
      </c>
      <c r="X380" s="35">
        <v>103833</v>
      </c>
      <c r="Y380" s="35">
        <v>42629</v>
      </c>
    </row>
    <row r="381" spans="1:25" ht="15" x14ac:dyDescent="0.2">
      <c r="A381" s="25">
        <v>199502</v>
      </c>
      <c r="B381" s="25">
        <v>3.6299999999999999E-2</v>
      </c>
      <c r="C381" s="25">
        <v>-5.4000000000000003E-3</v>
      </c>
      <c r="D381" s="25">
        <v>1.0800000000000001E-2</v>
      </c>
      <c r="E381" s="25">
        <v>-3.3E-3</v>
      </c>
      <c r="F381" s="25">
        <v>5.8999999999999999E-3</v>
      </c>
      <c r="G381" s="28">
        <v>-2.8153441627700002E-3</v>
      </c>
      <c r="H381" s="25">
        <v>-3.9000000000000003E-3</v>
      </c>
      <c r="I381" s="29">
        <v>7.6603615048324025E-3</v>
      </c>
      <c r="J381" s="27">
        <v>4.978079175434004E-3</v>
      </c>
      <c r="K381" s="27">
        <v>1.4390615656499999E-2</v>
      </c>
      <c r="L381" s="27">
        <f t="shared" si="5"/>
        <v>6.4613712173996404E-3</v>
      </c>
      <c r="M381" s="33">
        <v>0</v>
      </c>
      <c r="N381" s="33">
        <v>0</v>
      </c>
      <c r="O381" s="33">
        <v>1</v>
      </c>
      <c r="P381" s="35">
        <v>1</v>
      </c>
      <c r="Q381" s="35">
        <v>0.4</v>
      </c>
      <c r="R381" s="35">
        <v>41.7</v>
      </c>
      <c r="S381" s="35">
        <v>3</v>
      </c>
      <c r="T381" s="35">
        <v>1345000</v>
      </c>
      <c r="U381" s="35">
        <v>1.5568421052631582</v>
      </c>
      <c r="V381" s="35">
        <v>1254</v>
      </c>
      <c r="W381" s="35">
        <v>95.1</v>
      </c>
      <c r="X381" s="35">
        <v>104676</v>
      </c>
      <c r="Y381" s="35">
        <v>45785</v>
      </c>
    </row>
    <row r="382" spans="1:25" ht="15" x14ac:dyDescent="0.2">
      <c r="A382" s="25">
        <v>199503</v>
      </c>
      <c r="B382" s="25">
        <v>2.1899999999999999E-2</v>
      </c>
      <c r="C382" s="25">
        <v>-5.1000000000000004E-3</v>
      </c>
      <c r="D382" s="25">
        <v>-2.1499999999999998E-2</v>
      </c>
      <c r="E382" s="25">
        <v>2.2000000000000001E-3</v>
      </c>
      <c r="F382" s="25">
        <v>-1.7000000000000001E-3</v>
      </c>
      <c r="G382" s="28">
        <v>1.2709218134E-2</v>
      </c>
      <c r="H382" s="25">
        <v>4.3E-3</v>
      </c>
      <c r="I382" s="29">
        <v>-2.1243797081439419E-3</v>
      </c>
      <c r="J382" s="27">
        <v>-1.0063266467157536E-2</v>
      </c>
      <c r="K382" s="27">
        <v>1.5154196630599999E-2</v>
      </c>
      <c r="L382" s="27">
        <f t="shared" si="5"/>
        <v>1.5775768589298522E-3</v>
      </c>
      <c r="M382" s="33">
        <v>0</v>
      </c>
      <c r="N382" s="33">
        <v>0</v>
      </c>
      <c r="O382" s="33">
        <v>1</v>
      </c>
      <c r="P382" s="35">
        <v>1</v>
      </c>
      <c r="Q382" s="35">
        <v>0.46</v>
      </c>
      <c r="R382" s="35">
        <v>41.5</v>
      </c>
      <c r="S382" s="35">
        <v>3.2</v>
      </c>
      <c r="T382" s="35">
        <v>1321000</v>
      </c>
      <c r="U382" s="35">
        <v>1.2199999999999998</v>
      </c>
      <c r="V382" s="35">
        <v>1226</v>
      </c>
      <c r="W382" s="35">
        <v>90.3</v>
      </c>
      <c r="X382" s="35">
        <v>103783</v>
      </c>
      <c r="Y382" s="35">
        <v>51930</v>
      </c>
    </row>
    <row r="383" spans="1:25" ht="15" x14ac:dyDescent="0.2">
      <c r="A383" s="25">
        <v>199504</v>
      </c>
      <c r="B383" s="25">
        <v>2.1099999999999997E-2</v>
      </c>
      <c r="C383" s="25">
        <v>-2.2000000000000001E-3</v>
      </c>
      <c r="D383" s="25">
        <v>1.7100000000000001E-2</v>
      </c>
      <c r="E383" s="25">
        <v>9.0000000000000011E-3</v>
      </c>
      <c r="F383" s="25">
        <v>4.0999999999999995E-3</v>
      </c>
      <c r="G383" s="28">
        <v>-7.6955067850500004E-4</v>
      </c>
      <c r="H383" s="25">
        <v>1.7899999999999999E-2</v>
      </c>
      <c r="I383" s="29">
        <v>1.7409876405190317E-2</v>
      </c>
      <c r="J383" s="27">
        <v>1.1458118715686319E-2</v>
      </c>
      <c r="K383" s="27">
        <v>1.3318425006100001E-2</v>
      </c>
      <c r="L383" s="27">
        <f t="shared" si="5"/>
        <v>1.0841686944847164E-2</v>
      </c>
      <c r="M383" s="33">
        <v>0</v>
      </c>
      <c r="N383" s="33">
        <v>0</v>
      </c>
      <c r="O383" s="33">
        <v>1</v>
      </c>
      <c r="P383" s="35">
        <v>1</v>
      </c>
      <c r="Q383" s="35">
        <v>0.44</v>
      </c>
      <c r="R383" s="35">
        <v>41</v>
      </c>
      <c r="S383" s="35">
        <v>3.3</v>
      </c>
      <c r="T383" s="35">
        <v>1667000</v>
      </c>
      <c r="U383" s="35">
        <v>1.0263157894736843</v>
      </c>
      <c r="V383" s="35">
        <v>1259</v>
      </c>
      <c r="W383" s="35">
        <v>92.5</v>
      </c>
      <c r="X383" s="35">
        <v>105380</v>
      </c>
      <c r="Y383" s="35">
        <v>44023</v>
      </c>
    </row>
    <row r="384" spans="1:25" ht="15" x14ac:dyDescent="0.2">
      <c r="A384" s="25">
        <v>199505</v>
      </c>
      <c r="B384" s="25">
        <v>2.8999999999999998E-2</v>
      </c>
      <c r="C384" s="25">
        <v>-2.1899999999999999E-2</v>
      </c>
      <c r="D384" s="25">
        <v>2.29E-2</v>
      </c>
      <c r="E384" s="25">
        <v>4.0000000000000002E-4</v>
      </c>
      <c r="F384" s="25">
        <v>3.9000000000000003E-3</v>
      </c>
      <c r="G384" s="28">
        <v>-2.6899083280299998E-3</v>
      </c>
      <c r="H384" s="25">
        <v>-4.1999999999999997E-3</v>
      </c>
      <c r="I384" s="29">
        <v>2.4383915332937267E-3</v>
      </c>
      <c r="J384" s="27">
        <v>1.5796429613729825E-2</v>
      </c>
      <c r="K384" s="27">
        <v>1.11628871822E-2</v>
      </c>
      <c r="L384" s="27">
        <f t="shared" si="5"/>
        <v>5.6807800001193549E-3</v>
      </c>
      <c r="M384" s="33">
        <v>0</v>
      </c>
      <c r="N384" s="33">
        <v>0</v>
      </c>
      <c r="O384" s="33">
        <v>0</v>
      </c>
      <c r="P384" s="35">
        <v>1</v>
      </c>
      <c r="Q384" s="35">
        <v>0.54</v>
      </c>
      <c r="R384" s="35">
        <v>41.1</v>
      </c>
      <c r="S384" s="35">
        <v>3</v>
      </c>
      <c r="T384" s="35">
        <v>1312000</v>
      </c>
      <c r="U384" s="35">
        <v>0.60772727272727278</v>
      </c>
      <c r="V384" s="35">
        <v>1271</v>
      </c>
      <c r="W384" s="35">
        <v>89.8</v>
      </c>
      <c r="X384" s="35">
        <v>103973</v>
      </c>
      <c r="Y384" s="35">
        <v>46332</v>
      </c>
    </row>
    <row r="385" spans="1:25" ht="15" x14ac:dyDescent="0.2">
      <c r="A385" s="25">
        <v>199506</v>
      </c>
      <c r="B385" s="25">
        <v>2.7200000000000002E-2</v>
      </c>
      <c r="C385" s="25">
        <v>3.0600000000000002E-2</v>
      </c>
      <c r="D385" s="25">
        <v>-2.5399999999999999E-2</v>
      </c>
      <c r="E385" s="25">
        <v>-2.4399999999999998E-2</v>
      </c>
      <c r="F385" s="25">
        <v>-3.3E-3</v>
      </c>
      <c r="G385" s="28">
        <v>-4.3046234590700004E-3</v>
      </c>
      <c r="H385" s="25">
        <v>2.9300000000000003E-2</v>
      </c>
      <c r="I385" s="29">
        <v>1.1854168593933623E-2</v>
      </c>
      <c r="J385" s="27">
        <v>-2.7469804629571749E-2</v>
      </c>
      <c r="K385" s="27">
        <v>1.6162403172799999E-2</v>
      </c>
      <c r="L385" s="27">
        <f t="shared" si="5"/>
        <v>3.0242143678091884E-3</v>
      </c>
      <c r="M385" s="33">
        <v>0</v>
      </c>
      <c r="N385" s="33">
        <v>0</v>
      </c>
      <c r="O385" s="33">
        <v>0</v>
      </c>
      <c r="P385" s="35">
        <v>0</v>
      </c>
      <c r="Q385" s="35">
        <v>0.47</v>
      </c>
      <c r="R385" s="35">
        <v>41.2</v>
      </c>
      <c r="S385" s="35">
        <v>2.9</v>
      </c>
      <c r="T385" s="35">
        <v>1616000</v>
      </c>
      <c r="U385" s="35">
        <v>0.16636363636363635</v>
      </c>
      <c r="V385" s="35">
        <v>1305</v>
      </c>
      <c r="W385" s="35">
        <v>92.7</v>
      </c>
      <c r="X385" s="35">
        <v>104477</v>
      </c>
      <c r="Y385" s="35">
        <v>53540</v>
      </c>
    </row>
    <row r="386" spans="1:25" ht="15" x14ac:dyDescent="0.2">
      <c r="A386" s="25">
        <v>199507</v>
      </c>
      <c r="B386" s="25">
        <v>3.7200000000000004E-2</v>
      </c>
      <c r="C386" s="25">
        <v>2.0899999999999998E-2</v>
      </c>
      <c r="D386" s="25">
        <v>-1.6200000000000003E-2</v>
      </c>
      <c r="E386" s="25">
        <v>-1.6500000000000001E-2</v>
      </c>
      <c r="F386" s="25">
        <v>3.0000000000000001E-3</v>
      </c>
      <c r="G386" s="28">
        <v>-5.9483417395200001E-3</v>
      </c>
      <c r="H386" s="25">
        <v>2.5600000000000001E-2</v>
      </c>
      <c r="I386" s="29">
        <v>1.1044821853695264E-2</v>
      </c>
      <c r="J386" s="27">
        <v>-1.9687088421359668E-2</v>
      </c>
      <c r="K386" s="27">
        <v>1.48342223932E-2</v>
      </c>
      <c r="L386" s="27">
        <f t="shared" si="5"/>
        <v>5.4243614086015596E-3</v>
      </c>
      <c r="M386" s="33">
        <v>0</v>
      </c>
      <c r="N386" s="33">
        <v>0</v>
      </c>
      <c r="O386" s="33">
        <v>1</v>
      </c>
      <c r="P386" s="35">
        <v>0</v>
      </c>
      <c r="Q386" s="35">
        <v>0.45</v>
      </c>
      <c r="R386" s="35">
        <v>41.1</v>
      </c>
      <c r="S386" s="35">
        <v>2.9</v>
      </c>
      <c r="T386" s="35">
        <v>1334000</v>
      </c>
      <c r="U386" s="35">
        <v>0.40899999999999997</v>
      </c>
      <c r="V386" s="35">
        <v>1354</v>
      </c>
      <c r="W386" s="35">
        <v>94.4</v>
      </c>
      <c r="X386" s="35">
        <v>104534</v>
      </c>
      <c r="Y386" s="35">
        <v>40132</v>
      </c>
    </row>
    <row r="387" spans="1:25" ht="15" x14ac:dyDescent="0.2">
      <c r="A387" s="25">
        <v>199508</v>
      </c>
      <c r="B387" s="25">
        <v>5.5000000000000005E-3</v>
      </c>
      <c r="C387" s="25">
        <v>1.7500000000000002E-2</v>
      </c>
      <c r="D387" s="25">
        <v>2.7900000000000001E-2</v>
      </c>
      <c r="E387" s="25">
        <v>1.6200000000000003E-2</v>
      </c>
      <c r="F387" s="25">
        <v>-1.24E-2</v>
      </c>
      <c r="G387" s="28">
        <v>-2.1424536919300002E-2</v>
      </c>
      <c r="H387" s="25">
        <v>1.6000000000000001E-3</v>
      </c>
      <c r="I387" s="29">
        <v>5.1816963084077017E-3</v>
      </c>
      <c r="J387" s="27">
        <v>8.5424482644471823E-3</v>
      </c>
      <c r="K387" s="27">
        <v>3.4685114893200003E-2</v>
      </c>
      <c r="L387" s="27">
        <f t="shared" ref="L387:L450" si="6">AVERAGE(B387:K387)</f>
        <v>8.328472254675489E-3</v>
      </c>
      <c r="M387" s="33">
        <v>0</v>
      </c>
      <c r="N387" s="33">
        <v>0</v>
      </c>
      <c r="O387" s="33">
        <v>0</v>
      </c>
      <c r="P387" s="35">
        <v>0</v>
      </c>
      <c r="Q387" s="35">
        <v>0.47</v>
      </c>
      <c r="R387" s="35">
        <v>41.2</v>
      </c>
      <c r="S387" s="35">
        <v>2.9</v>
      </c>
      <c r="T387" s="35">
        <v>1351000</v>
      </c>
      <c r="U387" s="35">
        <v>0.73913043478260865</v>
      </c>
      <c r="V387" s="35">
        <v>1386</v>
      </c>
      <c r="W387" s="35">
        <v>96.2</v>
      </c>
      <c r="X387" s="35">
        <v>104451</v>
      </c>
      <c r="Y387" s="35">
        <v>44665</v>
      </c>
    </row>
    <row r="388" spans="1:25" ht="15" x14ac:dyDescent="0.2">
      <c r="A388" s="25">
        <v>199509</v>
      </c>
      <c r="B388" s="25">
        <v>3.3500000000000002E-2</v>
      </c>
      <c r="C388" s="25">
        <v>-1.8799999999999997E-2</v>
      </c>
      <c r="D388" s="25">
        <v>-4.0000000000000002E-4</v>
      </c>
      <c r="E388" s="25">
        <v>3.5999999999999999E-3</v>
      </c>
      <c r="F388" s="25">
        <v>1.03E-2</v>
      </c>
      <c r="G388" s="28">
        <v>9.1149695230100004E-3</v>
      </c>
      <c r="H388" s="25">
        <v>2.8999999999999998E-2</v>
      </c>
      <c r="I388" s="29">
        <v>1.771554728703284E-2</v>
      </c>
      <c r="J388" s="27">
        <v>4.0138349485186894E-2</v>
      </c>
      <c r="K388" s="27">
        <v>3.10116448547E-2</v>
      </c>
      <c r="L388" s="27">
        <f t="shared" si="6"/>
        <v>1.5518051114992973E-2</v>
      </c>
      <c r="M388" s="33">
        <v>0</v>
      </c>
      <c r="N388" s="33">
        <v>0</v>
      </c>
      <c r="O388" s="33">
        <v>0</v>
      </c>
      <c r="P388" s="35">
        <v>1</v>
      </c>
      <c r="Q388" s="35">
        <v>0.43</v>
      </c>
      <c r="R388" s="35">
        <v>41.2</v>
      </c>
      <c r="S388" s="35">
        <v>2.8</v>
      </c>
      <c r="T388" s="35">
        <v>1361000</v>
      </c>
      <c r="U388" s="35">
        <v>0.3715</v>
      </c>
      <c r="V388" s="35">
        <v>1421</v>
      </c>
      <c r="W388" s="35">
        <v>88.9</v>
      </c>
      <c r="X388" s="35">
        <v>105832</v>
      </c>
      <c r="Y388" s="35">
        <v>53961</v>
      </c>
    </row>
    <row r="389" spans="1:25" ht="15" x14ac:dyDescent="0.2">
      <c r="A389" s="25">
        <v>199510</v>
      </c>
      <c r="B389" s="25">
        <v>-1.52E-2</v>
      </c>
      <c r="C389" s="25">
        <v>-4.0399999999999998E-2</v>
      </c>
      <c r="D389" s="25">
        <v>-5.0000000000000001E-3</v>
      </c>
      <c r="E389" s="25">
        <v>-5.0000000000000001E-4</v>
      </c>
      <c r="F389" s="25">
        <v>1.9099999999999999E-2</v>
      </c>
      <c r="G389" s="28">
        <v>4.31867307862E-2</v>
      </c>
      <c r="H389" s="25">
        <v>4.1599999999999998E-2</v>
      </c>
      <c r="I389" s="29">
        <v>2.614742109300483E-2</v>
      </c>
      <c r="J389" s="27">
        <v>2.3920917666922354E-2</v>
      </c>
      <c r="K389" s="27">
        <v>-2.3649248859700001E-3</v>
      </c>
      <c r="L389" s="27">
        <f t="shared" si="6"/>
        <v>9.0490144660157184E-3</v>
      </c>
      <c r="M389" s="33">
        <v>0</v>
      </c>
      <c r="N389" s="33">
        <v>0</v>
      </c>
      <c r="O389" s="33">
        <v>0</v>
      </c>
      <c r="P389" s="35">
        <v>1</v>
      </c>
      <c r="Q389" s="35">
        <v>0.47</v>
      </c>
      <c r="R389" s="35">
        <v>41.2</v>
      </c>
      <c r="S389" s="35">
        <v>2.9</v>
      </c>
      <c r="T389" s="35">
        <v>1751000</v>
      </c>
      <c r="U389" s="35">
        <v>0.27666666666666667</v>
      </c>
      <c r="V389" s="35">
        <v>1400</v>
      </c>
      <c r="W389" s="35">
        <v>90.2</v>
      </c>
      <c r="X389" s="35">
        <v>105168</v>
      </c>
      <c r="Y389" s="35">
        <v>49638</v>
      </c>
    </row>
    <row r="390" spans="1:25" ht="15" x14ac:dyDescent="0.2">
      <c r="A390" s="25">
        <v>199511</v>
      </c>
      <c r="B390" s="25">
        <v>3.9599999999999996E-2</v>
      </c>
      <c r="C390" s="25">
        <v>-1.0700000000000001E-2</v>
      </c>
      <c r="D390" s="25">
        <v>5.1000000000000004E-3</v>
      </c>
      <c r="E390" s="25">
        <v>1.1200000000000002E-2</v>
      </c>
      <c r="F390" s="25">
        <v>-6.1999999999999998E-3</v>
      </c>
      <c r="G390" s="28">
        <v>-2.5444096480099999E-3</v>
      </c>
      <c r="H390" s="25">
        <v>-6.8000000000000005E-3</v>
      </c>
      <c r="I390" s="29">
        <v>-5.2133558099476396E-4</v>
      </c>
      <c r="J390" s="27">
        <v>2.8305791153750787E-2</v>
      </c>
      <c r="K390" s="27">
        <v>-1.1207697734899999E-2</v>
      </c>
      <c r="L390" s="27">
        <f t="shared" si="6"/>
        <v>4.6232348189846027E-3</v>
      </c>
      <c r="M390" s="33">
        <v>0</v>
      </c>
      <c r="N390" s="33">
        <v>0</v>
      </c>
      <c r="O390" s="33">
        <v>0</v>
      </c>
      <c r="P390" s="35">
        <v>1</v>
      </c>
      <c r="Q390" s="35">
        <v>0.42</v>
      </c>
      <c r="R390" s="35">
        <v>41.3</v>
      </c>
      <c r="S390" s="35">
        <v>2.8</v>
      </c>
      <c r="T390" s="35">
        <v>1481000</v>
      </c>
      <c r="U390" s="35">
        <v>0.1323809523809524</v>
      </c>
      <c r="V390" s="35">
        <v>1430</v>
      </c>
      <c r="W390" s="35">
        <v>88.2</v>
      </c>
      <c r="X390" s="35">
        <v>103926</v>
      </c>
      <c r="Y390" s="35">
        <v>48844</v>
      </c>
    </row>
    <row r="391" spans="1:25" ht="15" x14ac:dyDescent="0.2">
      <c r="A391" s="25">
        <v>199512</v>
      </c>
      <c r="B391" s="25">
        <v>1.03E-2</v>
      </c>
      <c r="C391" s="25">
        <v>7.1999999999999998E-3</v>
      </c>
      <c r="D391" s="25">
        <v>2.2000000000000001E-3</v>
      </c>
      <c r="E391" s="25">
        <v>3.1E-2</v>
      </c>
      <c r="F391" s="25">
        <v>-1.37E-2</v>
      </c>
      <c r="G391" s="28">
        <v>-8.2705993346000005E-3</v>
      </c>
      <c r="H391" s="25">
        <v>2.52E-2</v>
      </c>
      <c r="I391" s="29">
        <v>2.9332277734767431E-2</v>
      </c>
      <c r="J391" s="27">
        <v>3.5975880283525073E-2</v>
      </c>
      <c r="K391" s="27">
        <v>2.7441598735299999E-2</v>
      </c>
      <c r="L391" s="27">
        <f t="shared" si="6"/>
        <v>1.466791574189925E-2</v>
      </c>
      <c r="M391" s="33">
        <v>0</v>
      </c>
      <c r="N391" s="33">
        <v>0</v>
      </c>
      <c r="O391" s="33">
        <v>0</v>
      </c>
      <c r="P391" s="35">
        <v>1</v>
      </c>
      <c r="Q391" s="35">
        <v>0.49</v>
      </c>
      <c r="R391" s="35">
        <v>40.9</v>
      </c>
      <c r="S391" s="35">
        <v>2.7</v>
      </c>
      <c r="T391" s="35">
        <v>1465000</v>
      </c>
      <c r="U391" s="35">
        <v>2.4499999999999987E-2</v>
      </c>
      <c r="V391" s="35">
        <v>1442</v>
      </c>
      <c r="W391" s="35">
        <v>91</v>
      </c>
      <c r="X391" s="35">
        <v>106961</v>
      </c>
      <c r="Y391" s="35">
        <v>55290</v>
      </c>
    </row>
    <row r="392" spans="1:25" ht="15" x14ac:dyDescent="0.2">
      <c r="A392" s="25">
        <v>199601</v>
      </c>
      <c r="B392" s="25">
        <v>2.2599999999999999E-2</v>
      </c>
      <c r="C392" s="25">
        <v>-2.5600000000000001E-2</v>
      </c>
      <c r="D392" s="25">
        <v>3.8E-3</v>
      </c>
      <c r="E392" s="25">
        <v>2.3099999999999999E-2</v>
      </c>
      <c r="F392" s="25">
        <v>1.8E-3</v>
      </c>
      <c r="G392" s="28">
        <v>-1.7050584442E-2</v>
      </c>
      <c r="H392" s="25">
        <v>5.4000000000000003E-3</v>
      </c>
      <c r="I392" s="29">
        <v>5.5078583555956406E-3</v>
      </c>
      <c r="J392" s="27">
        <v>4.8792012851470203E-3</v>
      </c>
      <c r="K392" s="27">
        <v>3.9507111573999998E-2</v>
      </c>
      <c r="L392" s="27">
        <f t="shared" si="6"/>
        <v>6.3943586772742655E-3</v>
      </c>
      <c r="M392" s="33">
        <v>0</v>
      </c>
      <c r="N392" s="33">
        <v>0</v>
      </c>
      <c r="O392" s="33">
        <v>0</v>
      </c>
      <c r="P392" s="35">
        <v>1</v>
      </c>
      <c r="Q392" s="35">
        <v>0.43</v>
      </c>
      <c r="R392" s="35">
        <v>39.700000000000003</v>
      </c>
      <c r="S392" s="35">
        <v>2.8</v>
      </c>
      <c r="T392" s="35">
        <v>1857000</v>
      </c>
      <c r="U392" s="35">
        <v>7.6190476190476104E-3</v>
      </c>
      <c r="V392" s="35">
        <v>1387</v>
      </c>
      <c r="W392" s="35">
        <v>89.3</v>
      </c>
      <c r="X392" s="35">
        <v>103775</v>
      </c>
      <c r="Y392" s="35">
        <v>43364</v>
      </c>
    </row>
    <row r="393" spans="1:25" ht="15" x14ac:dyDescent="0.2">
      <c r="A393" s="25">
        <v>199602</v>
      </c>
      <c r="B393" s="25">
        <v>1.3300000000000001E-2</v>
      </c>
      <c r="C393" s="25">
        <v>1.77E-2</v>
      </c>
      <c r="D393" s="25">
        <v>-1.0800000000000001E-2</v>
      </c>
      <c r="E393" s="25">
        <v>-1.9E-2</v>
      </c>
      <c r="F393" s="25">
        <v>2.3999999999999998E-3</v>
      </c>
      <c r="G393" s="28">
        <v>8.7909112761599996E-3</v>
      </c>
      <c r="H393" s="25">
        <v>5.8999999999999999E-3</v>
      </c>
      <c r="I393" s="29">
        <v>-1.1969760922082573E-2</v>
      </c>
      <c r="J393" s="27">
        <v>-2.172025322457817E-2</v>
      </c>
      <c r="K393" s="27">
        <v>9.4247220091899994E-3</v>
      </c>
      <c r="L393" s="27">
        <f t="shared" si="6"/>
        <v>-5.9743808613107465E-4</v>
      </c>
      <c r="M393" s="33">
        <v>0</v>
      </c>
      <c r="N393" s="33">
        <v>0</v>
      </c>
      <c r="O393" s="33">
        <v>0</v>
      </c>
      <c r="P393" s="35">
        <v>1</v>
      </c>
      <c r="Q393" s="35">
        <v>0.39</v>
      </c>
      <c r="R393" s="35">
        <v>41.3</v>
      </c>
      <c r="S393" s="35">
        <v>2.8</v>
      </c>
      <c r="T393" s="35">
        <v>1425000</v>
      </c>
      <c r="U393" s="35">
        <v>0.55349999999999999</v>
      </c>
      <c r="V393" s="35">
        <v>1420</v>
      </c>
      <c r="W393" s="35">
        <v>88.5</v>
      </c>
      <c r="X393" s="35">
        <v>101651</v>
      </c>
      <c r="Y393" s="35">
        <v>50577</v>
      </c>
    </row>
    <row r="394" spans="1:25" ht="15" x14ac:dyDescent="0.2">
      <c r="A394" s="25">
        <v>199603</v>
      </c>
      <c r="B394" s="25">
        <v>7.3000000000000001E-3</v>
      </c>
      <c r="C394" s="25">
        <v>1.61E-2</v>
      </c>
      <c r="D394" s="25">
        <v>3.4999999999999996E-3</v>
      </c>
      <c r="E394" s="25">
        <v>-9.4999999999999998E-3</v>
      </c>
      <c r="F394" s="25">
        <v>1.4199999999999999E-2</v>
      </c>
      <c r="G394" s="28">
        <v>-7.2853341286600003E-3</v>
      </c>
      <c r="H394" s="25">
        <v>-1.84E-2</v>
      </c>
      <c r="I394" s="29">
        <v>-1.6633980384326452E-2</v>
      </c>
      <c r="J394" s="27">
        <v>1.3075312853141157E-2</v>
      </c>
      <c r="K394" s="27">
        <v>2.4371807288300001E-2</v>
      </c>
      <c r="L394" s="27">
        <f t="shared" si="6"/>
        <v>2.6727805628454704E-3</v>
      </c>
      <c r="M394" s="33">
        <v>0</v>
      </c>
      <c r="N394" s="33">
        <v>0</v>
      </c>
      <c r="O394" s="33">
        <v>0</v>
      </c>
      <c r="P394" s="35">
        <v>1</v>
      </c>
      <c r="Q394" s="35">
        <v>0.39</v>
      </c>
      <c r="R394" s="35">
        <v>41.1</v>
      </c>
      <c r="S394" s="35">
        <v>2.9</v>
      </c>
      <c r="T394" s="35">
        <v>1810000</v>
      </c>
      <c r="U394" s="35">
        <v>0.97714285714285731</v>
      </c>
      <c r="V394" s="35">
        <v>1437</v>
      </c>
      <c r="W394" s="35">
        <v>93.7</v>
      </c>
      <c r="X394" s="35">
        <v>106300</v>
      </c>
      <c r="Y394" s="35">
        <v>55519</v>
      </c>
    </row>
    <row r="395" spans="1:25" ht="15" x14ac:dyDescent="0.2">
      <c r="A395" s="25">
        <v>199604</v>
      </c>
      <c r="B395" s="25">
        <v>2.06E-2</v>
      </c>
      <c r="C395" s="25">
        <v>4.7100000000000003E-2</v>
      </c>
      <c r="D395" s="25">
        <v>-4.0199999999999993E-2</v>
      </c>
      <c r="E395" s="25">
        <v>-2.1099999999999997E-2</v>
      </c>
      <c r="F395" s="25">
        <v>-1.4000000000000002E-3</v>
      </c>
      <c r="G395" s="28">
        <v>5.7525645582999999E-3</v>
      </c>
      <c r="H395" s="25">
        <v>-8.8000000000000005E-3</v>
      </c>
      <c r="I395" s="29">
        <v>-1.2786326132023462E-2</v>
      </c>
      <c r="J395" s="27">
        <v>-5.0264958908889532E-2</v>
      </c>
      <c r="K395" s="27">
        <v>2.3228510472800001E-3</v>
      </c>
      <c r="L395" s="27">
        <f t="shared" si="6"/>
        <v>-5.8775869435332972E-3</v>
      </c>
      <c r="M395" s="33">
        <v>0</v>
      </c>
      <c r="N395" s="33">
        <v>0</v>
      </c>
      <c r="O395" s="33">
        <v>0</v>
      </c>
      <c r="P395" s="35">
        <v>1</v>
      </c>
      <c r="Q395" s="35">
        <v>0.46</v>
      </c>
      <c r="R395" s="35">
        <v>41.1</v>
      </c>
      <c r="S395" s="35">
        <v>3</v>
      </c>
      <c r="T395" s="35">
        <v>1486000</v>
      </c>
      <c r="U395" s="35">
        <v>1.2445454545454546</v>
      </c>
      <c r="V395" s="35">
        <v>1463</v>
      </c>
      <c r="W395" s="35">
        <v>92.7</v>
      </c>
      <c r="X395" s="35">
        <v>107977</v>
      </c>
      <c r="Y395" s="35">
        <v>46081</v>
      </c>
    </row>
    <row r="396" spans="1:25" ht="15" x14ac:dyDescent="0.2">
      <c r="A396" s="25">
        <v>199605</v>
      </c>
      <c r="B396" s="25">
        <v>2.3599999999999999E-2</v>
      </c>
      <c r="C396" s="25">
        <v>3.2099999999999997E-2</v>
      </c>
      <c r="D396" s="25">
        <v>-8.3000000000000001E-3</v>
      </c>
      <c r="E396" s="25">
        <v>-3.0000000000000001E-3</v>
      </c>
      <c r="F396" s="25">
        <v>1.1999999999999999E-3</v>
      </c>
      <c r="G396" s="28">
        <v>5.9764009812000004E-3</v>
      </c>
      <c r="H396" s="25">
        <v>1.54E-2</v>
      </c>
      <c r="I396" s="29">
        <v>1.1900431201533945E-2</v>
      </c>
      <c r="J396" s="27">
        <v>-8.4981715974168787E-3</v>
      </c>
      <c r="K396" s="27">
        <v>4.37678409299E-2</v>
      </c>
      <c r="L396" s="27">
        <f t="shared" si="6"/>
        <v>1.1414650151521707E-2</v>
      </c>
      <c r="M396" s="33">
        <v>0</v>
      </c>
      <c r="N396" s="33">
        <v>0</v>
      </c>
      <c r="O396" s="33">
        <v>0</v>
      </c>
      <c r="P396" s="35">
        <v>1</v>
      </c>
      <c r="Q396" s="35">
        <v>0.42</v>
      </c>
      <c r="R396" s="35">
        <v>41.4</v>
      </c>
      <c r="S396" s="35">
        <v>3.1</v>
      </c>
      <c r="T396" s="35">
        <v>1508000</v>
      </c>
      <c r="U396" s="35">
        <v>1.4690909090909094</v>
      </c>
      <c r="V396" s="35">
        <v>1457</v>
      </c>
      <c r="W396" s="35">
        <v>89.4</v>
      </c>
      <c r="X396" s="35">
        <v>107898</v>
      </c>
      <c r="Y396" s="35">
        <v>48230</v>
      </c>
    </row>
    <row r="397" spans="1:25" ht="15" x14ac:dyDescent="0.2">
      <c r="A397" s="25">
        <v>199606</v>
      </c>
      <c r="B397" s="25">
        <v>-1.1399999999999999E-2</v>
      </c>
      <c r="C397" s="25">
        <v>-3.6499999999999998E-2</v>
      </c>
      <c r="D397" s="25">
        <v>2.35E-2</v>
      </c>
      <c r="E397" s="25">
        <v>1.2199999999999999E-2</v>
      </c>
      <c r="F397" s="25">
        <v>3.5099999999999999E-2</v>
      </c>
      <c r="G397" s="28">
        <v>1.84911834666E-2</v>
      </c>
      <c r="H397" s="25">
        <v>9.7999999999999997E-3</v>
      </c>
      <c r="I397" s="29">
        <v>2.2846256745847449E-2</v>
      </c>
      <c r="J397" s="27">
        <v>5.8395913603405326E-2</v>
      </c>
      <c r="K397" s="27">
        <v>3.5435976652400003E-2</v>
      </c>
      <c r="L397" s="27">
        <f t="shared" si="6"/>
        <v>1.6786933046825277E-2</v>
      </c>
      <c r="M397" s="33">
        <v>0</v>
      </c>
      <c r="N397" s="33">
        <v>0</v>
      </c>
      <c r="O397" s="33">
        <v>1</v>
      </c>
      <c r="P397" s="35">
        <v>1</v>
      </c>
      <c r="Q397" s="35">
        <v>0.4</v>
      </c>
      <c r="R397" s="35">
        <v>41.5</v>
      </c>
      <c r="S397" s="35">
        <v>2.9</v>
      </c>
      <c r="T397" s="35">
        <v>1825000</v>
      </c>
      <c r="U397" s="35">
        <v>1.6029999999999998</v>
      </c>
      <c r="V397" s="35">
        <v>1429</v>
      </c>
      <c r="W397" s="35">
        <v>92.4</v>
      </c>
      <c r="X397" s="35">
        <v>106932</v>
      </c>
      <c r="Y397" s="35">
        <v>56383</v>
      </c>
    </row>
    <row r="398" spans="1:25" ht="15" x14ac:dyDescent="0.2">
      <c r="A398" s="25">
        <v>199607</v>
      </c>
      <c r="B398" s="25">
        <v>-5.9699999999999996E-2</v>
      </c>
      <c r="C398" s="25">
        <v>-3.8100000000000002E-2</v>
      </c>
      <c r="D398" s="25">
        <v>5.1399999999999994E-2</v>
      </c>
      <c r="E398" s="25">
        <v>2.6000000000000002E-2</v>
      </c>
      <c r="F398" s="25">
        <v>2.9500000000000002E-2</v>
      </c>
      <c r="G398" s="28">
        <v>2.3626209704900002E-2</v>
      </c>
      <c r="H398" s="25">
        <v>-1.6000000000000001E-3</v>
      </c>
      <c r="I398" s="29">
        <v>-1.6001264428789908E-3</v>
      </c>
      <c r="J398" s="27">
        <v>2.6815609726110995E-2</v>
      </c>
      <c r="K398" s="27">
        <v>-4.0615674321000002E-3</v>
      </c>
      <c r="L398" s="27">
        <f t="shared" si="6"/>
        <v>5.2280125556032012E-3</v>
      </c>
      <c r="M398" s="33">
        <v>0</v>
      </c>
      <c r="N398" s="33">
        <v>0</v>
      </c>
      <c r="O398" s="33">
        <v>0</v>
      </c>
      <c r="P398" s="35">
        <v>1</v>
      </c>
      <c r="Q398" s="35">
        <v>0.45</v>
      </c>
      <c r="R398" s="35">
        <v>41.4</v>
      </c>
      <c r="S398" s="35">
        <v>3</v>
      </c>
      <c r="T398" s="35">
        <v>1496000</v>
      </c>
      <c r="U398" s="35">
        <v>1.4095454545454544</v>
      </c>
      <c r="V398" s="35">
        <v>1450</v>
      </c>
      <c r="W398" s="35">
        <v>94.7</v>
      </c>
      <c r="X398" s="35">
        <v>108503</v>
      </c>
      <c r="Y398" s="35">
        <v>45169</v>
      </c>
    </row>
    <row r="399" spans="1:25" ht="15" x14ac:dyDescent="0.2">
      <c r="A399" s="25">
        <v>199608</v>
      </c>
      <c r="B399" s="25">
        <v>2.7699999999999999E-2</v>
      </c>
      <c r="C399" s="25">
        <v>2.5699999999999997E-2</v>
      </c>
      <c r="D399" s="25">
        <v>-7.4000000000000003E-3</v>
      </c>
      <c r="E399" s="25">
        <v>-2.4199999999999999E-2</v>
      </c>
      <c r="F399" s="25">
        <v>-3.7000000000000002E-3</v>
      </c>
      <c r="G399" s="28">
        <v>-3.27367544708E-3</v>
      </c>
      <c r="H399" s="25">
        <v>1E-4</v>
      </c>
      <c r="I399" s="29">
        <v>-4.3436059483457079E-3</v>
      </c>
      <c r="J399" s="27">
        <v>-2.8082949555541872E-3</v>
      </c>
      <c r="K399" s="27">
        <v>1.0216081177E-2</v>
      </c>
      <c r="L399" s="27">
        <f t="shared" si="6"/>
        <v>1.7990504826020104E-3</v>
      </c>
      <c r="M399" s="33">
        <v>0</v>
      </c>
      <c r="N399" s="33">
        <v>0</v>
      </c>
      <c r="O399" s="33">
        <v>1</v>
      </c>
      <c r="P399" s="35">
        <v>1</v>
      </c>
      <c r="Q399" s="35">
        <v>0.41</v>
      </c>
      <c r="R399" s="35">
        <v>41.5</v>
      </c>
      <c r="S399" s="35">
        <v>3.1</v>
      </c>
      <c r="T399" s="35">
        <v>1509000</v>
      </c>
      <c r="U399" s="35">
        <v>1.4077272727272727</v>
      </c>
      <c r="V399" s="35">
        <v>1413</v>
      </c>
      <c r="W399" s="35">
        <v>95.3</v>
      </c>
      <c r="X399" s="35">
        <v>107775</v>
      </c>
      <c r="Y399" s="35">
        <v>47604</v>
      </c>
    </row>
    <row r="400" spans="1:25" ht="15" x14ac:dyDescent="0.2">
      <c r="A400" s="25">
        <v>199609</v>
      </c>
      <c r="B400" s="25">
        <v>5.0099999999999999E-2</v>
      </c>
      <c r="C400" s="25">
        <v>-1.3899999999999999E-2</v>
      </c>
      <c r="D400" s="25">
        <v>-2.7200000000000002E-2</v>
      </c>
      <c r="E400" s="25">
        <v>-2.2200000000000001E-2</v>
      </c>
      <c r="F400" s="25">
        <v>1.2699999999999999E-2</v>
      </c>
      <c r="G400" s="28">
        <v>2.0111364637200001E-2</v>
      </c>
      <c r="H400" s="25">
        <v>2.7000000000000003E-2</v>
      </c>
      <c r="I400" s="29">
        <v>-4.9219858626758928E-3</v>
      </c>
      <c r="J400" s="27">
        <v>3.3069410471486121E-3</v>
      </c>
      <c r="K400" s="27">
        <v>1.3974837074200001E-2</v>
      </c>
      <c r="L400" s="27">
        <f t="shared" si="6"/>
        <v>5.8971156895872723E-3</v>
      </c>
      <c r="M400" s="33">
        <v>0</v>
      </c>
      <c r="N400" s="33">
        <v>0</v>
      </c>
      <c r="O400" s="33">
        <v>1</v>
      </c>
      <c r="P400" s="35">
        <v>1</v>
      </c>
      <c r="Q400" s="35">
        <v>0.44</v>
      </c>
      <c r="R400" s="35">
        <v>41.6</v>
      </c>
      <c r="S400" s="35">
        <v>3.2</v>
      </c>
      <c r="T400" s="35">
        <v>1932000</v>
      </c>
      <c r="U400" s="35">
        <v>1.5044999999999999</v>
      </c>
      <c r="V400" s="35">
        <v>1392</v>
      </c>
      <c r="W400" s="35">
        <v>94.7</v>
      </c>
      <c r="X400" s="35">
        <v>109377</v>
      </c>
      <c r="Y400" s="35">
        <v>55286</v>
      </c>
    </row>
    <row r="401" spans="1:25" ht="15" x14ac:dyDescent="0.2">
      <c r="A401" s="25">
        <v>199610</v>
      </c>
      <c r="B401" s="25">
        <v>8.6E-3</v>
      </c>
      <c r="C401" s="25">
        <v>-3.7699999999999997E-2</v>
      </c>
      <c r="D401" s="25">
        <v>4.9400000000000006E-2</v>
      </c>
      <c r="E401" s="25">
        <v>3.2500000000000001E-2</v>
      </c>
      <c r="F401" s="25">
        <v>1.3999999999999999E-2</v>
      </c>
      <c r="G401" s="28">
        <v>1.03629353389E-2</v>
      </c>
      <c r="H401" s="25">
        <v>3.7900000000000003E-2</v>
      </c>
      <c r="I401" s="29">
        <v>2.4242222890680731E-2</v>
      </c>
      <c r="J401" s="27">
        <v>4.4547911884284086E-2</v>
      </c>
      <c r="K401" s="27">
        <v>3.4092885477900001E-2</v>
      </c>
      <c r="L401" s="27">
        <f t="shared" si="6"/>
        <v>2.1794595559176483E-2</v>
      </c>
      <c r="M401" s="33">
        <v>0</v>
      </c>
      <c r="N401" s="33">
        <v>0</v>
      </c>
      <c r="O401" s="33">
        <v>1</v>
      </c>
      <c r="P401" s="35">
        <v>1</v>
      </c>
      <c r="Q401" s="35">
        <v>0.42</v>
      </c>
      <c r="R401" s="35">
        <v>41.4</v>
      </c>
      <c r="S401" s="35">
        <v>3</v>
      </c>
      <c r="T401" s="35">
        <v>1437000</v>
      </c>
      <c r="U401" s="35">
        <v>1.259090909090909</v>
      </c>
      <c r="V401" s="35">
        <v>1358</v>
      </c>
      <c r="W401" s="35">
        <v>96.5</v>
      </c>
      <c r="X401" s="35">
        <v>109918</v>
      </c>
      <c r="Y401" s="35">
        <v>52030</v>
      </c>
    </row>
    <row r="402" spans="1:25" ht="15" x14ac:dyDescent="0.2">
      <c r="A402" s="25">
        <v>199611</v>
      </c>
      <c r="B402" s="25">
        <v>6.25E-2</v>
      </c>
      <c r="C402" s="25">
        <v>-3.7999999999999999E-2</v>
      </c>
      <c r="D402" s="25">
        <v>1.3899999999999999E-2</v>
      </c>
      <c r="E402" s="25">
        <v>-7.9000000000000008E-3</v>
      </c>
      <c r="F402" s="25">
        <v>2.12E-2</v>
      </c>
      <c r="G402" s="28">
        <v>1.6821728696800001E-2</v>
      </c>
      <c r="H402" s="25">
        <v>-2.3700000000000002E-2</v>
      </c>
      <c r="I402" s="29">
        <v>-3.1588903044890815E-2</v>
      </c>
      <c r="J402" s="27">
        <v>3.3185935719855342E-2</v>
      </c>
      <c r="K402" s="27">
        <v>7.2774450622499999E-3</v>
      </c>
      <c r="L402" s="27">
        <f t="shared" si="6"/>
        <v>5.3696206434014539E-3</v>
      </c>
      <c r="M402" s="33">
        <v>0</v>
      </c>
      <c r="N402" s="33">
        <v>0</v>
      </c>
      <c r="O402" s="33">
        <v>1</v>
      </c>
      <c r="P402" s="35">
        <v>1</v>
      </c>
      <c r="Q402" s="35">
        <v>0.41</v>
      </c>
      <c r="R402" s="35">
        <v>41.5</v>
      </c>
      <c r="S402" s="35">
        <v>3</v>
      </c>
      <c r="T402" s="35">
        <v>1378000</v>
      </c>
      <c r="U402" s="35">
        <v>0.88578947368421057</v>
      </c>
      <c r="V402" s="35">
        <v>1412</v>
      </c>
      <c r="W402" s="35">
        <v>99.2</v>
      </c>
      <c r="X402" s="35">
        <v>110865</v>
      </c>
      <c r="Y402" s="35">
        <v>51080</v>
      </c>
    </row>
    <row r="403" spans="1:25" ht="15" x14ac:dyDescent="0.2">
      <c r="A403" s="25">
        <v>199612</v>
      </c>
      <c r="B403" s="25">
        <v>-1.7000000000000001E-2</v>
      </c>
      <c r="C403" s="25">
        <v>3.2500000000000001E-2</v>
      </c>
      <c r="D403" s="25">
        <v>1.3100000000000001E-2</v>
      </c>
      <c r="E403" s="25">
        <v>1.49E-2</v>
      </c>
      <c r="F403" s="25">
        <v>3.7000000000000002E-3</v>
      </c>
      <c r="G403" s="28">
        <v>-3.3663539533299999E-3</v>
      </c>
      <c r="H403" s="25">
        <v>6.3E-3</v>
      </c>
      <c r="I403" s="29">
        <v>-1.6959672941899151E-3</v>
      </c>
      <c r="J403" s="27">
        <v>2.0603745045478912E-2</v>
      </c>
      <c r="K403" s="27">
        <v>2.0669903648000001E-2</v>
      </c>
      <c r="L403" s="27">
        <f t="shared" si="6"/>
        <v>8.9711327445959003E-3</v>
      </c>
      <c r="M403" s="33">
        <v>0</v>
      </c>
      <c r="N403" s="33">
        <v>0</v>
      </c>
      <c r="O403" s="33">
        <v>1</v>
      </c>
      <c r="P403" s="35">
        <v>1</v>
      </c>
      <c r="Q403" s="35">
        <v>0.46</v>
      </c>
      <c r="R403" s="35">
        <v>41.7</v>
      </c>
      <c r="S403" s="35">
        <v>3</v>
      </c>
      <c r="T403" s="35">
        <v>1711000</v>
      </c>
      <c r="U403" s="35">
        <v>0.9342857142857145</v>
      </c>
      <c r="V403" s="35">
        <v>1411</v>
      </c>
      <c r="W403" s="35">
        <v>96.9</v>
      </c>
      <c r="X403" s="35">
        <v>109568</v>
      </c>
      <c r="Y403" s="35">
        <v>55851</v>
      </c>
    </row>
    <row r="404" spans="1:25" ht="15" x14ac:dyDescent="0.2">
      <c r="A404" s="25">
        <v>199701</v>
      </c>
      <c r="B404" s="25">
        <v>4.99E-2</v>
      </c>
      <c r="C404" s="25">
        <v>-1.8200000000000001E-2</v>
      </c>
      <c r="D404" s="25">
        <v>-1.4199999999999999E-2</v>
      </c>
      <c r="E404" s="25">
        <v>-2.0000000000000001E-4</v>
      </c>
      <c r="F404" s="25">
        <v>1.1899999999999999E-2</v>
      </c>
      <c r="G404" s="28">
        <v>9.2217914104399997E-3</v>
      </c>
      <c r="H404" s="25">
        <v>1.9599999999999999E-2</v>
      </c>
      <c r="I404" s="29">
        <v>1.4274284774427048E-3</v>
      </c>
      <c r="J404" s="27">
        <v>2.3264853932671442E-3</v>
      </c>
      <c r="K404" s="27">
        <v>3.8223833338899997E-2</v>
      </c>
      <c r="L404" s="27">
        <f t="shared" si="6"/>
        <v>9.9999538620049837E-3</v>
      </c>
      <c r="M404" s="33">
        <v>0</v>
      </c>
      <c r="N404" s="33">
        <v>0</v>
      </c>
      <c r="O404" s="33">
        <v>1</v>
      </c>
      <c r="P404" s="35">
        <v>1</v>
      </c>
      <c r="Q404" s="35">
        <v>0.45</v>
      </c>
      <c r="R404" s="35">
        <v>41.4</v>
      </c>
      <c r="S404" s="35">
        <v>3</v>
      </c>
      <c r="T404" s="35">
        <v>1348000</v>
      </c>
      <c r="U404" s="35">
        <v>1.3280952380952382</v>
      </c>
      <c r="V404" s="35">
        <v>1382</v>
      </c>
      <c r="W404" s="35">
        <v>97.4</v>
      </c>
      <c r="X404" s="35">
        <v>111828</v>
      </c>
      <c r="Y404" s="35">
        <v>46338</v>
      </c>
    </row>
    <row r="405" spans="1:25" ht="15" x14ac:dyDescent="0.2">
      <c r="A405" s="25">
        <v>199702</v>
      </c>
      <c r="B405" s="25">
        <v>-4.8999999999999998E-3</v>
      </c>
      <c r="C405" s="25">
        <v>-2.5899999999999999E-2</v>
      </c>
      <c r="D405" s="25">
        <v>5.67E-2</v>
      </c>
      <c r="E405" s="25">
        <v>3.4700000000000002E-2</v>
      </c>
      <c r="F405" s="25">
        <v>6.7000000000000002E-3</v>
      </c>
      <c r="G405" s="28">
        <v>7.1321075665300004E-3</v>
      </c>
      <c r="H405" s="25">
        <v>-2.1299999999999999E-2</v>
      </c>
      <c r="I405" s="29">
        <v>-1.0517675330210252E-2</v>
      </c>
      <c r="J405" s="27">
        <v>6.7046779266352469E-2</v>
      </c>
      <c r="K405" s="27">
        <v>5.49848771762E-2</v>
      </c>
      <c r="L405" s="27">
        <f t="shared" si="6"/>
        <v>1.6464608867887219E-2</v>
      </c>
      <c r="M405" s="33">
        <v>0</v>
      </c>
      <c r="N405" s="33">
        <v>0</v>
      </c>
      <c r="O405" s="33">
        <v>1</v>
      </c>
      <c r="P405" s="35">
        <v>1</v>
      </c>
      <c r="Q405" s="35">
        <v>0.39</v>
      </c>
      <c r="R405" s="35">
        <v>41.6</v>
      </c>
      <c r="S405" s="35">
        <v>3</v>
      </c>
      <c r="T405" s="35">
        <v>1659000</v>
      </c>
      <c r="U405" s="35">
        <v>1.2252631578947366</v>
      </c>
      <c r="V405" s="35">
        <v>1445</v>
      </c>
      <c r="W405" s="35">
        <v>99.7</v>
      </c>
      <c r="X405" s="35">
        <v>112582</v>
      </c>
      <c r="Y405" s="35">
        <v>53877</v>
      </c>
    </row>
    <row r="406" spans="1:25" ht="15" x14ac:dyDescent="0.2">
      <c r="A406" s="25">
        <v>199703</v>
      </c>
      <c r="B406" s="25">
        <v>-5.0300000000000004E-2</v>
      </c>
      <c r="C406" s="25">
        <v>-4.3E-3</v>
      </c>
      <c r="D406" s="25">
        <v>3.39E-2</v>
      </c>
      <c r="E406" s="25">
        <v>1.66E-2</v>
      </c>
      <c r="F406" s="25">
        <v>5.0000000000000001E-3</v>
      </c>
      <c r="G406" s="28">
        <v>9.7532414642200003E-3</v>
      </c>
      <c r="H406" s="25">
        <v>9.0000000000000011E-3</v>
      </c>
      <c r="I406" s="29">
        <v>3.221993288563535E-2</v>
      </c>
      <c r="J406" s="27">
        <v>5.0748591569779317E-3</v>
      </c>
      <c r="K406" s="27">
        <v>2.5042880353100001E-2</v>
      </c>
      <c r="L406" s="27">
        <f t="shared" si="6"/>
        <v>8.1990913859933279E-3</v>
      </c>
      <c r="M406" s="33">
        <v>0</v>
      </c>
      <c r="N406" s="33">
        <v>0</v>
      </c>
      <c r="O406" s="33">
        <v>1</v>
      </c>
      <c r="P406" s="35">
        <v>1</v>
      </c>
      <c r="Q406" s="35">
        <v>0.43</v>
      </c>
      <c r="R406" s="35">
        <v>41.8</v>
      </c>
      <c r="S406" s="35">
        <v>2.8</v>
      </c>
      <c r="T406" s="35">
        <v>1371000</v>
      </c>
      <c r="U406" s="35">
        <v>1.288</v>
      </c>
      <c r="V406" s="35">
        <v>1436</v>
      </c>
      <c r="W406" s="35">
        <v>100</v>
      </c>
      <c r="X406" s="35">
        <v>112010</v>
      </c>
      <c r="Y406" s="35">
        <v>61241</v>
      </c>
    </row>
    <row r="407" spans="1:25" ht="15" x14ac:dyDescent="0.2">
      <c r="A407" s="25">
        <v>199704</v>
      </c>
      <c r="B407" s="25">
        <v>4.0399999999999998E-2</v>
      </c>
      <c r="C407" s="25">
        <v>-5.7000000000000002E-2</v>
      </c>
      <c r="D407" s="25">
        <v>7.000000000000001E-4</v>
      </c>
      <c r="E407" s="25">
        <v>-7.1999999999999998E-3</v>
      </c>
      <c r="F407" s="25">
        <v>3.2599999999999997E-2</v>
      </c>
      <c r="G407" s="28">
        <v>3.7103523410199998E-2</v>
      </c>
      <c r="H407" s="25">
        <v>4.8399999999999999E-2</v>
      </c>
      <c r="I407" s="29">
        <v>3.3697102977514881E-2</v>
      </c>
      <c r="J407" s="27">
        <v>3.7463006157601807E-2</v>
      </c>
      <c r="K407" s="27">
        <v>-1.2593681555700001E-2</v>
      </c>
      <c r="L407" s="27">
        <f t="shared" si="6"/>
        <v>1.5356995098961667E-2</v>
      </c>
      <c r="M407" s="33">
        <v>0</v>
      </c>
      <c r="N407" s="33">
        <v>0</v>
      </c>
      <c r="O407" s="33">
        <v>1</v>
      </c>
      <c r="P407" s="35">
        <v>1</v>
      </c>
      <c r="Q407" s="35">
        <v>0.43</v>
      </c>
      <c r="R407" s="35">
        <v>41.8</v>
      </c>
      <c r="S407" s="35">
        <v>3</v>
      </c>
      <c r="T407" s="35">
        <v>1356000</v>
      </c>
      <c r="U407" s="35">
        <v>1.3390909090909089</v>
      </c>
      <c r="V407" s="35">
        <v>1421</v>
      </c>
      <c r="W407" s="35">
        <v>101.4</v>
      </c>
      <c r="X407" s="35">
        <v>112112</v>
      </c>
      <c r="Y407" s="35">
        <v>51554</v>
      </c>
    </row>
    <row r="408" spans="1:25" ht="15" x14ac:dyDescent="0.2">
      <c r="A408" s="25">
        <v>199705</v>
      </c>
      <c r="B408" s="25">
        <v>6.7400000000000002E-2</v>
      </c>
      <c r="C408" s="25">
        <v>4.7500000000000001E-2</v>
      </c>
      <c r="D408" s="25">
        <v>-4.1299999999999996E-2</v>
      </c>
      <c r="E408" s="25">
        <v>-2.9600000000000001E-2</v>
      </c>
      <c r="F408" s="25">
        <v>-1.0200000000000001E-2</v>
      </c>
      <c r="G408" s="28">
        <v>-1.449661304E-3</v>
      </c>
      <c r="H408" s="25">
        <v>-5.1699999999999996E-2</v>
      </c>
      <c r="I408" s="29">
        <v>-1.8710062077206824E-2</v>
      </c>
      <c r="J408" s="27">
        <v>7.0344103908222683E-3</v>
      </c>
      <c r="K408" s="27">
        <v>-1.6682363446699999E-2</v>
      </c>
      <c r="L408" s="27">
        <f t="shared" si="6"/>
        <v>-4.770767643708455E-3</v>
      </c>
      <c r="M408" s="33">
        <v>0</v>
      </c>
      <c r="N408" s="33">
        <v>0</v>
      </c>
      <c r="O408" s="33">
        <v>1</v>
      </c>
      <c r="P408" s="35">
        <v>1</v>
      </c>
      <c r="Q408" s="35">
        <v>0.49</v>
      </c>
      <c r="R408" s="35">
        <v>41.7</v>
      </c>
      <c r="S408" s="35">
        <v>2.9</v>
      </c>
      <c r="T408" s="35">
        <v>1682000</v>
      </c>
      <c r="U408" s="35">
        <v>1.1761904761904762</v>
      </c>
      <c r="V408" s="35">
        <v>1414</v>
      </c>
      <c r="W408" s="35">
        <v>103.2</v>
      </c>
      <c r="X408" s="35">
        <v>112586</v>
      </c>
      <c r="Y408" s="35">
        <v>51281</v>
      </c>
    </row>
    <row r="409" spans="1:25" ht="15" x14ac:dyDescent="0.2">
      <c r="A409" s="25">
        <v>199706</v>
      </c>
      <c r="B409" s="25">
        <v>4.0999999999999995E-2</v>
      </c>
      <c r="C409" s="25">
        <v>1.1899999999999999E-2</v>
      </c>
      <c r="D409" s="25">
        <v>1.5800000000000002E-2</v>
      </c>
      <c r="E409" s="25">
        <v>6.6E-3</v>
      </c>
      <c r="F409" s="25">
        <v>5.6000000000000008E-3</v>
      </c>
      <c r="G409" s="28">
        <v>1.06792084941E-2</v>
      </c>
      <c r="H409" s="25">
        <v>2.6000000000000002E-2</v>
      </c>
      <c r="I409" s="29">
        <v>1.4751983235099853E-2</v>
      </c>
      <c r="J409" s="27">
        <v>7.0887055065141702E-2</v>
      </c>
      <c r="K409" s="27">
        <v>5.9426388194300003E-2</v>
      </c>
      <c r="L409" s="27">
        <f t="shared" si="6"/>
        <v>2.6264463498864153E-2</v>
      </c>
      <c r="M409" s="33">
        <v>0</v>
      </c>
      <c r="N409" s="33">
        <v>0</v>
      </c>
      <c r="O409" s="33">
        <v>1</v>
      </c>
      <c r="P409" s="35">
        <v>1</v>
      </c>
      <c r="Q409" s="35">
        <v>0.37</v>
      </c>
      <c r="R409" s="35">
        <v>41.6</v>
      </c>
      <c r="S409" s="35">
        <v>2.8</v>
      </c>
      <c r="T409" s="35">
        <v>1414000</v>
      </c>
      <c r="U409" s="35">
        <v>0.90761904761904777</v>
      </c>
      <c r="V409" s="35">
        <v>1402</v>
      </c>
      <c r="W409" s="35">
        <v>104.5</v>
      </c>
      <c r="X409" s="35">
        <v>112826</v>
      </c>
      <c r="Y409" s="35">
        <v>62721</v>
      </c>
    </row>
    <row r="410" spans="1:25" ht="15" x14ac:dyDescent="0.2">
      <c r="A410" s="25">
        <v>199707</v>
      </c>
      <c r="B410" s="25">
        <v>7.3300000000000004E-2</v>
      </c>
      <c r="C410" s="25">
        <v>-2.7699999999999999E-2</v>
      </c>
      <c r="D410" s="25">
        <v>2.5999999999999999E-3</v>
      </c>
      <c r="E410" s="25">
        <v>-2.5699999999999997E-2</v>
      </c>
      <c r="F410" s="25">
        <v>7.000000000000001E-4</v>
      </c>
      <c r="G410" s="28">
        <v>2.0381469690800001E-3</v>
      </c>
      <c r="H410" s="25">
        <v>3.7699999999999997E-2</v>
      </c>
      <c r="I410" s="29">
        <v>4.3594976377513084E-2</v>
      </c>
      <c r="J410" s="27">
        <v>-4.0963181745873462E-3</v>
      </c>
      <c r="K410" s="27">
        <v>1.01503805374E-2</v>
      </c>
      <c r="L410" s="27">
        <f t="shared" si="6"/>
        <v>1.1258718570940573E-2</v>
      </c>
      <c r="M410" s="33">
        <v>0</v>
      </c>
      <c r="N410" s="33">
        <v>0</v>
      </c>
      <c r="O410" s="33">
        <v>1</v>
      </c>
      <c r="P410" s="35">
        <v>1</v>
      </c>
      <c r="Q410" s="35">
        <v>0.43</v>
      </c>
      <c r="R410" s="35">
        <v>41.6</v>
      </c>
      <c r="S410" s="35">
        <v>2.7</v>
      </c>
      <c r="T410" s="35">
        <v>1356000</v>
      </c>
      <c r="U410" s="35">
        <v>0.65863636363636358</v>
      </c>
      <c r="V410" s="35">
        <v>1440</v>
      </c>
      <c r="W410" s="35">
        <v>107.1</v>
      </c>
      <c r="X410" s="35">
        <v>115290</v>
      </c>
      <c r="Y410" s="35">
        <v>52355</v>
      </c>
    </row>
    <row r="411" spans="1:25" ht="15" x14ac:dyDescent="0.2">
      <c r="A411" s="25">
        <v>199708</v>
      </c>
      <c r="B411" s="25">
        <v>-4.1500000000000002E-2</v>
      </c>
      <c r="C411" s="25">
        <v>7.6100000000000001E-2</v>
      </c>
      <c r="D411" s="25">
        <v>1.18E-2</v>
      </c>
      <c r="E411" s="25">
        <v>-4.0000000000000002E-4</v>
      </c>
      <c r="F411" s="25">
        <v>-1.11E-2</v>
      </c>
      <c r="G411" s="28">
        <v>-1.10851445327E-2</v>
      </c>
      <c r="H411" s="25">
        <v>-2.5600000000000001E-2</v>
      </c>
      <c r="I411" s="29">
        <v>-2.3182121984688941E-3</v>
      </c>
      <c r="J411" s="27">
        <v>-3.0400074068271363E-2</v>
      </c>
      <c r="K411" s="27">
        <v>2.6151643555899998E-2</v>
      </c>
      <c r="L411" s="27">
        <f t="shared" si="6"/>
        <v>-8.3517872435402598E-4</v>
      </c>
      <c r="M411" s="33">
        <v>0</v>
      </c>
      <c r="N411" s="33">
        <v>0</v>
      </c>
      <c r="O411" s="33">
        <v>1</v>
      </c>
      <c r="P411" s="35">
        <v>1</v>
      </c>
      <c r="Q411" s="35">
        <v>0.41</v>
      </c>
      <c r="R411" s="35">
        <v>41.7</v>
      </c>
      <c r="S411" s="35">
        <v>2.7</v>
      </c>
      <c r="T411" s="35">
        <v>1283000</v>
      </c>
      <c r="U411" s="35">
        <v>0.74476190476190474</v>
      </c>
      <c r="V411" s="35">
        <v>1449</v>
      </c>
      <c r="W411" s="35">
        <v>104.4</v>
      </c>
      <c r="X411" s="35">
        <v>114324</v>
      </c>
      <c r="Y411" s="35">
        <v>53356</v>
      </c>
    </row>
    <row r="412" spans="1:25" ht="15" x14ac:dyDescent="0.2">
      <c r="A412" s="25">
        <v>199709</v>
      </c>
      <c r="B412" s="25">
        <v>5.3499999999999999E-2</v>
      </c>
      <c r="C412" s="25">
        <v>2.4900000000000002E-2</v>
      </c>
      <c r="D412" s="25">
        <v>3.7000000000000002E-3</v>
      </c>
      <c r="E412" s="25">
        <v>-9.1000000000000004E-3</v>
      </c>
      <c r="F412" s="25">
        <v>-1.6299999999999999E-2</v>
      </c>
      <c r="G412" s="28">
        <v>-1.8774002574900001E-2</v>
      </c>
      <c r="H412" s="25">
        <v>1.47E-2</v>
      </c>
      <c r="I412" s="29">
        <v>3.1509550542923037E-3</v>
      </c>
      <c r="J412" s="27">
        <v>4.5461175158386907E-2</v>
      </c>
      <c r="K412" s="27">
        <v>8.1050663551599997E-2</v>
      </c>
      <c r="L412" s="27">
        <f t="shared" si="6"/>
        <v>1.8228879118937918E-2</v>
      </c>
      <c r="M412" s="33">
        <v>0</v>
      </c>
      <c r="N412" s="33">
        <v>0</v>
      </c>
      <c r="O412" s="33">
        <v>1</v>
      </c>
      <c r="P412" s="35">
        <v>1</v>
      </c>
      <c r="Q412" s="35">
        <v>0.44</v>
      </c>
      <c r="R412" s="35">
        <v>41.7</v>
      </c>
      <c r="S412" s="35">
        <v>2.8</v>
      </c>
      <c r="T412" s="35">
        <v>1597000</v>
      </c>
      <c r="U412" s="35">
        <v>0.62095238095238103</v>
      </c>
      <c r="V412" s="35">
        <v>1494</v>
      </c>
      <c r="W412" s="35">
        <v>106</v>
      </c>
      <c r="X412" s="35">
        <v>113331</v>
      </c>
      <c r="Y412" s="35">
        <v>67170</v>
      </c>
    </row>
    <row r="413" spans="1:25" ht="15" x14ac:dyDescent="0.2">
      <c r="A413" s="25">
        <v>199710</v>
      </c>
      <c r="B413" s="25">
        <v>-3.7999999999999999E-2</v>
      </c>
      <c r="C413" s="25">
        <v>-5.1999999999999998E-3</v>
      </c>
      <c r="D413" s="25">
        <v>2.2700000000000001E-2</v>
      </c>
      <c r="E413" s="25">
        <v>1.9400000000000001E-2</v>
      </c>
      <c r="F413" s="25">
        <v>0.01</v>
      </c>
      <c r="G413" s="28">
        <v>7.3770323899499998E-3</v>
      </c>
      <c r="H413" s="25">
        <v>-5.6999999999999993E-3</v>
      </c>
      <c r="I413" s="29">
        <v>-9.0993551583214982E-3</v>
      </c>
      <c r="J413" s="27">
        <v>3.3259510479999976E-2</v>
      </c>
      <c r="K413" s="27">
        <v>4.5533285258400003E-2</v>
      </c>
      <c r="L413" s="27">
        <f t="shared" si="6"/>
        <v>8.0270472970028484E-3</v>
      </c>
      <c r="M413" s="33">
        <v>0</v>
      </c>
      <c r="N413" s="33">
        <v>0</v>
      </c>
      <c r="O413" s="33">
        <v>1</v>
      </c>
      <c r="P413" s="35">
        <v>1</v>
      </c>
      <c r="Q413" s="35">
        <v>0.42</v>
      </c>
      <c r="R413" s="35">
        <v>41.8</v>
      </c>
      <c r="S413" s="35">
        <v>2.8</v>
      </c>
      <c r="T413" s="35">
        <v>1308000</v>
      </c>
      <c r="U413" s="35">
        <v>0.50454545454545474</v>
      </c>
      <c r="V413" s="35">
        <v>1499</v>
      </c>
      <c r="W413" s="35">
        <v>105.6</v>
      </c>
      <c r="X413" s="35">
        <v>114683</v>
      </c>
      <c r="Y413" s="35">
        <v>57237</v>
      </c>
    </row>
    <row r="414" spans="1:25" ht="15" x14ac:dyDescent="0.2">
      <c r="A414" s="25">
        <v>199711</v>
      </c>
      <c r="B414" s="25">
        <v>2.98E-2</v>
      </c>
      <c r="C414" s="25">
        <v>-5.0999999999999997E-2</v>
      </c>
      <c r="D414" s="25">
        <v>1.1899999999999999E-2</v>
      </c>
      <c r="E414" s="25">
        <v>1.83E-2</v>
      </c>
      <c r="F414" s="25">
        <v>2.7999999999999997E-2</v>
      </c>
      <c r="G414" s="28">
        <v>3.1992609965800001E-2</v>
      </c>
      <c r="H414" s="25">
        <v>3.3E-3</v>
      </c>
      <c r="I414" s="29">
        <v>7.7929624736239322E-3</v>
      </c>
      <c r="J414" s="27">
        <v>6.777662924886195E-2</v>
      </c>
      <c r="K414" s="27">
        <v>1.8137492024200001E-2</v>
      </c>
      <c r="L414" s="27">
        <f t="shared" si="6"/>
        <v>1.659996937124859E-2</v>
      </c>
      <c r="M414" s="33">
        <v>0</v>
      </c>
      <c r="N414" s="33">
        <v>0</v>
      </c>
      <c r="O414" s="33">
        <v>1</v>
      </c>
      <c r="P414" s="35">
        <v>1</v>
      </c>
      <c r="Q414" s="35">
        <v>0.39</v>
      </c>
      <c r="R414" s="35">
        <v>41.8</v>
      </c>
      <c r="S414" s="35">
        <v>2.9</v>
      </c>
      <c r="T414" s="35">
        <v>1619000</v>
      </c>
      <c r="U414" s="35">
        <v>0.32722222222222219</v>
      </c>
      <c r="V414" s="35">
        <v>1469</v>
      </c>
      <c r="W414" s="35">
        <v>107.2</v>
      </c>
      <c r="X414" s="35">
        <v>115973</v>
      </c>
      <c r="Y414" s="35">
        <v>54844</v>
      </c>
    </row>
    <row r="415" spans="1:25" ht="15" x14ac:dyDescent="0.2">
      <c r="A415" s="25">
        <v>199712</v>
      </c>
      <c r="B415" s="25">
        <v>1.32E-2</v>
      </c>
      <c r="C415" s="25">
        <v>-2.0400000000000001E-2</v>
      </c>
      <c r="D415" s="25">
        <v>3.8399999999999997E-2</v>
      </c>
      <c r="E415" s="25">
        <v>1.9299999999999998E-2</v>
      </c>
      <c r="F415" s="25">
        <v>7.4999999999999997E-3</v>
      </c>
      <c r="G415" s="28">
        <v>-2.59501871487E-4</v>
      </c>
      <c r="H415" s="25">
        <v>3.9800000000000002E-2</v>
      </c>
      <c r="I415" s="29">
        <v>2.2169111799675678E-2</v>
      </c>
      <c r="J415" s="27">
        <v>0.1028674913762202</v>
      </c>
      <c r="K415" s="27">
        <v>6.6076639213900001E-2</v>
      </c>
      <c r="L415" s="27">
        <f t="shared" si="6"/>
        <v>2.8865374051830883E-2</v>
      </c>
      <c r="M415" s="33">
        <v>0</v>
      </c>
      <c r="N415" s="33">
        <v>0</v>
      </c>
      <c r="O415" s="33">
        <v>1</v>
      </c>
      <c r="P415" s="35">
        <v>1</v>
      </c>
      <c r="Q415" s="35">
        <v>0.48</v>
      </c>
      <c r="R415" s="35">
        <v>42</v>
      </c>
      <c r="S415" s="35">
        <v>2.8</v>
      </c>
      <c r="T415" s="35">
        <v>1302000</v>
      </c>
      <c r="U415" s="35">
        <v>0.24545454545454548</v>
      </c>
      <c r="V415" s="35">
        <v>1456</v>
      </c>
      <c r="W415" s="35">
        <v>102.1</v>
      </c>
      <c r="X415" s="35">
        <v>114476</v>
      </c>
      <c r="Y415" s="35">
        <v>64145</v>
      </c>
    </row>
    <row r="416" spans="1:25" ht="15" x14ac:dyDescent="0.2">
      <c r="A416" s="25">
        <v>199801</v>
      </c>
      <c r="B416" s="25">
        <v>1.5E-3</v>
      </c>
      <c r="C416" s="25">
        <v>-1.3600000000000001E-2</v>
      </c>
      <c r="D416" s="25">
        <v>-1.6299999999999999E-2</v>
      </c>
      <c r="E416" s="25">
        <v>-7.3000000000000001E-3</v>
      </c>
      <c r="F416" s="25">
        <v>8.6E-3</v>
      </c>
      <c r="G416" s="28">
        <v>1.42029014231E-2</v>
      </c>
      <c r="H416" s="25">
        <v>1.4000000000000002E-3</v>
      </c>
      <c r="I416" s="29">
        <v>1.5321624173958326E-2</v>
      </c>
      <c r="J416" s="27">
        <v>-3.8635965956537364E-2</v>
      </c>
      <c r="K416" s="27">
        <v>-1.0788878743499999E-2</v>
      </c>
      <c r="L416" s="27">
        <f t="shared" si="6"/>
        <v>-4.5600319102979039E-3</v>
      </c>
      <c r="M416" s="33">
        <v>0</v>
      </c>
      <c r="N416" s="33">
        <v>0</v>
      </c>
      <c r="O416" s="33">
        <v>1</v>
      </c>
      <c r="P416" s="35">
        <v>1</v>
      </c>
      <c r="Q416" s="35">
        <v>0.43</v>
      </c>
      <c r="R416" s="35">
        <v>41.9</v>
      </c>
      <c r="S416" s="35">
        <v>2.2999999999999998</v>
      </c>
      <c r="T416" s="35">
        <v>1281000</v>
      </c>
      <c r="U416" s="35">
        <v>3.2500000000000001E-2</v>
      </c>
      <c r="V416" s="35">
        <v>1555</v>
      </c>
      <c r="W416" s="35">
        <v>106.6</v>
      </c>
      <c r="X416" s="35">
        <v>112751</v>
      </c>
      <c r="Y416" s="35">
        <v>50712</v>
      </c>
    </row>
    <row r="417" spans="1:25" ht="15" x14ac:dyDescent="0.2">
      <c r="A417" s="25">
        <v>199802</v>
      </c>
      <c r="B417" s="25">
        <v>7.0400000000000004E-2</v>
      </c>
      <c r="C417" s="25">
        <v>2E-3</v>
      </c>
      <c r="D417" s="25">
        <v>-8.5000000000000006E-3</v>
      </c>
      <c r="E417" s="25">
        <v>-2.5399999999999999E-2</v>
      </c>
      <c r="F417" s="25">
        <v>-3.0999999999999999E-3</v>
      </c>
      <c r="G417" s="28">
        <v>-1.82617949557E-3</v>
      </c>
      <c r="H417" s="25">
        <v>-1.1200000000000002E-2</v>
      </c>
      <c r="I417" s="29">
        <v>-1.331023005981824E-2</v>
      </c>
      <c r="J417" s="27">
        <v>1.3593374543664632E-2</v>
      </c>
      <c r="K417" s="27">
        <v>4.2977391562099999E-3</v>
      </c>
      <c r="L417" s="27">
        <f t="shared" si="6"/>
        <v>2.6954704144486405E-3</v>
      </c>
      <c r="M417" s="33">
        <v>0</v>
      </c>
      <c r="N417" s="33">
        <v>0</v>
      </c>
      <c r="O417" s="33">
        <v>1</v>
      </c>
      <c r="P417" s="35">
        <v>1</v>
      </c>
      <c r="Q417" s="35">
        <v>0.39</v>
      </c>
      <c r="R417" s="35">
        <v>41.7</v>
      </c>
      <c r="S417" s="35">
        <v>2.4</v>
      </c>
      <c r="T417" s="35">
        <v>1651000</v>
      </c>
      <c r="U417" s="35">
        <v>4.6315789473684206E-2</v>
      </c>
      <c r="V417" s="35">
        <v>1647</v>
      </c>
      <c r="W417" s="35">
        <v>110.4</v>
      </c>
      <c r="X417" s="35">
        <v>114508</v>
      </c>
      <c r="Y417" s="35">
        <v>58520</v>
      </c>
    </row>
    <row r="418" spans="1:25" ht="15" x14ac:dyDescent="0.2">
      <c r="A418" s="25">
        <v>199803</v>
      </c>
      <c r="B418" s="25">
        <v>4.7599999999999996E-2</v>
      </c>
      <c r="C418" s="25">
        <v>-6.5000000000000006E-3</v>
      </c>
      <c r="D418" s="25">
        <v>1.3899999999999999E-2</v>
      </c>
      <c r="E418" s="25">
        <v>-3.7000000000000002E-3</v>
      </c>
      <c r="F418" s="25">
        <v>-2.5999999999999999E-3</v>
      </c>
      <c r="G418" s="28">
        <v>-6.5123287085900004E-3</v>
      </c>
      <c r="H418" s="25">
        <v>2.1499999999999998E-2</v>
      </c>
      <c r="I418" s="29">
        <v>2.4661298921302754E-2</v>
      </c>
      <c r="J418" s="27">
        <v>5.7448547064673637E-2</v>
      </c>
      <c r="K418" s="27">
        <v>3.9000834170799997E-2</v>
      </c>
      <c r="L418" s="27">
        <f t="shared" si="6"/>
        <v>1.8479835144818636E-2</v>
      </c>
      <c r="M418" s="33">
        <v>0</v>
      </c>
      <c r="N418" s="33">
        <v>0</v>
      </c>
      <c r="O418" s="33">
        <v>1</v>
      </c>
      <c r="P418" s="35">
        <v>1</v>
      </c>
      <c r="Q418" s="35">
        <v>0.39</v>
      </c>
      <c r="R418" s="35">
        <v>41.6</v>
      </c>
      <c r="S418" s="35">
        <v>2.5</v>
      </c>
      <c r="T418" s="35">
        <v>1261000</v>
      </c>
      <c r="U418" s="35">
        <v>0.12772727272727272</v>
      </c>
      <c r="V418" s="35">
        <v>1605</v>
      </c>
      <c r="W418" s="35">
        <v>106.5</v>
      </c>
      <c r="X418" s="35">
        <v>113594</v>
      </c>
      <c r="Y418" s="35">
        <v>65995</v>
      </c>
    </row>
    <row r="419" spans="1:25" ht="15" x14ac:dyDescent="0.2">
      <c r="A419" s="25">
        <v>199804</v>
      </c>
      <c r="B419" s="25">
        <v>7.3000000000000001E-3</v>
      </c>
      <c r="C419" s="25">
        <v>-1E-4</v>
      </c>
      <c r="D419" s="25">
        <v>9.3999999999999986E-3</v>
      </c>
      <c r="E419" s="25">
        <v>-3.5999999999999999E-3</v>
      </c>
      <c r="F419" s="25">
        <v>-1.6899999999999998E-2</v>
      </c>
      <c r="G419" s="28">
        <v>-5.0562251505399999E-3</v>
      </c>
      <c r="H419" s="25">
        <v>7.4000000000000003E-3</v>
      </c>
      <c r="I419" s="29">
        <v>-1.5045700436771003E-3</v>
      </c>
      <c r="J419" s="27">
        <v>-5.9975648337188218E-3</v>
      </c>
      <c r="K419" s="27">
        <v>2.9949882525800001E-2</v>
      </c>
      <c r="L419" s="27">
        <f t="shared" si="6"/>
        <v>2.0891522497864081E-3</v>
      </c>
      <c r="M419" s="33">
        <v>0</v>
      </c>
      <c r="N419" s="33">
        <v>0</v>
      </c>
      <c r="O419" s="33">
        <v>1</v>
      </c>
      <c r="P419" s="35">
        <v>1</v>
      </c>
      <c r="Q419" s="35">
        <v>0.43</v>
      </c>
      <c r="R419" s="35">
        <v>41.2</v>
      </c>
      <c r="S419" s="35">
        <v>2.4</v>
      </c>
      <c r="T419" s="35">
        <v>1240000</v>
      </c>
      <c r="U419" s="35">
        <v>0.18</v>
      </c>
      <c r="V419" s="35">
        <v>1547</v>
      </c>
      <c r="W419" s="35">
        <v>108.7</v>
      </c>
      <c r="X419" s="35">
        <v>112401</v>
      </c>
      <c r="Y419" s="35">
        <v>52884</v>
      </c>
    </row>
    <row r="420" spans="1:25" ht="15" x14ac:dyDescent="0.2">
      <c r="A420" s="25">
        <v>199805</v>
      </c>
      <c r="B420" s="25">
        <v>-3.0699999999999998E-2</v>
      </c>
      <c r="C420" s="25">
        <v>-2.9300000000000003E-2</v>
      </c>
      <c r="D420" s="25">
        <v>3.4000000000000002E-2</v>
      </c>
      <c r="E420" s="25">
        <v>2.5899999999999999E-2</v>
      </c>
      <c r="F420" s="25">
        <v>1.0700000000000001E-2</v>
      </c>
      <c r="G420" s="28">
        <v>1.36803069341E-2</v>
      </c>
      <c r="H420" s="25">
        <v>1.8200000000000001E-2</v>
      </c>
      <c r="I420" s="29">
        <v>2.1969669309139517E-2</v>
      </c>
      <c r="J420" s="27">
        <v>1.8094871342829437E-2</v>
      </c>
      <c r="K420" s="27">
        <v>1.64832505671E-2</v>
      </c>
      <c r="L420" s="27">
        <f t="shared" si="6"/>
        <v>9.9028098153168976E-3</v>
      </c>
      <c r="M420" s="33">
        <v>0</v>
      </c>
      <c r="N420" s="33">
        <v>0</v>
      </c>
      <c r="O420" s="33">
        <v>1</v>
      </c>
      <c r="P420" s="35">
        <v>1</v>
      </c>
      <c r="Q420" s="35">
        <v>0.4</v>
      </c>
      <c r="R420" s="35">
        <v>41.5</v>
      </c>
      <c r="S420" s="35">
        <v>2.6</v>
      </c>
      <c r="T420" s="35">
        <v>1573000</v>
      </c>
      <c r="U420" s="35">
        <v>0.18</v>
      </c>
      <c r="V420" s="35">
        <v>1554</v>
      </c>
      <c r="W420" s="35">
        <v>106.5</v>
      </c>
      <c r="X420" s="35">
        <v>114093</v>
      </c>
      <c r="Y420" s="35">
        <v>54982</v>
      </c>
    </row>
    <row r="421" spans="1:25" ht="15" x14ac:dyDescent="0.2">
      <c r="A421" s="25">
        <v>199806</v>
      </c>
      <c r="B421" s="25">
        <v>3.1800000000000002E-2</v>
      </c>
      <c r="C421" s="25">
        <v>-3.6499999999999998E-2</v>
      </c>
      <c r="D421" s="25">
        <v>-1.9699999999999999E-2</v>
      </c>
      <c r="E421" s="25">
        <v>-2.9700000000000001E-2</v>
      </c>
      <c r="F421" s="25">
        <v>-2.7000000000000001E-3</v>
      </c>
      <c r="G421" s="28">
        <v>1.44286367871E-2</v>
      </c>
      <c r="H421" s="25">
        <v>7.2800000000000004E-2</v>
      </c>
      <c r="I421" s="29">
        <v>5.7216149448208575E-2</v>
      </c>
      <c r="J421" s="27">
        <v>2.143909775804859E-3</v>
      </c>
      <c r="K421" s="27">
        <v>-1.3554560507099999E-2</v>
      </c>
      <c r="L421" s="27">
        <f t="shared" si="6"/>
        <v>7.6234135504013451E-3</v>
      </c>
      <c r="M421" s="33">
        <v>0</v>
      </c>
      <c r="N421" s="33">
        <v>0</v>
      </c>
      <c r="O421" s="33">
        <v>0</v>
      </c>
      <c r="P421" s="35">
        <v>1</v>
      </c>
      <c r="Q421" s="35">
        <v>0.41</v>
      </c>
      <c r="R421" s="35">
        <v>41.4</v>
      </c>
      <c r="S421" s="35">
        <v>2.7</v>
      </c>
      <c r="T421" s="35">
        <v>1253000</v>
      </c>
      <c r="U421" s="35">
        <v>-0.10727272727272728</v>
      </c>
      <c r="V421" s="35">
        <v>1551</v>
      </c>
      <c r="W421" s="35">
        <v>105.6</v>
      </c>
      <c r="X421" s="35">
        <v>110209</v>
      </c>
      <c r="Y421" s="35">
        <v>67063</v>
      </c>
    </row>
    <row r="422" spans="1:25" ht="15" x14ac:dyDescent="0.2">
      <c r="A422" s="25">
        <v>199807</v>
      </c>
      <c r="B422" s="25">
        <v>-2.46E-2</v>
      </c>
      <c r="C422" s="25">
        <v>-5.2699999999999997E-2</v>
      </c>
      <c r="D422" s="25">
        <v>-1.78E-2</v>
      </c>
      <c r="E422" s="25">
        <v>4.5000000000000005E-3</v>
      </c>
      <c r="F422" s="25">
        <v>1.7399999999999999E-2</v>
      </c>
      <c r="G422" s="28">
        <v>1.6406325015000001E-2</v>
      </c>
      <c r="H422" s="25">
        <v>3.6900000000000002E-2</v>
      </c>
      <c r="I422" s="29">
        <v>3.6127285792401043E-2</v>
      </c>
      <c r="J422" s="27">
        <v>-2.3228394259085232E-2</v>
      </c>
      <c r="K422" s="27">
        <v>-2.9940185012399998E-3</v>
      </c>
      <c r="L422" s="27">
        <f t="shared" si="6"/>
        <v>-9.9888019529241739E-4</v>
      </c>
      <c r="M422" s="33">
        <v>0</v>
      </c>
      <c r="N422" s="33">
        <v>0</v>
      </c>
      <c r="O422" s="33">
        <v>0</v>
      </c>
      <c r="P422" s="35">
        <v>1</v>
      </c>
      <c r="Q422" s="35">
        <v>0.4</v>
      </c>
      <c r="R422" s="35">
        <v>41.4</v>
      </c>
      <c r="S422" s="35">
        <v>2.6</v>
      </c>
      <c r="T422" s="35">
        <v>1606000</v>
      </c>
      <c r="U422" s="35">
        <v>-0.11227272727272729</v>
      </c>
      <c r="V422" s="35">
        <v>1610</v>
      </c>
      <c r="W422" s="35">
        <v>105.2</v>
      </c>
      <c r="X422" s="35">
        <v>109076</v>
      </c>
      <c r="Y422" s="35">
        <v>50247</v>
      </c>
    </row>
    <row r="423" spans="1:25" ht="15" x14ac:dyDescent="0.2">
      <c r="A423" s="25">
        <v>199808</v>
      </c>
      <c r="B423" s="25">
        <v>-0.16079999999999997</v>
      </c>
      <c r="C423" s="25">
        <v>-5.1799999999999999E-2</v>
      </c>
      <c r="D423" s="25">
        <v>3.5299999999999998E-2</v>
      </c>
      <c r="E423" s="25">
        <v>5.8899999999999994E-2</v>
      </c>
      <c r="F423" s="25">
        <v>3.39E-2</v>
      </c>
      <c r="G423" s="28">
        <v>7.3530218539300002E-2</v>
      </c>
      <c r="H423" s="25">
        <v>1.84E-2</v>
      </c>
      <c r="I423" s="29">
        <v>3.9243223585843146E-2</v>
      </c>
      <c r="J423" s="27">
        <v>1.0969017518686008E-2</v>
      </c>
      <c r="K423" s="27">
        <v>-8.3426808946199995E-3</v>
      </c>
      <c r="L423" s="27">
        <f t="shared" si="6"/>
        <v>4.929977874920919E-3</v>
      </c>
      <c r="M423" s="33">
        <v>0</v>
      </c>
      <c r="N423" s="33">
        <v>0</v>
      </c>
      <c r="O423" s="33">
        <v>0</v>
      </c>
      <c r="P423" s="35">
        <v>1</v>
      </c>
      <c r="Q423" s="35">
        <v>0.43</v>
      </c>
      <c r="R423" s="35">
        <v>41.4</v>
      </c>
      <c r="S423" s="35">
        <v>2.4</v>
      </c>
      <c r="T423" s="35">
        <v>1276000</v>
      </c>
      <c r="U423" s="35">
        <v>-0.21761904761904763</v>
      </c>
      <c r="V423" s="35">
        <v>1654</v>
      </c>
      <c r="W423" s="35">
        <v>104.4</v>
      </c>
      <c r="X423" s="35">
        <v>112993</v>
      </c>
      <c r="Y423" s="35">
        <v>53455</v>
      </c>
    </row>
    <row r="424" spans="1:25" ht="15" x14ac:dyDescent="0.2">
      <c r="A424" s="25">
        <v>199809</v>
      </c>
      <c r="B424" s="25">
        <v>6.1500000000000006E-2</v>
      </c>
      <c r="C424" s="25">
        <v>-7.7000000000000002E-3</v>
      </c>
      <c r="D424" s="25">
        <v>-3.4200000000000001E-2</v>
      </c>
      <c r="E424" s="25">
        <v>-2.9700000000000001E-2</v>
      </c>
      <c r="F424" s="25">
        <v>-1.89E-2</v>
      </c>
      <c r="G424" s="28">
        <v>-2.2831868655700002E-3</v>
      </c>
      <c r="H424" s="25">
        <v>-8.1000000000000013E-3</v>
      </c>
      <c r="I424" s="29">
        <v>-4.2447920192093536E-3</v>
      </c>
      <c r="J424" s="27">
        <v>-4.0928134484750078E-3</v>
      </c>
      <c r="K424" s="27">
        <v>-3.6315553087199998E-2</v>
      </c>
      <c r="L424" s="27">
        <f t="shared" si="6"/>
        <v>-8.4036345420454347E-3</v>
      </c>
      <c r="M424" s="33">
        <v>0</v>
      </c>
      <c r="N424" s="33">
        <v>0</v>
      </c>
      <c r="O424" s="33">
        <v>0</v>
      </c>
      <c r="P424" s="35">
        <v>1</v>
      </c>
      <c r="Q424" s="35">
        <v>0.46</v>
      </c>
      <c r="R424" s="35">
        <v>41.3</v>
      </c>
      <c r="S424" s="35">
        <v>2.2999999999999998</v>
      </c>
      <c r="T424" s="35">
        <v>1260000</v>
      </c>
      <c r="U424" s="35">
        <v>-0.7371428571428571</v>
      </c>
      <c r="V424" s="35">
        <v>1577</v>
      </c>
      <c r="W424" s="35">
        <v>100.9</v>
      </c>
      <c r="X424" s="35">
        <v>112746</v>
      </c>
      <c r="Y424" s="35">
        <v>66657</v>
      </c>
    </row>
    <row r="425" spans="1:25" ht="15" x14ac:dyDescent="0.2">
      <c r="A425" s="25">
        <v>199810</v>
      </c>
      <c r="B425" s="25">
        <v>7.1300000000000002E-2</v>
      </c>
      <c r="C425" s="25">
        <v>-3.4300000000000004E-2</v>
      </c>
      <c r="D425" s="25">
        <v>-2.23E-2</v>
      </c>
      <c r="E425" s="25">
        <v>3.2000000000000002E-3</v>
      </c>
      <c r="F425" s="25">
        <v>9.300000000000001E-3</v>
      </c>
      <c r="G425" s="28">
        <v>-1.0569333530200001E-3</v>
      </c>
      <c r="H425" s="25">
        <v>-5.3699999999999998E-2</v>
      </c>
      <c r="I425" s="29">
        <v>-1.731689679828019E-2</v>
      </c>
      <c r="J425" s="27">
        <v>-2.6340313332199258E-3</v>
      </c>
      <c r="K425" s="27">
        <v>-8.8069625149499994E-2</v>
      </c>
      <c r="L425" s="27">
        <f t="shared" si="6"/>
        <v>-1.3557748663402012E-2</v>
      </c>
      <c r="M425" s="33">
        <v>0</v>
      </c>
      <c r="N425" s="33">
        <v>0</v>
      </c>
      <c r="O425" s="33">
        <v>0</v>
      </c>
      <c r="P425" s="35">
        <v>1</v>
      </c>
      <c r="Q425" s="35">
        <v>0.32</v>
      </c>
      <c r="R425" s="35">
        <v>41.4</v>
      </c>
      <c r="S425" s="35">
        <v>2.5</v>
      </c>
      <c r="T425" s="35">
        <v>1244000</v>
      </c>
      <c r="U425" s="35">
        <v>-0.55714285714285716</v>
      </c>
      <c r="V425" s="35">
        <v>1719</v>
      </c>
      <c r="W425" s="35">
        <v>97.4</v>
      </c>
      <c r="X425" s="35">
        <v>113795</v>
      </c>
      <c r="Y425" s="35">
        <v>55593</v>
      </c>
    </row>
    <row r="426" spans="1:25" ht="15" x14ac:dyDescent="0.2">
      <c r="A426" s="25">
        <v>199811</v>
      </c>
      <c r="B426" s="25">
        <v>6.0999999999999999E-2</v>
      </c>
      <c r="C426" s="25">
        <v>7.4000000000000003E-3</v>
      </c>
      <c r="D426" s="25">
        <v>-3.2500000000000001E-2</v>
      </c>
      <c r="E426" s="25">
        <v>-1.2E-2</v>
      </c>
      <c r="F426" s="25">
        <v>-8.5000000000000006E-3</v>
      </c>
      <c r="G426" s="28">
        <v>2.1873335005400001E-3</v>
      </c>
      <c r="H426" s="25">
        <v>1.2E-2</v>
      </c>
      <c r="I426" s="29">
        <v>1.0730045339182537E-2</v>
      </c>
      <c r="J426" s="27">
        <v>-1.2635898590884979E-2</v>
      </c>
      <c r="K426" s="27">
        <v>-3.5752189742500003E-2</v>
      </c>
      <c r="L426" s="27">
        <f t="shared" si="6"/>
        <v>-8.0707094936624394E-4</v>
      </c>
      <c r="M426" s="33">
        <v>0</v>
      </c>
      <c r="N426" s="33">
        <v>0</v>
      </c>
      <c r="O426" s="33">
        <v>0</v>
      </c>
      <c r="P426" s="35">
        <v>1</v>
      </c>
      <c r="Q426" s="35">
        <v>0.31</v>
      </c>
      <c r="R426" s="35">
        <v>41.4</v>
      </c>
      <c r="S426" s="35">
        <v>2.2999999999999998</v>
      </c>
      <c r="T426" s="35">
        <v>1556000</v>
      </c>
      <c r="U426" s="35">
        <v>-8.9473684210526309E-3</v>
      </c>
      <c r="V426" s="35">
        <v>1672</v>
      </c>
      <c r="W426" s="35">
        <v>102.7</v>
      </c>
      <c r="X426" s="35">
        <v>112727</v>
      </c>
      <c r="Y426" s="35">
        <v>55516</v>
      </c>
    </row>
    <row r="427" spans="1:25" ht="15" x14ac:dyDescent="0.2">
      <c r="A427" s="25">
        <v>199812</v>
      </c>
      <c r="B427" s="25">
        <v>6.1600000000000002E-2</v>
      </c>
      <c r="C427" s="25">
        <v>-1.5700000000000002E-2</v>
      </c>
      <c r="D427" s="25">
        <v>-4.1900000000000007E-2</v>
      </c>
      <c r="E427" s="25">
        <v>-3.4000000000000002E-2</v>
      </c>
      <c r="F427" s="25">
        <v>-7.4999999999999997E-3</v>
      </c>
      <c r="G427" s="28">
        <v>7.5880407048500003E-3</v>
      </c>
      <c r="H427" s="25">
        <v>8.9200000000000002E-2</v>
      </c>
      <c r="I427" s="29">
        <v>5.2698712349182664E-2</v>
      </c>
      <c r="J427" s="27">
        <v>-1.9377947701713492E-2</v>
      </c>
      <c r="K427" s="27">
        <v>-2.9838463201E-2</v>
      </c>
      <c r="L427" s="27">
        <f t="shared" si="6"/>
        <v>6.2770342151319157E-3</v>
      </c>
      <c r="M427" s="33">
        <v>0</v>
      </c>
      <c r="N427" s="33">
        <v>0</v>
      </c>
      <c r="O427" s="33">
        <v>0</v>
      </c>
      <c r="P427" s="35">
        <v>0</v>
      </c>
      <c r="Q427" s="35">
        <v>0.38</v>
      </c>
      <c r="R427" s="35">
        <v>41.5</v>
      </c>
      <c r="S427" s="35">
        <v>2.5</v>
      </c>
      <c r="T427" s="35">
        <v>1352000</v>
      </c>
      <c r="U427" s="35">
        <v>-7.6818181818181841E-2</v>
      </c>
      <c r="V427" s="35">
        <v>1742</v>
      </c>
      <c r="W427" s="35">
        <v>100.5</v>
      </c>
      <c r="X427" s="35">
        <v>113627</v>
      </c>
      <c r="Y427" s="35">
        <v>66655</v>
      </c>
    </row>
    <row r="428" spans="1:25" ht="15" x14ac:dyDescent="0.2">
      <c r="A428" s="25">
        <v>199901</v>
      </c>
      <c r="B428" s="25">
        <v>3.5000000000000003E-2</v>
      </c>
      <c r="C428" s="25">
        <v>-7.4000000000000003E-3</v>
      </c>
      <c r="D428" s="25">
        <v>-4.5999999999999999E-2</v>
      </c>
      <c r="E428" s="25">
        <v>-6.7699999999999996E-2</v>
      </c>
      <c r="F428" s="25">
        <v>-2.7900000000000001E-2</v>
      </c>
      <c r="G428" s="28">
        <v>-2.8386199656000002E-2</v>
      </c>
      <c r="H428" s="25">
        <v>3.0299999999999997E-2</v>
      </c>
      <c r="I428" s="29">
        <v>3.0400818522248185E-3</v>
      </c>
      <c r="J428" s="27">
        <v>-0.11002247149411051</v>
      </c>
      <c r="K428" s="27">
        <v>-3.9109249686100002E-2</v>
      </c>
      <c r="L428" s="27">
        <f t="shared" si="6"/>
        <v>-2.5817783898398571E-2</v>
      </c>
      <c r="M428" s="33">
        <v>0</v>
      </c>
      <c r="N428" s="33">
        <v>0</v>
      </c>
      <c r="O428" s="33">
        <v>1</v>
      </c>
      <c r="P428" s="35">
        <v>0</v>
      </c>
      <c r="Q428" s="35">
        <v>0.35</v>
      </c>
      <c r="R428" s="35">
        <v>41.3</v>
      </c>
      <c r="S428" s="35">
        <v>2.7</v>
      </c>
      <c r="T428" s="35">
        <v>1332000</v>
      </c>
      <c r="U428" s="35">
        <v>3.4736842105263156E-2</v>
      </c>
      <c r="V428" s="35">
        <v>1732</v>
      </c>
      <c r="W428" s="35">
        <v>103.9</v>
      </c>
      <c r="X428" s="35">
        <v>114899</v>
      </c>
      <c r="Y428" s="35">
        <v>50057</v>
      </c>
    </row>
    <row r="429" spans="1:25" ht="15" x14ac:dyDescent="0.2">
      <c r="A429" s="25">
        <v>199902</v>
      </c>
      <c r="B429" s="25">
        <v>-4.0800000000000003E-2</v>
      </c>
      <c r="C429" s="25">
        <v>-5.2300000000000006E-2</v>
      </c>
      <c r="D429" s="25">
        <v>1.9199999999999998E-2</v>
      </c>
      <c r="E429" s="25">
        <v>4.07E-2</v>
      </c>
      <c r="F429" s="25">
        <v>-1.21E-2</v>
      </c>
      <c r="G429" s="28">
        <v>-6.0429149297900001E-3</v>
      </c>
      <c r="H429" s="25">
        <v>-1E-3</v>
      </c>
      <c r="I429" s="29">
        <v>2.2727870245487225E-2</v>
      </c>
      <c r="J429" s="27">
        <v>1.6959521752110927E-2</v>
      </c>
      <c r="K429" s="27">
        <v>1.03176521026E-2</v>
      </c>
      <c r="L429" s="27">
        <f t="shared" si="6"/>
        <v>-2.3378708295918681E-4</v>
      </c>
      <c r="M429" s="33">
        <v>0</v>
      </c>
      <c r="N429" s="33">
        <v>0</v>
      </c>
      <c r="O429" s="33">
        <v>1</v>
      </c>
      <c r="P429" s="35">
        <v>0</v>
      </c>
      <c r="Q429" s="35">
        <v>0.35</v>
      </c>
      <c r="R429" s="35">
        <v>41.4</v>
      </c>
      <c r="S429" s="35">
        <v>2.5</v>
      </c>
      <c r="T429" s="35">
        <v>1563000</v>
      </c>
      <c r="U429" s="35">
        <v>0.22368421052631579</v>
      </c>
      <c r="V429" s="35">
        <v>1720</v>
      </c>
      <c r="W429" s="35">
        <v>108.1</v>
      </c>
      <c r="X429" s="35">
        <v>117580</v>
      </c>
      <c r="Y429" s="35">
        <v>57443</v>
      </c>
    </row>
    <row r="430" spans="1:25" ht="15" x14ac:dyDescent="0.2">
      <c r="A430" s="25">
        <v>199903</v>
      </c>
      <c r="B430" s="25">
        <v>3.4500000000000003E-2</v>
      </c>
      <c r="C430" s="25">
        <v>-4.2300000000000004E-2</v>
      </c>
      <c r="D430" s="25">
        <v>-2.7400000000000001E-2</v>
      </c>
      <c r="E430" s="25">
        <v>-1.41E-2</v>
      </c>
      <c r="F430" s="25">
        <v>-4.07E-2</v>
      </c>
      <c r="G430" s="28">
        <v>-2.5024712955699999E-2</v>
      </c>
      <c r="H430" s="25">
        <v>-1.2699999999999999E-2</v>
      </c>
      <c r="I430" s="29">
        <v>1.4499951956524704E-2</v>
      </c>
      <c r="J430" s="27">
        <v>-4.2950147349503268E-2</v>
      </c>
      <c r="K430" s="27">
        <v>-7.2403364296500003E-2</v>
      </c>
      <c r="L430" s="27">
        <f t="shared" si="6"/>
        <v>-2.2857827264517856E-2</v>
      </c>
      <c r="M430" s="33">
        <v>0</v>
      </c>
      <c r="N430" s="33">
        <v>0</v>
      </c>
      <c r="O430" s="33">
        <v>1</v>
      </c>
      <c r="P430" s="35">
        <v>1</v>
      </c>
      <c r="Q430" s="35">
        <v>0.43</v>
      </c>
      <c r="R430" s="35">
        <v>41.3</v>
      </c>
      <c r="S430" s="35">
        <v>2.7</v>
      </c>
      <c r="T430" s="35">
        <v>1216000</v>
      </c>
      <c r="U430" s="35">
        <v>0.40869565217391296</v>
      </c>
      <c r="V430" s="35">
        <v>1665</v>
      </c>
      <c r="W430" s="35">
        <v>105.7</v>
      </c>
      <c r="X430" s="35">
        <v>117056</v>
      </c>
      <c r="Y430" s="35">
        <v>68252</v>
      </c>
    </row>
    <row r="431" spans="1:25" ht="15" x14ac:dyDescent="0.2">
      <c r="A431" s="25">
        <v>199904</v>
      </c>
      <c r="B431" s="25">
        <v>4.3299999999999998E-2</v>
      </c>
      <c r="C431" s="25">
        <v>4.53E-2</v>
      </c>
      <c r="D431" s="25">
        <v>2.46E-2</v>
      </c>
      <c r="E431" s="25">
        <v>9.0000000000000011E-3</v>
      </c>
      <c r="F431" s="25">
        <v>-2.53E-2</v>
      </c>
      <c r="G431" s="28">
        <v>-3.9542347941500001E-2</v>
      </c>
      <c r="H431" s="25">
        <v>-9.0399999999999994E-2</v>
      </c>
      <c r="I431" s="29">
        <v>2.6290909468211776E-3</v>
      </c>
      <c r="J431" s="27">
        <v>4.0533822545471748E-2</v>
      </c>
      <c r="K431" s="27">
        <v>-7.5355227361400005E-4</v>
      </c>
      <c r="L431" s="27">
        <f t="shared" si="6"/>
        <v>9.3670132771789293E-4</v>
      </c>
      <c r="M431" s="33">
        <v>0</v>
      </c>
      <c r="N431" s="33">
        <v>0</v>
      </c>
      <c r="O431" s="33">
        <v>1</v>
      </c>
      <c r="P431" s="35">
        <v>0</v>
      </c>
      <c r="Q431" s="35">
        <v>0.37</v>
      </c>
      <c r="R431" s="35">
        <v>41.3</v>
      </c>
      <c r="S431" s="35">
        <v>2.7</v>
      </c>
      <c r="T431" s="35">
        <v>1553000</v>
      </c>
      <c r="U431" s="35">
        <v>0.4231818181818181</v>
      </c>
      <c r="V431" s="35">
        <v>1600</v>
      </c>
      <c r="W431" s="35">
        <v>104.6</v>
      </c>
      <c r="X431" s="35">
        <v>116417</v>
      </c>
      <c r="Y431" s="35">
        <v>56099</v>
      </c>
    </row>
    <row r="432" spans="1:25" ht="15" x14ac:dyDescent="0.2">
      <c r="A432" s="25">
        <v>199905</v>
      </c>
      <c r="B432" s="25">
        <v>-2.46E-2</v>
      </c>
      <c r="C432" s="25">
        <v>3.7100000000000001E-2</v>
      </c>
      <c r="D432" s="25">
        <v>2.35E-2</v>
      </c>
      <c r="E432" s="25">
        <v>3.3300000000000003E-2</v>
      </c>
      <c r="F432" s="25">
        <v>9.300000000000001E-3</v>
      </c>
      <c r="G432" s="28">
        <v>1.8082224321200002E-2</v>
      </c>
      <c r="H432" s="25">
        <v>-5.1900000000000002E-2</v>
      </c>
      <c r="I432" s="29">
        <v>-2.7160720755640688E-3</v>
      </c>
      <c r="J432" s="27">
        <v>-3.2299447635361824E-3</v>
      </c>
      <c r="K432" s="27">
        <v>3.6730154593399997E-2</v>
      </c>
      <c r="L432" s="27">
        <f t="shared" si="6"/>
        <v>7.556636207549974E-3</v>
      </c>
      <c r="M432" s="33">
        <v>0</v>
      </c>
      <c r="N432" s="33">
        <v>0</v>
      </c>
      <c r="O432" s="33">
        <v>1</v>
      </c>
      <c r="P432" s="35">
        <v>0</v>
      </c>
      <c r="Q432" s="35">
        <v>0.34</v>
      </c>
      <c r="R432" s="35">
        <v>41.4</v>
      </c>
      <c r="S432" s="35">
        <v>2.8</v>
      </c>
      <c r="T432" s="35">
        <v>1264000</v>
      </c>
      <c r="U432" s="35">
        <v>0.79849999999999999</v>
      </c>
      <c r="V432" s="35">
        <v>1640</v>
      </c>
      <c r="W432" s="35">
        <v>106.8</v>
      </c>
      <c r="X432" s="35">
        <v>117624</v>
      </c>
      <c r="Y432" s="35">
        <v>57158</v>
      </c>
    </row>
    <row r="433" spans="1:25" ht="15" x14ac:dyDescent="0.2">
      <c r="A433" s="25">
        <v>199906</v>
      </c>
      <c r="B433" s="25">
        <v>4.7699999999999992E-2</v>
      </c>
      <c r="C433" s="25">
        <v>2.29E-2</v>
      </c>
      <c r="D433" s="25">
        <v>-3.1899999999999998E-2</v>
      </c>
      <c r="E433" s="25">
        <v>-3.2300000000000002E-2</v>
      </c>
      <c r="F433" s="25">
        <v>1.1399999999999999E-2</v>
      </c>
      <c r="G433" s="28">
        <v>1.3539509293200001E-2</v>
      </c>
      <c r="H433" s="25">
        <v>5.0599999999999999E-2</v>
      </c>
      <c r="I433" s="29">
        <v>-6.7403752276545825E-3</v>
      </c>
      <c r="J433" s="27">
        <v>-1.7816378493635682E-2</v>
      </c>
      <c r="K433" s="27">
        <v>-1.29028726985E-2</v>
      </c>
      <c r="L433" s="27">
        <f t="shared" si="6"/>
        <v>4.4479882873409721E-3</v>
      </c>
      <c r="M433" s="33">
        <v>0</v>
      </c>
      <c r="N433" s="33">
        <v>0</v>
      </c>
      <c r="O433" s="33">
        <v>1</v>
      </c>
      <c r="P433" s="35">
        <v>0</v>
      </c>
      <c r="Q433" s="35">
        <v>0.4</v>
      </c>
      <c r="R433" s="35">
        <v>41.3</v>
      </c>
      <c r="S433" s="35">
        <v>2.5</v>
      </c>
      <c r="T433" s="35">
        <v>1264000</v>
      </c>
      <c r="U433" s="35">
        <v>1.1322727272727273</v>
      </c>
      <c r="V433" s="35">
        <v>1702</v>
      </c>
      <c r="W433" s="35">
        <v>107.3</v>
      </c>
      <c r="X433" s="35">
        <v>118268</v>
      </c>
      <c r="Y433" s="35">
        <v>65869</v>
      </c>
    </row>
    <row r="434" spans="1:25" ht="15" x14ac:dyDescent="0.2">
      <c r="A434" s="25">
        <v>199907</v>
      </c>
      <c r="B434" s="25">
        <v>-3.49E-2</v>
      </c>
      <c r="C434" s="25">
        <v>2.5699999999999997E-2</v>
      </c>
      <c r="D434" s="25">
        <v>-4.4000000000000003E-3</v>
      </c>
      <c r="E434" s="25">
        <v>3.2199999999999999E-2</v>
      </c>
      <c r="F434" s="25">
        <v>3.5999999999999999E-3</v>
      </c>
      <c r="G434" s="28">
        <v>2.3529082245599998E-2</v>
      </c>
      <c r="H434" s="25">
        <v>1.66E-2</v>
      </c>
      <c r="I434" s="29">
        <v>1.2136362590810024E-2</v>
      </c>
      <c r="J434" s="27">
        <v>-3.4584074620666524E-3</v>
      </c>
      <c r="K434" s="27">
        <v>1.9500838917899999E-3</v>
      </c>
      <c r="L434" s="27">
        <f t="shared" si="6"/>
        <v>7.2957121266133355E-3</v>
      </c>
      <c r="M434" s="33">
        <v>0</v>
      </c>
      <c r="N434" s="33">
        <v>0</v>
      </c>
      <c r="O434" s="33">
        <v>1</v>
      </c>
      <c r="P434" s="35">
        <v>0</v>
      </c>
      <c r="Q434" s="35">
        <v>0.38</v>
      </c>
      <c r="R434" s="35">
        <v>41.4</v>
      </c>
      <c r="S434" s="35">
        <v>2.7</v>
      </c>
      <c r="T434" s="35">
        <v>1631000</v>
      </c>
      <c r="U434" s="35">
        <v>0.76857142857142857</v>
      </c>
      <c r="V434" s="35">
        <v>1682</v>
      </c>
      <c r="W434" s="35">
        <v>106</v>
      </c>
      <c r="X434" s="35">
        <v>118039</v>
      </c>
      <c r="Y434" s="35">
        <v>55180</v>
      </c>
    </row>
    <row r="435" spans="1:25" ht="15" x14ac:dyDescent="0.2">
      <c r="A435" s="25">
        <v>199908</v>
      </c>
      <c r="B435" s="25">
        <v>-1.38E-2</v>
      </c>
      <c r="C435" s="25">
        <v>-1.7299999999999999E-2</v>
      </c>
      <c r="D435" s="25">
        <v>-1.8700000000000001E-2</v>
      </c>
      <c r="E435" s="25">
        <v>6.4000000000000003E-3</v>
      </c>
      <c r="F435" s="25">
        <v>-2.3999999999999998E-3</v>
      </c>
      <c r="G435" s="28">
        <v>2.8998685179900001E-2</v>
      </c>
      <c r="H435" s="25">
        <v>3.1200000000000002E-2</v>
      </c>
      <c r="I435" s="29">
        <v>-6.2772601848615772E-3</v>
      </c>
      <c r="J435" s="27">
        <v>-5.2348614968096743E-2</v>
      </c>
      <c r="K435" s="27">
        <v>-2.7150541766699999E-2</v>
      </c>
      <c r="L435" s="27">
        <f t="shared" si="6"/>
        <v>-7.1377731739758312E-3</v>
      </c>
      <c r="M435" s="33">
        <v>0</v>
      </c>
      <c r="N435" s="33">
        <v>0</v>
      </c>
      <c r="O435" s="33">
        <v>1</v>
      </c>
      <c r="P435" s="35">
        <v>0</v>
      </c>
      <c r="Q435" s="35">
        <v>0.39</v>
      </c>
      <c r="R435" s="35">
        <v>41.5</v>
      </c>
      <c r="S435" s="35">
        <v>2.8</v>
      </c>
      <c r="T435" s="35">
        <v>1206000</v>
      </c>
      <c r="U435" s="35">
        <v>0.85227272727272729</v>
      </c>
      <c r="V435" s="35">
        <v>1671</v>
      </c>
      <c r="W435" s="35">
        <v>104.5</v>
      </c>
      <c r="X435" s="35">
        <v>119453</v>
      </c>
      <c r="Y435" s="35">
        <v>57253</v>
      </c>
    </row>
    <row r="436" spans="1:25" ht="15" x14ac:dyDescent="0.2">
      <c r="A436" s="25">
        <v>199909</v>
      </c>
      <c r="B436" s="25">
        <v>-2.7900000000000001E-2</v>
      </c>
      <c r="C436" s="25">
        <v>2.5899999999999999E-2</v>
      </c>
      <c r="D436" s="25">
        <v>-3.5000000000000003E-2</v>
      </c>
      <c r="E436" s="25">
        <v>-1.23E-2</v>
      </c>
      <c r="F436" s="25">
        <v>-7.4999999999999997E-3</v>
      </c>
      <c r="G436" s="28">
        <v>1.0210712593900001E-2</v>
      </c>
      <c r="H436" s="25">
        <v>6.4699999999999994E-2</v>
      </c>
      <c r="I436" s="29">
        <v>1.5990691539136848E-2</v>
      </c>
      <c r="J436" s="27">
        <v>-3.0218626452449226E-2</v>
      </c>
      <c r="K436" s="27">
        <v>-5.0661900771499999E-2</v>
      </c>
      <c r="L436" s="27">
        <f t="shared" si="6"/>
        <v>-4.6779123090912381E-3</v>
      </c>
      <c r="M436" s="33">
        <v>0</v>
      </c>
      <c r="N436" s="33">
        <v>0</v>
      </c>
      <c r="O436" s="33">
        <v>1</v>
      </c>
      <c r="P436" s="35">
        <v>0</v>
      </c>
      <c r="Q436" s="35">
        <v>0.39</v>
      </c>
      <c r="R436" s="35">
        <v>41.4</v>
      </c>
      <c r="S436" s="35">
        <v>2.7</v>
      </c>
      <c r="T436" s="35">
        <v>1211000</v>
      </c>
      <c r="U436" s="35">
        <v>0.65619047619047621</v>
      </c>
      <c r="V436" s="35">
        <v>1551</v>
      </c>
      <c r="W436" s="35">
        <v>107.2</v>
      </c>
      <c r="X436" s="35">
        <v>120616</v>
      </c>
      <c r="Y436" s="35">
        <v>70226</v>
      </c>
    </row>
    <row r="437" spans="1:25" ht="15" x14ac:dyDescent="0.2">
      <c r="A437" s="25">
        <v>199910</v>
      </c>
      <c r="B437" s="25">
        <v>6.1200000000000004E-2</v>
      </c>
      <c r="C437" s="25">
        <v>-6.9099999999999995E-2</v>
      </c>
      <c r="D437" s="25">
        <v>-3.3700000000000001E-2</v>
      </c>
      <c r="E437" s="25">
        <v>-1.1899999999999999E-2</v>
      </c>
      <c r="F437" s="25">
        <v>-1.7500000000000002E-2</v>
      </c>
      <c r="G437" s="28">
        <v>-7.3649745959599999E-3</v>
      </c>
      <c r="H437" s="25">
        <v>5.5E-2</v>
      </c>
      <c r="I437" s="29">
        <v>1.9835107080004077E-2</v>
      </c>
      <c r="J437" s="27">
        <v>1.7553536928794057E-2</v>
      </c>
      <c r="K437" s="27">
        <v>-2.4062339838600001E-2</v>
      </c>
      <c r="L437" s="27">
        <f t="shared" si="6"/>
        <v>-1.0038670425761859E-3</v>
      </c>
      <c r="M437" s="33">
        <v>0</v>
      </c>
      <c r="N437" s="33">
        <v>0</v>
      </c>
      <c r="O437" s="33">
        <v>1</v>
      </c>
      <c r="P437" s="35">
        <v>0</v>
      </c>
      <c r="Q437" s="35">
        <v>0.39</v>
      </c>
      <c r="R437" s="35">
        <v>41.4</v>
      </c>
      <c r="S437" s="35">
        <v>2.9</v>
      </c>
      <c r="T437" s="35">
        <v>1234000</v>
      </c>
      <c r="U437" s="35">
        <v>0.90899999999999981</v>
      </c>
      <c r="V437" s="35">
        <v>1649</v>
      </c>
      <c r="W437" s="35">
        <v>103.2</v>
      </c>
      <c r="X437" s="35">
        <v>122864</v>
      </c>
      <c r="Y437" s="35">
        <v>59930</v>
      </c>
    </row>
    <row r="438" spans="1:25" ht="15" x14ac:dyDescent="0.2">
      <c r="A438" s="25">
        <v>199911</v>
      </c>
      <c r="B438" s="25">
        <v>3.3700000000000001E-2</v>
      </c>
      <c r="C438" s="25">
        <v>5.7999999999999996E-2</v>
      </c>
      <c r="D438" s="25">
        <v>-6.1100000000000002E-2</v>
      </c>
      <c r="E438" s="25">
        <v>-1.7500000000000002E-2</v>
      </c>
      <c r="F438" s="25">
        <v>-4.2699999999999995E-2</v>
      </c>
      <c r="G438" s="28">
        <v>-7.38271451967E-3</v>
      </c>
      <c r="H438" s="25">
        <v>5.6399999999999999E-2</v>
      </c>
      <c r="I438" s="29">
        <v>4.0381807166970707E-2</v>
      </c>
      <c r="J438" s="27">
        <v>-0.11399116379893742</v>
      </c>
      <c r="K438" s="27">
        <v>-0.119289355727</v>
      </c>
      <c r="L438" s="27">
        <f t="shared" si="6"/>
        <v>-1.7348142687863673E-2</v>
      </c>
      <c r="M438" s="33">
        <v>0</v>
      </c>
      <c r="N438" s="33">
        <v>0</v>
      </c>
      <c r="O438" s="33">
        <v>1</v>
      </c>
      <c r="P438" s="35">
        <v>0</v>
      </c>
      <c r="Q438" s="35">
        <v>0.36</v>
      </c>
      <c r="R438" s="35">
        <v>41.4</v>
      </c>
      <c r="S438" s="35">
        <v>2.9</v>
      </c>
      <c r="T438" s="35">
        <v>1508000</v>
      </c>
      <c r="U438" s="35">
        <v>0.61450000000000005</v>
      </c>
      <c r="V438" s="35">
        <v>1672</v>
      </c>
      <c r="W438" s="35">
        <v>107.2</v>
      </c>
      <c r="X438" s="35">
        <v>121288</v>
      </c>
      <c r="Y438" s="35">
        <v>59619</v>
      </c>
    </row>
    <row r="439" spans="1:25" ht="15" x14ac:dyDescent="0.2">
      <c r="A439" s="25">
        <v>199912</v>
      </c>
      <c r="B439" s="25">
        <v>7.7199999999999991E-2</v>
      </c>
      <c r="C439" s="25">
        <v>5.3899999999999997E-2</v>
      </c>
      <c r="D439" s="25">
        <v>-8.3199999999999996E-2</v>
      </c>
      <c r="E439" s="25">
        <v>-5.6299999999999996E-2</v>
      </c>
      <c r="F439" s="25">
        <v>-7.5999999999999998E-2</v>
      </c>
      <c r="G439" s="28">
        <v>-1.92367490354E-2</v>
      </c>
      <c r="H439" s="25">
        <v>0.13220000000000001</v>
      </c>
      <c r="I439" s="29">
        <v>4.6045330529797424E-2</v>
      </c>
      <c r="J439" s="27">
        <v>-0.14988891709921529</v>
      </c>
      <c r="K439" s="27">
        <v>-0.113118022907</v>
      </c>
      <c r="L439" s="27">
        <f t="shared" si="6"/>
        <v>-1.8839835851181784E-2</v>
      </c>
      <c r="M439" s="33">
        <v>0</v>
      </c>
      <c r="N439" s="33">
        <v>0</v>
      </c>
      <c r="O439" s="33">
        <v>1</v>
      </c>
      <c r="P439" s="35">
        <v>1</v>
      </c>
      <c r="Q439" s="35">
        <v>0.44</v>
      </c>
      <c r="R439" s="35">
        <v>41.4</v>
      </c>
      <c r="S439" s="35">
        <v>3</v>
      </c>
      <c r="T439" s="35">
        <v>1176000</v>
      </c>
      <c r="U439" s="35">
        <v>0.96590909090909105</v>
      </c>
      <c r="V439" s="35">
        <v>1683</v>
      </c>
      <c r="W439" s="35">
        <v>105.4</v>
      </c>
      <c r="X439" s="35">
        <v>121308</v>
      </c>
      <c r="Y439" s="35">
        <v>71003</v>
      </c>
    </row>
    <row r="440" spans="1:25" ht="15" x14ac:dyDescent="0.2">
      <c r="A440" s="25">
        <v>200001</v>
      </c>
      <c r="B440" s="25">
        <v>-4.7400000000000005E-2</v>
      </c>
      <c r="C440" s="25">
        <v>4.4400000000000002E-2</v>
      </c>
      <c r="D440" s="25">
        <v>-1.9099999999999999E-2</v>
      </c>
      <c r="E440" s="25">
        <v>4.7500000000000001E-2</v>
      </c>
      <c r="F440" s="25">
        <v>-6.3099999999999989E-2</v>
      </c>
      <c r="G440" s="28">
        <v>-2.9579731050600001E-2</v>
      </c>
      <c r="H440" s="25">
        <v>1.9199999999999998E-2</v>
      </c>
      <c r="I440" s="29">
        <v>3.645987565765324E-2</v>
      </c>
      <c r="J440" s="27">
        <v>-8.9423572985215791E-2</v>
      </c>
      <c r="K440" s="27">
        <v>-1.3070055408200001E-3</v>
      </c>
      <c r="L440" s="27">
        <f t="shared" si="6"/>
        <v>-1.0235043391898254E-2</v>
      </c>
      <c r="M440" s="33">
        <v>0</v>
      </c>
      <c r="N440" s="33">
        <v>0</v>
      </c>
      <c r="O440" s="33">
        <v>1</v>
      </c>
      <c r="P440" s="35">
        <v>1</v>
      </c>
      <c r="Q440" s="35">
        <v>0.41</v>
      </c>
      <c r="R440" s="35">
        <v>41.5</v>
      </c>
      <c r="S440" s="35">
        <v>3</v>
      </c>
      <c r="T440" s="35">
        <v>1490000</v>
      </c>
      <c r="U440" s="35">
        <v>1.1039999999999996</v>
      </c>
      <c r="V440" s="35">
        <v>1727</v>
      </c>
      <c r="W440" s="35">
        <v>112</v>
      </c>
      <c r="X440" s="35">
        <v>124292</v>
      </c>
      <c r="Y440" s="35">
        <v>57431</v>
      </c>
    </row>
    <row r="441" spans="1:25" ht="15" x14ac:dyDescent="0.2">
      <c r="A441" s="25">
        <v>200002</v>
      </c>
      <c r="B441" s="25">
        <v>2.4500000000000001E-2</v>
      </c>
      <c r="C441" s="25">
        <v>0.18340000000000001</v>
      </c>
      <c r="D441" s="25">
        <v>-9.6999999999999989E-2</v>
      </c>
      <c r="E441" s="25">
        <v>-3.5999999999999999E-3</v>
      </c>
      <c r="F441" s="25">
        <v>-0.18729999999999999</v>
      </c>
      <c r="G441" s="28">
        <v>-7.9010055093999998E-2</v>
      </c>
      <c r="H441" s="25">
        <v>0.182</v>
      </c>
      <c r="I441" s="29">
        <v>6.9811270424835481E-4</v>
      </c>
      <c r="J441" s="27">
        <v>-0.26317132453439235</v>
      </c>
      <c r="K441" s="27">
        <v>-0.13481677271299999</v>
      </c>
      <c r="L441" s="27">
        <f t="shared" si="6"/>
        <v>-3.7430003963714396E-2</v>
      </c>
      <c r="M441" s="33">
        <v>0</v>
      </c>
      <c r="N441" s="33">
        <v>0</v>
      </c>
      <c r="O441" s="33">
        <v>1</v>
      </c>
      <c r="P441" s="35">
        <v>1</v>
      </c>
      <c r="Q441" s="35">
        <v>0.43</v>
      </c>
      <c r="R441" s="35">
        <v>41.5</v>
      </c>
      <c r="S441" s="35">
        <v>2.9</v>
      </c>
      <c r="T441" s="35">
        <v>1163000</v>
      </c>
      <c r="U441" s="35">
        <v>0.77300000000000024</v>
      </c>
      <c r="V441" s="35">
        <v>1692</v>
      </c>
      <c r="W441" s="35">
        <v>111.3</v>
      </c>
      <c r="X441" s="35">
        <v>122716</v>
      </c>
      <c r="Y441" s="35">
        <v>59012</v>
      </c>
    </row>
    <row r="442" spans="1:25" ht="15" x14ac:dyDescent="0.2">
      <c r="A442" s="25">
        <v>200003</v>
      </c>
      <c r="B442" s="25">
        <v>5.2000000000000005E-2</v>
      </c>
      <c r="C442" s="25">
        <v>-0.1535</v>
      </c>
      <c r="D442" s="25">
        <v>8.1699999999999995E-2</v>
      </c>
      <c r="E442" s="25">
        <v>-1.6500000000000001E-2</v>
      </c>
      <c r="F442" s="25">
        <v>0.1182</v>
      </c>
      <c r="G442" s="28">
        <v>4.9909681676899999E-2</v>
      </c>
      <c r="H442" s="25">
        <v>-6.83E-2</v>
      </c>
      <c r="I442" s="29">
        <v>4.4943889290230965E-3</v>
      </c>
      <c r="J442" s="27">
        <v>9.2967764802850517E-2</v>
      </c>
      <c r="K442" s="27">
        <v>-1.21341809451E-3</v>
      </c>
      <c r="L442" s="27">
        <f t="shared" si="6"/>
        <v>1.5975841731426361E-2</v>
      </c>
      <c r="M442" s="33">
        <v>0</v>
      </c>
      <c r="N442" s="33">
        <v>0</v>
      </c>
      <c r="O442" s="33">
        <v>1</v>
      </c>
      <c r="P442" s="35">
        <v>1</v>
      </c>
      <c r="Q442" s="35">
        <v>0.47</v>
      </c>
      <c r="R442" s="35">
        <v>41.4</v>
      </c>
      <c r="S442" s="35">
        <v>3.2</v>
      </c>
      <c r="T442" s="35">
        <v>1158000</v>
      </c>
      <c r="U442" s="35">
        <v>0.38521739130434773</v>
      </c>
      <c r="V442" s="35">
        <v>1651</v>
      </c>
      <c r="W442" s="35">
        <v>107.1</v>
      </c>
      <c r="X442" s="35">
        <v>124989</v>
      </c>
      <c r="Y442" s="35">
        <v>72174</v>
      </c>
    </row>
    <row r="443" spans="1:25" ht="15" x14ac:dyDescent="0.2">
      <c r="A443" s="25">
        <v>200004</v>
      </c>
      <c r="B443" s="25">
        <v>-6.4000000000000001E-2</v>
      </c>
      <c r="C443" s="25">
        <v>-5.0099999999999999E-2</v>
      </c>
      <c r="D443" s="25">
        <v>7.2599999999999998E-2</v>
      </c>
      <c r="E443" s="25">
        <v>5.6500000000000002E-2</v>
      </c>
      <c r="F443" s="25">
        <v>7.6600000000000001E-2</v>
      </c>
      <c r="G443" s="28">
        <v>6.5697282608899996E-2</v>
      </c>
      <c r="H443" s="25">
        <v>-8.3900000000000002E-2</v>
      </c>
      <c r="I443" s="29">
        <v>1.5766679206469236E-3</v>
      </c>
      <c r="J443" s="27">
        <v>0.12996284075555328</v>
      </c>
      <c r="K443" s="27">
        <v>6.7686507325199999E-2</v>
      </c>
      <c r="L443" s="27">
        <f t="shared" si="6"/>
        <v>2.7262329861030016E-2</v>
      </c>
      <c r="M443" s="33">
        <v>0</v>
      </c>
      <c r="N443" s="33">
        <v>0</v>
      </c>
      <c r="O443" s="33">
        <v>1</v>
      </c>
      <c r="P443" s="35">
        <v>1</v>
      </c>
      <c r="Q443" s="35">
        <v>0.46</v>
      </c>
      <c r="R443" s="35">
        <v>41.7</v>
      </c>
      <c r="S443" s="35">
        <v>3.2</v>
      </c>
      <c r="T443" s="35">
        <v>1452000</v>
      </c>
      <c r="U443" s="35">
        <v>-2.2631578947368402E-2</v>
      </c>
      <c r="V443" s="35">
        <v>1597</v>
      </c>
      <c r="W443" s="35">
        <v>109.2</v>
      </c>
      <c r="X443" s="35">
        <v>125393</v>
      </c>
      <c r="Y443" s="35">
        <v>60777</v>
      </c>
    </row>
    <row r="444" spans="1:25" ht="15" x14ac:dyDescent="0.2">
      <c r="A444" s="25">
        <v>200005</v>
      </c>
      <c r="B444" s="25">
        <v>-4.4199999999999996E-2</v>
      </c>
      <c r="C444" s="25">
        <v>-3.8399999999999997E-2</v>
      </c>
      <c r="D444" s="25">
        <v>4.8099999999999997E-2</v>
      </c>
      <c r="E444" s="25">
        <v>1.3000000000000001E-2</v>
      </c>
      <c r="F444" s="25">
        <v>4.1700000000000001E-2</v>
      </c>
      <c r="G444" s="28">
        <v>3.3921070781700001E-2</v>
      </c>
      <c r="H444" s="25">
        <v>-8.9800000000000005E-2</v>
      </c>
      <c r="I444" s="29">
        <v>-1.5464604984930685E-2</v>
      </c>
      <c r="J444" s="27">
        <v>8.4891259932774507E-2</v>
      </c>
      <c r="K444" s="27">
        <v>6.1793413426399997E-2</v>
      </c>
      <c r="L444" s="27">
        <f t="shared" si="6"/>
        <v>9.5541139155943811E-3</v>
      </c>
      <c r="M444" s="33">
        <v>0</v>
      </c>
      <c r="N444" s="33">
        <v>0</v>
      </c>
      <c r="O444" s="33">
        <v>1</v>
      </c>
      <c r="P444" s="35">
        <v>1</v>
      </c>
      <c r="Q444" s="35">
        <v>0.5</v>
      </c>
      <c r="R444" s="35">
        <v>41.2</v>
      </c>
      <c r="S444" s="35">
        <v>3</v>
      </c>
      <c r="T444" s="35">
        <v>1127000</v>
      </c>
      <c r="U444" s="35">
        <v>0.16818181818181818</v>
      </c>
      <c r="V444" s="35">
        <v>1543</v>
      </c>
      <c r="W444" s="35">
        <v>110.7</v>
      </c>
      <c r="X444" s="35">
        <v>124266</v>
      </c>
      <c r="Y444" s="35">
        <v>61352</v>
      </c>
    </row>
    <row r="445" spans="1:25" ht="15" x14ac:dyDescent="0.2">
      <c r="A445" s="25">
        <v>200006</v>
      </c>
      <c r="B445" s="25">
        <v>4.6399999999999997E-2</v>
      </c>
      <c r="C445" s="25">
        <v>9.9299999999999999E-2</v>
      </c>
      <c r="D445" s="25">
        <v>-8.43E-2</v>
      </c>
      <c r="E445" s="25">
        <v>-2.9300000000000003E-2</v>
      </c>
      <c r="F445" s="25">
        <v>-8.3199999999999996E-2</v>
      </c>
      <c r="G445" s="28">
        <v>-3.5636522782800002E-2</v>
      </c>
      <c r="H445" s="25">
        <v>0.16600000000000001</v>
      </c>
      <c r="I445" s="29">
        <v>8.6214310519082127E-2</v>
      </c>
      <c r="J445" s="27">
        <v>-0.1284574094952306</v>
      </c>
      <c r="K445" s="27">
        <v>-0.100521783793</v>
      </c>
      <c r="L445" s="27">
        <f t="shared" si="6"/>
        <v>-6.3501405551948473E-3</v>
      </c>
      <c r="M445" s="33">
        <v>0</v>
      </c>
      <c r="N445" s="33">
        <v>0</v>
      </c>
      <c r="O445" s="33">
        <v>1</v>
      </c>
      <c r="P445" s="35">
        <v>1</v>
      </c>
      <c r="Q445" s="35">
        <v>0.4</v>
      </c>
      <c r="R445" s="35">
        <v>41.3</v>
      </c>
      <c r="S445" s="35">
        <v>2.9</v>
      </c>
      <c r="T445" s="35">
        <v>1114000</v>
      </c>
      <c r="U445" s="35">
        <v>-0.45227272727272738</v>
      </c>
      <c r="V445" s="35">
        <v>1572</v>
      </c>
      <c r="W445" s="35">
        <v>106.4</v>
      </c>
      <c r="X445" s="35">
        <v>126141</v>
      </c>
      <c r="Y445" s="35">
        <v>76000</v>
      </c>
    </row>
    <row r="446" spans="1:25" ht="15" x14ac:dyDescent="0.2">
      <c r="A446" s="25">
        <v>200007</v>
      </c>
      <c r="B446" s="25">
        <v>-2.5099999999999997E-2</v>
      </c>
      <c r="C446" s="25">
        <v>-1.03E-2</v>
      </c>
      <c r="D446" s="25">
        <v>8.3000000000000004E-2</v>
      </c>
      <c r="E446" s="25">
        <v>2.9500000000000002E-2</v>
      </c>
      <c r="F446" s="25">
        <v>5.8200000000000002E-2</v>
      </c>
      <c r="G446" s="28">
        <v>3.1705524787900001E-2</v>
      </c>
      <c r="H446" s="25">
        <v>-5.0000000000000001E-4</v>
      </c>
      <c r="I446" s="29">
        <v>1.265532727626939E-2</v>
      </c>
      <c r="J446" s="27">
        <v>6.0171066960826233E-2</v>
      </c>
      <c r="K446" s="27">
        <v>6.0249336139999998E-2</v>
      </c>
      <c r="L446" s="27">
        <f t="shared" si="6"/>
        <v>2.9958125516499561E-2</v>
      </c>
      <c r="M446" s="33">
        <v>0</v>
      </c>
      <c r="N446" s="33">
        <v>0</v>
      </c>
      <c r="O446" s="33">
        <v>1</v>
      </c>
      <c r="P446" s="35">
        <v>1</v>
      </c>
      <c r="Q446" s="35">
        <v>0.48</v>
      </c>
      <c r="R446" s="35">
        <v>41.5</v>
      </c>
      <c r="S446" s="35">
        <v>3</v>
      </c>
      <c r="T446" s="35">
        <v>1442000</v>
      </c>
      <c r="U446" s="35">
        <v>-0.46449999999999997</v>
      </c>
      <c r="V446" s="35">
        <v>1542</v>
      </c>
      <c r="W446" s="35">
        <v>108.3</v>
      </c>
      <c r="X446" s="35">
        <v>124970</v>
      </c>
      <c r="Y446" s="35">
        <v>57277</v>
      </c>
    </row>
    <row r="447" spans="1:25" ht="15" x14ac:dyDescent="0.2">
      <c r="A447" s="25">
        <v>200008</v>
      </c>
      <c r="B447" s="25">
        <v>7.0300000000000001E-2</v>
      </c>
      <c r="C447" s="25">
        <v>-1.04E-2</v>
      </c>
      <c r="D447" s="25">
        <v>-1.38E-2</v>
      </c>
      <c r="E447" s="25">
        <v>1.09E-2</v>
      </c>
      <c r="F447" s="25">
        <v>-3.2199999999999999E-2</v>
      </c>
      <c r="G447" s="28">
        <v>-2.6853585176500001E-2</v>
      </c>
      <c r="H447" s="25">
        <v>5.7300000000000004E-2</v>
      </c>
      <c r="I447" s="29">
        <v>5.4207452948144885E-2</v>
      </c>
      <c r="J447" s="27">
        <v>-9.1124463940734507E-3</v>
      </c>
      <c r="K447" s="27">
        <v>-5.0611047318700003E-2</v>
      </c>
      <c r="L447" s="27">
        <f t="shared" si="6"/>
        <v>4.9730374058871447E-3</v>
      </c>
      <c r="M447" s="33">
        <v>0</v>
      </c>
      <c r="N447" s="33">
        <v>0</v>
      </c>
      <c r="O447" s="33">
        <v>0</v>
      </c>
      <c r="P447" s="35">
        <v>1</v>
      </c>
      <c r="Q447" s="35">
        <v>0.5</v>
      </c>
      <c r="R447" s="35">
        <v>41</v>
      </c>
      <c r="S447" s="35">
        <v>2.7</v>
      </c>
      <c r="T447" s="35">
        <v>1175000</v>
      </c>
      <c r="U447" s="35">
        <v>-0.67652173913043467</v>
      </c>
      <c r="V447" s="35">
        <v>1552</v>
      </c>
      <c r="W447" s="35">
        <v>107.3</v>
      </c>
      <c r="X447" s="35">
        <v>121739</v>
      </c>
      <c r="Y447" s="35">
        <v>59490</v>
      </c>
    </row>
    <row r="448" spans="1:25" ht="15" x14ac:dyDescent="0.2">
      <c r="A448" s="25">
        <v>200009</v>
      </c>
      <c r="B448" s="25">
        <v>-5.45E-2</v>
      </c>
      <c r="C448" s="25">
        <v>1.9E-3</v>
      </c>
      <c r="D448" s="25">
        <v>7.17E-2</v>
      </c>
      <c r="E448" s="25">
        <v>5.5300000000000002E-2</v>
      </c>
      <c r="F448" s="25">
        <v>2.5600000000000001E-2</v>
      </c>
      <c r="G448" s="28">
        <v>3.2065565931400003E-2</v>
      </c>
      <c r="H448" s="25">
        <v>1.9699999999999999E-2</v>
      </c>
      <c r="I448" s="29">
        <v>1.7610839054977734E-2</v>
      </c>
      <c r="J448" s="27">
        <v>9.8331752672766143E-2</v>
      </c>
      <c r="K448" s="27">
        <v>8.2019840467300001E-2</v>
      </c>
      <c r="L448" s="27">
        <f t="shared" si="6"/>
        <v>3.4972799812644388E-2</v>
      </c>
      <c r="M448" s="33">
        <v>0</v>
      </c>
      <c r="N448" s="33">
        <v>0</v>
      </c>
      <c r="O448" s="33">
        <v>0</v>
      </c>
      <c r="P448" s="35">
        <v>1</v>
      </c>
      <c r="Q448" s="35">
        <v>0.51</v>
      </c>
      <c r="R448" s="35">
        <v>41.1</v>
      </c>
      <c r="S448" s="35">
        <v>2.9</v>
      </c>
      <c r="T448" s="35">
        <v>1099000</v>
      </c>
      <c r="U448" s="35">
        <v>-0.71550000000000014</v>
      </c>
      <c r="V448" s="35">
        <v>1570</v>
      </c>
      <c r="W448" s="35">
        <v>106.8</v>
      </c>
      <c r="X448" s="35">
        <v>126958</v>
      </c>
      <c r="Y448" s="35">
        <v>73857</v>
      </c>
    </row>
    <row r="449" spans="1:25" ht="15" x14ac:dyDescent="0.2">
      <c r="A449" s="25">
        <v>200010</v>
      </c>
      <c r="B449" s="25">
        <v>-2.76E-2</v>
      </c>
      <c r="C449" s="25">
        <v>-2.64E-2</v>
      </c>
      <c r="D449" s="25">
        <v>5.7000000000000002E-2</v>
      </c>
      <c r="E449" s="25">
        <v>3.8199999999999998E-2</v>
      </c>
      <c r="F449" s="25">
        <v>9.6000000000000002E-2</v>
      </c>
      <c r="G449" s="28">
        <v>8.5430744077599999E-2</v>
      </c>
      <c r="H449" s="25">
        <v>-4.4800000000000006E-2</v>
      </c>
      <c r="I449" s="29">
        <v>-4.4576481172210414E-2</v>
      </c>
      <c r="J449" s="27">
        <v>6.7335160997292906E-2</v>
      </c>
      <c r="K449" s="27">
        <v>1.3513619116899999E-2</v>
      </c>
      <c r="L449" s="27">
        <f t="shared" si="6"/>
        <v>2.1410304301958248E-2</v>
      </c>
      <c r="M449" s="33">
        <v>0</v>
      </c>
      <c r="N449" s="33">
        <v>0</v>
      </c>
      <c r="O449" s="33">
        <v>0</v>
      </c>
      <c r="P449" s="35">
        <v>1</v>
      </c>
      <c r="Q449" s="35">
        <v>0.56000000000000005</v>
      </c>
      <c r="R449" s="35">
        <v>41.1</v>
      </c>
      <c r="S449" s="35">
        <v>3.2</v>
      </c>
      <c r="T449" s="35">
        <v>1358000</v>
      </c>
      <c r="U449" s="35">
        <v>-0.7833333333333331</v>
      </c>
      <c r="V449" s="35">
        <v>1577</v>
      </c>
      <c r="W449" s="35">
        <v>105.8</v>
      </c>
      <c r="X449" s="35">
        <v>126050</v>
      </c>
      <c r="Y449" s="35">
        <v>62435</v>
      </c>
    </row>
    <row r="450" spans="1:25" ht="15" x14ac:dyDescent="0.2">
      <c r="A450" s="25">
        <v>200011</v>
      </c>
      <c r="B450" s="25">
        <v>-0.1072</v>
      </c>
      <c r="C450" s="25">
        <v>-6.0000000000000001E-3</v>
      </c>
      <c r="D450" s="25">
        <v>0.1232</v>
      </c>
      <c r="E450" s="25">
        <v>8.3900000000000002E-2</v>
      </c>
      <c r="F450" s="25">
        <v>0.13089999999999999</v>
      </c>
      <c r="G450" s="28">
        <v>0.12454866805799999</v>
      </c>
      <c r="H450" s="25">
        <v>-2.3199999999999998E-2</v>
      </c>
      <c r="I450" s="29">
        <v>-3.2118462549725391E-2</v>
      </c>
      <c r="J450" s="27">
        <v>0.11673633847134413</v>
      </c>
      <c r="K450" s="27">
        <v>0.13637073925099999</v>
      </c>
      <c r="L450" s="27">
        <f t="shared" si="6"/>
        <v>5.4713728323061872E-2</v>
      </c>
      <c r="M450" s="33">
        <v>0</v>
      </c>
      <c r="N450" s="33">
        <v>0</v>
      </c>
      <c r="O450" s="33">
        <v>0</v>
      </c>
      <c r="P450" s="35">
        <v>1</v>
      </c>
      <c r="Q450" s="35">
        <v>0.51</v>
      </c>
      <c r="R450" s="35">
        <v>41.1</v>
      </c>
      <c r="S450" s="35">
        <v>2.9</v>
      </c>
      <c r="T450" s="35">
        <v>1129000</v>
      </c>
      <c r="U450" s="35">
        <v>-0.80619047619047601</v>
      </c>
      <c r="V450" s="35">
        <v>1614</v>
      </c>
      <c r="W450" s="35">
        <v>107.6</v>
      </c>
      <c r="X450" s="35">
        <v>126063</v>
      </c>
      <c r="Y450" s="35">
        <v>59675</v>
      </c>
    </row>
    <row r="451" spans="1:25" ht="15" x14ac:dyDescent="0.2">
      <c r="A451" s="25">
        <v>200012</v>
      </c>
      <c r="B451" s="25">
        <v>1.1899999999999999E-2</v>
      </c>
      <c r="C451" s="25">
        <v>3.2599999999999997E-2</v>
      </c>
      <c r="D451" s="25">
        <v>7.6100000000000001E-2</v>
      </c>
      <c r="E451" s="25">
        <v>4.7800000000000002E-2</v>
      </c>
      <c r="F451" s="25">
        <v>1.72E-2</v>
      </c>
      <c r="G451" s="28">
        <v>-1.6087771498E-2</v>
      </c>
      <c r="H451" s="25">
        <v>6.7400000000000002E-2</v>
      </c>
      <c r="I451" s="29">
        <v>2.2768521394693542E-2</v>
      </c>
      <c r="J451" s="27">
        <v>0.12167148467303482</v>
      </c>
      <c r="K451" s="27">
        <v>8.3909116792299995E-2</v>
      </c>
      <c r="L451" s="27">
        <f t="shared" ref="L451:L514" si="7">AVERAGE(B451:K451)</f>
        <v>4.6526135136202837E-2</v>
      </c>
      <c r="M451" s="33">
        <v>0</v>
      </c>
      <c r="N451" s="33">
        <v>0</v>
      </c>
      <c r="O451" s="33">
        <v>0</v>
      </c>
      <c r="P451" s="35">
        <v>1</v>
      </c>
      <c r="Q451" s="35">
        <v>0.5</v>
      </c>
      <c r="R451" s="35">
        <v>40.299999999999997</v>
      </c>
      <c r="S451" s="35">
        <v>2.8</v>
      </c>
      <c r="T451" s="35">
        <v>1164000</v>
      </c>
      <c r="U451" s="35">
        <v>-1.2109999999999999</v>
      </c>
      <c r="V451" s="35">
        <v>1543</v>
      </c>
      <c r="W451" s="35">
        <v>98.4</v>
      </c>
      <c r="X451" s="35">
        <v>125546</v>
      </c>
      <c r="Y451" s="35">
        <v>68274</v>
      </c>
    </row>
    <row r="452" spans="1:25" ht="15" x14ac:dyDescent="0.2">
      <c r="A452" s="25">
        <v>200101</v>
      </c>
      <c r="B452" s="25">
        <v>3.1300000000000001E-2</v>
      </c>
      <c r="C452" s="25">
        <v>5.5E-2</v>
      </c>
      <c r="D452" s="25">
        <v>-5.0900000000000001E-2</v>
      </c>
      <c r="E452" s="25">
        <v>-0.05</v>
      </c>
      <c r="F452" s="25">
        <v>-4.7E-2</v>
      </c>
      <c r="G452" s="28">
        <v>-6.8099846789700005E-2</v>
      </c>
      <c r="H452" s="25">
        <v>-0.253</v>
      </c>
      <c r="I452" s="29">
        <v>-7.9810350908963545E-2</v>
      </c>
      <c r="J452" s="27">
        <v>-0.11960167015854842</v>
      </c>
      <c r="K452" s="27">
        <v>-0.15401033190499999</v>
      </c>
      <c r="L452" s="27">
        <f t="shared" si="7"/>
        <v>-7.3612219976221208E-2</v>
      </c>
      <c r="M452" s="33">
        <v>0</v>
      </c>
      <c r="N452" s="33">
        <v>0</v>
      </c>
      <c r="O452" s="33">
        <v>0</v>
      </c>
      <c r="P452" s="35">
        <v>1</v>
      </c>
      <c r="Q452" s="35">
        <v>0.54</v>
      </c>
      <c r="R452" s="35">
        <v>40.6</v>
      </c>
      <c r="S452" s="35">
        <v>3</v>
      </c>
      <c r="T452" s="35">
        <v>1475000</v>
      </c>
      <c r="U452" s="35">
        <v>-0.86190476190476217</v>
      </c>
      <c r="V452" s="35">
        <v>1699</v>
      </c>
      <c r="W452" s="35">
        <v>94.7</v>
      </c>
      <c r="X452" s="35">
        <v>123752</v>
      </c>
      <c r="Y452" s="35">
        <v>54789</v>
      </c>
    </row>
    <row r="453" spans="1:25" ht="15" x14ac:dyDescent="0.2">
      <c r="A453" s="25">
        <v>200102</v>
      </c>
      <c r="B453" s="25">
        <v>-0.10050000000000001</v>
      </c>
      <c r="C453" s="25">
        <v>2.8199999999999999E-2</v>
      </c>
      <c r="D453" s="25">
        <v>0.12480000000000001</v>
      </c>
      <c r="E453" s="25">
        <v>9.0500000000000011E-2</v>
      </c>
      <c r="F453" s="25">
        <v>9.11E-2</v>
      </c>
      <c r="G453" s="28">
        <v>7.0117933402600002E-2</v>
      </c>
      <c r="H453" s="25">
        <v>0.12570000000000001</v>
      </c>
      <c r="I453" s="29">
        <v>8.4099419259410224E-3</v>
      </c>
      <c r="J453" s="27">
        <v>0.12918262799051092</v>
      </c>
      <c r="K453" s="27">
        <v>0.15330483195799999</v>
      </c>
      <c r="L453" s="27">
        <f t="shared" si="7"/>
        <v>7.2081533527705216E-2</v>
      </c>
      <c r="M453" s="33">
        <v>0</v>
      </c>
      <c r="N453" s="33">
        <v>0</v>
      </c>
      <c r="O453" s="33">
        <v>0</v>
      </c>
      <c r="P453" s="35">
        <v>1</v>
      </c>
      <c r="Q453" s="35">
        <v>0.38</v>
      </c>
      <c r="R453" s="35">
        <v>40.5</v>
      </c>
      <c r="S453" s="35">
        <v>2.8</v>
      </c>
      <c r="T453" s="35">
        <v>1251000</v>
      </c>
      <c r="U453" s="35">
        <v>-0.40947368421052638</v>
      </c>
      <c r="V453" s="35">
        <v>1656</v>
      </c>
      <c r="W453" s="35">
        <v>90.6</v>
      </c>
      <c r="X453" s="35">
        <v>125177</v>
      </c>
      <c r="Y453" s="35">
        <v>58757</v>
      </c>
    </row>
    <row r="454" spans="1:25" ht="15" x14ac:dyDescent="0.2">
      <c r="A454" s="25">
        <v>200103</v>
      </c>
      <c r="B454" s="25">
        <v>-7.2599999999999998E-2</v>
      </c>
      <c r="C454" s="25">
        <v>2.3300000000000001E-2</v>
      </c>
      <c r="D454" s="25">
        <v>6.4199999999999993E-2</v>
      </c>
      <c r="E454" s="25">
        <v>3.9100000000000003E-2</v>
      </c>
      <c r="F454" s="25">
        <v>3.3599999999999998E-2</v>
      </c>
      <c r="G454" s="28">
        <v>4.6355952936199998E-2</v>
      </c>
      <c r="H454" s="25">
        <v>8.5500000000000007E-2</v>
      </c>
      <c r="I454" s="29">
        <v>2.3056922664086266E-2</v>
      </c>
      <c r="J454" s="27">
        <v>1.1623310051547403E-3</v>
      </c>
      <c r="K454" s="27">
        <v>0.104803463493</v>
      </c>
      <c r="L454" s="27">
        <f t="shared" si="7"/>
        <v>3.4847867009844102E-2</v>
      </c>
      <c r="M454" s="33">
        <v>1</v>
      </c>
      <c r="N454" s="33">
        <v>0</v>
      </c>
      <c r="O454" s="33">
        <v>0</v>
      </c>
      <c r="P454" s="35">
        <v>1</v>
      </c>
      <c r="Q454" s="35">
        <v>0.42</v>
      </c>
      <c r="R454" s="35">
        <v>40.5</v>
      </c>
      <c r="S454" s="35">
        <v>2.8</v>
      </c>
      <c r="T454" s="35">
        <v>1501000</v>
      </c>
      <c r="U454" s="35">
        <v>-0.42318181818181821</v>
      </c>
      <c r="V454" s="35">
        <v>1659</v>
      </c>
      <c r="W454" s="35">
        <v>91.5</v>
      </c>
      <c r="X454" s="35">
        <v>122787</v>
      </c>
      <c r="Y454" s="35">
        <v>66159</v>
      </c>
    </row>
    <row r="455" spans="1:25" ht="15" x14ac:dyDescent="0.2">
      <c r="A455" s="25">
        <v>200104</v>
      </c>
      <c r="B455" s="25">
        <v>7.9399999999999998E-2</v>
      </c>
      <c r="C455" s="25">
        <v>-8.6E-3</v>
      </c>
      <c r="D455" s="25">
        <v>-4.6799999999999994E-2</v>
      </c>
      <c r="E455" s="25">
        <v>-3.1899999999999998E-2</v>
      </c>
      <c r="F455" s="25">
        <v>-3.0699999999999998E-2</v>
      </c>
      <c r="G455" s="28">
        <v>-1.9240152909E-2</v>
      </c>
      <c r="H455" s="25">
        <v>-7.9000000000000001E-2</v>
      </c>
      <c r="I455" s="29">
        <v>-1.4733479065575206E-2</v>
      </c>
      <c r="J455" s="27">
        <v>2.1952270316126385E-2</v>
      </c>
      <c r="K455" s="27">
        <v>-4.7311362398899999E-2</v>
      </c>
      <c r="L455" s="27">
        <f t="shared" si="7"/>
        <v>-1.7693272405734879E-2</v>
      </c>
      <c r="M455" s="33">
        <v>1</v>
      </c>
      <c r="N455" s="33">
        <v>0</v>
      </c>
      <c r="O455" s="33">
        <v>0</v>
      </c>
      <c r="P455" s="35">
        <v>1</v>
      </c>
      <c r="Q455" s="35">
        <v>0.39</v>
      </c>
      <c r="R455" s="35">
        <v>40.4</v>
      </c>
      <c r="S455" s="35">
        <v>3.1</v>
      </c>
      <c r="T455" s="35">
        <v>1204000</v>
      </c>
      <c r="U455" s="35">
        <v>0.33699999999999997</v>
      </c>
      <c r="V455" s="35">
        <v>1666</v>
      </c>
      <c r="W455" s="35">
        <v>88.4</v>
      </c>
      <c r="X455" s="35">
        <v>122438</v>
      </c>
      <c r="Y455" s="35">
        <v>52483</v>
      </c>
    </row>
    <row r="456" spans="1:25" ht="15" x14ac:dyDescent="0.2">
      <c r="A456" s="25">
        <v>200105</v>
      </c>
      <c r="B456" s="25">
        <v>7.1999999999999998E-3</v>
      </c>
      <c r="C456" s="25">
        <v>3.5900000000000001E-2</v>
      </c>
      <c r="D456" s="25">
        <v>3.3799999999999997E-2</v>
      </c>
      <c r="E456" s="25">
        <v>1.8799999999999997E-2</v>
      </c>
      <c r="F456" s="25">
        <v>2.5999999999999999E-3</v>
      </c>
      <c r="G456" s="28">
        <v>-1.4214830163699999E-2</v>
      </c>
      <c r="H456" s="25">
        <v>2.2099999999999998E-2</v>
      </c>
      <c r="I456" s="29">
        <v>2.7575119007507032E-2</v>
      </c>
      <c r="J456" s="27">
        <v>5.3389449800109054E-2</v>
      </c>
      <c r="K456" s="27">
        <v>6.6990773435100001E-2</v>
      </c>
      <c r="L456" s="27">
        <f t="shared" si="7"/>
        <v>2.5414051207901613E-2</v>
      </c>
      <c r="M456" s="33">
        <v>1</v>
      </c>
      <c r="N456" s="33">
        <v>0</v>
      </c>
      <c r="O456" s="33">
        <v>0</v>
      </c>
      <c r="P456" s="35">
        <v>1</v>
      </c>
      <c r="Q456" s="35">
        <v>0.32</v>
      </c>
      <c r="R456" s="35">
        <v>40.4</v>
      </c>
      <c r="S456" s="35">
        <v>3.2</v>
      </c>
      <c r="T456" s="35">
        <v>1337000</v>
      </c>
      <c r="U456" s="35">
        <v>1.1595454545454542</v>
      </c>
      <c r="V456" s="35">
        <v>1665</v>
      </c>
      <c r="W456" s="35">
        <v>92</v>
      </c>
      <c r="X456" s="35">
        <v>125831</v>
      </c>
      <c r="Y456" s="35">
        <v>55075</v>
      </c>
    </row>
    <row r="457" spans="1:25" ht="15" x14ac:dyDescent="0.2">
      <c r="A457" s="25">
        <v>200106</v>
      </c>
      <c r="B457" s="25">
        <v>-1.9400000000000001E-2</v>
      </c>
      <c r="C457" s="25">
        <v>6.5700000000000008E-2</v>
      </c>
      <c r="D457" s="25">
        <v>-1.1299999999999999E-2</v>
      </c>
      <c r="E457" s="25">
        <v>-1.4999999999999999E-2</v>
      </c>
      <c r="F457" s="25">
        <v>1.6E-2</v>
      </c>
      <c r="G457" s="28">
        <v>1.9991773511599999E-2</v>
      </c>
      <c r="H457" s="25">
        <v>3.8E-3</v>
      </c>
      <c r="I457" s="29">
        <v>2.3647199182514178E-2</v>
      </c>
      <c r="J457" s="27">
        <v>5.1916938577676409E-2</v>
      </c>
      <c r="K457" s="27">
        <v>3.4242397873500002E-2</v>
      </c>
      <c r="L457" s="27">
        <f t="shared" si="7"/>
        <v>1.6959830914529059E-2</v>
      </c>
      <c r="M457" s="33">
        <v>1</v>
      </c>
      <c r="N457" s="33">
        <v>0</v>
      </c>
      <c r="O457" s="33">
        <v>0</v>
      </c>
      <c r="P457" s="35">
        <v>1</v>
      </c>
      <c r="Q457" s="35">
        <v>0.28000000000000003</v>
      </c>
      <c r="R457" s="35">
        <v>40.299999999999997</v>
      </c>
      <c r="S457" s="35">
        <v>3</v>
      </c>
      <c r="T457" s="35">
        <v>1730000</v>
      </c>
      <c r="U457" s="35">
        <v>1.3328571428571427</v>
      </c>
      <c r="V457" s="35">
        <v>1626</v>
      </c>
      <c r="W457" s="35">
        <v>92.6</v>
      </c>
      <c r="X457" s="35">
        <v>122050</v>
      </c>
      <c r="Y457" s="35">
        <v>60955</v>
      </c>
    </row>
    <row r="458" spans="1:25" ht="15" x14ac:dyDescent="0.2">
      <c r="A458" s="25">
        <v>200107</v>
      </c>
      <c r="B458" s="25">
        <v>-2.1299999999999999E-2</v>
      </c>
      <c r="C458" s="25">
        <v>-2.8300000000000002E-2</v>
      </c>
      <c r="D458" s="25">
        <v>5.21E-2</v>
      </c>
      <c r="E458" s="25">
        <v>3.0600000000000002E-2</v>
      </c>
      <c r="F458" s="25">
        <v>7.4200000000000002E-2</v>
      </c>
      <c r="G458" s="28">
        <v>4.69220993553E-2</v>
      </c>
      <c r="H458" s="25">
        <v>5.5800000000000002E-2</v>
      </c>
      <c r="I458" s="29">
        <v>-7.8745998183776811E-4</v>
      </c>
      <c r="J458" s="27">
        <v>5.5775135567295145E-2</v>
      </c>
      <c r="K458" s="27">
        <v>7.0833505669500002E-2</v>
      </c>
      <c r="L458" s="27">
        <f t="shared" si="7"/>
        <v>3.3584328061025737E-2</v>
      </c>
      <c r="M458" s="33">
        <v>1</v>
      </c>
      <c r="N458" s="33">
        <v>0</v>
      </c>
      <c r="O458" s="33">
        <v>0</v>
      </c>
      <c r="P458" s="35">
        <v>1</v>
      </c>
      <c r="Q458" s="35">
        <v>0.3</v>
      </c>
      <c r="R458" s="35">
        <v>40.6</v>
      </c>
      <c r="S458" s="35">
        <v>2.6</v>
      </c>
      <c r="T458" s="35">
        <v>1360000</v>
      </c>
      <c r="U458" s="35">
        <v>1.455238095238095</v>
      </c>
      <c r="V458" s="35">
        <v>1598</v>
      </c>
      <c r="W458" s="35">
        <v>92.4</v>
      </c>
      <c r="X458" s="35">
        <v>122140</v>
      </c>
      <c r="Y458" s="35">
        <v>48041</v>
      </c>
    </row>
    <row r="459" spans="1:25" ht="15" x14ac:dyDescent="0.2">
      <c r="A459" s="25">
        <v>200108</v>
      </c>
      <c r="B459" s="25">
        <v>-6.4600000000000005E-2</v>
      </c>
      <c r="C459" s="25">
        <v>2.7099999999999999E-2</v>
      </c>
      <c r="D459" s="25">
        <v>2.3E-2</v>
      </c>
      <c r="E459" s="25">
        <v>6.5599999999999992E-2</v>
      </c>
      <c r="F459" s="25">
        <v>4.0500000000000001E-2</v>
      </c>
      <c r="G459" s="28">
        <v>4.1738516602299998E-2</v>
      </c>
      <c r="H459" s="25">
        <v>5.5300000000000002E-2</v>
      </c>
      <c r="I459" s="29">
        <v>1.915324282802372E-2</v>
      </c>
      <c r="J459" s="27">
        <v>2.3585473887139122E-2</v>
      </c>
      <c r="K459" s="27">
        <v>7.2132689832499999E-2</v>
      </c>
      <c r="L459" s="27">
        <f t="shared" si="7"/>
        <v>3.0350992314996279E-2</v>
      </c>
      <c r="M459" s="33">
        <v>1</v>
      </c>
      <c r="N459" s="33">
        <v>0</v>
      </c>
      <c r="O459" s="33">
        <v>0</v>
      </c>
      <c r="P459" s="35">
        <v>1</v>
      </c>
      <c r="Q459" s="35">
        <v>0.31</v>
      </c>
      <c r="R459" s="35">
        <v>40.299999999999997</v>
      </c>
      <c r="S459" s="35">
        <v>2.7</v>
      </c>
      <c r="T459" s="35">
        <v>1485000</v>
      </c>
      <c r="U459" s="35">
        <v>1.3143478260869565</v>
      </c>
      <c r="V459" s="35">
        <v>1615</v>
      </c>
      <c r="W459" s="35">
        <v>91.5</v>
      </c>
      <c r="X459" s="35">
        <v>125821</v>
      </c>
      <c r="Y459" s="35">
        <v>50545</v>
      </c>
    </row>
    <row r="460" spans="1:25" ht="15" x14ac:dyDescent="0.2">
      <c r="A460" s="25">
        <v>200109</v>
      </c>
      <c r="B460" s="25">
        <v>-9.2499999999999999E-2</v>
      </c>
      <c r="C460" s="25">
        <v>-5.7300000000000004E-2</v>
      </c>
      <c r="D460" s="25">
        <v>1.4499999999999999E-2</v>
      </c>
      <c r="E460" s="25">
        <v>3.2000000000000001E-2</v>
      </c>
      <c r="F460" s="25">
        <v>0.05</v>
      </c>
      <c r="G460" s="28">
        <v>6.08665014336E-2</v>
      </c>
      <c r="H460" s="25">
        <v>0.1148</v>
      </c>
      <c r="I460" s="29">
        <v>5.068512220084137E-2</v>
      </c>
      <c r="J460" s="27">
        <v>-6.3397611477200827E-2</v>
      </c>
      <c r="K460" s="27">
        <v>5.3774097312600001E-2</v>
      </c>
      <c r="L460" s="27">
        <f t="shared" si="7"/>
        <v>1.6342810946984056E-2</v>
      </c>
      <c r="M460" s="33">
        <v>1</v>
      </c>
      <c r="N460" s="33">
        <v>0</v>
      </c>
      <c r="O460" s="33">
        <v>0</v>
      </c>
      <c r="P460" s="35">
        <v>1</v>
      </c>
      <c r="Q460" s="35">
        <v>0.28000000000000003</v>
      </c>
      <c r="R460" s="35">
        <v>40.200000000000003</v>
      </c>
      <c r="S460" s="35">
        <v>2.8</v>
      </c>
      <c r="T460" s="35">
        <v>1936000</v>
      </c>
      <c r="U460" s="35">
        <v>1.8394117647058823</v>
      </c>
      <c r="V460" s="35">
        <v>1565</v>
      </c>
      <c r="W460" s="35">
        <v>81.8</v>
      </c>
      <c r="X460" s="35">
        <v>121145</v>
      </c>
      <c r="Y460" s="35">
        <v>55526</v>
      </c>
    </row>
    <row r="461" spans="1:25" ht="15" x14ac:dyDescent="0.2">
      <c r="A461" s="25">
        <v>200110</v>
      </c>
      <c r="B461" s="25">
        <v>2.46E-2</v>
      </c>
      <c r="C461" s="25">
        <v>5.28E-2</v>
      </c>
      <c r="D461" s="25">
        <v>-7.6600000000000001E-2</v>
      </c>
      <c r="E461" s="25">
        <v>-4.5400000000000003E-2</v>
      </c>
      <c r="F461" s="25">
        <v>-2.9900000000000003E-2</v>
      </c>
      <c r="G461" s="28">
        <v>-8.99667931856E-3</v>
      </c>
      <c r="H461" s="25">
        <v>-8.4700000000000011E-2</v>
      </c>
      <c r="I461" s="29">
        <v>-1.643452029516379E-2</v>
      </c>
      <c r="J461" s="27">
        <v>-6.1299538079270834E-2</v>
      </c>
      <c r="K461" s="27">
        <v>-7.2594876693999999E-2</v>
      </c>
      <c r="L461" s="27">
        <f t="shared" si="7"/>
        <v>-3.1852561438699467E-2</v>
      </c>
      <c r="M461" s="33">
        <v>1</v>
      </c>
      <c r="N461" s="33">
        <v>0</v>
      </c>
      <c r="O461" s="33">
        <v>0</v>
      </c>
      <c r="P461" s="35">
        <v>1</v>
      </c>
      <c r="Q461" s="35">
        <v>0.22</v>
      </c>
      <c r="R461" s="35">
        <v>40.1</v>
      </c>
      <c r="S461" s="35">
        <v>1</v>
      </c>
      <c r="T461" s="35">
        <v>1587000</v>
      </c>
      <c r="U461" s="35">
        <v>2.0650000000000004</v>
      </c>
      <c r="V461" s="35">
        <v>1566</v>
      </c>
      <c r="W461" s="35">
        <v>82.7</v>
      </c>
      <c r="X461" s="35">
        <v>121457</v>
      </c>
      <c r="Y461" s="35">
        <v>49122</v>
      </c>
    </row>
    <row r="462" spans="1:25" ht="15" x14ac:dyDescent="0.2">
      <c r="A462" s="25">
        <v>200111</v>
      </c>
      <c r="B462" s="25">
        <v>7.5399999999999995E-2</v>
      </c>
      <c r="C462" s="25">
        <v>-3.0999999999999999E-3</v>
      </c>
      <c r="D462" s="25">
        <v>2.2200000000000001E-2</v>
      </c>
      <c r="E462" s="25">
        <v>-1.6200000000000003E-2</v>
      </c>
      <c r="F462" s="25">
        <v>-3.7200000000000004E-2</v>
      </c>
      <c r="G462" s="28">
        <v>-1.97961670028E-2</v>
      </c>
      <c r="H462" s="25">
        <v>-8.6899999999999991E-2</v>
      </c>
      <c r="I462" s="29">
        <v>-2.4545640795098356E-3</v>
      </c>
      <c r="J462" s="27">
        <v>6.5546176974178139E-2</v>
      </c>
      <c r="K462" s="27">
        <v>-6.5836408725599996E-2</v>
      </c>
      <c r="L462" s="27">
        <f t="shared" si="7"/>
        <v>-6.8340962833731717E-3</v>
      </c>
      <c r="M462" s="33">
        <v>0</v>
      </c>
      <c r="N462" s="33">
        <v>0</v>
      </c>
      <c r="O462" s="33">
        <v>0</v>
      </c>
      <c r="P462" s="35">
        <v>1</v>
      </c>
      <c r="Q462" s="35">
        <v>0.17</v>
      </c>
      <c r="R462" s="35">
        <v>40.1</v>
      </c>
      <c r="S462" s="35">
        <v>0.4</v>
      </c>
      <c r="T462" s="35">
        <v>1578000</v>
      </c>
      <c r="U462" s="35">
        <v>2.5434999999999999</v>
      </c>
      <c r="V462" s="35">
        <v>1651</v>
      </c>
      <c r="W462" s="35">
        <v>83.9</v>
      </c>
      <c r="X462" s="35">
        <v>122121</v>
      </c>
      <c r="Y462" s="35">
        <v>49081</v>
      </c>
    </row>
    <row r="463" spans="1:25" ht="15" x14ac:dyDescent="0.2">
      <c r="A463" s="25">
        <v>200112</v>
      </c>
      <c r="B463" s="25">
        <v>1.6E-2</v>
      </c>
      <c r="C463" s="25">
        <v>5.16E-2</v>
      </c>
      <c r="D463" s="25">
        <v>8.5000000000000006E-3</v>
      </c>
      <c r="E463" s="25">
        <v>-2.7000000000000001E-3</v>
      </c>
      <c r="F463" s="25">
        <v>3.4999999999999996E-3</v>
      </c>
      <c r="G463" s="28">
        <v>-5.5873025268199997E-3</v>
      </c>
      <c r="H463" s="25">
        <v>7.000000000000001E-4</v>
      </c>
      <c r="I463" s="29">
        <v>4.4615010797827148E-3</v>
      </c>
      <c r="J463" s="27">
        <v>9.8264693909621836E-2</v>
      </c>
      <c r="K463" s="27">
        <v>1.88470030144E-2</v>
      </c>
      <c r="L463" s="27">
        <f t="shared" si="7"/>
        <v>1.9358589547698458E-2</v>
      </c>
      <c r="M463" s="33">
        <v>0</v>
      </c>
      <c r="N463" s="33">
        <v>0</v>
      </c>
      <c r="O463" s="33">
        <v>0</v>
      </c>
      <c r="P463" s="35">
        <v>1</v>
      </c>
      <c r="Q463" s="35">
        <v>0.15</v>
      </c>
      <c r="R463" s="35">
        <v>40.200000000000003</v>
      </c>
      <c r="S463" s="35">
        <v>1.8</v>
      </c>
      <c r="T463" s="35">
        <v>1986000</v>
      </c>
      <c r="U463" s="35">
        <v>3.2719999999999998</v>
      </c>
      <c r="V463" s="35">
        <v>1680</v>
      </c>
      <c r="W463" s="35">
        <v>88.8</v>
      </c>
      <c r="X463" s="35">
        <v>123183</v>
      </c>
      <c r="Y463" s="35">
        <v>56411</v>
      </c>
    </row>
    <row r="464" spans="1:25" ht="15" x14ac:dyDescent="0.2">
      <c r="A464" s="25">
        <v>200201</v>
      </c>
      <c r="B464" s="25">
        <v>-1.44E-2</v>
      </c>
      <c r="C464" s="25">
        <v>1.26E-2</v>
      </c>
      <c r="D464" s="25">
        <v>3.44E-2</v>
      </c>
      <c r="E464" s="25">
        <v>2.8300000000000002E-2</v>
      </c>
      <c r="F464" s="25">
        <v>4.6900000000000004E-2</v>
      </c>
      <c r="G464" s="28">
        <v>4.9326795481000003E-2</v>
      </c>
      <c r="H464" s="25">
        <v>3.7499999999999999E-2</v>
      </c>
      <c r="I464" s="29">
        <v>4.7671009687404509E-2</v>
      </c>
      <c r="J464" s="27">
        <v>2.113619907524817E-2</v>
      </c>
      <c r="K464" s="27">
        <v>5.1697596977E-2</v>
      </c>
      <c r="L464" s="27">
        <f t="shared" si="7"/>
        <v>3.1513160122065273E-2</v>
      </c>
      <c r="M464" s="33">
        <v>0</v>
      </c>
      <c r="N464" s="33">
        <v>0</v>
      </c>
      <c r="O464" s="33">
        <v>0</v>
      </c>
      <c r="P464" s="35">
        <v>1</v>
      </c>
      <c r="Q464" s="35">
        <v>0.14000000000000001</v>
      </c>
      <c r="R464" s="35">
        <v>40.200000000000003</v>
      </c>
      <c r="S464" s="35">
        <v>1.9</v>
      </c>
      <c r="T464" s="35">
        <v>1592000</v>
      </c>
      <c r="U464" s="35">
        <v>3.2847619047619041</v>
      </c>
      <c r="V464" s="35">
        <v>1665</v>
      </c>
      <c r="W464" s="35">
        <v>93</v>
      </c>
      <c r="X464" s="35">
        <v>121997</v>
      </c>
      <c r="Y464" s="35">
        <v>42593</v>
      </c>
    </row>
    <row r="465" spans="1:25" ht="15" x14ac:dyDescent="0.2">
      <c r="A465" s="25">
        <v>200202</v>
      </c>
      <c r="B465" s="25">
        <v>-2.29E-2</v>
      </c>
      <c r="C465" s="25">
        <v>-3.5999999999999999E-3</v>
      </c>
      <c r="D465" s="25">
        <v>2.1600000000000001E-2</v>
      </c>
      <c r="E465" s="25">
        <v>5.1100000000000007E-2</v>
      </c>
      <c r="F465" s="25">
        <v>8.0600000000000005E-2</v>
      </c>
      <c r="G465" s="28">
        <v>3.6098838844200003E-2</v>
      </c>
      <c r="H465" s="25">
        <v>6.8199999999999997E-2</v>
      </c>
      <c r="I465" s="29">
        <v>1.5207435568856065E-2</v>
      </c>
      <c r="J465" s="27">
        <v>0.11554934665922503</v>
      </c>
      <c r="K465" s="27">
        <v>9.8512525752399993E-2</v>
      </c>
      <c r="L465" s="27">
        <f t="shared" si="7"/>
        <v>4.6036814682468105E-2</v>
      </c>
      <c r="M465" s="33">
        <v>0</v>
      </c>
      <c r="N465" s="33">
        <v>0</v>
      </c>
      <c r="O465" s="33">
        <v>1</v>
      </c>
      <c r="P465" s="35">
        <v>1</v>
      </c>
      <c r="Q465" s="35">
        <v>0.13</v>
      </c>
      <c r="R465" s="35">
        <v>40.200000000000003</v>
      </c>
      <c r="S465" s="35">
        <v>2.1</v>
      </c>
      <c r="T465" s="35">
        <v>1592000</v>
      </c>
      <c r="U465" s="35">
        <v>3.1652631578947368</v>
      </c>
      <c r="V465" s="35">
        <v>1787</v>
      </c>
      <c r="W465" s="35">
        <v>90.7</v>
      </c>
      <c r="X465" s="35">
        <v>120513</v>
      </c>
      <c r="Y465" s="35">
        <v>48245</v>
      </c>
    </row>
    <row r="466" spans="1:25" ht="15" x14ac:dyDescent="0.2">
      <c r="A466" s="25">
        <v>200203</v>
      </c>
      <c r="B466" s="25">
        <v>4.24E-2</v>
      </c>
      <c r="C466" s="25">
        <v>4.2500000000000003E-2</v>
      </c>
      <c r="D466" s="25">
        <v>1.06E-2</v>
      </c>
      <c r="E466" s="25">
        <v>5.6999999999999993E-3</v>
      </c>
      <c r="F466" s="25">
        <v>-1.78E-2</v>
      </c>
      <c r="G466" s="28">
        <v>-2.1382275168300002E-2</v>
      </c>
      <c r="H466" s="25">
        <v>-1.6399999999999998E-2</v>
      </c>
      <c r="I466" s="29">
        <v>-1.8249935551814644E-2</v>
      </c>
      <c r="J466" s="27">
        <v>0.12099957251889171</v>
      </c>
      <c r="K466" s="27">
        <v>2.8891940893500001E-2</v>
      </c>
      <c r="L466" s="27">
        <f t="shared" si="7"/>
        <v>1.7725930269227707E-2</v>
      </c>
      <c r="M466" s="33">
        <v>0</v>
      </c>
      <c r="N466" s="33">
        <v>0</v>
      </c>
      <c r="O466" s="33">
        <v>1</v>
      </c>
      <c r="P466" s="35">
        <v>1</v>
      </c>
      <c r="Q466" s="35">
        <v>0.13</v>
      </c>
      <c r="R466" s="35">
        <v>40.5</v>
      </c>
      <c r="S466" s="35">
        <v>2.7</v>
      </c>
      <c r="T466" s="35">
        <v>2175000</v>
      </c>
      <c r="U466" s="35">
        <v>3.5585</v>
      </c>
      <c r="V466" s="35">
        <v>1691</v>
      </c>
      <c r="W466" s="35">
        <v>95.7</v>
      </c>
      <c r="X466" s="35">
        <v>120737</v>
      </c>
      <c r="Y466" s="35">
        <v>53237</v>
      </c>
    </row>
    <row r="467" spans="1:25" ht="15" x14ac:dyDescent="0.2">
      <c r="A467" s="25">
        <v>200204</v>
      </c>
      <c r="B467" s="25">
        <v>-5.2000000000000005E-2</v>
      </c>
      <c r="C467" s="25">
        <v>6.7199999999999996E-2</v>
      </c>
      <c r="D467" s="25">
        <v>3.8800000000000001E-2</v>
      </c>
      <c r="E467" s="25">
        <v>5.3800000000000001E-2</v>
      </c>
      <c r="F467" s="25">
        <v>4.5599999999999995E-2</v>
      </c>
      <c r="G467" s="28">
        <v>2.7708288628999999E-2</v>
      </c>
      <c r="H467" s="25">
        <v>7.6299999999999993E-2</v>
      </c>
      <c r="I467" s="29">
        <v>7.4458304710173562E-2</v>
      </c>
      <c r="J467" s="27">
        <v>6.4693227883728402E-2</v>
      </c>
      <c r="K467" s="27">
        <v>0.13037440155999999</v>
      </c>
      <c r="L467" s="27">
        <f t="shared" si="7"/>
        <v>5.2693422278290193E-2</v>
      </c>
      <c r="M467" s="33">
        <v>0</v>
      </c>
      <c r="N467" s="33">
        <v>0</v>
      </c>
      <c r="O467" s="33">
        <v>1</v>
      </c>
      <c r="P467" s="35">
        <v>1</v>
      </c>
      <c r="Q467" s="35">
        <v>0.15</v>
      </c>
      <c r="R467" s="35">
        <v>40.6</v>
      </c>
      <c r="S467" s="35">
        <v>2.8</v>
      </c>
      <c r="T467" s="35">
        <v>1923000</v>
      </c>
      <c r="U467" s="35">
        <v>3.452272727272728</v>
      </c>
      <c r="V467" s="35">
        <v>1669</v>
      </c>
      <c r="W467" s="35">
        <v>93</v>
      </c>
      <c r="X467" s="35">
        <v>123285</v>
      </c>
      <c r="Y467" s="35">
        <v>48651</v>
      </c>
    </row>
    <row r="468" spans="1:25" ht="15" x14ac:dyDescent="0.2">
      <c r="A468" s="25">
        <v>200205</v>
      </c>
      <c r="B468" s="25">
        <v>-1.38E-2</v>
      </c>
      <c r="C468" s="25">
        <v>-3.0200000000000001E-2</v>
      </c>
      <c r="D468" s="25">
        <v>1.5300000000000001E-2</v>
      </c>
      <c r="E468" s="25">
        <v>2.4300000000000002E-2</v>
      </c>
      <c r="F468" s="25">
        <v>2.3700000000000002E-2</v>
      </c>
      <c r="G468" s="28">
        <v>1.8026339215299999E-2</v>
      </c>
      <c r="H468" s="25">
        <v>3.1600000000000003E-2</v>
      </c>
      <c r="I468" s="29">
        <v>3.1961996321166808E-2</v>
      </c>
      <c r="J468" s="27">
        <v>-1.7615795303081265E-3</v>
      </c>
      <c r="K468" s="27">
        <v>7.5055391426200005E-2</v>
      </c>
      <c r="L468" s="27">
        <f t="shared" si="7"/>
        <v>1.741821474323587E-2</v>
      </c>
      <c r="M468" s="33">
        <v>0</v>
      </c>
      <c r="N468" s="33">
        <v>0</v>
      </c>
      <c r="O468" s="33">
        <v>1</v>
      </c>
      <c r="P468" s="35">
        <v>1</v>
      </c>
      <c r="Q468" s="35">
        <v>0.14000000000000001</v>
      </c>
      <c r="R468" s="35">
        <v>40.6</v>
      </c>
      <c r="S468" s="35">
        <v>2.7</v>
      </c>
      <c r="T468" s="35">
        <v>1790000</v>
      </c>
      <c r="U468" s="35">
        <v>3.4054545454545457</v>
      </c>
      <c r="V468" s="35">
        <v>1716</v>
      </c>
      <c r="W468" s="35">
        <v>96.9</v>
      </c>
      <c r="X468" s="35">
        <v>124424</v>
      </c>
      <c r="Y468" s="35">
        <v>49952</v>
      </c>
    </row>
    <row r="469" spans="1:25" ht="15" x14ac:dyDescent="0.2">
      <c r="A469" s="25">
        <v>200206</v>
      </c>
      <c r="B469" s="25">
        <v>-7.2099999999999997E-2</v>
      </c>
      <c r="C469" s="25">
        <v>3.8900000000000004E-2</v>
      </c>
      <c r="D469" s="25">
        <v>-2.9999999999999997E-4</v>
      </c>
      <c r="E469" s="25">
        <v>2.4900000000000002E-2</v>
      </c>
      <c r="F469" s="25">
        <v>3.9300000000000002E-2</v>
      </c>
      <c r="G469" s="28">
        <v>3.5816553005400001E-2</v>
      </c>
      <c r="H469" s="25">
        <v>6.0299999999999999E-2</v>
      </c>
      <c r="I469" s="29">
        <v>5.854702706077064E-2</v>
      </c>
      <c r="J469" s="27">
        <v>-1.2050659552723837E-2</v>
      </c>
      <c r="K469" s="27">
        <v>8.3003803841700002E-2</v>
      </c>
      <c r="L469" s="27">
        <f t="shared" si="7"/>
        <v>2.5631672435514685E-2</v>
      </c>
      <c r="M469" s="33">
        <v>0</v>
      </c>
      <c r="N469" s="33">
        <v>0</v>
      </c>
      <c r="O469" s="33">
        <v>1</v>
      </c>
      <c r="P469" s="35">
        <v>1</v>
      </c>
      <c r="Q469" s="35">
        <v>0.13</v>
      </c>
      <c r="R469" s="35">
        <v>40.700000000000003</v>
      </c>
      <c r="S469" s="35">
        <v>2.7</v>
      </c>
      <c r="T469" s="35">
        <v>2084000</v>
      </c>
      <c r="U469" s="35">
        <v>3.1750000000000003</v>
      </c>
      <c r="V469" s="35">
        <v>1758</v>
      </c>
      <c r="W469" s="35">
        <v>92.4</v>
      </c>
      <c r="X469" s="35">
        <v>124490</v>
      </c>
      <c r="Y469" s="35">
        <v>52808</v>
      </c>
    </row>
    <row r="470" spans="1:25" ht="15" x14ac:dyDescent="0.2">
      <c r="A470" s="25">
        <v>200207</v>
      </c>
      <c r="B470" s="25">
        <v>-8.1799999999999998E-2</v>
      </c>
      <c r="C470" s="25">
        <v>-6.4299999999999996E-2</v>
      </c>
      <c r="D470" s="25">
        <v>-3.85E-2</v>
      </c>
      <c r="E470" s="25">
        <v>-9.8999999999999991E-3</v>
      </c>
      <c r="F470" s="25">
        <v>3.7900000000000003E-2</v>
      </c>
      <c r="G470" s="28">
        <v>6.2245660135999997E-2</v>
      </c>
      <c r="H470" s="25">
        <v>3.7699999999999997E-2</v>
      </c>
      <c r="I470" s="29">
        <v>2.3852582489572616E-2</v>
      </c>
      <c r="J470" s="27">
        <v>-0.17577692303951101</v>
      </c>
      <c r="K470" s="27">
        <v>-1.33212085978E-2</v>
      </c>
      <c r="L470" s="27">
        <f t="shared" si="7"/>
        <v>-2.2189988901173841E-2</v>
      </c>
      <c r="M470" s="33">
        <v>0</v>
      </c>
      <c r="N470" s="33">
        <v>0</v>
      </c>
      <c r="O470" s="33">
        <v>1</v>
      </c>
      <c r="P470" s="35">
        <v>0</v>
      </c>
      <c r="Q470" s="35">
        <v>0.15</v>
      </c>
      <c r="R470" s="35">
        <v>40.4</v>
      </c>
      <c r="S470" s="35">
        <v>2.6</v>
      </c>
      <c r="T470" s="35">
        <v>1634000</v>
      </c>
      <c r="U470" s="35">
        <v>2.916363636363636</v>
      </c>
      <c r="V470" s="35">
        <v>1738</v>
      </c>
      <c r="W470" s="35">
        <v>88.1</v>
      </c>
      <c r="X470" s="35">
        <v>123173</v>
      </c>
      <c r="Y470" s="35">
        <v>45381</v>
      </c>
    </row>
    <row r="471" spans="1:25" ht="15" x14ac:dyDescent="0.2">
      <c r="A471" s="25">
        <v>200208</v>
      </c>
      <c r="B471" s="25">
        <v>5.0000000000000001E-3</v>
      </c>
      <c r="C471" s="25">
        <v>-1.3000000000000001E-2</v>
      </c>
      <c r="D471" s="25">
        <v>3.2899999999999999E-2</v>
      </c>
      <c r="E471" s="25">
        <v>-1.46E-2</v>
      </c>
      <c r="F471" s="25">
        <v>1.3600000000000001E-2</v>
      </c>
      <c r="G471" s="28">
        <v>6.4796477239700001E-3</v>
      </c>
      <c r="H471" s="25">
        <v>1.9E-2</v>
      </c>
      <c r="I471" s="29">
        <v>1.200132259741199E-2</v>
      </c>
      <c r="J471" s="27">
        <v>2.9047339879622231E-2</v>
      </c>
      <c r="K471" s="27">
        <v>3.1434380599599999E-2</v>
      </c>
      <c r="L471" s="27">
        <f t="shared" si="7"/>
        <v>1.2186269080060421E-2</v>
      </c>
      <c r="M471" s="33">
        <v>0</v>
      </c>
      <c r="N471" s="33">
        <v>0</v>
      </c>
      <c r="O471" s="33">
        <v>1</v>
      </c>
      <c r="P471" s="35">
        <v>0</v>
      </c>
      <c r="Q471" s="35">
        <v>0.14000000000000001</v>
      </c>
      <c r="R471" s="35">
        <v>40.5</v>
      </c>
      <c r="S471" s="35">
        <v>2.6</v>
      </c>
      <c r="T471" s="35">
        <v>1596000</v>
      </c>
      <c r="U471" s="35">
        <v>2.5031818181818184</v>
      </c>
      <c r="V471" s="35">
        <v>1695</v>
      </c>
      <c r="W471" s="35">
        <v>87.6</v>
      </c>
      <c r="X471" s="35">
        <v>125665</v>
      </c>
      <c r="Y471" s="35">
        <v>47923</v>
      </c>
    </row>
    <row r="472" spans="1:25" ht="15" x14ac:dyDescent="0.2">
      <c r="A472" s="25">
        <v>200209</v>
      </c>
      <c r="B472" s="25">
        <v>-0.10349999999999999</v>
      </c>
      <c r="C472" s="25">
        <v>3.0699999999999998E-2</v>
      </c>
      <c r="D472" s="25">
        <v>1.47E-2</v>
      </c>
      <c r="E472" s="25">
        <v>-2.1899999999999999E-2</v>
      </c>
      <c r="F472" s="25">
        <v>3.2899999999999999E-2</v>
      </c>
      <c r="G472" s="28">
        <v>4.4679555867699998E-2</v>
      </c>
      <c r="H472" s="25">
        <v>9.1300000000000006E-2</v>
      </c>
      <c r="I472" s="29">
        <v>4.7728125441144575E-2</v>
      </c>
      <c r="J472" s="27">
        <v>-0.15260968640638833</v>
      </c>
      <c r="K472" s="27">
        <v>5.5173217513999999E-2</v>
      </c>
      <c r="L472" s="27">
        <f t="shared" si="7"/>
        <v>3.9171212416456236E-3</v>
      </c>
      <c r="M472" s="33">
        <v>0</v>
      </c>
      <c r="N472" s="33">
        <v>0</v>
      </c>
      <c r="O472" s="33">
        <v>1</v>
      </c>
      <c r="P472" s="35">
        <v>0</v>
      </c>
      <c r="Q472" s="35">
        <v>0.14000000000000001</v>
      </c>
      <c r="R472" s="35">
        <v>40.5</v>
      </c>
      <c r="S472" s="35">
        <v>2.5</v>
      </c>
      <c r="T472" s="35">
        <v>2077000</v>
      </c>
      <c r="U472" s="35">
        <v>2.1159999999999997</v>
      </c>
      <c r="V472" s="35">
        <v>1803</v>
      </c>
      <c r="W472" s="35">
        <v>86.1</v>
      </c>
      <c r="X472" s="35">
        <v>127454</v>
      </c>
      <c r="Y472" s="35">
        <v>52645</v>
      </c>
    </row>
    <row r="473" spans="1:25" ht="15" x14ac:dyDescent="0.2">
      <c r="A473" s="25">
        <v>200210</v>
      </c>
      <c r="B473" s="25">
        <v>7.8399999999999997E-2</v>
      </c>
      <c r="C473" s="25">
        <v>-4.2999999999999997E-2</v>
      </c>
      <c r="D473" s="25">
        <v>-3.9399999999999998E-2</v>
      </c>
      <c r="E473" s="25">
        <v>7.7000000000000002E-3</v>
      </c>
      <c r="F473" s="25">
        <v>-3.4000000000000002E-2</v>
      </c>
      <c r="G473" s="28">
        <v>2.9422603429199998E-4</v>
      </c>
      <c r="H473" s="25">
        <v>-5.5800000000000002E-2</v>
      </c>
      <c r="I473" s="29">
        <v>-4.8389703734689538E-2</v>
      </c>
      <c r="J473" s="27">
        <v>2.4693313251161655E-2</v>
      </c>
      <c r="K473" s="27">
        <v>-8.8591803945300002E-2</v>
      </c>
      <c r="L473" s="27">
        <f t="shared" si="7"/>
        <v>-1.9809396839453586E-2</v>
      </c>
      <c r="M473" s="33">
        <v>0</v>
      </c>
      <c r="N473" s="33">
        <v>0</v>
      </c>
      <c r="O473" s="33">
        <v>0</v>
      </c>
      <c r="P473" s="35">
        <v>0</v>
      </c>
      <c r="Q473" s="35">
        <v>0.14000000000000001</v>
      </c>
      <c r="R473" s="35">
        <v>40.299999999999997</v>
      </c>
      <c r="S473" s="35">
        <v>2.5</v>
      </c>
      <c r="T473" s="35">
        <v>1717000</v>
      </c>
      <c r="U473" s="35">
        <v>2.1813636363636366</v>
      </c>
      <c r="V473" s="35">
        <v>1799</v>
      </c>
      <c r="W473" s="35">
        <v>80.599999999999994</v>
      </c>
      <c r="X473" s="35">
        <v>127921</v>
      </c>
      <c r="Y473" s="35">
        <v>49228</v>
      </c>
    </row>
    <row r="474" spans="1:25" ht="15" x14ac:dyDescent="0.2">
      <c r="A474" s="25">
        <v>200211</v>
      </c>
      <c r="B474" s="25">
        <v>5.96E-2</v>
      </c>
      <c r="C474" s="25">
        <v>2.9300000000000003E-2</v>
      </c>
      <c r="D474" s="25">
        <v>-1.21E-2</v>
      </c>
      <c r="E474" s="25">
        <v>5.1699999999999996E-2</v>
      </c>
      <c r="F474" s="25">
        <v>-9.2100000000000015E-2</v>
      </c>
      <c r="G474" s="28">
        <v>-9.0851018845499995E-2</v>
      </c>
      <c r="H474" s="25">
        <v>-0.16329999999999997</v>
      </c>
      <c r="I474" s="29">
        <v>-7.4001567415330038E-2</v>
      </c>
      <c r="J474" s="27">
        <v>-2.5993909884856226E-2</v>
      </c>
      <c r="K474" s="27">
        <v>-0.14442806741700001</v>
      </c>
      <c r="L474" s="27">
        <f t="shared" si="7"/>
        <v>-4.621745635626863E-2</v>
      </c>
      <c r="M474" s="33">
        <v>0</v>
      </c>
      <c r="N474" s="33">
        <v>0</v>
      </c>
      <c r="O474" s="33">
        <v>0</v>
      </c>
      <c r="P474" s="35">
        <v>0</v>
      </c>
      <c r="Q474" s="35">
        <v>0.12</v>
      </c>
      <c r="R474" s="35">
        <v>40.4</v>
      </c>
      <c r="S474" s="35">
        <v>2.4</v>
      </c>
      <c r="T474" s="35">
        <v>1636000</v>
      </c>
      <c r="U474" s="35">
        <v>2.7136842105263157</v>
      </c>
      <c r="V474" s="35">
        <v>1771</v>
      </c>
      <c r="W474" s="35">
        <v>84.2</v>
      </c>
      <c r="X474" s="35">
        <v>127259</v>
      </c>
      <c r="Y474" s="35">
        <v>46710</v>
      </c>
    </row>
    <row r="475" spans="1:25" ht="15" x14ac:dyDescent="0.2">
      <c r="A475" s="25">
        <v>200212</v>
      </c>
      <c r="B475" s="25">
        <v>-5.7599999999999998E-2</v>
      </c>
      <c r="C475" s="25">
        <v>6.1999999999999998E-3</v>
      </c>
      <c r="D475" s="25">
        <v>2.1400000000000002E-2</v>
      </c>
      <c r="E475" s="25">
        <v>-1.6799999999999999E-2</v>
      </c>
      <c r="F475" s="25">
        <v>6.2899999999999998E-2</v>
      </c>
      <c r="G475" s="28">
        <v>4.4553327214899997E-2</v>
      </c>
      <c r="H475" s="25">
        <v>9.64E-2</v>
      </c>
      <c r="I475" s="29">
        <v>7.3921614834168814E-2</v>
      </c>
      <c r="J475" s="27">
        <v>1.1331434480546215E-2</v>
      </c>
      <c r="K475" s="27">
        <v>0.123099485476</v>
      </c>
      <c r="L475" s="27">
        <f t="shared" si="7"/>
        <v>3.6540586200561505E-2</v>
      </c>
      <c r="M475" s="33">
        <v>0</v>
      </c>
      <c r="N475" s="33">
        <v>0</v>
      </c>
      <c r="O475" s="33">
        <v>1</v>
      </c>
      <c r="P475" s="35">
        <v>0</v>
      </c>
      <c r="Q475" s="35">
        <v>0.11</v>
      </c>
      <c r="R475" s="35">
        <v>40.5</v>
      </c>
      <c r="S475" s="35">
        <v>2.5</v>
      </c>
      <c r="T475" s="35">
        <v>1936000</v>
      </c>
      <c r="U475" s="35">
        <v>2.7861904761904763</v>
      </c>
      <c r="V475" s="35">
        <v>1896</v>
      </c>
      <c r="W475" s="35">
        <v>86.7</v>
      </c>
      <c r="X475" s="35">
        <v>127885</v>
      </c>
      <c r="Y475" s="35">
        <v>51775</v>
      </c>
    </row>
    <row r="476" spans="1:25" ht="15" x14ac:dyDescent="0.2">
      <c r="A476" s="25">
        <v>200301</v>
      </c>
      <c r="B476" s="25">
        <v>-2.5699999999999997E-2</v>
      </c>
      <c r="C476" s="25">
        <v>7.1999999999999998E-3</v>
      </c>
      <c r="D476" s="25">
        <v>-8.1000000000000013E-3</v>
      </c>
      <c r="E476" s="25">
        <v>7.0999999999999995E-3</v>
      </c>
      <c r="F476" s="25">
        <v>-0.01</v>
      </c>
      <c r="G476" s="28">
        <v>-3.27423194214E-3</v>
      </c>
      <c r="H476" s="25">
        <v>1.55E-2</v>
      </c>
      <c r="I476" s="29">
        <v>8.2099695515765458E-3</v>
      </c>
      <c r="J476" s="27">
        <v>-5.4194439938690733E-2</v>
      </c>
      <c r="K476" s="27">
        <v>1.33533245713E-2</v>
      </c>
      <c r="L476" s="27">
        <f t="shared" si="7"/>
        <v>-4.9905377757954181E-3</v>
      </c>
      <c r="M476" s="33">
        <v>0</v>
      </c>
      <c r="N476" s="33">
        <v>0</v>
      </c>
      <c r="O476" s="33">
        <v>1</v>
      </c>
      <c r="P476" s="35">
        <v>0</v>
      </c>
      <c r="Q476" s="35">
        <v>0.1</v>
      </c>
      <c r="R476" s="35">
        <v>40.299999999999997</v>
      </c>
      <c r="S476" s="35">
        <v>2.5</v>
      </c>
      <c r="T476" s="35">
        <v>1544000</v>
      </c>
      <c r="U476" s="35">
        <v>2.7928571428571427</v>
      </c>
      <c r="V476" s="35">
        <v>1808</v>
      </c>
      <c r="W476" s="35">
        <v>82.4</v>
      </c>
      <c r="X476" s="35">
        <v>130435</v>
      </c>
      <c r="Y476" s="35">
        <v>45229</v>
      </c>
    </row>
    <row r="477" spans="1:25" ht="15" x14ac:dyDescent="0.2">
      <c r="A477" s="25">
        <v>200302</v>
      </c>
      <c r="B477" s="25">
        <v>-1.8799999999999997E-2</v>
      </c>
      <c r="C477" s="25">
        <v>-9.300000000000001E-3</v>
      </c>
      <c r="D477" s="25">
        <v>-1.38E-2</v>
      </c>
      <c r="E477" s="25">
        <v>-6.0999999999999995E-3</v>
      </c>
      <c r="F477" s="25">
        <v>8.3000000000000001E-3</v>
      </c>
      <c r="G477" s="28">
        <v>2.41695624639E-2</v>
      </c>
      <c r="H477" s="25">
        <v>1.1699999999999999E-2</v>
      </c>
      <c r="I477" s="29">
        <v>8.5696963294468187E-5</v>
      </c>
      <c r="J477" s="27">
        <v>-4.5971284837314774E-2</v>
      </c>
      <c r="K477" s="27">
        <v>1.8070977214599999E-2</v>
      </c>
      <c r="L477" s="27">
        <f t="shared" si="7"/>
        <v>-3.1645048195520311E-3</v>
      </c>
      <c r="M477" s="33">
        <v>0</v>
      </c>
      <c r="N477" s="33">
        <v>0</v>
      </c>
      <c r="O477" s="33">
        <v>0</v>
      </c>
      <c r="P477" s="35">
        <v>0</v>
      </c>
      <c r="Q477" s="35">
        <v>0.09</v>
      </c>
      <c r="R477" s="35">
        <v>40.299999999999997</v>
      </c>
      <c r="S477" s="35">
        <v>2.7</v>
      </c>
      <c r="T477" s="35">
        <v>1968000</v>
      </c>
      <c r="U477" s="35">
        <v>2.6426315789473684</v>
      </c>
      <c r="V477" s="35">
        <v>1854</v>
      </c>
      <c r="W477" s="35">
        <v>79.900000000000006</v>
      </c>
      <c r="X477" s="35">
        <v>131374</v>
      </c>
      <c r="Y477" s="35">
        <v>46971</v>
      </c>
    </row>
    <row r="478" spans="1:25" ht="15" x14ac:dyDescent="0.2">
      <c r="A478" s="25">
        <v>200303</v>
      </c>
      <c r="B478" s="25">
        <v>1.09E-2</v>
      </c>
      <c r="C478" s="25">
        <v>6.7000000000000002E-3</v>
      </c>
      <c r="D478" s="25">
        <v>-1.9099999999999999E-2</v>
      </c>
      <c r="E478" s="25">
        <v>-7.4999999999999997E-3</v>
      </c>
      <c r="F478" s="25">
        <v>1.8500000000000003E-2</v>
      </c>
      <c r="G478" s="28">
        <v>1.03344460444E-2</v>
      </c>
      <c r="H478" s="25">
        <v>1.4800000000000001E-2</v>
      </c>
      <c r="I478" s="29">
        <v>-9.3158476101169452E-3</v>
      </c>
      <c r="J478" s="27">
        <v>4.1405743101107395E-2</v>
      </c>
      <c r="K478" s="27">
        <v>1.06878024368E-2</v>
      </c>
      <c r="L478" s="27">
        <f t="shared" si="7"/>
        <v>7.7412143972190438E-3</v>
      </c>
      <c r="M478" s="33">
        <v>0</v>
      </c>
      <c r="N478" s="33">
        <v>0</v>
      </c>
      <c r="O478" s="33">
        <v>0</v>
      </c>
      <c r="P478" s="35">
        <v>0</v>
      </c>
      <c r="Q478" s="35">
        <v>0.1</v>
      </c>
      <c r="R478" s="35">
        <v>40.4</v>
      </c>
      <c r="S478" s="35">
        <v>3.1</v>
      </c>
      <c r="T478" s="35">
        <v>1638000</v>
      </c>
      <c r="U478" s="35">
        <v>2.5566666666666666</v>
      </c>
      <c r="V478" s="35">
        <v>1757</v>
      </c>
      <c r="W478" s="35">
        <v>77.599999999999994</v>
      </c>
      <c r="X478" s="35">
        <v>132409</v>
      </c>
      <c r="Y478" s="35">
        <v>57476</v>
      </c>
    </row>
    <row r="479" spans="1:25" ht="15" x14ac:dyDescent="0.2">
      <c r="A479" s="25">
        <v>200304</v>
      </c>
      <c r="B479" s="25">
        <v>8.2200000000000009E-2</v>
      </c>
      <c r="C479" s="25">
        <v>1.04E-2</v>
      </c>
      <c r="D479" s="25">
        <v>1.1699999999999999E-2</v>
      </c>
      <c r="E479" s="25">
        <v>1.09E-2</v>
      </c>
      <c r="F479" s="25">
        <v>-4.7E-2</v>
      </c>
      <c r="G479" s="28">
        <v>-6.0499053584500001E-2</v>
      </c>
      <c r="H479" s="25">
        <v>-9.3299999999999994E-2</v>
      </c>
      <c r="I479" s="29">
        <v>-7.6293630194669282E-3</v>
      </c>
      <c r="J479" s="27">
        <v>0.10284651293383543</v>
      </c>
      <c r="K479" s="27">
        <v>-3.6034154467999999E-2</v>
      </c>
      <c r="L479" s="27">
        <f t="shared" si="7"/>
        <v>-2.6416058138131471E-3</v>
      </c>
      <c r="M479" s="33">
        <v>0</v>
      </c>
      <c r="N479" s="33">
        <v>0</v>
      </c>
      <c r="O479" s="33">
        <v>0</v>
      </c>
      <c r="P479" s="35">
        <v>0</v>
      </c>
      <c r="Q479" s="35">
        <v>0.1</v>
      </c>
      <c r="R479" s="35">
        <v>40.1</v>
      </c>
      <c r="S479" s="35">
        <v>2.4</v>
      </c>
      <c r="T479" s="35">
        <v>1630000</v>
      </c>
      <c r="U479" s="35">
        <v>2.6947619047619051</v>
      </c>
      <c r="V479" s="35">
        <v>1803</v>
      </c>
      <c r="W479" s="35">
        <v>86</v>
      </c>
      <c r="X479" s="35">
        <v>127448</v>
      </c>
      <c r="Y479" s="35">
        <v>48031</v>
      </c>
    </row>
    <row r="480" spans="1:25" ht="15" x14ac:dyDescent="0.2">
      <c r="A480" s="25">
        <v>200305</v>
      </c>
      <c r="B480" s="25">
        <v>6.0499999999999998E-2</v>
      </c>
      <c r="C480" s="25">
        <v>4.87E-2</v>
      </c>
      <c r="D480" s="25">
        <v>5.0000000000000001E-3</v>
      </c>
      <c r="E480" s="25">
        <v>2.9900000000000003E-2</v>
      </c>
      <c r="F480" s="25">
        <v>-7.0599999999999996E-2</v>
      </c>
      <c r="G480" s="28">
        <v>-7.1907740898099995E-2</v>
      </c>
      <c r="H480" s="25">
        <v>-0.107</v>
      </c>
      <c r="I480" s="29">
        <v>2.2565116500805615E-4</v>
      </c>
      <c r="J480" s="27">
        <v>2.1434218254900966E-2</v>
      </c>
      <c r="K480" s="27">
        <v>-5.5399511499700002E-2</v>
      </c>
      <c r="L480" s="27">
        <f t="shared" si="7"/>
        <v>-1.3914738297789098E-2</v>
      </c>
      <c r="M480" s="33">
        <v>0</v>
      </c>
      <c r="N480" s="33">
        <v>0</v>
      </c>
      <c r="O480" s="33">
        <v>0</v>
      </c>
      <c r="P480" s="35">
        <v>0</v>
      </c>
      <c r="Q480" s="35">
        <v>0.09</v>
      </c>
      <c r="R480" s="35">
        <v>40.200000000000003</v>
      </c>
      <c r="S480" s="35">
        <v>2</v>
      </c>
      <c r="T480" s="35">
        <v>1961000</v>
      </c>
      <c r="U480" s="35">
        <v>2.3004761904761901</v>
      </c>
      <c r="V480" s="35">
        <v>1835</v>
      </c>
      <c r="W480" s="35">
        <v>92.1</v>
      </c>
      <c r="X480" s="35">
        <v>128937</v>
      </c>
      <c r="Y480" s="35">
        <v>49613</v>
      </c>
    </row>
    <row r="481" spans="1:25" ht="15" x14ac:dyDescent="0.2">
      <c r="A481" s="25">
        <v>200306</v>
      </c>
      <c r="B481" s="25">
        <v>1.4199999999999999E-2</v>
      </c>
      <c r="C481" s="25">
        <v>1.6799999999999999E-2</v>
      </c>
      <c r="D481" s="25">
        <v>1.5E-3</v>
      </c>
      <c r="E481" s="25">
        <v>-3.4999999999999996E-3</v>
      </c>
      <c r="F481" s="25">
        <v>4.7999999999999996E-3</v>
      </c>
      <c r="G481" s="28">
        <v>-9.6120962397600006E-3</v>
      </c>
      <c r="H481" s="25">
        <v>-0.01</v>
      </c>
      <c r="I481" s="29">
        <v>-1.2327825201313702E-3</v>
      </c>
      <c r="J481" s="27">
        <v>5.1857605066330387E-3</v>
      </c>
      <c r="K481" s="27">
        <v>1.7721662091600001E-2</v>
      </c>
      <c r="L481" s="27">
        <f t="shared" si="7"/>
        <v>3.5862543838341672E-3</v>
      </c>
      <c r="M481" s="33">
        <v>0</v>
      </c>
      <c r="N481" s="33">
        <v>0</v>
      </c>
      <c r="O481" s="33">
        <v>0</v>
      </c>
      <c r="P481" s="35">
        <v>0</v>
      </c>
      <c r="Q481" s="35">
        <v>0.1</v>
      </c>
      <c r="R481" s="35">
        <v>40.299999999999997</v>
      </c>
      <c r="S481" s="35">
        <v>2.1</v>
      </c>
      <c r="T481" s="35">
        <v>1657000</v>
      </c>
      <c r="U481" s="35">
        <v>2.1047619047619048</v>
      </c>
      <c r="V481" s="35">
        <v>1875</v>
      </c>
      <c r="W481" s="35">
        <v>89.7</v>
      </c>
      <c r="X481" s="35">
        <v>131070</v>
      </c>
      <c r="Y481" s="35">
        <v>54492</v>
      </c>
    </row>
    <row r="482" spans="1:25" ht="15" x14ac:dyDescent="0.2">
      <c r="A482" s="25">
        <v>200307</v>
      </c>
      <c r="B482" s="25">
        <v>2.35E-2</v>
      </c>
      <c r="C482" s="25">
        <v>4.5400000000000003E-2</v>
      </c>
      <c r="D482" s="25">
        <v>-1.24E-2</v>
      </c>
      <c r="E482" s="25">
        <v>1.77E-2</v>
      </c>
      <c r="F482" s="25">
        <v>-4.1500000000000002E-2</v>
      </c>
      <c r="G482" s="28">
        <v>-2.3380461106600001E-2</v>
      </c>
      <c r="H482" s="25">
        <v>-2.3999999999999998E-3</v>
      </c>
      <c r="I482" s="29">
        <v>-8.3848632082353936E-3</v>
      </c>
      <c r="J482" s="27">
        <v>3.2073828734106059E-2</v>
      </c>
      <c r="K482" s="27">
        <v>5.53145746925E-3</v>
      </c>
      <c r="L482" s="27">
        <f t="shared" si="7"/>
        <v>3.6139961888520663E-3</v>
      </c>
      <c r="M482" s="33">
        <v>0</v>
      </c>
      <c r="N482" s="33">
        <v>0</v>
      </c>
      <c r="O482" s="33">
        <v>1</v>
      </c>
      <c r="P482" s="35">
        <v>0</v>
      </c>
      <c r="Q482" s="35">
        <v>7.0000000000000007E-2</v>
      </c>
      <c r="R482" s="35">
        <v>40.1</v>
      </c>
      <c r="S482" s="35">
        <v>1.7</v>
      </c>
      <c r="T482" s="35">
        <v>1580000</v>
      </c>
      <c r="U482" s="35">
        <v>2.9540909090909087</v>
      </c>
      <c r="V482" s="35">
        <v>1885</v>
      </c>
      <c r="W482" s="35">
        <v>90.9</v>
      </c>
      <c r="X482" s="35">
        <v>134069</v>
      </c>
      <c r="Y482" s="35">
        <v>45561</v>
      </c>
    </row>
    <row r="483" spans="1:25" ht="15" x14ac:dyDescent="0.2">
      <c r="A483" s="25">
        <v>200308</v>
      </c>
      <c r="B483" s="25">
        <v>2.3399999999999997E-2</v>
      </c>
      <c r="C483" s="25">
        <v>2.4799999999999999E-2</v>
      </c>
      <c r="D483" s="25">
        <v>1.54E-2</v>
      </c>
      <c r="E483" s="25">
        <v>2.1299999999999999E-2</v>
      </c>
      <c r="F483" s="25">
        <v>-2.2400000000000003E-2</v>
      </c>
      <c r="G483" s="28">
        <v>-1.29417871431E-2</v>
      </c>
      <c r="H483" s="25">
        <v>-6.1999999999999998E-3</v>
      </c>
      <c r="I483" s="29">
        <v>-2.2493158777930677E-2</v>
      </c>
      <c r="J483" s="27">
        <v>-4.4271215573148809E-3</v>
      </c>
      <c r="K483" s="27">
        <v>3.78276138738E-3</v>
      </c>
      <c r="L483" s="27">
        <f t="shared" si="7"/>
        <v>2.0220693909034429E-3</v>
      </c>
      <c r="M483" s="33">
        <v>0</v>
      </c>
      <c r="N483" s="33">
        <v>0</v>
      </c>
      <c r="O483" s="33">
        <v>1</v>
      </c>
      <c r="P483" s="35">
        <v>0</v>
      </c>
      <c r="Q483" s="35">
        <v>7.0000000000000007E-2</v>
      </c>
      <c r="R483" s="35">
        <v>40.200000000000003</v>
      </c>
      <c r="S483" s="35">
        <v>2.5</v>
      </c>
      <c r="T483" s="35">
        <v>1644000</v>
      </c>
      <c r="U483" s="35">
        <v>3.4357142857142859</v>
      </c>
      <c r="V483" s="35">
        <v>1966</v>
      </c>
      <c r="W483" s="35">
        <v>89.3</v>
      </c>
      <c r="X483" s="35">
        <v>132024</v>
      </c>
      <c r="Y483" s="35">
        <v>46848</v>
      </c>
    </row>
    <row r="484" spans="1:25" ht="15" x14ac:dyDescent="0.2">
      <c r="A484" s="25">
        <v>200309</v>
      </c>
      <c r="B484" s="25">
        <v>-1.24E-2</v>
      </c>
      <c r="C484" s="25">
        <v>5.5000000000000005E-3</v>
      </c>
      <c r="D484" s="25">
        <v>1.5E-3</v>
      </c>
      <c r="E484" s="25">
        <v>3.4999999999999996E-3</v>
      </c>
      <c r="F484" s="25">
        <v>0.01</v>
      </c>
      <c r="G484" s="28">
        <v>-7.9246147012600003E-4</v>
      </c>
      <c r="H484" s="25">
        <v>-1.9E-3</v>
      </c>
      <c r="I484" s="29">
        <v>1.772398503042022E-2</v>
      </c>
      <c r="J484" s="27">
        <v>-7.1811193698079166E-3</v>
      </c>
      <c r="K484" s="27">
        <v>1.7996963852199999E-2</v>
      </c>
      <c r="L484" s="27">
        <f t="shared" si="7"/>
        <v>3.3947368042686306E-3</v>
      </c>
      <c r="M484" s="33">
        <v>0</v>
      </c>
      <c r="N484" s="33">
        <v>0</v>
      </c>
      <c r="O484" s="33">
        <v>1</v>
      </c>
      <c r="P484" s="35">
        <v>0</v>
      </c>
      <c r="Q484" s="35">
        <v>0.08</v>
      </c>
      <c r="R484" s="35">
        <v>40.5</v>
      </c>
      <c r="S484" s="35">
        <v>2.8</v>
      </c>
      <c r="T484" s="35">
        <v>2137000</v>
      </c>
      <c r="U484" s="35">
        <v>3.2604761904761905</v>
      </c>
      <c r="V484" s="35">
        <v>1961</v>
      </c>
      <c r="W484" s="35">
        <v>87.7</v>
      </c>
      <c r="X484" s="35">
        <v>134769</v>
      </c>
      <c r="Y484" s="35">
        <v>56572</v>
      </c>
    </row>
    <row r="485" spans="1:25" ht="15" x14ac:dyDescent="0.2">
      <c r="A485" s="25">
        <v>200310</v>
      </c>
      <c r="B485" s="25">
        <v>6.08E-2</v>
      </c>
      <c r="C485" s="25">
        <v>2.7099999999999999E-2</v>
      </c>
      <c r="D485" s="25">
        <v>1.9699999999999999E-2</v>
      </c>
      <c r="E485" s="25">
        <v>1.54E-2</v>
      </c>
      <c r="F485" s="25">
        <v>-1.3500000000000002E-2</v>
      </c>
      <c r="G485" s="28">
        <v>-1.24058185258E-2</v>
      </c>
      <c r="H485" s="25">
        <v>3.9900000000000005E-2</v>
      </c>
      <c r="I485" s="29">
        <v>-1.975161448363405E-3</v>
      </c>
      <c r="J485" s="27">
        <v>6.3805514843619959E-2</v>
      </c>
      <c r="K485" s="27">
        <v>3.7368635649900001E-3</v>
      </c>
      <c r="L485" s="27">
        <f t="shared" si="7"/>
        <v>2.0256139843444657E-2</v>
      </c>
      <c r="M485" s="33">
        <v>0</v>
      </c>
      <c r="N485" s="33">
        <v>0</v>
      </c>
      <c r="O485" s="33">
        <v>1</v>
      </c>
      <c r="P485" s="35">
        <v>0</v>
      </c>
      <c r="Q485" s="35">
        <v>7.0000000000000007E-2</v>
      </c>
      <c r="R485" s="35">
        <v>40.6</v>
      </c>
      <c r="S485" s="35">
        <v>2.6</v>
      </c>
      <c r="T485" s="35">
        <v>1745000</v>
      </c>
      <c r="U485" s="35">
        <v>3.274545454545454</v>
      </c>
      <c r="V485" s="35">
        <v>2012</v>
      </c>
      <c r="W485" s="35">
        <v>89.6</v>
      </c>
      <c r="X485" s="35">
        <v>134986</v>
      </c>
      <c r="Y485" s="35">
        <v>51632</v>
      </c>
    </row>
    <row r="486" spans="1:25" ht="15" x14ac:dyDescent="0.2">
      <c r="A486" s="25">
        <v>200311</v>
      </c>
      <c r="B486" s="25">
        <v>1.3500000000000002E-2</v>
      </c>
      <c r="C486" s="25">
        <v>2.3300000000000001E-2</v>
      </c>
      <c r="D486" s="25">
        <v>1.78E-2</v>
      </c>
      <c r="E486" s="25">
        <v>1.8000000000000002E-2</v>
      </c>
      <c r="F486" s="25">
        <v>1.9E-3</v>
      </c>
      <c r="G486" s="28">
        <v>4.7374581577600003E-3</v>
      </c>
      <c r="H486" s="25">
        <v>1.46E-2</v>
      </c>
      <c r="I486" s="29">
        <v>7.6996877792812057E-3</v>
      </c>
      <c r="J486" s="27">
        <v>3.769788547106627E-2</v>
      </c>
      <c r="K486" s="27">
        <v>4.62468363562E-2</v>
      </c>
      <c r="L486" s="27">
        <f t="shared" si="7"/>
        <v>1.8548186776430747E-2</v>
      </c>
      <c r="M486" s="33">
        <v>0</v>
      </c>
      <c r="N486" s="33">
        <v>0</v>
      </c>
      <c r="O486" s="33">
        <v>1</v>
      </c>
      <c r="P486" s="35">
        <v>0</v>
      </c>
      <c r="Q486" s="35">
        <v>7.0000000000000007E-2</v>
      </c>
      <c r="R486" s="35">
        <v>40.9</v>
      </c>
      <c r="S486" s="35">
        <v>2.7</v>
      </c>
      <c r="T486" s="35">
        <v>2120000</v>
      </c>
      <c r="U486" s="35">
        <v>3.3044444444444441</v>
      </c>
      <c r="V486" s="35">
        <v>1918</v>
      </c>
      <c r="W486" s="35">
        <v>93.7</v>
      </c>
      <c r="X486" s="35">
        <v>133946</v>
      </c>
      <c r="Y486" s="35">
        <v>48722</v>
      </c>
    </row>
    <row r="487" spans="1:25" ht="15" x14ac:dyDescent="0.2">
      <c r="A487" s="25">
        <v>200312</v>
      </c>
      <c r="B487" s="25">
        <v>4.2900000000000001E-2</v>
      </c>
      <c r="C487" s="25">
        <v>-2.4900000000000002E-2</v>
      </c>
      <c r="D487" s="25">
        <v>1.61E-2</v>
      </c>
      <c r="E487" s="25">
        <v>9.3999999999999986E-3</v>
      </c>
      <c r="F487" s="25">
        <v>5.6999999999999993E-3</v>
      </c>
      <c r="G487" s="28">
        <v>-1.9100947346199999E-2</v>
      </c>
      <c r="H487" s="25">
        <v>-5.57E-2</v>
      </c>
      <c r="I487" s="29">
        <v>-1.312673491341676E-2</v>
      </c>
      <c r="J487" s="27">
        <v>6.971949824783738E-2</v>
      </c>
      <c r="K487" s="27">
        <v>6.46460485059E-2</v>
      </c>
      <c r="L487" s="27">
        <f t="shared" si="7"/>
        <v>9.5637864494120626E-3</v>
      </c>
      <c r="M487" s="33">
        <v>0</v>
      </c>
      <c r="N487" s="33">
        <v>0</v>
      </c>
      <c r="O487" s="33">
        <v>1</v>
      </c>
      <c r="P487" s="35">
        <v>0</v>
      </c>
      <c r="Q487" s="35">
        <v>0.08</v>
      </c>
      <c r="R487" s="35">
        <v>40.700000000000003</v>
      </c>
      <c r="S487" s="35">
        <v>2.6</v>
      </c>
      <c r="T487" s="35">
        <v>1687000</v>
      </c>
      <c r="U487" s="35">
        <v>3.2813636363636367</v>
      </c>
      <c r="V487" s="35">
        <v>1987</v>
      </c>
      <c r="W487" s="35">
        <v>92.6</v>
      </c>
      <c r="X487" s="35">
        <v>134228</v>
      </c>
      <c r="Y487" s="35">
        <v>57028</v>
      </c>
    </row>
    <row r="488" spans="1:25" ht="15" x14ac:dyDescent="0.2">
      <c r="A488" s="25">
        <v>200401</v>
      </c>
      <c r="B488" s="25">
        <v>2.1499999999999998E-2</v>
      </c>
      <c r="C488" s="25">
        <v>2.4500000000000001E-2</v>
      </c>
      <c r="D488" s="25">
        <v>2.4799999999999999E-2</v>
      </c>
      <c r="E488" s="25">
        <v>3.3799999999999997E-2</v>
      </c>
      <c r="F488" s="25">
        <v>-3.6699999999999997E-2</v>
      </c>
      <c r="G488" s="28">
        <v>-3.9920202032000002E-2</v>
      </c>
      <c r="H488" s="25">
        <v>2.58E-2</v>
      </c>
      <c r="I488" s="29">
        <v>2.2487134377076057E-2</v>
      </c>
      <c r="J488" s="27">
        <v>-2.6926320599490669E-3</v>
      </c>
      <c r="K488" s="27">
        <v>-1.52225589667E-2</v>
      </c>
      <c r="L488" s="27">
        <f t="shared" si="7"/>
        <v>5.8351741318426985E-3</v>
      </c>
      <c r="M488" s="33">
        <v>0</v>
      </c>
      <c r="N488" s="33">
        <v>0</v>
      </c>
      <c r="O488" s="33">
        <v>1</v>
      </c>
      <c r="P488" s="35">
        <v>0</v>
      </c>
      <c r="Q488" s="35">
        <v>7.0000000000000007E-2</v>
      </c>
      <c r="R488" s="35">
        <v>40.9</v>
      </c>
      <c r="S488" s="35">
        <v>2.7</v>
      </c>
      <c r="T488" s="35">
        <v>1646000</v>
      </c>
      <c r="U488" s="35">
        <v>3.1505000000000001</v>
      </c>
      <c r="V488" s="35">
        <v>1952</v>
      </c>
      <c r="W488" s="35">
        <v>103.8</v>
      </c>
      <c r="X488" s="35">
        <v>135221</v>
      </c>
      <c r="Y488" s="35">
        <v>46266</v>
      </c>
    </row>
    <row r="489" spans="1:25" ht="15" x14ac:dyDescent="0.2">
      <c r="A489" s="25">
        <v>200402</v>
      </c>
      <c r="B489" s="25">
        <v>1.3999999999999999E-2</v>
      </c>
      <c r="C489" s="25">
        <v>-9.300000000000001E-3</v>
      </c>
      <c r="D489" s="25">
        <v>9.1000000000000004E-3</v>
      </c>
      <c r="E489" s="25">
        <v>-1.21E-2</v>
      </c>
      <c r="F489" s="25">
        <v>2.18E-2</v>
      </c>
      <c r="G489" s="28">
        <v>3.6773565219100001E-3</v>
      </c>
      <c r="H489" s="25">
        <v>-1.1399999999999999E-2</v>
      </c>
      <c r="I489" s="29">
        <v>1.4980253049973413E-2</v>
      </c>
      <c r="J489" s="27">
        <v>6.1743439903579993E-2</v>
      </c>
      <c r="K489" s="27">
        <v>5.3750462341500001E-2</v>
      </c>
      <c r="L489" s="27">
        <f t="shared" si="7"/>
        <v>1.4625151181696341E-2</v>
      </c>
      <c r="M489" s="33">
        <v>0</v>
      </c>
      <c r="N489" s="33">
        <v>0</v>
      </c>
      <c r="O489" s="33">
        <v>1</v>
      </c>
      <c r="P489" s="35">
        <v>0</v>
      </c>
      <c r="Q489" s="35">
        <v>0.06</v>
      </c>
      <c r="R489" s="35">
        <v>41</v>
      </c>
      <c r="S489" s="35">
        <v>2.6</v>
      </c>
      <c r="T489" s="35">
        <v>2001000</v>
      </c>
      <c r="U489" s="35">
        <v>3.0784210526315787</v>
      </c>
      <c r="V489" s="35">
        <v>1966</v>
      </c>
      <c r="W489" s="35">
        <v>94.4</v>
      </c>
      <c r="X489" s="35">
        <v>135911</v>
      </c>
      <c r="Y489" s="35">
        <v>50217</v>
      </c>
    </row>
    <row r="490" spans="1:25" ht="15" x14ac:dyDescent="0.2">
      <c r="A490" s="25">
        <v>200403</v>
      </c>
      <c r="B490" s="25">
        <v>-1.32E-2</v>
      </c>
      <c r="C490" s="25">
        <v>2.1000000000000001E-2</v>
      </c>
      <c r="D490" s="25">
        <v>2.8000000000000004E-3</v>
      </c>
      <c r="E490" s="25">
        <v>-9.7999999999999997E-3</v>
      </c>
      <c r="F490" s="25">
        <v>1.5600000000000001E-2</v>
      </c>
      <c r="G490" s="28">
        <v>1.30410404724E-2</v>
      </c>
      <c r="H490" s="25">
        <v>1.7000000000000001E-3</v>
      </c>
      <c r="I490" s="29">
        <v>-7.3325297658365929E-3</v>
      </c>
      <c r="J490" s="27">
        <v>1.5668854956141127E-2</v>
      </c>
      <c r="K490" s="27">
        <v>5.0976808577299998E-2</v>
      </c>
      <c r="L490" s="27">
        <f t="shared" si="7"/>
        <v>9.0454174240004546E-3</v>
      </c>
      <c r="M490" s="33">
        <v>0</v>
      </c>
      <c r="N490" s="33">
        <v>0</v>
      </c>
      <c r="O490" s="33">
        <v>1</v>
      </c>
      <c r="P490" s="35">
        <v>0</v>
      </c>
      <c r="Q490" s="35">
        <v>0.09</v>
      </c>
      <c r="R490" s="35">
        <v>40.9</v>
      </c>
      <c r="S490" s="35">
        <v>2.9</v>
      </c>
      <c r="T490" s="35">
        <v>1582000</v>
      </c>
      <c r="U490" s="35">
        <v>2.8226086956521739</v>
      </c>
      <c r="V490" s="35">
        <v>2066</v>
      </c>
      <c r="W490" s="35">
        <v>95.8</v>
      </c>
      <c r="X490" s="35">
        <v>138786</v>
      </c>
      <c r="Y490" s="35">
        <v>61977</v>
      </c>
    </row>
    <row r="491" spans="1:25" ht="15" x14ac:dyDescent="0.2">
      <c r="A491" s="25">
        <v>200404</v>
      </c>
      <c r="B491" s="25">
        <v>-1.83E-2</v>
      </c>
      <c r="C491" s="25">
        <v>-2.0099999999999996E-2</v>
      </c>
      <c r="D491" s="25">
        <v>-3.0899999999999997E-2</v>
      </c>
      <c r="E491" s="25">
        <v>-2.8399999999999998E-2</v>
      </c>
      <c r="F491" s="25">
        <v>3.4599999999999999E-2</v>
      </c>
      <c r="G491" s="28">
        <v>3.9375105761100003E-2</v>
      </c>
      <c r="H491" s="25">
        <v>-5.3800000000000001E-2</v>
      </c>
      <c r="I491" s="29">
        <v>-6.2740663388288764E-4</v>
      </c>
      <c r="J491" s="27">
        <v>1.0256287148146644E-2</v>
      </c>
      <c r="K491" s="27">
        <v>1.8688842424299999E-4</v>
      </c>
      <c r="L491" s="27">
        <f t="shared" si="7"/>
        <v>-6.7709125300393245E-3</v>
      </c>
      <c r="M491" s="33">
        <v>0</v>
      </c>
      <c r="N491" s="33">
        <v>0</v>
      </c>
      <c r="O491" s="33">
        <v>1</v>
      </c>
      <c r="P491" s="35">
        <v>0</v>
      </c>
      <c r="Q491" s="35">
        <v>0.08</v>
      </c>
      <c r="R491" s="35">
        <v>40.700000000000003</v>
      </c>
      <c r="S491" s="35">
        <v>3.2</v>
      </c>
      <c r="T491" s="35">
        <v>1528000</v>
      </c>
      <c r="U491" s="35">
        <v>3.3414285714285716</v>
      </c>
      <c r="V491" s="35">
        <v>2070</v>
      </c>
      <c r="W491" s="35">
        <v>94.2</v>
      </c>
      <c r="X491" s="35">
        <v>138575</v>
      </c>
      <c r="Y491" s="35">
        <v>51675</v>
      </c>
    </row>
    <row r="492" spans="1:25" ht="15" x14ac:dyDescent="0.2">
      <c r="A492" s="25">
        <v>200405</v>
      </c>
      <c r="B492" s="25">
        <v>1.1699999999999999E-2</v>
      </c>
      <c r="C492" s="25">
        <v>-3.8E-3</v>
      </c>
      <c r="D492" s="25">
        <v>-2.3999999999999998E-3</v>
      </c>
      <c r="E492" s="25">
        <v>2.0000000000000001E-4</v>
      </c>
      <c r="F492" s="25">
        <v>-1.18E-2</v>
      </c>
      <c r="G492" s="28">
        <v>-2.1729988264699998E-3</v>
      </c>
      <c r="H492" s="25">
        <v>1.4999999999999999E-2</v>
      </c>
      <c r="I492" s="29">
        <v>-9.3751496356627717E-3</v>
      </c>
      <c r="J492" s="27">
        <v>-3.9213553113973433E-3</v>
      </c>
      <c r="K492" s="27">
        <v>3.99596428772E-3</v>
      </c>
      <c r="L492" s="27">
        <f t="shared" si="7"/>
        <v>-2.5735394858101158E-4</v>
      </c>
      <c r="M492" s="33">
        <v>0</v>
      </c>
      <c r="N492" s="33">
        <v>0</v>
      </c>
      <c r="O492" s="33">
        <v>1</v>
      </c>
      <c r="P492" s="35">
        <v>0</v>
      </c>
      <c r="Q492" s="35">
        <v>0.06</v>
      </c>
      <c r="R492" s="35">
        <v>41.1</v>
      </c>
      <c r="S492" s="35">
        <v>3.3</v>
      </c>
      <c r="T492" s="35">
        <v>1815000</v>
      </c>
      <c r="U492" s="35">
        <v>3.7145000000000001</v>
      </c>
      <c r="V492" s="35">
        <v>2150</v>
      </c>
      <c r="W492" s="35">
        <v>90.2</v>
      </c>
      <c r="X492" s="35">
        <v>139698</v>
      </c>
      <c r="Y492" s="35">
        <v>50771</v>
      </c>
    </row>
    <row r="493" spans="1:25" ht="15" x14ac:dyDescent="0.2">
      <c r="A493" s="25">
        <v>200406</v>
      </c>
      <c r="B493" s="25">
        <v>1.8600000000000002E-2</v>
      </c>
      <c r="C493" s="25">
        <v>2.5600000000000001E-2</v>
      </c>
      <c r="D493" s="25">
        <v>1.1899999999999999E-2</v>
      </c>
      <c r="E493" s="25">
        <v>-3.9000000000000003E-3</v>
      </c>
      <c r="F493" s="25">
        <v>1.2E-2</v>
      </c>
      <c r="G493" s="28">
        <v>-3.9357820372400002E-4</v>
      </c>
      <c r="H493" s="25">
        <v>2.0499999999999997E-2</v>
      </c>
      <c r="I493" s="29">
        <v>1.295076434965059E-2</v>
      </c>
      <c r="J493" s="27">
        <v>3.618884542113962E-2</v>
      </c>
      <c r="K493" s="27">
        <v>2.5580472842300001E-2</v>
      </c>
      <c r="L493" s="27">
        <f t="shared" si="7"/>
        <v>1.5902650440936621E-2</v>
      </c>
      <c r="M493" s="33">
        <v>0</v>
      </c>
      <c r="N493" s="33">
        <v>0</v>
      </c>
      <c r="O493" s="33">
        <v>1</v>
      </c>
      <c r="P493" s="35">
        <v>0</v>
      </c>
      <c r="Q493" s="35">
        <v>0.08</v>
      </c>
      <c r="R493" s="35">
        <v>40.799999999999997</v>
      </c>
      <c r="S493" s="35">
        <v>3.3</v>
      </c>
      <c r="T493" s="35">
        <v>1433000</v>
      </c>
      <c r="U493" s="35">
        <v>3.7009523809523808</v>
      </c>
      <c r="V493" s="35">
        <v>2020</v>
      </c>
      <c r="W493" s="35">
        <v>95.6</v>
      </c>
      <c r="X493" s="35">
        <v>140595</v>
      </c>
      <c r="Y493" s="35">
        <v>57576</v>
      </c>
    </row>
    <row r="494" spans="1:25" ht="15" x14ac:dyDescent="0.2">
      <c r="A494" s="25">
        <v>200407</v>
      </c>
      <c r="B494" s="25">
        <v>-4.0599999999999997E-2</v>
      </c>
      <c r="C494" s="25">
        <v>-2.9500000000000002E-2</v>
      </c>
      <c r="D494" s="25">
        <v>3.2300000000000002E-2</v>
      </c>
      <c r="E494" s="25">
        <v>-1.66E-2</v>
      </c>
      <c r="F494" s="25">
        <v>5.33E-2</v>
      </c>
      <c r="G494" s="28">
        <v>3.3273209899800003E-2</v>
      </c>
      <c r="H494" s="25">
        <v>-2.29E-2</v>
      </c>
      <c r="I494" s="29">
        <v>1.6449858649303983E-2</v>
      </c>
      <c r="J494" s="27">
        <v>1.1136534510194598E-2</v>
      </c>
      <c r="K494" s="27">
        <v>5.9805181877100003E-2</v>
      </c>
      <c r="L494" s="27">
        <f t="shared" si="7"/>
        <v>9.6664784936398608E-3</v>
      </c>
      <c r="M494" s="33">
        <v>0</v>
      </c>
      <c r="N494" s="33">
        <v>0</v>
      </c>
      <c r="O494" s="33">
        <v>1</v>
      </c>
      <c r="P494" s="35">
        <v>0</v>
      </c>
      <c r="Q494" s="35">
        <v>0.1</v>
      </c>
      <c r="R494" s="35">
        <v>40.799999999999997</v>
      </c>
      <c r="S494" s="35">
        <v>3</v>
      </c>
      <c r="T494" s="35">
        <v>1801000</v>
      </c>
      <c r="U494" s="35">
        <v>3.2280952380952379</v>
      </c>
      <c r="V494" s="35">
        <v>2112</v>
      </c>
      <c r="W494" s="35">
        <v>96.7</v>
      </c>
      <c r="X494" s="35">
        <v>137739</v>
      </c>
      <c r="Y494" s="35">
        <v>49185</v>
      </c>
    </row>
    <row r="495" spans="1:25" ht="15" x14ac:dyDescent="0.2">
      <c r="A495" s="25">
        <v>200408</v>
      </c>
      <c r="B495" s="25">
        <v>8.0000000000000004E-4</v>
      </c>
      <c r="C495" s="25">
        <v>-1.1599999999999999E-2</v>
      </c>
      <c r="D495" s="25">
        <v>0.01</v>
      </c>
      <c r="E495" s="25">
        <v>-1.44E-2</v>
      </c>
      <c r="F495" s="25">
        <v>1.18E-2</v>
      </c>
      <c r="G495" s="28">
        <v>-3.2197752845600003E-4</v>
      </c>
      <c r="H495" s="25">
        <v>-1.5900000000000001E-2</v>
      </c>
      <c r="I495" s="29">
        <v>1.5620482439135386E-3</v>
      </c>
      <c r="J495" s="27">
        <v>4.7897501885630689E-2</v>
      </c>
      <c r="K495" s="27">
        <v>2.6918325088199999E-2</v>
      </c>
      <c r="L495" s="27">
        <f t="shared" si="7"/>
        <v>5.6755897689288225E-3</v>
      </c>
      <c r="M495" s="33">
        <v>0</v>
      </c>
      <c r="N495" s="33">
        <v>0</v>
      </c>
      <c r="O495" s="33">
        <v>1</v>
      </c>
      <c r="P495" s="35">
        <v>1</v>
      </c>
      <c r="Q495" s="35">
        <v>0.11</v>
      </c>
      <c r="R495" s="35">
        <v>40.799999999999997</v>
      </c>
      <c r="S495" s="35">
        <v>2.8</v>
      </c>
      <c r="T495" s="35">
        <v>1443000</v>
      </c>
      <c r="U495" s="35">
        <v>2.855</v>
      </c>
      <c r="V495" s="35">
        <v>2056</v>
      </c>
      <c r="W495" s="35">
        <v>95.9</v>
      </c>
      <c r="X495" s="35">
        <v>142413</v>
      </c>
      <c r="Y495" s="35">
        <v>48915</v>
      </c>
    </row>
    <row r="496" spans="1:25" ht="15" x14ac:dyDescent="0.2">
      <c r="A496" s="25">
        <v>200409</v>
      </c>
      <c r="B496" s="25">
        <v>1.6E-2</v>
      </c>
      <c r="C496" s="25">
        <v>3.27E-2</v>
      </c>
      <c r="D496" s="25">
        <v>-1E-4</v>
      </c>
      <c r="E496" s="25">
        <v>-1.89E-2</v>
      </c>
      <c r="F496" s="25">
        <v>-1.4800000000000001E-2</v>
      </c>
      <c r="G496" s="28">
        <v>-1.1077316104700001E-2</v>
      </c>
      <c r="H496" s="25">
        <v>5.4900000000000004E-2</v>
      </c>
      <c r="I496" s="29">
        <v>2.2384177646782022E-2</v>
      </c>
      <c r="J496" s="27">
        <v>5.2948264284780784E-3</v>
      </c>
      <c r="K496" s="27">
        <v>3.0524244149800001E-2</v>
      </c>
      <c r="L496" s="27">
        <f t="shared" si="7"/>
        <v>1.169259321203601E-2</v>
      </c>
      <c r="M496" s="33">
        <v>0</v>
      </c>
      <c r="N496" s="33">
        <v>0</v>
      </c>
      <c r="O496" s="33">
        <v>1</v>
      </c>
      <c r="P496" s="35">
        <v>1</v>
      </c>
      <c r="Q496" s="35">
        <v>0.11</v>
      </c>
      <c r="R496" s="35">
        <v>40.700000000000003</v>
      </c>
      <c r="S496" s="35">
        <v>2.8</v>
      </c>
      <c r="T496" s="35">
        <v>1368000</v>
      </c>
      <c r="U496" s="35">
        <v>2.503333333333333</v>
      </c>
      <c r="V496" s="35">
        <v>2041</v>
      </c>
      <c r="W496" s="35">
        <v>94.2</v>
      </c>
      <c r="X496" s="35">
        <v>142384</v>
      </c>
      <c r="Y496" s="35">
        <v>60727</v>
      </c>
    </row>
    <row r="497" spans="1:25" ht="15" x14ac:dyDescent="0.2">
      <c r="A497" s="25">
        <v>200410</v>
      </c>
      <c r="B497" s="25">
        <v>1.43E-2</v>
      </c>
      <c r="C497" s="25">
        <v>1.9E-3</v>
      </c>
      <c r="D497" s="25">
        <v>-2.2000000000000001E-3</v>
      </c>
      <c r="E497" s="25">
        <v>4.8999999999999998E-3</v>
      </c>
      <c r="F497" s="25">
        <v>-5.1999999999999998E-3</v>
      </c>
      <c r="G497" s="28">
        <v>4.8678141110600004E-3</v>
      </c>
      <c r="H497" s="25">
        <v>-1.38E-2</v>
      </c>
      <c r="I497" s="29">
        <v>-2.3987674202306519E-2</v>
      </c>
      <c r="J497" s="27">
        <v>5.1715439796775203E-3</v>
      </c>
      <c r="K497" s="27">
        <v>1.54802025705E-2</v>
      </c>
      <c r="L497" s="27">
        <f t="shared" si="7"/>
        <v>1.4318864589310011E-4</v>
      </c>
      <c r="M497" s="33">
        <v>0</v>
      </c>
      <c r="N497" s="33">
        <v>0</v>
      </c>
      <c r="O497" s="33">
        <v>1</v>
      </c>
      <c r="P497" s="35">
        <v>1</v>
      </c>
      <c r="Q497" s="35">
        <v>0.11</v>
      </c>
      <c r="R497" s="35">
        <v>40.6</v>
      </c>
      <c r="S497" s="35">
        <v>3.1</v>
      </c>
      <c r="T497" s="35">
        <v>1393000</v>
      </c>
      <c r="U497" s="35">
        <v>2.3399999999999994</v>
      </c>
      <c r="V497" s="35">
        <v>2097</v>
      </c>
      <c r="W497" s="35">
        <v>91.7</v>
      </c>
      <c r="X497" s="35">
        <v>146824</v>
      </c>
      <c r="Y497" s="35">
        <v>53476</v>
      </c>
    </row>
    <row r="498" spans="1:25" ht="15" x14ac:dyDescent="0.2">
      <c r="A498" s="25">
        <v>200411</v>
      </c>
      <c r="B498" s="25">
        <v>4.5400000000000003E-2</v>
      </c>
      <c r="C498" s="25">
        <v>4.1100000000000005E-2</v>
      </c>
      <c r="D498" s="25">
        <v>1.4199999999999999E-2</v>
      </c>
      <c r="E498" s="25">
        <v>-2.0999999999999999E-3</v>
      </c>
      <c r="F498" s="25">
        <v>-5.8999999999999999E-3</v>
      </c>
      <c r="G498" s="28">
        <v>-2.0304984776600001E-2</v>
      </c>
      <c r="H498" s="25">
        <v>3.1600000000000003E-2</v>
      </c>
      <c r="I498" s="29">
        <v>2.0703831535879069E-2</v>
      </c>
      <c r="J498" s="27">
        <v>4.659620040684169E-2</v>
      </c>
      <c r="K498" s="27">
        <v>3.0820743355900002E-2</v>
      </c>
      <c r="L498" s="27">
        <f t="shared" si="7"/>
        <v>2.0211579052202076E-2</v>
      </c>
      <c r="M498" s="33">
        <v>0</v>
      </c>
      <c r="N498" s="33">
        <v>0</v>
      </c>
      <c r="O498" s="33">
        <v>1</v>
      </c>
      <c r="P498" s="35">
        <v>1</v>
      </c>
      <c r="Q498" s="35">
        <v>0.15</v>
      </c>
      <c r="R498" s="35">
        <v>40.5</v>
      </c>
      <c r="S498" s="35">
        <v>2.8</v>
      </c>
      <c r="T498" s="35">
        <v>1681000</v>
      </c>
      <c r="U498" s="35">
        <v>2.2709999999999999</v>
      </c>
      <c r="V498" s="35">
        <v>2079</v>
      </c>
      <c r="W498" s="35">
        <v>92.8</v>
      </c>
      <c r="X498" s="35">
        <v>149822</v>
      </c>
      <c r="Y498" s="35">
        <v>52645</v>
      </c>
    </row>
    <row r="499" spans="1:25" ht="15" x14ac:dyDescent="0.2">
      <c r="A499" s="25">
        <v>200412</v>
      </c>
      <c r="B499" s="25">
        <v>3.4300000000000004E-2</v>
      </c>
      <c r="C499" s="25">
        <v>-5.0000000000000001E-4</v>
      </c>
      <c r="D499" s="25">
        <v>-2.2000000000000001E-3</v>
      </c>
      <c r="E499" s="25">
        <v>4.5999999999999999E-3</v>
      </c>
      <c r="F499" s="25">
        <v>-1.1599999999999999E-2</v>
      </c>
      <c r="G499" s="28">
        <v>-9.0424954520200006E-3</v>
      </c>
      <c r="H499" s="25">
        <v>-2.87E-2</v>
      </c>
      <c r="I499" s="29">
        <v>-2.6218802492827264E-2</v>
      </c>
      <c r="J499" s="27">
        <v>-1.7885842238025036E-3</v>
      </c>
      <c r="K499" s="27">
        <v>1.5446297079999999E-2</v>
      </c>
      <c r="L499" s="27">
        <f t="shared" si="7"/>
        <v>-2.5703585088649762E-3</v>
      </c>
      <c r="M499" s="33">
        <v>0</v>
      </c>
      <c r="N499" s="33">
        <v>0</v>
      </c>
      <c r="O499" s="33">
        <v>1</v>
      </c>
      <c r="P499" s="35">
        <v>1</v>
      </c>
      <c r="Q499" s="35">
        <v>0.16</v>
      </c>
      <c r="R499" s="35">
        <v>40.6</v>
      </c>
      <c r="S499" s="35">
        <v>3</v>
      </c>
      <c r="T499" s="35">
        <v>1396000</v>
      </c>
      <c r="U499" s="35">
        <v>2.0750000000000006</v>
      </c>
      <c r="V499" s="35">
        <v>2082</v>
      </c>
      <c r="W499" s="35">
        <v>97.1</v>
      </c>
      <c r="X499" s="35">
        <v>147719</v>
      </c>
      <c r="Y499" s="35">
        <v>60567</v>
      </c>
    </row>
    <row r="500" spans="1:25" ht="15" x14ac:dyDescent="0.2">
      <c r="A500" s="25">
        <v>200501</v>
      </c>
      <c r="B500" s="25">
        <v>-2.76E-2</v>
      </c>
      <c r="C500" s="25">
        <v>-1.18E-2</v>
      </c>
      <c r="D500" s="25">
        <v>2.06E-2</v>
      </c>
      <c r="E500" s="25">
        <v>-1.46E-2</v>
      </c>
      <c r="F500" s="25">
        <v>2.7300000000000001E-2</v>
      </c>
      <c r="G500" s="28">
        <v>1.8667266028999999E-2</v>
      </c>
      <c r="H500" s="25">
        <v>3.0499999999999999E-2</v>
      </c>
      <c r="I500" s="29">
        <v>2.0861455325025813E-2</v>
      </c>
      <c r="J500" s="27">
        <v>2.5371872104679068E-3</v>
      </c>
      <c r="K500" s="27">
        <v>3.88656215872E-2</v>
      </c>
      <c r="L500" s="27">
        <f t="shared" si="7"/>
        <v>1.0533153015169373E-2</v>
      </c>
      <c r="M500" s="33">
        <v>0</v>
      </c>
      <c r="N500" s="33">
        <v>0</v>
      </c>
      <c r="O500" s="33">
        <v>1</v>
      </c>
      <c r="P500" s="35">
        <v>1</v>
      </c>
      <c r="Q500" s="35">
        <v>0.16</v>
      </c>
      <c r="R500" s="35">
        <v>40.700000000000003</v>
      </c>
      <c r="S500" s="35">
        <v>2.9</v>
      </c>
      <c r="T500" s="35">
        <v>1715000</v>
      </c>
      <c r="U500" s="35">
        <v>1.927</v>
      </c>
      <c r="V500" s="35">
        <v>2139</v>
      </c>
      <c r="W500" s="35">
        <v>95.5</v>
      </c>
      <c r="X500" s="35">
        <v>149256</v>
      </c>
      <c r="Y500" s="35">
        <v>53370</v>
      </c>
    </row>
    <row r="501" spans="1:25" ht="15" x14ac:dyDescent="0.2">
      <c r="A501" s="25">
        <v>200502</v>
      </c>
      <c r="B501" s="25">
        <v>1.89E-2</v>
      </c>
      <c r="C501" s="25">
        <v>-3.0000000000000001E-3</v>
      </c>
      <c r="D501" s="25">
        <v>1.5300000000000001E-2</v>
      </c>
      <c r="E501" s="25">
        <v>-5.0000000000000001E-4</v>
      </c>
      <c r="F501" s="25">
        <v>1.4499999999999999E-2</v>
      </c>
      <c r="G501" s="28">
        <v>6.3978787045599998E-3</v>
      </c>
      <c r="H501" s="25">
        <v>3.3700000000000001E-2</v>
      </c>
      <c r="I501" s="29">
        <v>3.7169214658781535E-2</v>
      </c>
      <c r="J501" s="27">
        <v>3.2443233282674844E-2</v>
      </c>
      <c r="K501" s="27">
        <v>3.4078807061199999E-2</v>
      </c>
      <c r="L501" s="27">
        <f t="shared" si="7"/>
        <v>1.8898913370721641E-2</v>
      </c>
      <c r="M501" s="33">
        <v>0</v>
      </c>
      <c r="N501" s="33">
        <v>0</v>
      </c>
      <c r="O501" s="33">
        <v>1</v>
      </c>
      <c r="P501" s="35">
        <v>0</v>
      </c>
      <c r="Q501" s="35">
        <v>0.16</v>
      </c>
      <c r="R501" s="35">
        <v>40.700000000000003</v>
      </c>
      <c r="S501" s="35">
        <v>2.9</v>
      </c>
      <c r="T501" s="35">
        <v>1363000</v>
      </c>
      <c r="U501" s="35">
        <v>1.6694736842105262</v>
      </c>
      <c r="V501" s="35">
        <v>2114</v>
      </c>
      <c r="W501" s="35">
        <v>94.1</v>
      </c>
      <c r="X501" s="35">
        <v>151286</v>
      </c>
      <c r="Y501" s="35">
        <v>55156</v>
      </c>
    </row>
    <row r="502" spans="1:25" ht="15" x14ac:dyDescent="0.2">
      <c r="A502" s="25">
        <v>200503</v>
      </c>
      <c r="B502" s="25">
        <v>-1.9699999999999999E-2</v>
      </c>
      <c r="C502" s="25">
        <v>-1.4199999999999999E-2</v>
      </c>
      <c r="D502" s="25">
        <v>2.0400000000000001E-2</v>
      </c>
      <c r="E502" s="25">
        <v>1.29E-2</v>
      </c>
      <c r="F502" s="25">
        <v>4.6999999999999993E-3</v>
      </c>
      <c r="G502" s="28">
        <v>1.91426246195E-2</v>
      </c>
      <c r="H502" s="25">
        <v>4.0999999999999995E-3</v>
      </c>
      <c r="I502" s="29">
        <v>1.4848776609821812E-2</v>
      </c>
      <c r="J502" s="27">
        <v>-1.1389491602192901E-2</v>
      </c>
      <c r="K502" s="27">
        <v>6.1805084096199997E-3</v>
      </c>
      <c r="L502" s="27">
        <f t="shared" si="7"/>
        <v>3.6982418036748911E-3</v>
      </c>
      <c r="M502" s="33">
        <v>0</v>
      </c>
      <c r="N502" s="33">
        <v>0</v>
      </c>
      <c r="O502" s="33">
        <v>1</v>
      </c>
      <c r="P502" s="35">
        <v>0</v>
      </c>
      <c r="Q502" s="35">
        <v>0.21</v>
      </c>
      <c r="R502" s="35">
        <v>40.4</v>
      </c>
      <c r="S502" s="35">
        <v>3.2</v>
      </c>
      <c r="T502" s="35">
        <v>1349000</v>
      </c>
      <c r="U502" s="35">
        <v>1.875909090909091</v>
      </c>
      <c r="V502" s="35">
        <v>2062</v>
      </c>
      <c r="W502" s="35">
        <v>92.6</v>
      </c>
      <c r="X502" s="35">
        <v>152261</v>
      </c>
      <c r="Y502" s="35">
        <v>63568</v>
      </c>
    </row>
    <row r="503" spans="1:25" ht="15" x14ac:dyDescent="0.2">
      <c r="A503" s="25">
        <v>200504</v>
      </c>
      <c r="B503" s="25">
        <v>-2.6099999999999998E-2</v>
      </c>
      <c r="C503" s="25">
        <v>-3.9800000000000002E-2</v>
      </c>
      <c r="D503" s="25">
        <v>5.9999999999999995E-4</v>
      </c>
      <c r="E503" s="25">
        <v>-9.3999999999999986E-3</v>
      </c>
      <c r="F503" s="25">
        <v>9.7000000000000003E-3</v>
      </c>
      <c r="G503" s="28">
        <v>1.45476881313E-2</v>
      </c>
      <c r="H503" s="25">
        <v>-6.8999999999999999E-3</v>
      </c>
      <c r="I503" s="29">
        <v>-2.0030572093143184E-3</v>
      </c>
      <c r="J503" s="27">
        <v>-2.2569927226639641E-2</v>
      </c>
      <c r="K503" s="27">
        <v>1.47952404211E-2</v>
      </c>
      <c r="L503" s="27">
        <f t="shared" si="7"/>
        <v>-6.713005588355395E-3</v>
      </c>
      <c r="M503" s="33">
        <v>0</v>
      </c>
      <c r="N503" s="33">
        <v>0</v>
      </c>
      <c r="O503" s="33">
        <v>1</v>
      </c>
      <c r="P503" s="35">
        <v>1</v>
      </c>
      <c r="Q503" s="35">
        <v>0.21</v>
      </c>
      <c r="R503" s="35">
        <v>40.4</v>
      </c>
      <c r="S503" s="35">
        <v>3.3</v>
      </c>
      <c r="T503" s="35">
        <v>1670000</v>
      </c>
      <c r="U503" s="35">
        <v>1.5647619047619048</v>
      </c>
      <c r="V503" s="35">
        <v>2150</v>
      </c>
      <c r="W503" s="35">
        <v>87.7</v>
      </c>
      <c r="X503" s="35">
        <v>155253</v>
      </c>
      <c r="Y503" s="35">
        <v>56980</v>
      </c>
    </row>
    <row r="504" spans="1:25" ht="15" x14ac:dyDescent="0.2">
      <c r="A504" s="25">
        <v>200505</v>
      </c>
      <c r="B504" s="25">
        <v>3.6499999999999998E-2</v>
      </c>
      <c r="C504" s="25">
        <v>2.7900000000000001E-2</v>
      </c>
      <c r="D504" s="25">
        <v>-6.4000000000000003E-3</v>
      </c>
      <c r="E504" s="25">
        <v>3.0000000000000001E-3</v>
      </c>
      <c r="F504" s="25">
        <v>-0.01</v>
      </c>
      <c r="G504" s="28">
        <v>1.40054219752E-3</v>
      </c>
      <c r="H504" s="25">
        <v>4.5000000000000005E-3</v>
      </c>
      <c r="I504" s="29">
        <v>9.511857365629095E-3</v>
      </c>
      <c r="J504" s="27">
        <v>3.2396409369413043E-3</v>
      </c>
      <c r="K504" s="27">
        <v>-1.86279545888E-2</v>
      </c>
      <c r="L504" s="27">
        <f t="shared" si="7"/>
        <v>5.1024085911290399E-3</v>
      </c>
      <c r="M504" s="33">
        <v>0</v>
      </c>
      <c r="N504" s="33">
        <v>0</v>
      </c>
      <c r="O504" s="33">
        <v>1</v>
      </c>
      <c r="P504" s="35">
        <v>1</v>
      </c>
      <c r="Q504" s="35">
        <v>0.24</v>
      </c>
      <c r="R504" s="35">
        <v>40.4</v>
      </c>
      <c r="S504" s="35">
        <v>3.2</v>
      </c>
      <c r="T504" s="35">
        <v>1315000</v>
      </c>
      <c r="U504" s="35">
        <v>1.1404761904761906</v>
      </c>
      <c r="V504" s="35">
        <v>2085</v>
      </c>
      <c r="W504" s="35">
        <v>86.9</v>
      </c>
      <c r="X504" s="35">
        <v>154722</v>
      </c>
      <c r="Y504" s="35">
        <v>55425</v>
      </c>
    </row>
    <row r="505" spans="1:25" ht="15" x14ac:dyDescent="0.2">
      <c r="A505" s="25">
        <v>200506</v>
      </c>
      <c r="B505" s="25">
        <v>5.6999999999999993E-3</v>
      </c>
      <c r="C505" s="25">
        <v>3.2799999999999996E-2</v>
      </c>
      <c r="D505" s="25">
        <v>2.8199999999999999E-2</v>
      </c>
      <c r="E505" s="25">
        <v>-5.1000000000000004E-3</v>
      </c>
      <c r="F505" s="25">
        <v>9.7000000000000003E-3</v>
      </c>
      <c r="G505" s="28">
        <v>-8.7596485508200008E-3</v>
      </c>
      <c r="H505" s="25">
        <v>2.0499999999999997E-2</v>
      </c>
      <c r="I505" s="29">
        <v>1.1908162039808712E-4</v>
      </c>
      <c r="J505" s="27">
        <v>1.5905400522775181E-2</v>
      </c>
      <c r="K505" s="27">
        <v>3.6139419009400001E-2</v>
      </c>
      <c r="L505" s="27">
        <f t="shared" si="7"/>
        <v>1.3520425260175328E-2</v>
      </c>
      <c r="M505" s="33">
        <v>0</v>
      </c>
      <c r="N505" s="33">
        <v>0</v>
      </c>
      <c r="O505" s="33">
        <v>1</v>
      </c>
      <c r="P505" s="35">
        <v>1</v>
      </c>
      <c r="Q505" s="35">
        <v>0.23</v>
      </c>
      <c r="R505" s="35">
        <v>40.4</v>
      </c>
      <c r="S505" s="35">
        <v>3.2</v>
      </c>
      <c r="T505" s="35">
        <v>1301000</v>
      </c>
      <c r="U505" s="35">
        <v>0.95500000000000007</v>
      </c>
      <c r="V505" s="35">
        <v>2178</v>
      </c>
      <c r="W505" s="35">
        <v>96</v>
      </c>
      <c r="X505" s="35">
        <v>155614</v>
      </c>
      <c r="Y505" s="35">
        <v>64137</v>
      </c>
    </row>
    <row r="506" spans="1:25" ht="15" x14ac:dyDescent="0.2">
      <c r="A506" s="25">
        <v>200507</v>
      </c>
      <c r="B506" s="25">
        <v>3.9199999999999999E-2</v>
      </c>
      <c r="C506" s="25">
        <v>2.7999999999999997E-2</v>
      </c>
      <c r="D506" s="25">
        <v>-7.8000000000000005E-3</v>
      </c>
      <c r="E506" s="25">
        <v>-8.1000000000000013E-3</v>
      </c>
      <c r="F506" s="25">
        <v>-1.2199999999999999E-2</v>
      </c>
      <c r="G506" s="28">
        <v>-9.7051010470399993E-3</v>
      </c>
      <c r="H506" s="25">
        <v>5.9999999999999995E-4</v>
      </c>
      <c r="I506" s="29">
        <v>1.9847151677848673E-3</v>
      </c>
      <c r="J506" s="27">
        <v>4.6558156816965679E-3</v>
      </c>
      <c r="K506" s="27">
        <v>1.42732810126E-2</v>
      </c>
      <c r="L506" s="27">
        <f t="shared" si="7"/>
        <v>5.0908710815041431E-3</v>
      </c>
      <c r="M506" s="33">
        <v>0</v>
      </c>
      <c r="N506" s="33">
        <v>0</v>
      </c>
      <c r="O506" s="33">
        <v>1</v>
      </c>
      <c r="P506" s="35">
        <v>0</v>
      </c>
      <c r="Q506" s="35">
        <v>0.24</v>
      </c>
      <c r="R506" s="35">
        <v>40.4</v>
      </c>
      <c r="S506" s="35">
        <v>3</v>
      </c>
      <c r="T506" s="35">
        <v>1717000</v>
      </c>
      <c r="U506" s="35">
        <v>0.93449999999999989</v>
      </c>
      <c r="V506" s="35">
        <v>2203</v>
      </c>
      <c r="W506" s="35">
        <v>96.5</v>
      </c>
      <c r="X506" s="35">
        <v>156154</v>
      </c>
      <c r="Y506" s="35">
        <v>51825</v>
      </c>
    </row>
    <row r="507" spans="1:25" ht="15" x14ac:dyDescent="0.2">
      <c r="A507" s="25">
        <v>200508</v>
      </c>
      <c r="B507" s="25">
        <v>-1.2199999999999999E-2</v>
      </c>
      <c r="C507" s="25">
        <v>-8.8999999999999999E-3</v>
      </c>
      <c r="D507" s="25">
        <v>1.32E-2</v>
      </c>
      <c r="E507" s="25">
        <v>3.5999999999999999E-3</v>
      </c>
      <c r="F507" s="25">
        <v>-2.0499999999999997E-2</v>
      </c>
      <c r="G507" s="28">
        <v>-1.0355848435799999E-2</v>
      </c>
      <c r="H507" s="25">
        <v>2.0799999999999999E-2</v>
      </c>
      <c r="I507" s="29">
        <v>7.0793303539176122E-3</v>
      </c>
      <c r="J507" s="27">
        <v>-2.2228885133974044E-2</v>
      </c>
      <c r="K507" s="27">
        <v>2.7363187962500001E-3</v>
      </c>
      <c r="L507" s="27">
        <f t="shared" si="7"/>
        <v>-2.676908441960643E-3</v>
      </c>
      <c r="M507" s="33">
        <v>0</v>
      </c>
      <c r="N507" s="33">
        <v>0</v>
      </c>
      <c r="O507" s="33">
        <v>1</v>
      </c>
      <c r="P507" s="35">
        <v>1</v>
      </c>
      <c r="Q507" s="35">
        <v>0.3</v>
      </c>
      <c r="R507" s="35">
        <v>40.5</v>
      </c>
      <c r="S507" s="35">
        <v>3.1</v>
      </c>
      <c r="T507" s="35">
        <v>1247000</v>
      </c>
      <c r="U507" s="35">
        <v>0.77347826086956528</v>
      </c>
      <c r="V507" s="35">
        <v>2219</v>
      </c>
      <c r="W507" s="35">
        <v>89.1</v>
      </c>
      <c r="X507" s="35">
        <v>161824</v>
      </c>
      <c r="Y507" s="35">
        <v>57706</v>
      </c>
    </row>
    <row r="508" spans="1:25" ht="15" x14ac:dyDescent="0.2">
      <c r="A508" s="25">
        <v>200509</v>
      </c>
      <c r="B508" s="25">
        <v>4.8999999999999998E-3</v>
      </c>
      <c r="C508" s="25">
        <v>-3.4999999999999996E-3</v>
      </c>
      <c r="D508" s="25">
        <v>7.1999999999999998E-3</v>
      </c>
      <c r="E508" s="25">
        <v>-6.0000000000000001E-3</v>
      </c>
      <c r="F508" s="25">
        <v>2.7000000000000001E-3</v>
      </c>
      <c r="G508" s="28">
        <v>-9.2022431202100005E-3</v>
      </c>
      <c r="H508" s="25">
        <v>3.4300000000000004E-2</v>
      </c>
      <c r="I508" s="29">
        <v>1.1346933612963683E-2</v>
      </c>
      <c r="J508" s="27">
        <v>-4.7520243683927274E-3</v>
      </c>
      <c r="K508" s="27">
        <v>6.3392261922099998E-4</v>
      </c>
      <c r="L508" s="27">
        <f t="shared" si="7"/>
        <v>3.7626588743581964E-3</v>
      </c>
      <c r="M508" s="33">
        <v>0</v>
      </c>
      <c r="N508" s="33">
        <v>0</v>
      </c>
      <c r="O508" s="33">
        <v>1</v>
      </c>
      <c r="P508" s="35">
        <v>1</v>
      </c>
      <c r="Q508" s="35">
        <v>0.28999999999999998</v>
      </c>
      <c r="R508" s="35">
        <v>40.700000000000003</v>
      </c>
      <c r="S508" s="35">
        <v>4.3</v>
      </c>
      <c r="T508" s="35">
        <v>1328000</v>
      </c>
      <c r="U508" s="35">
        <v>0.55714285714285716</v>
      </c>
      <c r="V508" s="35">
        <v>2263</v>
      </c>
      <c r="W508" s="35">
        <v>76.900000000000006</v>
      </c>
      <c r="X508" s="35">
        <v>166811</v>
      </c>
      <c r="Y508" s="35">
        <v>63690</v>
      </c>
    </row>
    <row r="509" spans="1:25" ht="15" x14ac:dyDescent="0.2">
      <c r="A509" s="25">
        <v>200510</v>
      </c>
      <c r="B509" s="25">
        <v>-2.0199999999999999E-2</v>
      </c>
      <c r="C509" s="25">
        <v>-1.4499999999999999E-2</v>
      </c>
      <c r="D509" s="25">
        <v>4.3E-3</v>
      </c>
      <c r="E509" s="25">
        <v>-1.3000000000000001E-2</v>
      </c>
      <c r="F509" s="25">
        <v>-9.3999999999999986E-3</v>
      </c>
      <c r="G509" s="28">
        <v>1.8812940798999998E-2</v>
      </c>
      <c r="H509" s="25">
        <v>-1.3899999999999999E-2</v>
      </c>
      <c r="I509" s="29">
        <v>-9.9719961458296646E-3</v>
      </c>
      <c r="J509" s="27">
        <v>-5.3860261301624003E-3</v>
      </c>
      <c r="K509" s="27">
        <v>-2.18832862589E-2</v>
      </c>
      <c r="L509" s="27">
        <f t="shared" si="7"/>
        <v>-8.5128367735892059E-3</v>
      </c>
      <c r="M509" s="33">
        <v>0</v>
      </c>
      <c r="N509" s="33">
        <v>0</v>
      </c>
      <c r="O509" s="33">
        <v>1</v>
      </c>
      <c r="P509" s="35">
        <v>1</v>
      </c>
      <c r="Q509" s="35">
        <v>0.27</v>
      </c>
      <c r="R509" s="35">
        <v>41</v>
      </c>
      <c r="S509" s="35">
        <v>4.5999999999999996</v>
      </c>
      <c r="T509" s="35">
        <v>1616000</v>
      </c>
      <c r="U509" s="35">
        <v>0.70100000000000007</v>
      </c>
      <c r="V509" s="35">
        <v>2170</v>
      </c>
      <c r="W509" s="35">
        <v>74.2</v>
      </c>
      <c r="X509" s="35">
        <v>164383</v>
      </c>
      <c r="Y509" s="35">
        <v>59706</v>
      </c>
    </row>
    <row r="510" spans="1:25" ht="15" x14ac:dyDescent="0.2">
      <c r="A510" s="25">
        <v>200511</v>
      </c>
      <c r="B510" s="25">
        <v>3.61E-2</v>
      </c>
      <c r="C510" s="25">
        <v>8.5000000000000006E-3</v>
      </c>
      <c r="D510" s="25">
        <v>-1.18E-2</v>
      </c>
      <c r="E510" s="25">
        <v>-1.1399999999999999E-2</v>
      </c>
      <c r="F510" s="25">
        <v>-7.4000000000000003E-3</v>
      </c>
      <c r="G510" s="28">
        <v>-5.0185066263500001E-4</v>
      </c>
      <c r="H510" s="25">
        <v>3.4999999999999996E-3</v>
      </c>
      <c r="I510" s="29">
        <v>-6.7728080199315199E-3</v>
      </c>
      <c r="J510" s="27">
        <v>1.3858108487892935E-2</v>
      </c>
      <c r="K510" s="27">
        <v>-5.80377863457E-4</v>
      </c>
      <c r="L510" s="27">
        <f t="shared" si="7"/>
        <v>2.3503071941869415E-3</v>
      </c>
      <c r="M510" s="33">
        <v>0</v>
      </c>
      <c r="N510" s="33">
        <v>0</v>
      </c>
      <c r="O510" s="33">
        <v>1</v>
      </c>
      <c r="P510" s="35">
        <v>1</v>
      </c>
      <c r="Q510" s="35">
        <v>0.31</v>
      </c>
      <c r="R510" s="35">
        <v>40.9</v>
      </c>
      <c r="S510" s="35">
        <v>3.3</v>
      </c>
      <c r="T510" s="35">
        <v>1308000</v>
      </c>
      <c r="U510" s="35">
        <v>0.53700000000000014</v>
      </c>
      <c r="V510" s="35">
        <v>2218</v>
      </c>
      <c r="W510" s="35">
        <v>81.599999999999994</v>
      </c>
      <c r="X510" s="35">
        <v>162238</v>
      </c>
      <c r="Y510" s="35">
        <v>56866</v>
      </c>
    </row>
    <row r="511" spans="1:25" ht="15" x14ac:dyDescent="0.2">
      <c r="A511" s="25">
        <v>200512</v>
      </c>
      <c r="B511" s="25">
        <v>-2.5000000000000001E-3</v>
      </c>
      <c r="C511" s="25">
        <v>-2.0999999999999999E-3</v>
      </c>
      <c r="D511" s="25">
        <v>2E-3</v>
      </c>
      <c r="E511" s="25">
        <v>2.3E-3</v>
      </c>
      <c r="F511" s="25">
        <v>2.0999999999999999E-3</v>
      </c>
      <c r="G511" s="28">
        <v>-1.84345699233E-2</v>
      </c>
      <c r="H511" s="25">
        <v>7.7000000000000002E-3</v>
      </c>
      <c r="I511" s="29">
        <v>-3.2995314691408595E-4</v>
      </c>
      <c r="J511" s="27">
        <v>-1.8916366104020008E-2</v>
      </c>
      <c r="K511" s="27">
        <v>1.5029906575499999E-2</v>
      </c>
      <c r="L511" s="27">
        <f t="shared" si="7"/>
        <v>-1.3150982598734095E-3</v>
      </c>
      <c r="M511" s="33">
        <v>0</v>
      </c>
      <c r="N511" s="33">
        <v>0</v>
      </c>
      <c r="O511" s="33">
        <v>1</v>
      </c>
      <c r="P511" s="35">
        <v>1</v>
      </c>
      <c r="Q511" s="35">
        <v>0.32</v>
      </c>
      <c r="R511" s="35">
        <v>40.799999999999997</v>
      </c>
      <c r="S511" s="35">
        <v>3.1</v>
      </c>
      <c r="T511" s="35">
        <v>1303000</v>
      </c>
      <c r="U511" s="35">
        <v>0.30857142857142861</v>
      </c>
      <c r="V511" s="35">
        <v>2120</v>
      </c>
      <c r="W511" s="35">
        <v>91.5</v>
      </c>
      <c r="X511" s="35">
        <v>163990</v>
      </c>
      <c r="Y511" s="35">
        <v>65367</v>
      </c>
    </row>
    <row r="512" spans="1:25" ht="15" x14ac:dyDescent="0.2">
      <c r="A512" s="25">
        <v>200601</v>
      </c>
      <c r="B512" s="25">
        <v>3.04E-2</v>
      </c>
      <c r="C512" s="25">
        <v>5.7500000000000002E-2</v>
      </c>
      <c r="D512" s="25">
        <v>1.0800000000000001E-2</v>
      </c>
      <c r="E512" s="25">
        <v>-4.5999999999999999E-3</v>
      </c>
      <c r="F512" s="25">
        <v>-6.4000000000000003E-3</v>
      </c>
      <c r="G512" s="28">
        <v>-2.1486264375000001E-2</v>
      </c>
      <c r="H512" s="25">
        <v>2.53E-2</v>
      </c>
      <c r="I512" s="29">
        <v>2.3002946881970465E-2</v>
      </c>
      <c r="J512" s="27">
        <v>-9.9998757660618061E-3</v>
      </c>
      <c r="K512" s="27">
        <v>8.7578763512299995E-3</v>
      </c>
      <c r="L512" s="27">
        <f t="shared" si="7"/>
        <v>1.1327468309213868E-2</v>
      </c>
      <c r="M512" s="33">
        <v>0</v>
      </c>
      <c r="N512" s="33">
        <v>0</v>
      </c>
      <c r="O512" s="33">
        <v>1</v>
      </c>
      <c r="P512" s="35">
        <v>1</v>
      </c>
      <c r="Q512" s="35">
        <v>0.35</v>
      </c>
      <c r="R512" s="35">
        <v>41</v>
      </c>
      <c r="S512" s="35">
        <v>3</v>
      </c>
      <c r="T512" s="35">
        <v>1622000</v>
      </c>
      <c r="U512" s="35">
        <v>0.11600000000000002</v>
      </c>
      <c r="V512" s="35">
        <v>2212</v>
      </c>
      <c r="W512" s="35">
        <v>91.2</v>
      </c>
      <c r="X512" s="35">
        <v>167243</v>
      </c>
      <c r="Y512" s="35">
        <v>58172</v>
      </c>
    </row>
    <row r="513" spans="1:25" ht="15" x14ac:dyDescent="0.2">
      <c r="A513" s="25">
        <v>200602</v>
      </c>
      <c r="B513" s="25">
        <v>-3.0000000000000001E-3</v>
      </c>
      <c r="C513" s="25">
        <v>-4.1999999999999997E-3</v>
      </c>
      <c r="D513" s="25">
        <v>-3.4999999999999996E-3</v>
      </c>
      <c r="E513" s="25">
        <v>1.9099999999999999E-2</v>
      </c>
      <c r="F513" s="25">
        <v>-5.1000000000000004E-3</v>
      </c>
      <c r="G513" s="28">
        <v>-9.6351941132799997E-3</v>
      </c>
      <c r="H513" s="25">
        <v>-1.84E-2</v>
      </c>
      <c r="I513" s="29">
        <v>-1.1018451317432676E-2</v>
      </c>
      <c r="J513" s="27">
        <v>1.5506528040106167E-2</v>
      </c>
      <c r="K513" s="27">
        <v>6.4190937788300003E-3</v>
      </c>
      <c r="L513" s="27">
        <f t="shared" si="7"/>
        <v>-1.3828023611776505E-3</v>
      </c>
      <c r="M513" s="33">
        <v>0</v>
      </c>
      <c r="N513" s="33">
        <v>0</v>
      </c>
      <c r="O513" s="33">
        <v>1</v>
      </c>
      <c r="P513" s="35">
        <v>1</v>
      </c>
      <c r="Q513" s="35">
        <v>0.34</v>
      </c>
      <c r="R513" s="35">
        <v>41.1</v>
      </c>
      <c r="S513" s="35">
        <v>3</v>
      </c>
      <c r="T513" s="35">
        <v>1263000</v>
      </c>
      <c r="U513" s="35">
        <v>7.8421052631578975E-2</v>
      </c>
      <c r="V513" s="35">
        <v>2141</v>
      </c>
      <c r="W513" s="35">
        <v>86.7</v>
      </c>
      <c r="X513" s="35">
        <v>162922</v>
      </c>
      <c r="Y513" s="35">
        <v>59887</v>
      </c>
    </row>
    <row r="514" spans="1:25" ht="15" x14ac:dyDescent="0.2">
      <c r="A514" s="25">
        <v>200603</v>
      </c>
      <c r="B514" s="25">
        <v>1.46E-2</v>
      </c>
      <c r="C514" s="25">
        <v>3.4000000000000002E-2</v>
      </c>
      <c r="D514" s="25">
        <v>5.8999999999999999E-3</v>
      </c>
      <c r="E514" s="25">
        <v>-4.0999999999999995E-3</v>
      </c>
      <c r="F514" s="25">
        <v>8.9999999999999998E-4</v>
      </c>
      <c r="G514" s="28">
        <v>-6.7434821992600003E-3</v>
      </c>
      <c r="H514" s="25">
        <v>1.26E-2</v>
      </c>
      <c r="I514" s="29">
        <v>9.2863116630166331E-3</v>
      </c>
      <c r="J514" s="27">
        <v>2.9983469108822366E-3</v>
      </c>
      <c r="K514" s="27">
        <v>8.33836792493E-3</v>
      </c>
      <c r="L514" s="27">
        <f t="shared" si="7"/>
        <v>7.7779544299568879E-3</v>
      </c>
      <c r="M514" s="33">
        <v>0</v>
      </c>
      <c r="N514" s="33">
        <v>0</v>
      </c>
      <c r="O514" s="33">
        <v>1</v>
      </c>
      <c r="P514" s="35">
        <v>1</v>
      </c>
      <c r="Q514" s="35">
        <v>0.37</v>
      </c>
      <c r="R514" s="35">
        <v>41.1</v>
      </c>
      <c r="S514" s="35">
        <v>3</v>
      </c>
      <c r="T514" s="35">
        <v>1531000</v>
      </c>
      <c r="U514" s="35">
        <v>0.13043478260869565</v>
      </c>
      <c r="V514" s="35">
        <v>2118</v>
      </c>
      <c r="W514" s="35">
        <v>88.9</v>
      </c>
      <c r="X514" s="35">
        <v>165535</v>
      </c>
      <c r="Y514" s="35">
        <v>72879</v>
      </c>
    </row>
    <row r="515" spans="1:25" ht="15" x14ac:dyDescent="0.2">
      <c r="A515" s="25">
        <v>200604</v>
      </c>
      <c r="B515" s="25">
        <v>7.3000000000000001E-3</v>
      </c>
      <c r="C515" s="25">
        <v>-8.3999999999999995E-3</v>
      </c>
      <c r="D515" s="25">
        <v>2.3399999999999997E-2</v>
      </c>
      <c r="E515" s="25">
        <v>1E-4</v>
      </c>
      <c r="F515" s="25">
        <v>1.8000000000000002E-2</v>
      </c>
      <c r="G515" s="28">
        <v>-9.8997320333700008E-3</v>
      </c>
      <c r="H515" s="25">
        <v>6.4000000000000003E-3</v>
      </c>
      <c r="I515" s="29">
        <v>4.4946711928406935E-3</v>
      </c>
      <c r="J515" s="27">
        <v>1.4422630569850877E-3</v>
      </c>
      <c r="K515" s="27">
        <v>1.2415019963900001E-2</v>
      </c>
      <c r="L515" s="27">
        <f t="shared" ref="L515:L578" si="8">AVERAGE(B515:K515)</f>
        <v>5.5252222180355781E-3</v>
      </c>
      <c r="M515" s="33">
        <v>0</v>
      </c>
      <c r="N515" s="33">
        <v>0</v>
      </c>
      <c r="O515" s="33">
        <v>1</v>
      </c>
      <c r="P515" s="35">
        <v>1</v>
      </c>
      <c r="Q515" s="35">
        <v>0.36</v>
      </c>
      <c r="R515" s="35">
        <v>41.2</v>
      </c>
      <c r="S515" s="35">
        <v>3.3</v>
      </c>
      <c r="T515" s="35">
        <v>1761000</v>
      </c>
      <c r="U515" s="35">
        <v>0.22263157894736843</v>
      </c>
      <c r="V515" s="35">
        <v>1998</v>
      </c>
      <c r="W515" s="35">
        <v>87.4</v>
      </c>
      <c r="X515" s="35">
        <v>165064</v>
      </c>
      <c r="Y515" s="35">
        <v>60704</v>
      </c>
    </row>
    <row r="516" spans="1:25" ht="15" x14ac:dyDescent="0.2">
      <c r="A516" s="25">
        <v>200605</v>
      </c>
      <c r="B516" s="25">
        <v>-3.5699999999999996E-2</v>
      </c>
      <c r="C516" s="25">
        <v>-2.8500000000000001E-2</v>
      </c>
      <c r="D516" s="25">
        <v>2.4199999999999999E-2</v>
      </c>
      <c r="E516" s="25">
        <v>1.46E-2</v>
      </c>
      <c r="F516" s="25">
        <v>1.15E-2</v>
      </c>
      <c r="G516" s="28">
        <v>9.3289348016200001E-3</v>
      </c>
      <c r="H516" s="25">
        <v>-3.7000000000000005E-2</v>
      </c>
      <c r="I516" s="29">
        <v>-1.699953813141708E-2</v>
      </c>
      <c r="J516" s="27">
        <v>7.9728290621822948E-3</v>
      </c>
      <c r="K516" s="27">
        <v>2.4588828945999999E-3</v>
      </c>
      <c r="L516" s="27">
        <f t="shared" si="8"/>
        <v>-4.8138891373014784E-3</v>
      </c>
      <c r="M516" s="33">
        <v>0</v>
      </c>
      <c r="N516" s="33">
        <v>0</v>
      </c>
      <c r="O516" s="33">
        <v>1</v>
      </c>
      <c r="P516" s="35">
        <v>1</v>
      </c>
      <c r="Q516" s="35">
        <v>0.43</v>
      </c>
      <c r="R516" s="35">
        <v>41.2</v>
      </c>
      <c r="S516" s="35">
        <v>4</v>
      </c>
      <c r="T516" s="35">
        <v>1269000</v>
      </c>
      <c r="U516" s="35">
        <v>0.17818181818181819</v>
      </c>
      <c r="V516" s="35">
        <v>1905</v>
      </c>
      <c r="W516" s="35">
        <v>79.099999999999994</v>
      </c>
      <c r="X516" s="35">
        <v>169705</v>
      </c>
      <c r="Y516" s="35">
        <v>62738</v>
      </c>
    </row>
    <row r="517" spans="1:25" ht="15" x14ac:dyDescent="0.2">
      <c r="A517" s="25">
        <v>200606</v>
      </c>
      <c r="B517" s="25">
        <v>-3.4999999999999996E-3</v>
      </c>
      <c r="C517" s="25">
        <v>-2.3999999999999998E-3</v>
      </c>
      <c r="D517" s="25">
        <v>8.5000000000000006E-3</v>
      </c>
      <c r="E517" s="25">
        <v>-7.000000000000001E-4</v>
      </c>
      <c r="F517" s="25">
        <v>1.3300000000000001E-2</v>
      </c>
      <c r="G517" s="28">
        <v>9.5897475562000001E-3</v>
      </c>
      <c r="H517" s="25">
        <v>1.54E-2</v>
      </c>
      <c r="I517" s="29">
        <v>1.362142565056601E-2</v>
      </c>
      <c r="J517" s="27">
        <v>3.9521156637860235E-3</v>
      </c>
      <c r="K517" s="27">
        <v>-3.67054336592E-4</v>
      </c>
      <c r="L517" s="27">
        <f t="shared" si="8"/>
        <v>5.7396234533960032E-3</v>
      </c>
      <c r="M517" s="33">
        <v>0</v>
      </c>
      <c r="N517" s="33">
        <v>0</v>
      </c>
      <c r="O517" s="33">
        <v>1</v>
      </c>
      <c r="P517" s="35">
        <v>1</v>
      </c>
      <c r="Q517" s="35">
        <v>0.4</v>
      </c>
      <c r="R517" s="35">
        <v>41.2</v>
      </c>
      <c r="S517" s="35">
        <v>3.3</v>
      </c>
      <c r="T517" s="35">
        <v>1582000</v>
      </c>
      <c r="U517" s="35">
        <v>0.10863636363636364</v>
      </c>
      <c r="V517" s="35">
        <v>1867</v>
      </c>
      <c r="W517" s="35">
        <v>84.9</v>
      </c>
      <c r="X517" s="35">
        <v>168231</v>
      </c>
      <c r="Y517" s="35">
        <v>69480</v>
      </c>
    </row>
    <row r="518" spans="1:25" ht="15" x14ac:dyDescent="0.2">
      <c r="A518" s="25">
        <v>200607</v>
      </c>
      <c r="B518" s="25">
        <v>-7.8000000000000005E-3</v>
      </c>
      <c r="C518" s="25">
        <v>-3.6400000000000002E-2</v>
      </c>
      <c r="D518" s="25">
        <v>2.6200000000000001E-2</v>
      </c>
      <c r="E518" s="25">
        <v>9.0000000000000011E-3</v>
      </c>
      <c r="F518" s="25">
        <v>1.6299999999999999E-2</v>
      </c>
      <c r="G518" s="28">
        <v>-7.1064339164699997E-5</v>
      </c>
      <c r="H518" s="25">
        <v>-2.12E-2</v>
      </c>
      <c r="I518" s="29">
        <v>-5.823017073102621E-3</v>
      </c>
      <c r="J518" s="27">
        <v>3.6653679349518131E-2</v>
      </c>
      <c r="K518" s="27">
        <v>2.0160922932800002E-2</v>
      </c>
      <c r="L518" s="27">
        <f t="shared" si="8"/>
        <v>3.702052087005081E-3</v>
      </c>
      <c r="M518" s="33">
        <v>0</v>
      </c>
      <c r="N518" s="33">
        <v>0</v>
      </c>
      <c r="O518" s="33">
        <v>1</v>
      </c>
      <c r="P518" s="35">
        <v>1</v>
      </c>
      <c r="Q518" s="35">
        <v>0.4</v>
      </c>
      <c r="R518" s="35">
        <v>41.4</v>
      </c>
      <c r="S518" s="35">
        <v>3.2</v>
      </c>
      <c r="T518" s="35">
        <v>1183000</v>
      </c>
      <c r="U518" s="35">
        <v>-0.16250000000000003</v>
      </c>
      <c r="V518" s="35">
        <v>1763</v>
      </c>
      <c r="W518" s="35">
        <v>84.7</v>
      </c>
      <c r="X518" s="35">
        <v>164909</v>
      </c>
      <c r="Y518" s="35">
        <v>58343</v>
      </c>
    </row>
    <row r="519" spans="1:25" ht="15" x14ac:dyDescent="0.2">
      <c r="A519" s="25">
        <v>200608</v>
      </c>
      <c r="B519" s="25">
        <v>2.0299999999999999E-2</v>
      </c>
      <c r="C519" s="25">
        <v>4.4000000000000003E-3</v>
      </c>
      <c r="D519" s="25">
        <v>-2.06E-2</v>
      </c>
      <c r="E519" s="25">
        <v>2.0899999999999998E-2</v>
      </c>
      <c r="F519" s="25">
        <v>-1.8600000000000002E-2</v>
      </c>
      <c r="G519" s="28">
        <v>-1.8810079501199999E-3</v>
      </c>
      <c r="H519" s="25">
        <v>-3.3799999999999997E-2</v>
      </c>
      <c r="I519" s="29">
        <v>-1.1658515764074506E-2</v>
      </c>
      <c r="J519" s="27">
        <v>1.0100604801513542E-2</v>
      </c>
      <c r="K519" s="27">
        <v>-5.2558031528800002E-3</v>
      </c>
      <c r="L519" s="27">
        <f t="shared" si="8"/>
        <v>-3.6094722065560967E-3</v>
      </c>
      <c r="M519" s="33">
        <v>0</v>
      </c>
      <c r="N519" s="33">
        <v>0</v>
      </c>
      <c r="O519" s="33">
        <v>1</v>
      </c>
      <c r="P519" s="35">
        <v>1</v>
      </c>
      <c r="Q519" s="35">
        <v>0.42</v>
      </c>
      <c r="R519" s="35">
        <v>41.2</v>
      </c>
      <c r="S519" s="35">
        <v>3.8</v>
      </c>
      <c r="T519" s="35">
        <v>1163000</v>
      </c>
      <c r="U519" s="35">
        <v>-0.36956521739130432</v>
      </c>
      <c r="V519" s="35">
        <v>1722</v>
      </c>
      <c r="W519" s="35">
        <v>82</v>
      </c>
      <c r="X519" s="35">
        <v>166536</v>
      </c>
      <c r="Y519" s="35">
        <v>61667</v>
      </c>
    </row>
    <row r="520" spans="1:25" ht="15" x14ac:dyDescent="0.2">
      <c r="A520" s="25">
        <v>200609</v>
      </c>
      <c r="B520" s="25">
        <v>1.84E-2</v>
      </c>
      <c r="C520" s="25">
        <v>-1.46E-2</v>
      </c>
      <c r="D520" s="25">
        <v>8.0000000000000004E-4</v>
      </c>
      <c r="E520" s="25">
        <v>6.0000000000000001E-3</v>
      </c>
      <c r="F520" s="25">
        <v>8.199999999999999E-3</v>
      </c>
      <c r="G520" s="28">
        <v>1.28251332731E-2</v>
      </c>
      <c r="H520" s="25">
        <v>-9.5999999999999992E-3</v>
      </c>
      <c r="I520" s="29">
        <v>8.967099182888516E-3</v>
      </c>
      <c r="J520" s="27">
        <v>2.0917238708118738E-2</v>
      </c>
      <c r="K520" s="27">
        <v>-2.9216875842400002E-3</v>
      </c>
      <c r="L520" s="27">
        <f t="shared" si="8"/>
        <v>4.8987783579867248E-3</v>
      </c>
      <c r="M520" s="33">
        <v>0</v>
      </c>
      <c r="N520" s="33">
        <v>0</v>
      </c>
      <c r="O520" s="33">
        <v>1</v>
      </c>
      <c r="P520" s="35">
        <v>1</v>
      </c>
      <c r="Q520" s="35">
        <v>0.41</v>
      </c>
      <c r="R520" s="35">
        <v>41.1</v>
      </c>
      <c r="S520" s="35">
        <v>3.1</v>
      </c>
      <c r="T520" s="35">
        <v>1207000</v>
      </c>
      <c r="U520" s="35">
        <v>-0.53349999999999986</v>
      </c>
      <c r="V520" s="35">
        <v>1655</v>
      </c>
      <c r="W520" s="35">
        <v>85.4</v>
      </c>
      <c r="X520" s="35">
        <v>159473</v>
      </c>
      <c r="Y520" s="35">
        <v>71877</v>
      </c>
    </row>
    <row r="521" spans="1:25" ht="15" x14ac:dyDescent="0.2">
      <c r="A521" s="25">
        <v>200610</v>
      </c>
      <c r="B521" s="25">
        <v>3.2300000000000002E-2</v>
      </c>
      <c r="C521" s="25">
        <v>1.9799999999999998E-2</v>
      </c>
      <c r="D521" s="25">
        <v>-3.0000000000000001E-3</v>
      </c>
      <c r="E521" s="25">
        <v>2.8000000000000004E-3</v>
      </c>
      <c r="F521" s="25">
        <v>-1.1999999999999999E-3</v>
      </c>
      <c r="G521" s="28">
        <v>-1.0378696600100001E-2</v>
      </c>
      <c r="H521" s="25">
        <v>-2E-3</v>
      </c>
      <c r="I521" s="29">
        <v>-6.4154033696510737E-3</v>
      </c>
      <c r="J521" s="27">
        <v>1.0919852015731767E-2</v>
      </c>
      <c r="K521" s="27">
        <v>5.3058307406999997E-3</v>
      </c>
      <c r="L521" s="27">
        <f t="shared" si="8"/>
        <v>4.8131582786680701E-3</v>
      </c>
      <c r="M521" s="33">
        <v>0</v>
      </c>
      <c r="N521" s="33">
        <v>0</v>
      </c>
      <c r="O521" s="33">
        <v>1</v>
      </c>
      <c r="P521" s="35">
        <v>1</v>
      </c>
      <c r="Q521" s="35">
        <v>0.41</v>
      </c>
      <c r="R521" s="35">
        <v>41.2</v>
      </c>
      <c r="S521" s="35">
        <v>3.1</v>
      </c>
      <c r="T521" s="35">
        <v>1518000</v>
      </c>
      <c r="U521" s="35">
        <v>-0.5195238095238095</v>
      </c>
      <c r="V521" s="35">
        <v>1570</v>
      </c>
      <c r="W521" s="35">
        <v>93.6</v>
      </c>
      <c r="X521" s="35">
        <v>158589</v>
      </c>
      <c r="Y521" s="35">
        <v>66857</v>
      </c>
    </row>
    <row r="522" spans="1:25" ht="15" x14ac:dyDescent="0.2">
      <c r="A522" s="25">
        <v>200611</v>
      </c>
      <c r="B522" s="25">
        <v>1.7100000000000001E-2</v>
      </c>
      <c r="C522" s="25">
        <v>7.0999999999999995E-3</v>
      </c>
      <c r="D522" s="25">
        <v>1.4000000000000002E-3</v>
      </c>
      <c r="E522" s="25">
        <v>-8.1000000000000013E-3</v>
      </c>
      <c r="F522" s="25">
        <v>1.5E-3</v>
      </c>
      <c r="G522" s="28">
        <v>-5.90843940064E-3</v>
      </c>
      <c r="H522" s="25">
        <v>-1.03E-2</v>
      </c>
      <c r="I522" s="29">
        <v>-2.0768112960525165E-2</v>
      </c>
      <c r="J522" s="27">
        <v>-9.3499275902115889E-3</v>
      </c>
      <c r="K522" s="27">
        <v>1.49465238069E-2</v>
      </c>
      <c r="L522" s="27">
        <f t="shared" si="8"/>
        <v>-1.2379956144476757E-3</v>
      </c>
      <c r="M522" s="33">
        <v>0</v>
      </c>
      <c r="N522" s="33">
        <v>0</v>
      </c>
      <c r="O522" s="33">
        <v>1</v>
      </c>
      <c r="P522" s="35">
        <v>1</v>
      </c>
      <c r="Q522" s="35">
        <v>0.42</v>
      </c>
      <c r="R522" s="35">
        <v>41</v>
      </c>
      <c r="S522" s="35">
        <v>3</v>
      </c>
      <c r="T522" s="35">
        <v>1331000</v>
      </c>
      <c r="U522" s="35">
        <v>-0.65571428571428558</v>
      </c>
      <c r="V522" s="35">
        <v>1535</v>
      </c>
      <c r="W522" s="35">
        <v>92.1</v>
      </c>
      <c r="X522" s="35">
        <v>161288</v>
      </c>
      <c r="Y522" s="35">
        <v>63207</v>
      </c>
    </row>
    <row r="523" spans="1:25" ht="15" x14ac:dyDescent="0.2">
      <c r="A523" s="25">
        <v>200612</v>
      </c>
      <c r="B523" s="25">
        <v>8.6999999999999994E-3</v>
      </c>
      <c r="C523" s="25">
        <v>-8.199999999999999E-3</v>
      </c>
      <c r="D523" s="25">
        <v>2.7300000000000001E-2</v>
      </c>
      <c r="E523" s="25">
        <v>2.06E-2</v>
      </c>
      <c r="F523" s="25">
        <v>-7.1999999999999998E-3</v>
      </c>
      <c r="G523" s="28">
        <v>-6.89578723439E-3</v>
      </c>
      <c r="H523" s="25">
        <v>7.9000000000000008E-3</v>
      </c>
      <c r="I523" s="29">
        <v>9.0377893456978775E-3</v>
      </c>
      <c r="J523" s="27">
        <v>3.6006318013681073E-2</v>
      </c>
      <c r="K523" s="27">
        <v>2.5035147748399999E-2</v>
      </c>
      <c r="L523" s="27">
        <f t="shared" si="8"/>
        <v>1.1228346787338896E-2</v>
      </c>
      <c r="M523" s="33">
        <v>0</v>
      </c>
      <c r="N523" s="33">
        <v>0</v>
      </c>
      <c r="O523" s="33">
        <v>1</v>
      </c>
      <c r="P523" s="35">
        <v>1</v>
      </c>
      <c r="Q523" s="35">
        <v>0.4</v>
      </c>
      <c r="R523" s="35">
        <v>41.1</v>
      </c>
      <c r="S523" s="35">
        <v>2.9</v>
      </c>
      <c r="T523" s="35">
        <v>1222000</v>
      </c>
      <c r="U523" s="35">
        <v>-0.67249999999999999</v>
      </c>
      <c r="V523" s="35">
        <v>1638</v>
      </c>
      <c r="W523" s="35">
        <v>91.7</v>
      </c>
      <c r="X523" s="35">
        <v>168094</v>
      </c>
      <c r="Y523" s="35">
        <v>69345</v>
      </c>
    </row>
    <row r="524" spans="1:25" ht="15" x14ac:dyDescent="0.2">
      <c r="A524" s="25">
        <v>200701</v>
      </c>
      <c r="B524" s="25">
        <v>1.3999999999999999E-2</v>
      </c>
      <c r="C524" s="25">
        <v>8.0000000000000004E-4</v>
      </c>
      <c r="D524" s="25">
        <v>-6.8999999999999999E-3</v>
      </c>
      <c r="E524" s="25">
        <v>3.8E-3</v>
      </c>
      <c r="F524" s="25">
        <v>2.5000000000000001E-3</v>
      </c>
      <c r="G524" s="28">
        <v>-3.1970258650799999E-3</v>
      </c>
      <c r="H524" s="25">
        <v>2.3999999999999998E-3</v>
      </c>
      <c r="I524" s="29">
        <v>-2.7087395490819066E-3</v>
      </c>
      <c r="J524" s="27">
        <v>-1.062919695259818E-2</v>
      </c>
      <c r="K524" s="27">
        <v>1.46293139153E-2</v>
      </c>
      <c r="L524" s="27">
        <f t="shared" si="8"/>
        <v>1.4694351548539912E-3</v>
      </c>
      <c r="M524" s="33">
        <v>0</v>
      </c>
      <c r="N524" s="33">
        <v>0</v>
      </c>
      <c r="O524" s="33">
        <v>1</v>
      </c>
      <c r="P524" s="35">
        <v>1</v>
      </c>
      <c r="Q524" s="35">
        <v>0.44</v>
      </c>
      <c r="R524" s="35">
        <v>41</v>
      </c>
      <c r="S524" s="35">
        <v>3</v>
      </c>
      <c r="T524" s="35">
        <v>1594000</v>
      </c>
      <c r="U524" s="35">
        <v>-0.49904761904761896</v>
      </c>
      <c r="V524" s="35">
        <v>1626</v>
      </c>
      <c r="W524" s="35">
        <v>96.9</v>
      </c>
      <c r="X524" s="35">
        <v>163494</v>
      </c>
      <c r="Y524" s="35">
        <v>60139</v>
      </c>
    </row>
    <row r="525" spans="1:25" ht="15" x14ac:dyDescent="0.2">
      <c r="A525" s="25">
        <v>200702</v>
      </c>
      <c r="B525" s="25">
        <v>-1.9599999999999999E-2</v>
      </c>
      <c r="C525" s="25">
        <v>1.2800000000000001E-2</v>
      </c>
      <c r="D525" s="25">
        <v>-1.2999999999999999E-3</v>
      </c>
      <c r="E525" s="25">
        <v>-7.0999999999999995E-3</v>
      </c>
      <c r="F525" s="25">
        <v>-5.1000000000000004E-3</v>
      </c>
      <c r="G525" s="28">
        <v>-5.08614066508E-3</v>
      </c>
      <c r="H525" s="25">
        <v>-1.3500000000000002E-2</v>
      </c>
      <c r="I525" s="29">
        <v>-1.3730038457162141E-2</v>
      </c>
      <c r="J525" s="27">
        <v>-2.6342697013857306E-2</v>
      </c>
      <c r="K525" s="27">
        <v>1.17924787447E-2</v>
      </c>
      <c r="L525" s="27">
        <f t="shared" si="8"/>
        <v>-6.7166397391399445E-3</v>
      </c>
      <c r="M525" s="33">
        <v>0</v>
      </c>
      <c r="N525" s="33">
        <v>0</v>
      </c>
      <c r="O525" s="33">
        <v>1</v>
      </c>
      <c r="P525" s="35">
        <v>1</v>
      </c>
      <c r="Q525" s="35">
        <v>0.38</v>
      </c>
      <c r="R525" s="35">
        <v>40.9</v>
      </c>
      <c r="S525" s="35">
        <v>3</v>
      </c>
      <c r="T525" s="35">
        <v>1257000</v>
      </c>
      <c r="U525" s="35">
        <v>-0.54421052631578948</v>
      </c>
      <c r="V525" s="35">
        <v>1598</v>
      </c>
      <c r="W525" s="35">
        <v>91.3</v>
      </c>
      <c r="X525" s="35">
        <v>167361</v>
      </c>
      <c r="Y525" s="35">
        <v>60734</v>
      </c>
    </row>
    <row r="526" spans="1:25" ht="15" x14ac:dyDescent="0.2">
      <c r="A526" s="25">
        <v>200703</v>
      </c>
      <c r="B526" s="25">
        <v>6.8000000000000005E-3</v>
      </c>
      <c r="C526" s="25">
        <v>1.9E-3</v>
      </c>
      <c r="D526" s="25">
        <v>-9.5999999999999992E-3</v>
      </c>
      <c r="E526" s="25">
        <v>-6.5000000000000006E-3</v>
      </c>
      <c r="F526" s="25">
        <v>6.4000000000000003E-3</v>
      </c>
      <c r="G526" s="28">
        <v>2.0805511571999999E-3</v>
      </c>
      <c r="H526" s="25">
        <v>2.5600000000000001E-2</v>
      </c>
      <c r="I526" s="29">
        <v>3.6232666554245618E-3</v>
      </c>
      <c r="J526" s="27">
        <v>-2.765635404424011E-3</v>
      </c>
      <c r="K526" s="27">
        <v>6.1729485582900001E-4</v>
      </c>
      <c r="L526" s="27">
        <f t="shared" si="8"/>
        <v>2.8155477264029554E-3</v>
      </c>
      <c r="M526" s="33">
        <v>0</v>
      </c>
      <c r="N526" s="33">
        <v>0</v>
      </c>
      <c r="O526" s="33">
        <v>1</v>
      </c>
      <c r="P526" s="35">
        <v>1</v>
      </c>
      <c r="Q526" s="35">
        <v>0.43</v>
      </c>
      <c r="R526" s="35">
        <v>41.3</v>
      </c>
      <c r="S526" s="35">
        <v>3</v>
      </c>
      <c r="T526" s="35">
        <v>1581000</v>
      </c>
      <c r="U526" s="35">
        <v>-0.6963636363636363</v>
      </c>
      <c r="V526" s="35">
        <v>1596</v>
      </c>
      <c r="W526" s="35">
        <v>88.4</v>
      </c>
      <c r="X526" s="35">
        <v>170197</v>
      </c>
      <c r="Y526" s="35">
        <v>73859</v>
      </c>
    </row>
    <row r="527" spans="1:25" ht="15" x14ac:dyDescent="0.2">
      <c r="A527" s="25">
        <v>200704</v>
      </c>
      <c r="B527" s="25">
        <v>3.49E-2</v>
      </c>
      <c r="C527" s="25">
        <v>-2.0299999999999999E-2</v>
      </c>
      <c r="D527" s="25">
        <v>-1.46E-2</v>
      </c>
      <c r="E527" s="25">
        <v>1.04E-2</v>
      </c>
      <c r="F527" s="25">
        <v>1.15E-2</v>
      </c>
      <c r="G527" s="28">
        <v>-1.84308545468E-3</v>
      </c>
      <c r="H527" s="25">
        <v>-2.3999999999999998E-3</v>
      </c>
      <c r="I527" s="29">
        <v>-8.4313556013854152E-3</v>
      </c>
      <c r="J527" s="27">
        <v>1.8589302572440992E-3</v>
      </c>
      <c r="K527" s="27">
        <v>8.4607789638300006E-3</v>
      </c>
      <c r="L527" s="27">
        <f t="shared" si="8"/>
        <v>1.9545268165008689E-3</v>
      </c>
      <c r="M527" s="33">
        <v>0</v>
      </c>
      <c r="N527" s="33">
        <v>0</v>
      </c>
      <c r="O527" s="33">
        <v>1</v>
      </c>
      <c r="P527" s="35">
        <v>1</v>
      </c>
      <c r="Q527" s="35">
        <v>0.44</v>
      </c>
      <c r="R527" s="35">
        <v>41.3</v>
      </c>
      <c r="S527" s="35">
        <v>3.3</v>
      </c>
      <c r="T527" s="35">
        <v>1262000</v>
      </c>
      <c r="U527" s="35">
        <v>-0.54952380952380953</v>
      </c>
      <c r="V527" s="35">
        <v>1470</v>
      </c>
      <c r="W527" s="35">
        <v>87.1</v>
      </c>
      <c r="X527" s="35">
        <v>171494</v>
      </c>
      <c r="Y527" s="35">
        <v>64513</v>
      </c>
    </row>
    <row r="528" spans="1:25" ht="15" x14ac:dyDescent="0.2">
      <c r="A528" s="25">
        <v>200705</v>
      </c>
      <c r="B528" s="25">
        <v>3.2400000000000005E-2</v>
      </c>
      <c r="C528" s="25">
        <v>4.0000000000000001E-3</v>
      </c>
      <c r="D528" s="25">
        <v>-6.5000000000000006E-3</v>
      </c>
      <c r="E528" s="25">
        <v>-1.3600000000000001E-2</v>
      </c>
      <c r="F528" s="25">
        <v>1.5800000000000002E-2</v>
      </c>
      <c r="G528" s="28">
        <v>5.98378650745E-3</v>
      </c>
      <c r="H528" s="25">
        <v>-3.4000000000000002E-3</v>
      </c>
      <c r="I528" s="29">
        <v>-1.5556995184572764E-2</v>
      </c>
      <c r="J528" s="27">
        <v>9.91065987749392E-3</v>
      </c>
      <c r="K528" s="27">
        <v>-1.07005335979E-2</v>
      </c>
      <c r="L528" s="27">
        <f t="shared" si="8"/>
        <v>1.8336917602471165E-3</v>
      </c>
      <c r="M528" s="33">
        <v>0</v>
      </c>
      <c r="N528" s="33">
        <v>0</v>
      </c>
      <c r="O528" s="33">
        <v>1</v>
      </c>
      <c r="P528" s="35">
        <v>1</v>
      </c>
      <c r="Q528" s="35">
        <v>0.41</v>
      </c>
      <c r="R528" s="35">
        <v>41.2</v>
      </c>
      <c r="S528" s="35">
        <v>3.3</v>
      </c>
      <c r="T528" s="35">
        <v>1305000</v>
      </c>
      <c r="U528" s="35">
        <v>-0.50318181818181829</v>
      </c>
      <c r="V528" s="35">
        <v>1493</v>
      </c>
      <c r="W528" s="35">
        <v>88.3</v>
      </c>
      <c r="X528" s="35">
        <v>174262</v>
      </c>
      <c r="Y528" s="35">
        <v>63229</v>
      </c>
    </row>
    <row r="529" spans="1:25" ht="15" x14ac:dyDescent="0.2">
      <c r="A529" s="25">
        <v>200706</v>
      </c>
      <c r="B529" s="25">
        <v>-1.9599999999999999E-2</v>
      </c>
      <c r="C529" s="25">
        <v>7.4999999999999997E-3</v>
      </c>
      <c r="D529" s="25">
        <v>-1.0700000000000001E-2</v>
      </c>
      <c r="E529" s="25">
        <v>8.0000000000000004E-4</v>
      </c>
      <c r="F529" s="25">
        <v>5.3E-3</v>
      </c>
      <c r="G529" s="28">
        <v>1.09547829645E-2</v>
      </c>
      <c r="H529" s="25">
        <v>5.1000000000000004E-3</v>
      </c>
      <c r="I529" s="29">
        <v>-3.2450390783303473E-3</v>
      </c>
      <c r="J529" s="27">
        <v>-2.1563826133586851E-2</v>
      </c>
      <c r="K529" s="27">
        <v>7.9553261612399992E-3</v>
      </c>
      <c r="L529" s="27">
        <f t="shared" si="8"/>
        <v>-1.7498756086177202E-3</v>
      </c>
      <c r="M529" s="33">
        <v>0</v>
      </c>
      <c r="N529" s="33">
        <v>0</v>
      </c>
      <c r="O529" s="33">
        <v>1</v>
      </c>
      <c r="P529" s="35">
        <v>1</v>
      </c>
      <c r="Q529" s="35">
        <v>0.4</v>
      </c>
      <c r="R529" s="35">
        <v>41.4</v>
      </c>
      <c r="S529" s="35">
        <v>3.4</v>
      </c>
      <c r="T529" s="35">
        <v>1620000</v>
      </c>
      <c r="U529" s="35">
        <v>-0.150952380952381</v>
      </c>
      <c r="V529" s="35">
        <v>1407</v>
      </c>
      <c r="W529" s="35">
        <v>85.3</v>
      </c>
      <c r="X529" s="35">
        <v>174004</v>
      </c>
      <c r="Y529" s="35">
        <v>70237</v>
      </c>
    </row>
    <row r="530" spans="1:25" ht="15" x14ac:dyDescent="0.2">
      <c r="A530" s="25">
        <v>200707</v>
      </c>
      <c r="B530" s="25">
        <v>-3.73E-2</v>
      </c>
      <c r="C530" s="25">
        <v>-2.98E-2</v>
      </c>
      <c r="D530" s="25">
        <v>-3.7200000000000004E-2</v>
      </c>
      <c r="E530" s="25">
        <v>-1.1299999999999999E-2</v>
      </c>
      <c r="F530" s="25">
        <v>2E-3</v>
      </c>
      <c r="G530" s="28">
        <v>2.3412706526399998E-2</v>
      </c>
      <c r="H530" s="25">
        <v>2.9399999999999999E-2</v>
      </c>
      <c r="I530" s="29">
        <v>7.2283545271749072E-3</v>
      </c>
      <c r="J530" s="27">
        <v>-4.1715390035890303E-2</v>
      </c>
      <c r="K530" s="27">
        <v>-6.9249048268999998E-3</v>
      </c>
      <c r="L530" s="27">
        <f t="shared" si="8"/>
        <v>-1.0219923380921541E-2</v>
      </c>
      <c r="M530" s="33">
        <v>0</v>
      </c>
      <c r="N530" s="33">
        <v>0</v>
      </c>
      <c r="O530" s="33">
        <v>1</v>
      </c>
      <c r="P530" s="35">
        <v>1</v>
      </c>
      <c r="Q530" s="35">
        <v>0.4</v>
      </c>
      <c r="R530" s="35">
        <v>41.3</v>
      </c>
      <c r="S530" s="35">
        <v>3.4</v>
      </c>
      <c r="T530" s="35">
        <v>1269000</v>
      </c>
      <c r="U530" s="35">
        <v>-0.25857142857142856</v>
      </c>
      <c r="V530" s="35">
        <v>1361</v>
      </c>
      <c r="W530" s="35">
        <v>90.4</v>
      </c>
      <c r="X530" s="35">
        <v>174450</v>
      </c>
      <c r="Y530" s="35">
        <v>60008</v>
      </c>
    </row>
    <row r="531" spans="1:25" ht="15" x14ac:dyDescent="0.2">
      <c r="A531" s="25">
        <v>200708</v>
      </c>
      <c r="B531" s="25">
        <v>9.1999999999999998E-3</v>
      </c>
      <c r="C531" s="25">
        <v>-3.7000000000000002E-3</v>
      </c>
      <c r="D531" s="25">
        <v>-1.8600000000000002E-2</v>
      </c>
      <c r="E531" s="25">
        <v>-5.3E-3</v>
      </c>
      <c r="F531" s="25">
        <v>-1.21E-2</v>
      </c>
      <c r="G531" s="28">
        <v>1.3444825236500001E-2</v>
      </c>
      <c r="H531" s="25">
        <v>1E-3</v>
      </c>
      <c r="I531" s="29">
        <v>-5.7468973768757259E-3</v>
      </c>
      <c r="J531" s="27">
        <v>3.4564749187554873E-2</v>
      </c>
      <c r="K531" s="27">
        <v>-2.8891264500299999E-2</v>
      </c>
      <c r="L531" s="27">
        <f t="shared" si="8"/>
        <v>-1.6128587453120853E-3</v>
      </c>
      <c r="M531" s="33">
        <v>0</v>
      </c>
      <c r="N531" s="33">
        <v>0</v>
      </c>
      <c r="O531" s="33">
        <v>1</v>
      </c>
      <c r="P531" s="35">
        <v>1</v>
      </c>
      <c r="Q531" s="35">
        <v>0.42</v>
      </c>
      <c r="R531" s="35">
        <v>41.3</v>
      </c>
      <c r="S531" s="35">
        <v>3.2</v>
      </c>
      <c r="T531" s="35">
        <v>1291000</v>
      </c>
      <c r="U531" s="35">
        <v>-0.3604347826086956</v>
      </c>
      <c r="V531" s="35">
        <v>1321</v>
      </c>
      <c r="W531" s="35">
        <v>83.4</v>
      </c>
      <c r="X531" s="35">
        <v>173350</v>
      </c>
      <c r="Y531" s="35">
        <v>64099</v>
      </c>
    </row>
    <row r="532" spans="1:25" ht="15" x14ac:dyDescent="0.2">
      <c r="A532" s="25">
        <v>200709</v>
      </c>
      <c r="B532" s="25">
        <v>3.2199999999999999E-2</v>
      </c>
      <c r="C532" s="25">
        <v>-2.4300000000000002E-2</v>
      </c>
      <c r="D532" s="25">
        <v>-2.23E-2</v>
      </c>
      <c r="E532" s="25">
        <v>-3.0200000000000001E-2</v>
      </c>
      <c r="F532" s="25">
        <v>-5.1999999999999998E-3</v>
      </c>
      <c r="G532" s="28">
        <v>-7.7582866524599997E-3</v>
      </c>
      <c r="H532" s="25">
        <v>4.6300000000000001E-2</v>
      </c>
      <c r="I532" s="29">
        <v>2.468886422136285E-2</v>
      </c>
      <c r="J532" s="27">
        <v>-7.9751650731837084E-3</v>
      </c>
      <c r="K532" s="27">
        <v>1.6241360569699999E-2</v>
      </c>
      <c r="L532" s="27">
        <f t="shared" si="8"/>
        <v>2.1696773065419143E-3</v>
      </c>
      <c r="M532" s="33">
        <v>0</v>
      </c>
      <c r="N532" s="33">
        <v>1</v>
      </c>
      <c r="O532" s="33">
        <v>1</v>
      </c>
      <c r="P532" s="35">
        <v>1</v>
      </c>
      <c r="Q532" s="35">
        <v>0.32</v>
      </c>
      <c r="R532" s="35">
        <v>41.3</v>
      </c>
      <c r="S532" s="35">
        <v>3.1</v>
      </c>
      <c r="T532" s="35">
        <v>1547000</v>
      </c>
      <c r="U532" s="35">
        <v>-0.4447368421052631</v>
      </c>
      <c r="V532" s="35">
        <v>1261</v>
      </c>
      <c r="W532" s="35">
        <v>83.4</v>
      </c>
      <c r="X532" s="35">
        <v>176624</v>
      </c>
      <c r="Y532" s="35">
        <v>69708</v>
      </c>
    </row>
    <row r="533" spans="1:25" ht="15" x14ac:dyDescent="0.2">
      <c r="A533" s="25">
        <v>200710</v>
      </c>
      <c r="B533" s="25">
        <v>1.8000000000000002E-2</v>
      </c>
      <c r="C533" s="25">
        <v>-2.9999999999999997E-4</v>
      </c>
      <c r="D533" s="25">
        <v>-3.0499999999999999E-2</v>
      </c>
      <c r="E533" s="25">
        <v>-8.9999999999999998E-4</v>
      </c>
      <c r="F533" s="25">
        <v>-3.0000000000000001E-3</v>
      </c>
      <c r="G533" s="28">
        <v>1.5536912624200001E-3</v>
      </c>
      <c r="H533" s="25">
        <v>5.0199999999999995E-2</v>
      </c>
      <c r="I533" s="29">
        <v>9.3938595855942442E-3</v>
      </c>
      <c r="J533" s="27">
        <v>-1.1924993697251456E-2</v>
      </c>
      <c r="K533" s="27">
        <v>3.2318449222500001E-3</v>
      </c>
      <c r="L533" s="27">
        <f t="shared" si="8"/>
        <v>3.5754402073012786E-3</v>
      </c>
      <c r="M533" s="33">
        <v>0</v>
      </c>
      <c r="N533" s="33">
        <v>1</v>
      </c>
      <c r="O533" s="33">
        <v>1</v>
      </c>
      <c r="P533" s="35">
        <v>1</v>
      </c>
      <c r="Q533" s="35">
        <v>0.32</v>
      </c>
      <c r="R533" s="35">
        <v>41.2</v>
      </c>
      <c r="S533" s="35">
        <v>3.1</v>
      </c>
      <c r="T533" s="35">
        <v>1281000</v>
      </c>
      <c r="U533" s="35">
        <v>-0.22090909090909089</v>
      </c>
      <c r="V533" s="35">
        <v>1192</v>
      </c>
      <c r="W533" s="35">
        <v>80.900000000000006</v>
      </c>
      <c r="X533" s="35">
        <v>181878</v>
      </c>
      <c r="Y533" s="35">
        <v>66299</v>
      </c>
    </row>
    <row r="534" spans="1:25" ht="15" x14ac:dyDescent="0.2">
      <c r="A534" s="25">
        <v>200711</v>
      </c>
      <c r="B534" s="25">
        <v>-4.8300000000000003E-2</v>
      </c>
      <c r="C534" s="25">
        <v>-3.0099999999999998E-2</v>
      </c>
      <c r="D534" s="25">
        <v>-9.4999999999999998E-3</v>
      </c>
      <c r="E534" s="25">
        <v>-2.8999999999999998E-3</v>
      </c>
      <c r="F534" s="25">
        <v>1.89E-2</v>
      </c>
      <c r="G534" s="28">
        <v>3.6315524351299998E-2</v>
      </c>
      <c r="H534" s="25">
        <v>9.8999999999999991E-3</v>
      </c>
      <c r="I534" s="29">
        <v>-1.0760409624718581E-2</v>
      </c>
      <c r="J534" s="27">
        <v>1.2325857555320792E-2</v>
      </c>
      <c r="K534" s="27">
        <v>-4.3902730044300002E-2</v>
      </c>
      <c r="L534" s="27">
        <f t="shared" si="8"/>
        <v>-6.8021757762397788E-3</v>
      </c>
      <c r="M534" s="33">
        <v>0</v>
      </c>
      <c r="N534" s="33">
        <v>1</v>
      </c>
      <c r="O534" s="33">
        <v>1</v>
      </c>
      <c r="P534" s="35">
        <v>1</v>
      </c>
      <c r="Q534" s="35">
        <v>0.34</v>
      </c>
      <c r="R534" s="35">
        <v>41.3</v>
      </c>
      <c r="S534" s="35">
        <v>3.4</v>
      </c>
      <c r="T534" s="35">
        <v>1217000</v>
      </c>
      <c r="U534" s="35">
        <v>-0.34800000000000003</v>
      </c>
      <c r="V534" s="35">
        <v>1224</v>
      </c>
      <c r="W534" s="35">
        <v>76.099999999999994</v>
      </c>
      <c r="X534" s="35">
        <v>190642</v>
      </c>
      <c r="Y534" s="35">
        <v>61930</v>
      </c>
    </row>
    <row r="535" spans="1:25" ht="15" x14ac:dyDescent="0.2">
      <c r="A535" s="25">
        <v>200712</v>
      </c>
      <c r="B535" s="25">
        <v>-8.6999999999999994E-3</v>
      </c>
      <c r="C535" s="25">
        <v>1.5E-3</v>
      </c>
      <c r="D535" s="25">
        <v>-5.4000000000000003E-3</v>
      </c>
      <c r="E535" s="25">
        <v>-1.04E-2</v>
      </c>
      <c r="F535" s="25">
        <v>8.6999999999999994E-3</v>
      </c>
      <c r="G535" s="28">
        <v>1.7627879105100001E-2</v>
      </c>
      <c r="H535" s="25">
        <v>6.6299999999999998E-2</v>
      </c>
      <c r="I535" s="29">
        <v>5.0184768544380254E-2</v>
      </c>
      <c r="J535" s="27">
        <v>-2.4953219368796412E-2</v>
      </c>
      <c r="K535" s="27">
        <v>-2.6078917007000001E-2</v>
      </c>
      <c r="L535" s="27">
        <f t="shared" si="8"/>
        <v>6.8780511273683845E-3</v>
      </c>
      <c r="M535" s="33">
        <v>1</v>
      </c>
      <c r="N535" s="33">
        <v>1</v>
      </c>
      <c r="O535" s="33">
        <v>1</v>
      </c>
      <c r="P535" s="35">
        <v>1</v>
      </c>
      <c r="Q535" s="35">
        <v>0.27</v>
      </c>
      <c r="R535" s="35">
        <v>41.1</v>
      </c>
      <c r="S535" s="35">
        <v>3.4</v>
      </c>
      <c r="T535" s="35">
        <v>1576000</v>
      </c>
      <c r="U535" s="35">
        <v>-0.12149999999999998</v>
      </c>
      <c r="V535" s="35">
        <v>1149</v>
      </c>
      <c r="W535" s="35">
        <v>75.5</v>
      </c>
      <c r="X535" s="35">
        <v>189543</v>
      </c>
      <c r="Y535" s="35">
        <v>71910</v>
      </c>
    </row>
    <row r="536" spans="1:25" ht="15" x14ac:dyDescent="0.2">
      <c r="A536" s="25">
        <v>200801</v>
      </c>
      <c r="B536" s="25">
        <v>-6.3600000000000004E-2</v>
      </c>
      <c r="C536" s="25">
        <v>-6.6E-3</v>
      </c>
      <c r="D536" s="25">
        <v>3.9800000000000002E-2</v>
      </c>
      <c r="E536" s="25">
        <v>2.1400000000000002E-2</v>
      </c>
      <c r="F536" s="25">
        <v>2.1400000000000002E-2</v>
      </c>
      <c r="G536" s="28">
        <v>-9.8194467660599992E-3</v>
      </c>
      <c r="H536" s="25">
        <v>-7.7499999999999999E-2</v>
      </c>
      <c r="I536" s="29">
        <v>-3.9573111476573719E-2</v>
      </c>
      <c r="J536" s="27">
        <v>2.0888667821381213E-2</v>
      </c>
      <c r="K536" s="27">
        <v>-2.4375737285100001E-2</v>
      </c>
      <c r="L536" s="27">
        <f t="shared" si="8"/>
        <v>-1.179796277063525E-2</v>
      </c>
      <c r="M536" s="33">
        <v>1</v>
      </c>
      <c r="N536" s="33">
        <v>1</v>
      </c>
      <c r="O536" s="33">
        <v>1</v>
      </c>
      <c r="P536" s="35">
        <v>1</v>
      </c>
      <c r="Q536" s="35">
        <v>0.21</v>
      </c>
      <c r="R536" s="35">
        <v>41.1</v>
      </c>
      <c r="S536" s="35">
        <v>3.4</v>
      </c>
      <c r="T536" s="35">
        <v>1253000</v>
      </c>
      <c r="U536" s="35">
        <v>-0.18714285714285717</v>
      </c>
      <c r="V536" s="35">
        <v>1094</v>
      </c>
      <c r="W536" s="35">
        <v>78.400000000000006</v>
      </c>
      <c r="X536" s="35">
        <v>191066</v>
      </c>
      <c r="Y536" s="35">
        <v>63731</v>
      </c>
    </row>
    <row r="537" spans="1:25" ht="15" x14ac:dyDescent="0.2">
      <c r="A537" s="25">
        <v>200802</v>
      </c>
      <c r="B537" s="25">
        <v>-3.0899999999999997E-2</v>
      </c>
      <c r="C537" s="25">
        <v>-6.6E-3</v>
      </c>
      <c r="D537" s="25">
        <v>-8.3999999999999995E-3</v>
      </c>
      <c r="E537" s="25">
        <v>-9.300000000000001E-3</v>
      </c>
      <c r="F537" s="25">
        <v>8.8000000000000005E-3</v>
      </c>
      <c r="G537" s="28">
        <v>2.1165179529099999E-2</v>
      </c>
      <c r="H537" s="25">
        <v>6.0999999999999999E-2</v>
      </c>
      <c r="I537" s="29">
        <v>6.4861181273158541E-2</v>
      </c>
      <c r="J537" s="27">
        <v>-5.0896585773892722E-2</v>
      </c>
      <c r="K537" s="27">
        <v>2.1159613535599999E-2</v>
      </c>
      <c r="L537" s="27">
        <f t="shared" si="8"/>
        <v>7.0889388563965816E-3</v>
      </c>
      <c r="M537" s="33">
        <v>1</v>
      </c>
      <c r="N537" s="33">
        <v>1</v>
      </c>
      <c r="O537" s="33">
        <v>0</v>
      </c>
      <c r="P537" s="35">
        <v>1</v>
      </c>
      <c r="Q537" s="35">
        <v>0.13</v>
      </c>
      <c r="R537" s="35">
        <v>41.2</v>
      </c>
      <c r="S537" s="35">
        <v>3.6</v>
      </c>
      <c r="T537" s="35">
        <v>1280000</v>
      </c>
      <c r="U537" s="35">
        <v>0.77499999999999991</v>
      </c>
      <c r="V537" s="35">
        <v>1014</v>
      </c>
      <c r="W537" s="35">
        <v>70.8</v>
      </c>
      <c r="X537" s="35">
        <v>192065</v>
      </c>
      <c r="Y537" s="35">
        <v>65235</v>
      </c>
    </row>
    <row r="538" spans="1:25" ht="15" x14ac:dyDescent="0.2">
      <c r="A538" s="25">
        <v>200803</v>
      </c>
      <c r="B538" s="25">
        <v>-9.300000000000001E-3</v>
      </c>
      <c r="C538" s="25">
        <v>5.6000000000000008E-3</v>
      </c>
      <c r="D538" s="25">
        <v>3.0000000000000001E-3</v>
      </c>
      <c r="E538" s="25">
        <v>5.0000000000000001E-3</v>
      </c>
      <c r="F538" s="25">
        <v>7.9000000000000008E-3</v>
      </c>
      <c r="G538" s="28">
        <v>2.1782025380799999E-2</v>
      </c>
      <c r="H538" s="25">
        <v>4.2699999999999995E-2</v>
      </c>
      <c r="I538" s="29">
        <v>1.8897865593260788E-2</v>
      </c>
      <c r="J538" s="27">
        <v>3.8733153627962057E-2</v>
      </c>
      <c r="K538" s="27">
        <v>-6.7074437718499996E-2</v>
      </c>
      <c r="L538" s="27">
        <f t="shared" si="8"/>
        <v>6.7238606883522848E-3</v>
      </c>
      <c r="M538" s="33">
        <v>1</v>
      </c>
      <c r="N538" s="33">
        <v>1</v>
      </c>
      <c r="O538" s="33">
        <v>0</v>
      </c>
      <c r="P538" s="35">
        <v>1</v>
      </c>
      <c r="Q538" s="35">
        <v>0.17</v>
      </c>
      <c r="R538" s="35">
        <v>41.3</v>
      </c>
      <c r="S538" s="35">
        <v>4.3</v>
      </c>
      <c r="T538" s="35">
        <v>1567000</v>
      </c>
      <c r="U538" s="35">
        <v>0.88100000000000001</v>
      </c>
      <c r="V538" s="35">
        <v>967</v>
      </c>
      <c r="W538" s="35">
        <v>69.5</v>
      </c>
      <c r="X538" s="35">
        <v>189336</v>
      </c>
      <c r="Y538" s="35">
        <v>72546</v>
      </c>
    </row>
    <row r="539" spans="1:25" ht="15" x14ac:dyDescent="0.2">
      <c r="A539" s="25">
        <v>200804</v>
      </c>
      <c r="B539" s="25">
        <v>4.5999999999999999E-2</v>
      </c>
      <c r="C539" s="25">
        <v>-1.1399999999999999E-2</v>
      </c>
      <c r="D539" s="25">
        <v>-1.04E-2</v>
      </c>
      <c r="E539" s="25">
        <v>-2.4700000000000003E-2</v>
      </c>
      <c r="F539" s="25">
        <v>1.6299999999999999E-2</v>
      </c>
      <c r="G539" s="28">
        <v>-1.23509899354E-2</v>
      </c>
      <c r="H539" s="25">
        <v>-3.0999999999999999E-3</v>
      </c>
      <c r="I539" s="29">
        <v>2.9633085045341345E-2</v>
      </c>
      <c r="J539" s="27">
        <v>-2.2083494183484258E-2</v>
      </c>
      <c r="K539" s="27">
        <v>-2.0299612441400001E-2</v>
      </c>
      <c r="L539" s="27">
        <f t="shared" si="8"/>
        <v>-1.2401011514942919E-3</v>
      </c>
      <c r="M539" s="33">
        <v>1</v>
      </c>
      <c r="N539" s="33">
        <v>1</v>
      </c>
      <c r="O539" s="33">
        <v>0</v>
      </c>
      <c r="P539" s="35">
        <v>0</v>
      </c>
      <c r="Q539" s="35">
        <v>0.18</v>
      </c>
      <c r="R539" s="35">
        <v>41.1</v>
      </c>
      <c r="S539" s="35">
        <v>4.8</v>
      </c>
      <c r="T539" s="35">
        <v>1313000</v>
      </c>
      <c r="U539" s="35">
        <v>1.407272727272727</v>
      </c>
      <c r="V539" s="35">
        <v>1008</v>
      </c>
      <c r="W539" s="35">
        <v>62.6</v>
      </c>
      <c r="X539" s="35">
        <v>196647</v>
      </c>
      <c r="Y539" s="35">
        <v>67856</v>
      </c>
    </row>
    <row r="540" spans="1:25" ht="15" x14ac:dyDescent="0.2">
      <c r="A540" s="25">
        <v>200805</v>
      </c>
      <c r="B540" s="25">
        <v>1.8600000000000002E-2</v>
      </c>
      <c r="C540" s="25">
        <v>3.0600000000000002E-2</v>
      </c>
      <c r="D540" s="25">
        <v>-1.49E-2</v>
      </c>
      <c r="E540" s="25">
        <v>-5.9999999999999995E-4</v>
      </c>
      <c r="F540" s="25">
        <v>9.300000000000001E-3</v>
      </c>
      <c r="G540" s="28">
        <v>1.2284806971299999E-2</v>
      </c>
      <c r="H540" s="25">
        <v>3.3099999999999997E-2</v>
      </c>
      <c r="I540" s="29">
        <v>2.107834463408631E-2</v>
      </c>
      <c r="J540" s="27">
        <v>-2.3433149938088229E-2</v>
      </c>
      <c r="K540" s="27">
        <v>8.45418641474E-3</v>
      </c>
      <c r="L540" s="27">
        <f t="shared" si="8"/>
        <v>9.4484188082038078E-3</v>
      </c>
      <c r="M540" s="33">
        <v>1</v>
      </c>
      <c r="N540" s="33">
        <v>1</v>
      </c>
      <c r="O540" s="33">
        <v>0</v>
      </c>
      <c r="P540" s="35">
        <v>0</v>
      </c>
      <c r="Q540" s="35">
        <v>0.18</v>
      </c>
      <c r="R540" s="35">
        <v>41.1</v>
      </c>
      <c r="S540" s="35">
        <v>5.2</v>
      </c>
      <c r="T540" s="35">
        <v>1344000</v>
      </c>
      <c r="U540" s="35">
        <v>1.8866666666666669</v>
      </c>
      <c r="V540" s="35">
        <v>995</v>
      </c>
      <c r="W540" s="35">
        <v>59.8</v>
      </c>
      <c r="X540" s="35">
        <v>198580</v>
      </c>
      <c r="Y540" s="35">
        <v>66473</v>
      </c>
    </row>
    <row r="541" spans="1:25" ht="15" x14ac:dyDescent="0.2">
      <c r="A541" s="25">
        <v>200806</v>
      </c>
      <c r="B541" s="25">
        <v>-8.4399999999999989E-2</v>
      </c>
      <c r="C541" s="25">
        <v>1.15E-2</v>
      </c>
      <c r="D541" s="25">
        <v>-2.6699999999999998E-2</v>
      </c>
      <c r="E541" s="25">
        <v>-5.5000000000000005E-3</v>
      </c>
      <c r="F541" s="25">
        <v>4.9599999999999998E-2</v>
      </c>
      <c r="G541" s="28">
        <v>3.3296021295199998E-2</v>
      </c>
      <c r="H541" s="25">
        <v>0.1275</v>
      </c>
      <c r="I541" s="29">
        <v>8.4851684683628359E-2</v>
      </c>
      <c r="J541" s="27">
        <v>-7.0985391648007101E-2</v>
      </c>
      <c r="K541" s="27">
        <v>1.89544985089E-3</v>
      </c>
      <c r="L541" s="27">
        <f t="shared" si="8"/>
        <v>1.2105776418171125E-2</v>
      </c>
      <c r="M541" s="33">
        <v>1</v>
      </c>
      <c r="N541" s="33">
        <v>1</v>
      </c>
      <c r="O541" s="33">
        <v>0</v>
      </c>
      <c r="P541" s="35">
        <v>0</v>
      </c>
      <c r="Q541" s="35">
        <v>0.17</v>
      </c>
      <c r="R541" s="35">
        <v>41.1</v>
      </c>
      <c r="S541" s="35">
        <v>5.0999999999999996</v>
      </c>
      <c r="T541" s="35">
        <v>1741000</v>
      </c>
      <c r="U541" s="35">
        <v>2.0980952380952385</v>
      </c>
      <c r="V541" s="35">
        <v>1180</v>
      </c>
      <c r="W541" s="35">
        <v>56.4</v>
      </c>
      <c r="X541" s="35">
        <v>202913</v>
      </c>
      <c r="Y541" s="35">
        <v>73198</v>
      </c>
    </row>
    <row r="542" spans="1:25" ht="15" x14ac:dyDescent="0.2">
      <c r="A542" s="25">
        <v>200807</v>
      </c>
      <c r="B542" s="25">
        <v>-7.7000000000000002E-3</v>
      </c>
      <c r="C542" s="25">
        <v>3.7200000000000004E-2</v>
      </c>
      <c r="D542" s="25">
        <v>5.4199999999999998E-2</v>
      </c>
      <c r="E542" s="25">
        <v>1.0800000000000001E-2</v>
      </c>
      <c r="F542" s="25">
        <v>-1.37E-2</v>
      </c>
      <c r="G542" s="28">
        <v>6.6071137357799998E-3</v>
      </c>
      <c r="H542" s="25">
        <v>-5.1299999999999998E-2</v>
      </c>
      <c r="I542" s="29">
        <v>-3.0788905790680998E-2</v>
      </c>
      <c r="J542" s="27">
        <v>4.889358282373929E-2</v>
      </c>
      <c r="K542" s="27">
        <v>-6.8498557520800002E-2</v>
      </c>
      <c r="L542" s="27">
        <f t="shared" si="8"/>
        <v>-1.4286766751961707E-3</v>
      </c>
      <c r="M542" s="33">
        <v>1</v>
      </c>
      <c r="N542" s="33">
        <v>1</v>
      </c>
      <c r="O542" s="33">
        <v>1</v>
      </c>
      <c r="P542" s="35">
        <v>0</v>
      </c>
      <c r="Q542" s="35">
        <v>0.15</v>
      </c>
      <c r="R542" s="35">
        <v>41</v>
      </c>
      <c r="S542" s="35">
        <v>5.0999999999999996</v>
      </c>
      <c r="T542" s="35">
        <v>1355000</v>
      </c>
      <c r="U542" s="35">
        <v>1.9886363636363635</v>
      </c>
      <c r="V542" s="35">
        <v>921</v>
      </c>
      <c r="W542" s="35">
        <v>61.2</v>
      </c>
      <c r="X542" s="35">
        <v>202777</v>
      </c>
      <c r="Y542" s="35">
        <v>64022</v>
      </c>
    </row>
    <row r="543" spans="1:25" ht="15" x14ac:dyDescent="0.2">
      <c r="A543" s="25">
        <v>200808</v>
      </c>
      <c r="B543" s="25">
        <v>1.5300000000000001E-2</v>
      </c>
      <c r="C543" s="25">
        <v>3.4599999999999999E-2</v>
      </c>
      <c r="D543" s="25">
        <v>1.5900000000000001E-2</v>
      </c>
      <c r="E543" s="25">
        <v>8.3999999999999995E-3</v>
      </c>
      <c r="F543" s="25">
        <v>1.8600000000000002E-2</v>
      </c>
      <c r="G543" s="28">
        <v>2.49570449262E-2</v>
      </c>
      <c r="H543" s="25">
        <v>-4.0199999999999993E-2</v>
      </c>
      <c r="I543" s="29">
        <v>-3.867729463371633E-2</v>
      </c>
      <c r="J543" s="27">
        <v>3.1258907514196188E-2</v>
      </c>
      <c r="K543" s="27">
        <v>-1.40038229739E-2</v>
      </c>
      <c r="L543" s="27">
        <f t="shared" si="8"/>
        <v>5.6134834832779878E-3</v>
      </c>
      <c r="M543" s="33">
        <v>1</v>
      </c>
      <c r="N543" s="33">
        <v>0</v>
      </c>
      <c r="O543" s="33">
        <v>1</v>
      </c>
      <c r="P543" s="35">
        <v>0</v>
      </c>
      <c r="Q543" s="35">
        <v>0.13</v>
      </c>
      <c r="R543" s="35">
        <v>40.9</v>
      </c>
      <c r="S543" s="35">
        <v>4.8</v>
      </c>
      <c r="T543" s="35">
        <v>1387000</v>
      </c>
      <c r="U543" s="35">
        <v>1.8995238095238096</v>
      </c>
      <c r="V543" s="35">
        <v>858</v>
      </c>
      <c r="W543" s="35">
        <v>63</v>
      </c>
      <c r="X543" s="35">
        <v>195050</v>
      </c>
      <c r="Y543" s="35">
        <v>62770</v>
      </c>
    </row>
    <row r="544" spans="1:25" ht="15" x14ac:dyDescent="0.2">
      <c r="A544" s="25">
        <v>200809</v>
      </c>
      <c r="B544" s="25">
        <v>-9.2399999999999996E-2</v>
      </c>
      <c r="C544" s="25">
        <v>2.5000000000000001E-3</v>
      </c>
      <c r="D544" s="25">
        <v>5.9200000000000003E-2</v>
      </c>
      <c r="E544" s="25">
        <v>1.78E-2</v>
      </c>
      <c r="F544" s="25">
        <v>2.41E-2</v>
      </c>
      <c r="G544" s="28">
        <v>3.34167056368E-2</v>
      </c>
      <c r="H544" s="25">
        <v>2.8000000000000004E-3</v>
      </c>
      <c r="I544" s="29">
        <v>8.3284159849527639E-3</v>
      </c>
      <c r="J544" s="27">
        <v>7.9134778950111312E-2</v>
      </c>
      <c r="K544" s="27">
        <v>-9.3343249963699998E-2</v>
      </c>
      <c r="L544" s="27">
        <f t="shared" si="8"/>
        <v>4.1536650608164083E-3</v>
      </c>
      <c r="M544" s="33">
        <v>1</v>
      </c>
      <c r="N544" s="33">
        <v>0</v>
      </c>
      <c r="O544" s="33">
        <v>0</v>
      </c>
      <c r="P544" s="35">
        <v>0</v>
      </c>
      <c r="Q544" s="35">
        <v>0.15</v>
      </c>
      <c r="R544" s="35">
        <v>40.5</v>
      </c>
      <c r="S544" s="35">
        <v>4.3</v>
      </c>
      <c r="T544" s="35">
        <v>1817000</v>
      </c>
      <c r="U544" s="35">
        <v>1.8219047619047619</v>
      </c>
      <c r="V544" s="35">
        <v>797</v>
      </c>
      <c r="W544" s="35">
        <v>70.3</v>
      </c>
      <c r="X544" s="35">
        <v>187619</v>
      </c>
      <c r="Y544" s="35">
        <v>69613</v>
      </c>
    </row>
    <row r="545" spans="1:25" ht="15" x14ac:dyDescent="0.2">
      <c r="A545" s="25">
        <v>200810</v>
      </c>
      <c r="B545" s="25">
        <v>-0.17230000000000001</v>
      </c>
      <c r="C545" s="25">
        <v>-3.3399999999999999E-2</v>
      </c>
      <c r="D545" s="25">
        <v>-2.3E-2</v>
      </c>
      <c r="E545" s="25">
        <v>2.0499999999999997E-2</v>
      </c>
      <c r="F545" s="25">
        <v>3.04E-2</v>
      </c>
      <c r="G545" s="28">
        <v>8.6352022665900002E-2</v>
      </c>
      <c r="H545" s="25">
        <v>7.85E-2</v>
      </c>
      <c r="I545" s="29">
        <v>2.6892912248147161E-2</v>
      </c>
      <c r="J545" s="27">
        <v>-1.7860010527503883E-2</v>
      </c>
      <c r="K545" s="27">
        <v>-5.3422735680199999E-2</v>
      </c>
      <c r="L545" s="27">
        <f t="shared" si="8"/>
        <v>-5.7337811293656704E-3</v>
      </c>
      <c r="M545" s="33">
        <v>1</v>
      </c>
      <c r="N545" s="33">
        <v>0</v>
      </c>
      <c r="O545" s="33">
        <v>0</v>
      </c>
      <c r="P545" s="35">
        <v>0</v>
      </c>
      <c r="Q545" s="35">
        <v>0.08</v>
      </c>
      <c r="R545" s="35">
        <v>40.5</v>
      </c>
      <c r="S545" s="35">
        <v>3.9</v>
      </c>
      <c r="T545" s="35">
        <v>1438000</v>
      </c>
      <c r="U545" s="35">
        <v>2.7968181818181823</v>
      </c>
      <c r="V545" s="35">
        <v>736</v>
      </c>
      <c r="W545" s="35">
        <v>57.6</v>
      </c>
      <c r="X545" s="35">
        <v>176804</v>
      </c>
      <c r="Y545" s="35">
        <v>60881</v>
      </c>
    </row>
    <row r="546" spans="1:25" ht="15" x14ac:dyDescent="0.2">
      <c r="A546" s="25">
        <v>200811</v>
      </c>
      <c r="B546" s="25">
        <v>-7.8600000000000003E-2</v>
      </c>
      <c r="C546" s="25">
        <v>-3.8900000000000004E-2</v>
      </c>
      <c r="D546" s="25">
        <v>-6.3099999999999989E-2</v>
      </c>
      <c r="E546" s="25">
        <v>2.7400000000000001E-2</v>
      </c>
      <c r="F546" s="25">
        <v>4.53E-2</v>
      </c>
      <c r="G546" s="28">
        <v>7.8771603646799998E-2</v>
      </c>
      <c r="H546" s="25">
        <v>7.17E-2</v>
      </c>
      <c r="I546" s="29">
        <v>-1.0110453244906503E-2</v>
      </c>
      <c r="J546" s="27">
        <v>4.1399344824124884E-2</v>
      </c>
      <c r="K546" s="27">
        <v>-3.5746310002099997E-2</v>
      </c>
      <c r="L546" s="27">
        <f t="shared" si="8"/>
        <v>3.8114185223918412E-3</v>
      </c>
      <c r="M546" s="33">
        <v>1</v>
      </c>
      <c r="N546" s="33">
        <v>0</v>
      </c>
      <c r="O546" s="33">
        <v>0</v>
      </c>
      <c r="P546" s="35">
        <v>0</v>
      </c>
      <c r="Q546" s="35">
        <v>0.03</v>
      </c>
      <c r="R546" s="35">
        <v>40.1</v>
      </c>
      <c r="S546" s="35">
        <v>2.9</v>
      </c>
      <c r="T546" s="35">
        <v>1834000</v>
      </c>
      <c r="U546" s="35">
        <v>3.1394444444444449</v>
      </c>
      <c r="V546" s="35">
        <v>626</v>
      </c>
      <c r="W546" s="35">
        <v>55.3</v>
      </c>
      <c r="X546" s="35">
        <v>160028</v>
      </c>
      <c r="Y546" s="35">
        <v>55636</v>
      </c>
    </row>
    <row r="547" spans="1:25" ht="15" x14ac:dyDescent="0.2">
      <c r="A547" s="25">
        <v>200812</v>
      </c>
      <c r="B547" s="25">
        <v>1.7399999999999999E-2</v>
      </c>
      <c r="C547" s="25">
        <v>3.2899999999999999E-2</v>
      </c>
      <c r="D547" s="25">
        <v>1.5E-3</v>
      </c>
      <c r="E547" s="25">
        <v>-1.49E-2</v>
      </c>
      <c r="F547" s="25">
        <v>5.9999999999999995E-4</v>
      </c>
      <c r="G547" s="28">
        <v>-2.3879563172800001E-3</v>
      </c>
      <c r="H547" s="25">
        <v>-5.0900000000000001E-2</v>
      </c>
      <c r="I547" s="29">
        <v>-8.554786805427872E-3</v>
      </c>
      <c r="J547" s="27">
        <v>7.0287560603915222E-3</v>
      </c>
      <c r="K547" s="27">
        <v>-7.5658711803500006E-2</v>
      </c>
      <c r="L547" s="27">
        <f t="shared" si="8"/>
        <v>-9.2972698865816349E-3</v>
      </c>
      <c r="M547" s="33">
        <v>1</v>
      </c>
      <c r="N547" s="33">
        <v>0</v>
      </c>
      <c r="O547" s="33">
        <v>0</v>
      </c>
      <c r="P547" s="35">
        <v>0</v>
      </c>
      <c r="Q547" s="35">
        <v>0</v>
      </c>
      <c r="R547" s="35">
        <v>39.799999999999997</v>
      </c>
      <c r="S547" s="35">
        <v>1.7</v>
      </c>
      <c r="T547" s="35">
        <v>1533000</v>
      </c>
      <c r="U547" s="35">
        <v>2.2454545454545456</v>
      </c>
      <c r="V547" s="35">
        <v>554</v>
      </c>
      <c r="W547" s="35">
        <v>60.1</v>
      </c>
      <c r="X547" s="35">
        <v>149291</v>
      </c>
      <c r="Y547" s="35">
        <v>59849</v>
      </c>
    </row>
    <row r="548" spans="1:25" ht="15" x14ac:dyDescent="0.2">
      <c r="A548" s="25">
        <v>200901</v>
      </c>
      <c r="B548" s="25">
        <v>-8.1199999999999994E-2</v>
      </c>
      <c r="C548" s="25">
        <v>-2.1299999999999999E-2</v>
      </c>
      <c r="D548" s="25">
        <v>-0.11289999999999999</v>
      </c>
      <c r="E548" s="25">
        <v>-1.1599999999999999E-2</v>
      </c>
      <c r="F548" s="25">
        <v>1.8E-3</v>
      </c>
      <c r="G548" s="28">
        <v>3.2194018846800003E-2</v>
      </c>
      <c r="H548" s="25">
        <v>-2.18E-2</v>
      </c>
      <c r="I548" s="29">
        <v>3.1728841973571731E-3</v>
      </c>
      <c r="J548" s="27">
        <v>-7.5666718382615045E-2</v>
      </c>
      <c r="K548" s="27">
        <v>0.12033363891399999</v>
      </c>
      <c r="L548" s="27">
        <f t="shared" si="8"/>
        <v>-1.6696617642445781E-2</v>
      </c>
      <c r="M548" s="33">
        <v>1</v>
      </c>
      <c r="N548" s="33">
        <v>0</v>
      </c>
      <c r="O548" s="33">
        <v>0</v>
      </c>
      <c r="P548" s="35">
        <v>0</v>
      </c>
      <c r="Q548" s="35">
        <v>0</v>
      </c>
      <c r="R548" s="35">
        <v>39.700000000000003</v>
      </c>
      <c r="S548" s="35">
        <v>2.2000000000000002</v>
      </c>
      <c r="T548" s="35">
        <v>1592000</v>
      </c>
      <c r="U548" s="35">
        <v>2.3605</v>
      </c>
      <c r="V548" s="35">
        <v>545</v>
      </c>
      <c r="W548" s="35">
        <v>61.2</v>
      </c>
      <c r="X548" s="35">
        <v>150268</v>
      </c>
      <c r="Y548" s="35">
        <v>45682</v>
      </c>
    </row>
    <row r="549" spans="1:25" ht="15" x14ac:dyDescent="0.2">
      <c r="A549" s="25">
        <v>200902</v>
      </c>
      <c r="B549" s="25">
        <v>-0.10099999999999999</v>
      </c>
      <c r="C549" s="25">
        <v>-1.3300000000000001E-2</v>
      </c>
      <c r="D549" s="25">
        <v>-6.9500000000000006E-2</v>
      </c>
      <c r="E549" s="25">
        <v>-1.0200000000000001E-2</v>
      </c>
      <c r="F549" s="25">
        <v>1.1899999999999999E-2</v>
      </c>
      <c r="G549" s="28">
        <v>5.1471660608700003E-2</v>
      </c>
      <c r="H549" s="25">
        <v>4.41E-2</v>
      </c>
      <c r="I549" s="29">
        <v>1.3545261616378756E-2</v>
      </c>
      <c r="J549" s="27">
        <v>-3.3912659323353606E-2</v>
      </c>
      <c r="K549" s="27">
        <v>-2.80912678873E-3</v>
      </c>
      <c r="L549" s="27">
        <f t="shared" si="8"/>
        <v>-1.0970486388700485E-2</v>
      </c>
      <c r="M549" s="33">
        <v>1</v>
      </c>
      <c r="N549" s="33">
        <v>0</v>
      </c>
      <c r="O549" s="33">
        <v>0</v>
      </c>
      <c r="P549" s="35">
        <v>0</v>
      </c>
      <c r="Q549" s="35">
        <v>0.01</v>
      </c>
      <c r="R549" s="35">
        <v>39.6</v>
      </c>
      <c r="S549" s="35">
        <v>1.9</v>
      </c>
      <c r="T549" s="35">
        <v>2165000</v>
      </c>
      <c r="U549" s="35">
        <v>2.6463157894736842</v>
      </c>
      <c r="V549" s="35">
        <v>558</v>
      </c>
      <c r="W549" s="35">
        <v>56.3</v>
      </c>
      <c r="X549" s="35">
        <v>150136</v>
      </c>
      <c r="Y549" s="35">
        <v>47322</v>
      </c>
    </row>
    <row r="550" spans="1:25" ht="15" x14ac:dyDescent="0.2">
      <c r="A550" s="25">
        <v>200903</v>
      </c>
      <c r="B550" s="25">
        <v>8.9499999999999996E-2</v>
      </c>
      <c r="C550" s="25">
        <v>6.8000000000000005E-3</v>
      </c>
      <c r="D550" s="25">
        <v>3.4799999999999998E-2</v>
      </c>
      <c r="E550" s="25">
        <v>-2.2400000000000003E-2</v>
      </c>
      <c r="F550" s="25">
        <v>-2.52E-2</v>
      </c>
      <c r="G550" s="28">
        <v>-3.01172741779E-2</v>
      </c>
      <c r="H550" s="25">
        <v>-0.11869999999999999</v>
      </c>
      <c r="I550" s="29">
        <v>-5.5767502062616825E-2</v>
      </c>
      <c r="J550" s="27">
        <v>-2.0702982622733901E-2</v>
      </c>
      <c r="K550" s="27">
        <v>-2.6867771179200001E-2</v>
      </c>
      <c r="L550" s="27">
        <f t="shared" si="8"/>
        <v>-1.6865553004245075E-2</v>
      </c>
      <c r="M550" s="33">
        <v>1</v>
      </c>
      <c r="N550" s="33">
        <v>0</v>
      </c>
      <c r="O550" s="33">
        <v>0</v>
      </c>
      <c r="P550" s="35">
        <v>0</v>
      </c>
      <c r="Q550" s="35">
        <v>0.02</v>
      </c>
      <c r="R550" s="35">
        <v>39.299999999999997</v>
      </c>
      <c r="S550" s="35">
        <v>2</v>
      </c>
      <c r="T550" s="35">
        <v>1856000</v>
      </c>
      <c r="U550" s="35">
        <v>2.6368181818181813</v>
      </c>
      <c r="V550" s="35">
        <v>513</v>
      </c>
      <c r="W550" s="35">
        <v>57.3</v>
      </c>
      <c r="X550" s="35">
        <v>145389</v>
      </c>
      <c r="Y550" s="35">
        <v>54938</v>
      </c>
    </row>
    <row r="551" spans="1:25" ht="15" x14ac:dyDescent="0.2">
      <c r="A551" s="25">
        <v>200904</v>
      </c>
      <c r="B551" s="25">
        <v>0.1018</v>
      </c>
      <c r="C551" s="25">
        <v>7.1300000000000002E-2</v>
      </c>
      <c r="D551" s="25">
        <v>5.3600000000000002E-2</v>
      </c>
      <c r="E551" s="25">
        <v>1.2999999999999999E-3</v>
      </c>
      <c r="F551" s="25">
        <v>1.3100000000000001E-2</v>
      </c>
      <c r="G551" s="28">
        <v>-6.8253437560999997E-2</v>
      </c>
      <c r="H551" s="25">
        <v>-0.34299999999999997</v>
      </c>
      <c r="I551" s="29">
        <v>-0.12322630129817802</v>
      </c>
      <c r="J551" s="27">
        <v>-9.5537298743213359E-2</v>
      </c>
      <c r="K551" s="27">
        <v>-7.69905190243E-2</v>
      </c>
      <c r="L551" s="27">
        <f t="shared" si="8"/>
        <v>-4.6590755662669139E-2</v>
      </c>
      <c r="M551" s="33">
        <v>1</v>
      </c>
      <c r="N551" s="33">
        <v>0</v>
      </c>
      <c r="O551" s="33">
        <v>0</v>
      </c>
      <c r="P551" s="35">
        <v>0</v>
      </c>
      <c r="Q551" s="35">
        <v>0.01</v>
      </c>
      <c r="R551" s="35">
        <v>39.5</v>
      </c>
      <c r="S551" s="35">
        <v>2.8</v>
      </c>
      <c r="T551" s="35">
        <v>1901000</v>
      </c>
      <c r="U551" s="35">
        <v>2.7738095238095237</v>
      </c>
      <c r="V551" s="35">
        <v>521</v>
      </c>
      <c r="W551" s="35">
        <v>65.099999999999994</v>
      </c>
      <c r="X551" s="35">
        <v>146345</v>
      </c>
      <c r="Y551" s="35">
        <v>46315</v>
      </c>
    </row>
    <row r="552" spans="1:25" ht="15" x14ac:dyDescent="0.2">
      <c r="A552" s="25">
        <v>200905</v>
      </c>
      <c r="B552" s="25">
        <v>5.21E-2</v>
      </c>
      <c r="C552" s="25">
        <v>-2.3199999999999998E-2</v>
      </c>
      <c r="D552" s="25">
        <v>2.7000000000000001E-3</v>
      </c>
      <c r="E552" s="25">
        <v>-2.1600000000000001E-2</v>
      </c>
      <c r="F552" s="25">
        <v>-7.8000000000000005E-3</v>
      </c>
      <c r="G552" s="28">
        <v>-5.8390669888500002E-2</v>
      </c>
      <c r="H552" s="25">
        <v>-0.1249</v>
      </c>
      <c r="I552" s="29">
        <v>-4.935204326688214E-2</v>
      </c>
      <c r="J552" s="27">
        <v>-5.0227048317569328E-2</v>
      </c>
      <c r="K552" s="27">
        <v>6.4773261562000001E-2</v>
      </c>
      <c r="L552" s="27">
        <f t="shared" si="8"/>
        <v>-2.1589649991095146E-2</v>
      </c>
      <c r="M552" s="33">
        <v>1</v>
      </c>
      <c r="N552" s="33">
        <v>0</v>
      </c>
      <c r="O552" s="33">
        <v>0</v>
      </c>
      <c r="P552" s="35">
        <v>0</v>
      </c>
      <c r="Q552" s="35">
        <v>0</v>
      </c>
      <c r="R552" s="35">
        <v>39.299999999999997</v>
      </c>
      <c r="S552" s="35">
        <v>2.8</v>
      </c>
      <c r="T552" s="35">
        <v>2599000</v>
      </c>
      <c r="U552" s="35">
        <v>3.1185</v>
      </c>
      <c r="V552" s="35">
        <v>556</v>
      </c>
      <c r="W552" s="35">
        <v>68.7</v>
      </c>
      <c r="X552" s="35">
        <v>147785</v>
      </c>
      <c r="Y552" s="35">
        <v>46761</v>
      </c>
    </row>
    <row r="553" spans="1:25" ht="15" x14ac:dyDescent="0.2">
      <c r="A553" s="25">
        <v>200906</v>
      </c>
      <c r="B553" s="25">
        <v>4.3E-3</v>
      </c>
      <c r="C553" s="25">
        <v>2.29E-2</v>
      </c>
      <c r="D553" s="25">
        <v>-2.7300000000000001E-2</v>
      </c>
      <c r="E553" s="25">
        <v>-3.3E-3</v>
      </c>
      <c r="F553" s="25">
        <v>-1.41E-2</v>
      </c>
      <c r="G553" s="28">
        <v>3.0697067080000001E-2</v>
      </c>
      <c r="H553" s="25">
        <v>5.4800000000000001E-2</v>
      </c>
      <c r="I553" s="29">
        <v>1.6013386729794687E-2</v>
      </c>
      <c r="J553" s="27">
        <v>2.7999418330270705E-2</v>
      </c>
      <c r="K553" s="27">
        <v>9.0418881856200006E-2</v>
      </c>
      <c r="L553" s="27">
        <f t="shared" si="8"/>
        <v>2.0242875399626541E-2</v>
      </c>
      <c r="M553" s="33">
        <v>0</v>
      </c>
      <c r="N553" s="33">
        <v>0</v>
      </c>
      <c r="O553" s="33">
        <v>0</v>
      </c>
      <c r="P553" s="35">
        <v>0</v>
      </c>
      <c r="Q553" s="35">
        <v>0.01</v>
      </c>
      <c r="R553" s="35">
        <v>39.6</v>
      </c>
      <c r="S553" s="35">
        <v>3.1</v>
      </c>
      <c r="T553" s="35">
        <v>2256000</v>
      </c>
      <c r="U553" s="35">
        <v>3.5140909090909092</v>
      </c>
      <c r="V553" s="35">
        <v>601</v>
      </c>
      <c r="W553" s="35">
        <v>70.8</v>
      </c>
      <c r="X553" s="35">
        <v>153277</v>
      </c>
      <c r="Y553" s="35">
        <v>55197</v>
      </c>
    </row>
    <row r="554" spans="1:25" ht="15" x14ac:dyDescent="0.2">
      <c r="A554" s="25">
        <v>200907</v>
      </c>
      <c r="B554" s="25">
        <v>7.7199999999999991E-2</v>
      </c>
      <c r="C554" s="25">
        <v>2.3900000000000001E-2</v>
      </c>
      <c r="D554" s="25">
        <v>4.8399999999999999E-2</v>
      </c>
      <c r="E554" s="25">
        <v>3.1400000000000004E-2</v>
      </c>
      <c r="F554" s="25">
        <v>-4.5999999999999999E-3</v>
      </c>
      <c r="G554" s="28">
        <v>-4.3691832343000003E-2</v>
      </c>
      <c r="H554" s="25">
        <v>-5.5500000000000001E-2</v>
      </c>
      <c r="I554" s="29">
        <v>2.7964444928444188E-2</v>
      </c>
      <c r="J554" s="27">
        <v>7.339400111842212E-3</v>
      </c>
      <c r="K554" s="27">
        <v>-3.6025039410699997E-2</v>
      </c>
      <c r="L554" s="27">
        <f t="shared" si="8"/>
        <v>7.6386973286586418E-3</v>
      </c>
      <c r="M554" s="33">
        <v>0</v>
      </c>
      <c r="N554" s="33">
        <v>0</v>
      </c>
      <c r="O554" s="33">
        <v>0</v>
      </c>
      <c r="P554" s="35">
        <v>0</v>
      </c>
      <c r="Q554" s="35">
        <v>0.01</v>
      </c>
      <c r="R554" s="35">
        <v>39.9</v>
      </c>
      <c r="S554" s="35">
        <v>2.9</v>
      </c>
      <c r="T554" s="35">
        <v>2860000</v>
      </c>
      <c r="U554" s="35">
        <v>3.4054545454545448</v>
      </c>
      <c r="V554" s="35">
        <v>595</v>
      </c>
      <c r="W554" s="35">
        <v>66</v>
      </c>
      <c r="X554" s="35">
        <v>151689</v>
      </c>
      <c r="Y554" s="35">
        <v>48200</v>
      </c>
    </row>
    <row r="555" spans="1:25" ht="15" x14ac:dyDescent="0.2">
      <c r="A555" s="25">
        <v>200908</v>
      </c>
      <c r="B555" s="25">
        <v>3.3300000000000003E-2</v>
      </c>
      <c r="C555" s="25">
        <v>-8.9999999999999998E-4</v>
      </c>
      <c r="D555" s="25">
        <v>7.6299999999999993E-2</v>
      </c>
      <c r="E555" s="25">
        <v>3.3399999999999999E-2</v>
      </c>
      <c r="F555" s="25">
        <v>-3.0200000000000001E-2</v>
      </c>
      <c r="G555" s="28">
        <v>-6.4678421562100005E-2</v>
      </c>
      <c r="H555" s="25">
        <v>-9.0700000000000003E-2</v>
      </c>
      <c r="I555" s="29">
        <v>2.7337922245555202E-2</v>
      </c>
      <c r="J555" s="27">
        <v>-4.8883175895191172E-2</v>
      </c>
      <c r="K555" s="27">
        <v>-2.05540110777E-2</v>
      </c>
      <c r="L555" s="27">
        <f t="shared" si="8"/>
        <v>-8.5577686289435972E-3</v>
      </c>
      <c r="M555" s="33">
        <v>0</v>
      </c>
      <c r="N555" s="33">
        <v>0</v>
      </c>
      <c r="O555" s="33">
        <v>1</v>
      </c>
      <c r="P555" s="35">
        <v>0</v>
      </c>
      <c r="Q555" s="35">
        <v>0.01</v>
      </c>
      <c r="R555" s="35">
        <v>40</v>
      </c>
      <c r="S555" s="35">
        <v>2.8</v>
      </c>
      <c r="T555" s="35">
        <v>2576000</v>
      </c>
      <c r="U555" s="35">
        <v>3.4266666666666663</v>
      </c>
      <c r="V555" s="35">
        <v>616</v>
      </c>
      <c r="W555" s="35">
        <v>65.7</v>
      </c>
      <c r="X555" s="35">
        <v>155040</v>
      </c>
      <c r="Y555" s="35">
        <v>47421</v>
      </c>
    </row>
    <row r="556" spans="1:25" ht="15" x14ac:dyDescent="0.2">
      <c r="A556" s="25">
        <v>200909</v>
      </c>
      <c r="B556" s="25">
        <v>4.0800000000000003E-2</v>
      </c>
      <c r="C556" s="25">
        <v>2.7300000000000001E-2</v>
      </c>
      <c r="D556" s="25">
        <v>1.04E-2</v>
      </c>
      <c r="E556" s="25">
        <v>3.4999999999999996E-3</v>
      </c>
      <c r="F556" s="25">
        <v>1.3100000000000001E-2</v>
      </c>
      <c r="G556" s="28">
        <v>-2.55576378782E-2</v>
      </c>
      <c r="H556" s="25">
        <v>-4.7899999999999998E-2</v>
      </c>
      <c r="I556" s="29">
        <v>-1.7948392536122348E-2</v>
      </c>
      <c r="J556" s="27">
        <v>-1.2213809036682295E-2</v>
      </c>
      <c r="K556" s="27">
        <v>-2.59775949928E-3</v>
      </c>
      <c r="L556" s="27">
        <f t="shared" si="8"/>
        <v>-1.1117598950284632E-3</v>
      </c>
      <c r="M556" s="33">
        <v>0</v>
      </c>
      <c r="N556" s="33">
        <v>0</v>
      </c>
      <c r="O556" s="33">
        <v>1</v>
      </c>
      <c r="P556" s="35">
        <v>0</v>
      </c>
      <c r="Q556" s="35">
        <v>0.01</v>
      </c>
      <c r="R556" s="35">
        <v>40</v>
      </c>
      <c r="S556" s="35">
        <v>2.2000000000000002</v>
      </c>
      <c r="T556" s="35">
        <v>2637000</v>
      </c>
      <c r="U556" s="35">
        <v>3.2557142857142853</v>
      </c>
      <c r="V556" s="35">
        <v>609</v>
      </c>
      <c r="W556" s="35">
        <v>73.5</v>
      </c>
      <c r="X556" s="35">
        <v>157513</v>
      </c>
      <c r="Y556" s="35">
        <v>57279</v>
      </c>
    </row>
    <row r="557" spans="1:25" ht="15" x14ac:dyDescent="0.2">
      <c r="A557" s="25">
        <v>200910</v>
      </c>
      <c r="B557" s="25">
        <v>-2.5899999999999999E-2</v>
      </c>
      <c r="C557" s="25">
        <v>-4.9299999999999997E-2</v>
      </c>
      <c r="D557" s="25">
        <v>-4.2000000000000003E-2</v>
      </c>
      <c r="E557" s="25">
        <v>-1.49E-2</v>
      </c>
      <c r="F557" s="25">
        <v>4.1700000000000001E-2</v>
      </c>
      <c r="G557" s="28">
        <v>5.5772084226099999E-2</v>
      </c>
      <c r="H557" s="25">
        <v>2.6099999999999998E-2</v>
      </c>
      <c r="I557" s="29">
        <v>-3.521347020752047E-2</v>
      </c>
      <c r="J557" s="27">
        <v>3.5842228901877236E-2</v>
      </c>
      <c r="K557" s="27">
        <v>8.37911987632E-3</v>
      </c>
      <c r="L557" s="27">
        <f t="shared" si="8"/>
        <v>4.7996279677676999E-5</v>
      </c>
      <c r="M557" s="33">
        <v>0</v>
      </c>
      <c r="N557" s="33">
        <v>0</v>
      </c>
      <c r="O557" s="33">
        <v>1</v>
      </c>
      <c r="P557" s="35">
        <v>0</v>
      </c>
      <c r="Q557" s="35">
        <v>0</v>
      </c>
      <c r="R557" s="35">
        <v>40.200000000000003</v>
      </c>
      <c r="S557" s="35">
        <v>2.9</v>
      </c>
      <c r="T557" s="35">
        <v>2511000</v>
      </c>
      <c r="U557" s="35">
        <v>3.2699999999999996</v>
      </c>
      <c r="V557" s="35">
        <v>583</v>
      </c>
      <c r="W557" s="35">
        <v>70.599999999999994</v>
      </c>
      <c r="X557" s="35">
        <v>161504</v>
      </c>
      <c r="Y557" s="35">
        <v>51947</v>
      </c>
    </row>
    <row r="558" spans="1:25" ht="15" x14ac:dyDescent="0.2">
      <c r="A558" s="25">
        <v>200911</v>
      </c>
      <c r="B558" s="25">
        <v>5.5599999999999997E-2</v>
      </c>
      <c r="C558" s="25">
        <v>-2.6800000000000001E-2</v>
      </c>
      <c r="D558" s="25">
        <v>-3.4000000000000002E-3</v>
      </c>
      <c r="E558" s="25">
        <v>1.1999999999999999E-3</v>
      </c>
      <c r="F558" s="25">
        <v>0.01</v>
      </c>
      <c r="G558" s="28">
        <v>-2.8723844416099998E-3</v>
      </c>
      <c r="H558" s="25">
        <v>3.0000000000000001E-3</v>
      </c>
      <c r="I558" s="29">
        <v>4.7994882425670404E-3</v>
      </c>
      <c r="J558" s="27">
        <v>2.3886407037126113E-2</v>
      </c>
      <c r="K558" s="27">
        <v>-1.1988177401399999E-2</v>
      </c>
      <c r="L558" s="27">
        <f t="shared" si="8"/>
        <v>5.3425333436683152E-3</v>
      </c>
      <c r="M558" s="33">
        <v>0</v>
      </c>
      <c r="N558" s="33">
        <v>0</v>
      </c>
      <c r="O558" s="33">
        <v>1</v>
      </c>
      <c r="P558" s="35">
        <v>0</v>
      </c>
      <c r="Q558" s="35">
        <v>0</v>
      </c>
      <c r="R558" s="35">
        <v>40.5</v>
      </c>
      <c r="S558" s="35">
        <v>2.7</v>
      </c>
      <c r="T558" s="35">
        <v>3060000</v>
      </c>
      <c r="U558" s="35">
        <v>3.2826315789473686</v>
      </c>
      <c r="V558" s="35">
        <v>623</v>
      </c>
      <c r="W558" s="35">
        <v>67.400000000000006</v>
      </c>
      <c r="X558" s="35">
        <v>164715</v>
      </c>
      <c r="Y558" s="35">
        <v>49255</v>
      </c>
    </row>
    <row r="559" spans="1:25" ht="15" x14ac:dyDescent="0.2">
      <c r="A559" s="25">
        <v>200912</v>
      </c>
      <c r="B559" s="25">
        <v>2.75E-2</v>
      </c>
      <c r="C559" s="25">
        <v>6.2300000000000001E-2</v>
      </c>
      <c r="D559" s="25">
        <v>-1.7000000000000001E-3</v>
      </c>
      <c r="E559" s="25">
        <v>-8.9999999999999998E-4</v>
      </c>
      <c r="F559" s="25">
        <v>1.0200000000000001E-2</v>
      </c>
      <c r="G559" s="28">
        <v>-2.9847045993399999E-3</v>
      </c>
      <c r="H559" s="25">
        <v>3.0099999999999998E-2</v>
      </c>
      <c r="I559" s="29">
        <v>8.5491135778211769E-3</v>
      </c>
      <c r="J559" s="27">
        <v>8.7617396314275536E-3</v>
      </c>
      <c r="K559" s="27">
        <v>9.7332077059200002E-3</v>
      </c>
      <c r="L559" s="27">
        <f t="shared" si="8"/>
        <v>1.5155935631582879E-2</v>
      </c>
      <c r="M559" s="33">
        <v>0</v>
      </c>
      <c r="N559" s="33">
        <v>0</v>
      </c>
      <c r="O559" s="33">
        <v>1</v>
      </c>
      <c r="P559" s="35">
        <v>0</v>
      </c>
      <c r="Q559" s="35">
        <v>0.01</v>
      </c>
      <c r="R559" s="35">
        <v>40.6</v>
      </c>
      <c r="S559" s="35">
        <v>2.5</v>
      </c>
      <c r="T559" s="35">
        <v>2393000</v>
      </c>
      <c r="U559" s="35">
        <v>3.4713636363636358</v>
      </c>
      <c r="V559" s="35">
        <v>664</v>
      </c>
      <c r="W559" s="35">
        <v>72.5</v>
      </c>
      <c r="X559" s="35">
        <v>167138</v>
      </c>
      <c r="Y559" s="35">
        <v>58347</v>
      </c>
    </row>
    <row r="560" spans="1:25" ht="15" x14ac:dyDescent="0.2">
      <c r="A560" s="25">
        <v>201001</v>
      </c>
      <c r="B560" s="25">
        <v>-3.3599999999999998E-2</v>
      </c>
      <c r="C560" s="25">
        <v>3.4000000000000002E-3</v>
      </c>
      <c r="D560" s="25">
        <v>4.3E-3</v>
      </c>
      <c r="E560" s="25">
        <v>4.5999999999999999E-3</v>
      </c>
      <c r="F560" s="25">
        <v>-1.2699999999999999E-2</v>
      </c>
      <c r="G560" s="28">
        <v>-4.8350114336200003E-3</v>
      </c>
      <c r="H560" s="25">
        <v>-5.4000000000000006E-2</v>
      </c>
      <c r="I560" s="29">
        <v>-2.3797106920416089E-2</v>
      </c>
      <c r="J560" s="27">
        <v>-1.5190874559779317E-2</v>
      </c>
      <c r="K560" s="27">
        <v>1.0327016869900001E-2</v>
      </c>
      <c r="L560" s="27">
        <f t="shared" si="8"/>
        <v>-1.214959760439154E-2</v>
      </c>
      <c r="M560" s="33">
        <v>0</v>
      </c>
      <c r="N560" s="33">
        <v>0</v>
      </c>
      <c r="O560" s="33">
        <v>1</v>
      </c>
      <c r="P560" s="35">
        <v>0</v>
      </c>
      <c r="Q560" s="35">
        <v>0</v>
      </c>
      <c r="R560" s="35">
        <v>40.799999999999997</v>
      </c>
      <c r="S560" s="35">
        <v>2.8</v>
      </c>
      <c r="T560" s="35">
        <v>2266000</v>
      </c>
      <c r="U560" s="35">
        <v>3.6163157894736839</v>
      </c>
      <c r="V560" s="35">
        <v>636</v>
      </c>
      <c r="W560" s="35">
        <v>74.400000000000006</v>
      </c>
      <c r="X560" s="35">
        <v>168529</v>
      </c>
      <c r="Y560" s="35">
        <v>47134</v>
      </c>
    </row>
    <row r="561" spans="1:25" ht="15" x14ac:dyDescent="0.2">
      <c r="A561" s="25">
        <v>201002</v>
      </c>
      <c r="B561" s="25">
        <v>3.4000000000000002E-2</v>
      </c>
      <c r="C561" s="25">
        <v>1.5100000000000001E-2</v>
      </c>
      <c r="D561" s="25">
        <v>3.2300000000000002E-2</v>
      </c>
      <c r="E561" s="25">
        <v>1.43E-2</v>
      </c>
      <c r="F561" s="25">
        <v>-2.7000000000000001E-3</v>
      </c>
      <c r="G561" s="28">
        <v>-7.1946296064399999E-3</v>
      </c>
      <c r="H561" s="25">
        <v>3.7400000000000003E-2</v>
      </c>
      <c r="I561" s="29">
        <v>2.3208338210431778E-2</v>
      </c>
      <c r="J561" s="27">
        <v>-1.5834800123580711E-3</v>
      </c>
      <c r="K561" s="27">
        <v>7.8077735869399997E-3</v>
      </c>
      <c r="L561" s="27">
        <f t="shared" si="8"/>
        <v>1.5263800217857369E-2</v>
      </c>
      <c r="M561" s="33">
        <v>0</v>
      </c>
      <c r="N561" s="33">
        <v>0</v>
      </c>
      <c r="O561" s="33">
        <v>1</v>
      </c>
      <c r="P561" s="35">
        <v>0</v>
      </c>
      <c r="Q561" s="35">
        <v>0</v>
      </c>
      <c r="R561" s="35">
        <v>40.5</v>
      </c>
      <c r="S561" s="35">
        <v>2.7</v>
      </c>
      <c r="T561" s="35">
        <v>2796000</v>
      </c>
      <c r="U561" s="35">
        <v>3.5647368421052632</v>
      </c>
      <c r="V561" s="35">
        <v>650</v>
      </c>
      <c r="W561" s="35">
        <v>73.599999999999994</v>
      </c>
      <c r="X561" s="35">
        <v>165716</v>
      </c>
      <c r="Y561" s="35">
        <v>50436</v>
      </c>
    </row>
    <row r="562" spans="1:25" ht="15" x14ac:dyDescent="0.2">
      <c r="A562" s="25">
        <v>201003</v>
      </c>
      <c r="B562" s="25">
        <v>6.3099999999999989E-2</v>
      </c>
      <c r="C562" s="25">
        <v>1.8500000000000003E-2</v>
      </c>
      <c r="D562" s="25">
        <v>2.2099999999999998E-2</v>
      </c>
      <c r="E562" s="25">
        <v>1.6899999999999998E-2</v>
      </c>
      <c r="F562" s="25">
        <v>-6.5000000000000006E-3</v>
      </c>
      <c r="G562" s="28">
        <v>-2.9681632304000002E-2</v>
      </c>
      <c r="H562" s="25">
        <v>3.7599999999999995E-2</v>
      </c>
      <c r="I562" s="29">
        <v>6.6124528179019038E-3</v>
      </c>
      <c r="J562" s="27">
        <v>-1.2839793866910171E-3</v>
      </c>
      <c r="K562" s="27">
        <v>1.51433783757E-2</v>
      </c>
      <c r="L562" s="27">
        <f t="shared" si="8"/>
        <v>1.4249021950291086E-2</v>
      </c>
      <c r="M562" s="33">
        <v>0</v>
      </c>
      <c r="N562" s="33">
        <v>0</v>
      </c>
      <c r="O562" s="33">
        <v>1</v>
      </c>
      <c r="P562" s="35">
        <v>0</v>
      </c>
      <c r="Q562" s="35">
        <v>0.01</v>
      </c>
      <c r="R562" s="35">
        <v>41</v>
      </c>
      <c r="S562" s="35">
        <v>2.7</v>
      </c>
      <c r="T562" s="35">
        <v>2190000</v>
      </c>
      <c r="U562" s="35">
        <v>3.5656521739130436</v>
      </c>
      <c r="V562" s="35">
        <v>687</v>
      </c>
      <c r="W562" s="35">
        <v>73.599999999999994</v>
      </c>
      <c r="X562" s="35">
        <v>169709</v>
      </c>
      <c r="Y562" s="35">
        <v>63118</v>
      </c>
    </row>
    <row r="563" spans="1:25" ht="15" x14ac:dyDescent="0.2">
      <c r="A563" s="25">
        <v>201004</v>
      </c>
      <c r="B563" s="25">
        <v>0.02</v>
      </c>
      <c r="C563" s="25">
        <v>4.9800000000000004E-2</v>
      </c>
      <c r="D563" s="25">
        <v>2.8900000000000002E-2</v>
      </c>
      <c r="E563" s="25">
        <v>1.72E-2</v>
      </c>
      <c r="F563" s="25">
        <v>6.8999999999999999E-3</v>
      </c>
      <c r="G563" s="28">
        <v>-3.4948645185699997E-2</v>
      </c>
      <c r="H563" s="25">
        <v>3.1600000000000003E-2</v>
      </c>
      <c r="I563" s="29">
        <v>1.1521485314730961E-2</v>
      </c>
      <c r="J563" s="27">
        <v>-1.5617439856830929E-2</v>
      </c>
      <c r="K563" s="27">
        <v>1.4727543623700001E-2</v>
      </c>
      <c r="L563" s="27">
        <f t="shared" si="8"/>
        <v>1.3008294389590006E-2</v>
      </c>
      <c r="M563" s="33">
        <v>0</v>
      </c>
      <c r="N563" s="33">
        <v>0</v>
      </c>
      <c r="O563" s="33">
        <v>1</v>
      </c>
      <c r="P563" s="35">
        <v>0</v>
      </c>
      <c r="Q563" s="35">
        <v>0.01</v>
      </c>
      <c r="R563" s="35">
        <v>41.1</v>
      </c>
      <c r="S563" s="35">
        <v>2.9</v>
      </c>
      <c r="T563" s="35">
        <v>2627000</v>
      </c>
      <c r="U563" s="35">
        <v>3.6490909090909085</v>
      </c>
      <c r="V563" s="35">
        <v>637</v>
      </c>
      <c r="W563" s="35">
        <v>72.2</v>
      </c>
      <c r="X563" s="35">
        <v>168906</v>
      </c>
      <c r="Y563" s="35">
        <v>51744</v>
      </c>
    </row>
    <row r="564" spans="1:25" ht="15" x14ac:dyDescent="0.2">
      <c r="A564" s="25">
        <v>201005</v>
      </c>
      <c r="B564" s="25">
        <v>-7.8899999999999998E-2</v>
      </c>
      <c r="C564" s="25">
        <v>4.0000000000000002E-4</v>
      </c>
      <c r="D564" s="25">
        <v>-2.4399999999999998E-2</v>
      </c>
      <c r="E564" s="25">
        <v>-2.2000000000000001E-3</v>
      </c>
      <c r="F564" s="25">
        <v>1.3000000000000001E-2</v>
      </c>
      <c r="G564" s="28">
        <v>2.4211388842100001E-2</v>
      </c>
      <c r="H564" s="25">
        <v>-2.5000000000000001E-3</v>
      </c>
      <c r="I564" s="29">
        <v>1.7171442308448914E-2</v>
      </c>
      <c r="J564" s="27">
        <v>-1.658066683584862E-2</v>
      </c>
      <c r="K564" s="27">
        <v>-5.3727623076200003E-3</v>
      </c>
      <c r="L564" s="27">
        <f t="shared" si="8"/>
        <v>-7.5170597992919698E-3</v>
      </c>
      <c r="M564" s="33">
        <v>0</v>
      </c>
      <c r="N564" s="33">
        <v>0</v>
      </c>
      <c r="O564" s="33">
        <v>1</v>
      </c>
      <c r="P564" s="35">
        <v>0</v>
      </c>
      <c r="Q564" s="35">
        <v>0.01</v>
      </c>
      <c r="R564" s="35">
        <v>41.4</v>
      </c>
      <c r="S564" s="35">
        <v>3.2</v>
      </c>
      <c r="T564" s="35">
        <v>1976000</v>
      </c>
      <c r="U564" s="35">
        <v>3.2175000000000002</v>
      </c>
      <c r="V564" s="35">
        <v>575</v>
      </c>
      <c r="W564" s="35">
        <v>73.599999999999994</v>
      </c>
      <c r="X564" s="35">
        <v>166735</v>
      </c>
      <c r="Y564" s="35">
        <v>55846</v>
      </c>
    </row>
    <row r="565" spans="1:25" ht="15" x14ac:dyDescent="0.2">
      <c r="A565" s="25">
        <v>201006</v>
      </c>
      <c r="B565" s="25">
        <v>-5.57E-2</v>
      </c>
      <c r="C565" s="25">
        <v>-2.4700000000000003E-2</v>
      </c>
      <c r="D565" s="25">
        <v>-4.7E-2</v>
      </c>
      <c r="E565" s="25">
        <v>-1.55E-2</v>
      </c>
      <c r="F565" s="25">
        <v>-1.6000000000000001E-3</v>
      </c>
      <c r="G565" s="28">
        <v>2.6161861728800001E-2</v>
      </c>
      <c r="H565" s="25">
        <v>-2.76E-2</v>
      </c>
      <c r="I565" s="29">
        <v>1.8711638321898316E-2</v>
      </c>
      <c r="J565" s="27">
        <v>2.5791390923304472E-2</v>
      </c>
      <c r="K565" s="27">
        <v>2.2612886864199998E-2</v>
      </c>
      <c r="L565" s="27">
        <f t="shared" si="8"/>
        <v>-7.8822222161797212E-3</v>
      </c>
      <c r="M565" s="33">
        <v>0</v>
      </c>
      <c r="N565" s="33">
        <v>0</v>
      </c>
      <c r="O565" s="33">
        <v>1</v>
      </c>
      <c r="P565" s="35">
        <v>0</v>
      </c>
      <c r="Q565" s="35">
        <v>0.01</v>
      </c>
      <c r="R565" s="35">
        <v>41</v>
      </c>
      <c r="S565" s="35">
        <v>2.8</v>
      </c>
      <c r="T565" s="35">
        <v>1942000</v>
      </c>
      <c r="U565" s="35">
        <v>3.0277272727272733</v>
      </c>
      <c r="V565" s="35">
        <v>587</v>
      </c>
      <c r="W565" s="35">
        <v>76</v>
      </c>
      <c r="X565" s="35">
        <v>167463</v>
      </c>
      <c r="Y565" s="35">
        <v>64224</v>
      </c>
    </row>
    <row r="566" spans="1:25" ht="15" x14ac:dyDescent="0.2">
      <c r="A566" s="25">
        <v>201007</v>
      </c>
      <c r="B566" s="25">
        <v>6.93E-2</v>
      </c>
      <c r="C566" s="25">
        <v>1.4000000000000002E-3</v>
      </c>
      <c r="D566" s="25">
        <v>-3.3E-3</v>
      </c>
      <c r="E566" s="25">
        <v>1.9799999999999998E-2</v>
      </c>
      <c r="F566" s="25">
        <v>2.7000000000000001E-3</v>
      </c>
      <c r="G566" s="28">
        <v>-1.8596265647900002E-2</v>
      </c>
      <c r="H566" s="25">
        <v>1.8799999999999997E-2</v>
      </c>
      <c r="I566" s="29">
        <v>-5.3480653149343693E-3</v>
      </c>
      <c r="J566" s="27">
        <v>6.3548110133622437E-3</v>
      </c>
      <c r="K566" s="27">
        <v>-2.2087762767900001E-2</v>
      </c>
      <c r="L566" s="27">
        <f t="shared" si="8"/>
        <v>6.9022717282627866E-3</v>
      </c>
      <c r="M566" s="33">
        <v>0</v>
      </c>
      <c r="N566" s="33">
        <v>0</v>
      </c>
      <c r="O566" s="33">
        <v>1</v>
      </c>
      <c r="P566" s="35">
        <v>0</v>
      </c>
      <c r="Q566" s="35">
        <v>0.01</v>
      </c>
      <c r="R566" s="35">
        <v>41.1</v>
      </c>
      <c r="S566" s="35">
        <v>2.7</v>
      </c>
      <c r="T566" s="35">
        <v>2399000</v>
      </c>
      <c r="U566" s="35">
        <v>2.8295238095238093</v>
      </c>
      <c r="V566" s="35">
        <v>579</v>
      </c>
      <c r="W566" s="35">
        <v>67.8</v>
      </c>
      <c r="X566" s="35">
        <v>168240</v>
      </c>
      <c r="Y566" s="35">
        <v>52328</v>
      </c>
    </row>
    <row r="567" spans="1:25" ht="15" x14ac:dyDescent="0.2">
      <c r="A567" s="25">
        <v>201008</v>
      </c>
      <c r="B567" s="25">
        <v>-4.7699999999999992E-2</v>
      </c>
      <c r="C567" s="25">
        <v>-3.1300000000000001E-2</v>
      </c>
      <c r="D567" s="25">
        <v>-1.9299999999999998E-2</v>
      </c>
      <c r="E567" s="25">
        <v>-1.61E-2</v>
      </c>
      <c r="F567" s="25">
        <v>5.7999999999999996E-3</v>
      </c>
      <c r="G567" s="28">
        <v>1.12036886007E-2</v>
      </c>
      <c r="H567" s="25">
        <v>-5.9999999999999995E-4</v>
      </c>
      <c r="I567" s="29">
        <v>1.5996334332492701E-2</v>
      </c>
      <c r="J567" s="27">
        <v>1.1920367193185913E-3</v>
      </c>
      <c r="K567" s="27">
        <v>1.6272663997499999E-2</v>
      </c>
      <c r="L567" s="27">
        <f t="shared" si="8"/>
        <v>-6.4535276349988709E-3</v>
      </c>
      <c r="M567" s="33">
        <v>0</v>
      </c>
      <c r="N567" s="33">
        <v>0</v>
      </c>
      <c r="O567" s="33">
        <v>1</v>
      </c>
      <c r="P567" s="35">
        <v>0</v>
      </c>
      <c r="Q567" s="35">
        <v>0.01</v>
      </c>
      <c r="R567" s="35">
        <v>41.2</v>
      </c>
      <c r="S567" s="35">
        <v>2.7</v>
      </c>
      <c r="T567" s="35">
        <v>1943000</v>
      </c>
      <c r="U567" s="35">
        <v>2.5090909090909097</v>
      </c>
      <c r="V567" s="35">
        <v>580</v>
      </c>
      <c r="W567" s="35">
        <v>68.900000000000006</v>
      </c>
      <c r="X567" s="35">
        <v>169573</v>
      </c>
      <c r="Y567" s="35">
        <v>56381</v>
      </c>
    </row>
    <row r="568" spans="1:25" ht="15" x14ac:dyDescent="0.2">
      <c r="A568" s="25">
        <v>201009</v>
      </c>
      <c r="B568" s="25">
        <v>9.5399999999999985E-2</v>
      </c>
      <c r="C568" s="25">
        <v>3.7699999999999997E-2</v>
      </c>
      <c r="D568" s="25">
        <v>-3.1800000000000002E-2</v>
      </c>
      <c r="E568" s="25">
        <v>3.5999999999999999E-3</v>
      </c>
      <c r="F568" s="25">
        <v>-1.8E-3</v>
      </c>
      <c r="G568" s="28">
        <v>-2.6152514512E-3</v>
      </c>
      <c r="H568" s="25">
        <v>1.41E-2</v>
      </c>
      <c r="I568" s="29">
        <v>-2.2215142394742204E-2</v>
      </c>
      <c r="J568" s="27">
        <v>2.1905455572161336E-2</v>
      </c>
      <c r="K568" s="27">
        <v>-1.18634422755E-2</v>
      </c>
      <c r="L568" s="27">
        <f t="shared" si="8"/>
        <v>1.0241161945071915E-2</v>
      </c>
      <c r="M568" s="33">
        <v>0</v>
      </c>
      <c r="N568" s="33">
        <v>0</v>
      </c>
      <c r="O568" s="33">
        <v>1</v>
      </c>
      <c r="P568" s="35">
        <v>0</v>
      </c>
      <c r="Q568" s="35">
        <v>0.01</v>
      </c>
      <c r="R568" s="35">
        <v>41.5</v>
      </c>
      <c r="S568" s="35">
        <v>2.2000000000000002</v>
      </c>
      <c r="T568" s="35">
        <v>1881000</v>
      </c>
      <c r="U568" s="35">
        <v>2.4538095238095243</v>
      </c>
      <c r="V568" s="35">
        <v>563</v>
      </c>
      <c r="W568" s="35">
        <v>68.2</v>
      </c>
      <c r="X568" s="35">
        <v>172825</v>
      </c>
      <c r="Y568" s="35">
        <v>64631</v>
      </c>
    </row>
    <row r="569" spans="1:25" ht="15" x14ac:dyDescent="0.2">
      <c r="A569" s="25">
        <v>201010</v>
      </c>
      <c r="B569" s="25">
        <v>3.8800000000000001E-2</v>
      </c>
      <c r="C569" s="25">
        <v>8.6E-3</v>
      </c>
      <c r="D569" s="25">
        <v>-2.5099999999999997E-2</v>
      </c>
      <c r="E569" s="25">
        <v>-3.3E-3</v>
      </c>
      <c r="F569" s="25">
        <v>1.3100000000000001E-2</v>
      </c>
      <c r="G569" s="28">
        <v>2.5098049676900002E-3</v>
      </c>
      <c r="H569" s="25">
        <v>1.5800000000000002E-2</v>
      </c>
      <c r="I569" s="29">
        <v>-7.1940458322430345E-3</v>
      </c>
      <c r="J569" s="27">
        <v>1.2407112550419555E-2</v>
      </c>
      <c r="K569" s="27">
        <v>2.0710632658000001E-2</v>
      </c>
      <c r="L569" s="27">
        <f t="shared" si="8"/>
        <v>7.6333504343866531E-3</v>
      </c>
      <c r="M569" s="33">
        <v>0</v>
      </c>
      <c r="N569" s="33">
        <v>0</v>
      </c>
      <c r="O569" s="33">
        <v>1</v>
      </c>
      <c r="P569" s="35">
        <v>0</v>
      </c>
      <c r="Q569" s="35">
        <v>0.01</v>
      </c>
      <c r="R569" s="35">
        <v>41.2</v>
      </c>
      <c r="S569" s="35">
        <v>2.7</v>
      </c>
      <c r="T569" s="35">
        <v>1876000</v>
      </c>
      <c r="U569" s="35">
        <v>2.3494999999999999</v>
      </c>
      <c r="V569" s="35">
        <v>558</v>
      </c>
      <c r="W569" s="35">
        <v>67.7</v>
      </c>
      <c r="X569" s="35">
        <v>176880</v>
      </c>
      <c r="Y569" s="35">
        <v>56611</v>
      </c>
    </row>
    <row r="570" spans="1:25" ht="15" x14ac:dyDescent="0.2">
      <c r="A570" s="25">
        <v>201011</v>
      </c>
      <c r="B570" s="25">
        <v>6.0000000000000001E-3</v>
      </c>
      <c r="C570" s="25">
        <v>3.6400000000000002E-2</v>
      </c>
      <c r="D570" s="25">
        <v>-9.1999999999999998E-3</v>
      </c>
      <c r="E570" s="25">
        <v>1.6299999999999999E-2</v>
      </c>
      <c r="F570" s="25">
        <v>3.8E-3</v>
      </c>
      <c r="G570" s="28">
        <v>-6.3631250048499996E-3</v>
      </c>
      <c r="H570" s="25">
        <v>2.6600000000000002E-2</v>
      </c>
      <c r="I570" s="29">
        <v>-1.1391083157515025E-2</v>
      </c>
      <c r="J570" s="27">
        <v>-1.3916742019901548E-2</v>
      </c>
      <c r="K570" s="27">
        <v>-4.95330040186E-3</v>
      </c>
      <c r="L570" s="27">
        <f t="shared" si="8"/>
        <v>4.3275749415873435E-3</v>
      </c>
      <c r="M570" s="33">
        <v>0</v>
      </c>
      <c r="N570" s="33">
        <v>0</v>
      </c>
      <c r="O570" s="33">
        <v>1</v>
      </c>
      <c r="P570" s="35">
        <v>0</v>
      </c>
      <c r="Q570" s="35">
        <v>0.01</v>
      </c>
      <c r="R570" s="35">
        <v>41.3</v>
      </c>
      <c r="S570" s="35">
        <v>3</v>
      </c>
      <c r="T570" s="35">
        <v>2297000</v>
      </c>
      <c r="U570" s="35">
        <v>2.5680000000000005</v>
      </c>
      <c r="V570" s="35">
        <v>560</v>
      </c>
      <c r="W570" s="35">
        <v>71.599999999999994</v>
      </c>
      <c r="X570" s="35">
        <v>179955</v>
      </c>
      <c r="Y570" s="35">
        <v>56901</v>
      </c>
    </row>
    <row r="571" spans="1:25" ht="15" x14ac:dyDescent="0.2">
      <c r="A571" s="25">
        <v>201012</v>
      </c>
      <c r="B571" s="25">
        <v>6.8199999999999997E-2</v>
      </c>
      <c r="C571" s="25">
        <v>9.8999999999999991E-3</v>
      </c>
      <c r="D571" s="25">
        <v>3.7599999999999995E-2</v>
      </c>
      <c r="E571" s="25">
        <v>3.2099999999999997E-2</v>
      </c>
      <c r="F571" s="25">
        <v>-3.5200000000000002E-2</v>
      </c>
      <c r="G571" s="28">
        <v>-4.6493607005E-2</v>
      </c>
      <c r="H571" s="25">
        <v>-3.0299999999999997E-2</v>
      </c>
      <c r="I571" s="29">
        <v>-9.3226240567251262E-3</v>
      </c>
      <c r="J571" s="27">
        <v>1.114037060033346E-2</v>
      </c>
      <c r="K571" s="27">
        <v>-9.4630121098900001E-4</v>
      </c>
      <c r="L571" s="27">
        <f t="shared" si="8"/>
        <v>3.6677838327619323E-3</v>
      </c>
      <c r="M571" s="33">
        <v>0</v>
      </c>
      <c r="N571" s="33">
        <v>0</v>
      </c>
      <c r="O571" s="33">
        <v>1</v>
      </c>
      <c r="P571" s="35">
        <v>0</v>
      </c>
      <c r="Q571" s="35">
        <v>0.01</v>
      </c>
      <c r="R571" s="35">
        <v>41.3</v>
      </c>
      <c r="S571" s="35">
        <v>3</v>
      </c>
      <c r="T571" s="35">
        <v>1842000</v>
      </c>
      <c r="U571" s="35">
        <v>3.1077272727272738</v>
      </c>
      <c r="V571" s="35">
        <v>632</v>
      </c>
      <c r="W571" s="35">
        <v>74.5</v>
      </c>
      <c r="X571" s="35">
        <v>187036</v>
      </c>
      <c r="Y571" s="35">
        <v>66138</v>
      </c>
    </row>
    <row r="572" spans="1:25" ht="15" x14ac:dyDescent="0.2">
      <c r="A572" s="25">
        <v>201101</v>
      </c>
      <c r="B572" s="25">
        <v>1.9900000000000001E-2</v>
      </c>
      <c r="C572" s="25">
        <v>-2.3799999999999998E-2</v>
      </c>
      <c r="D572" s="25">
        <v>7.4999999999999997E-3</v>
      </c>
      <c r="E572" s="25">
        <v>7.7000000000000002E-3</v>
      </c>
      <c r="F572" s="25">
        <v>-6.5000000000000006E-3</v>
      </c>
      <c r="G572" s="28">
        <v>-8.1101830193400001E-3</v>
      </c>
      <c r="H572" s="25">
        <v>-2.8999999999999998E-3</v>
      </c>
      <c r="I572" s="29">
        <v>-1.5633807749623752E-3</v>
      </c>
      <c r="J572" s="27">
        <v>-2.854079423473768E-3</v>
      </c>
      <c r="K572" s="27">
        <v>3.0424361991200001E-2</v>
      </c>
      <c r="L572" s="27">
        <f t="shared" si="8"/>
        <v>1.9796718773423859E-3</v>
      </c>
      <c r="M572" s="33">
        <v>0</v>
      </c>
      <c r="N572" s="33">
        <v>0</v>
      </c>
      <c r="O572" s="33">
        <v>1</v>
      </c>
      <c r="P572" s="35">
        <v>0</v>
      </c>
      <c r="Q572" s="35">
        <v>0.01</v>
      </c>
      <c r="R572" s="35">
        <v>41</v>
      </c>
      <c r="S572" s="35">
        <v>3.4</v>
      </c>
      <c r="T572" s="35">
        <v>2296000</v>
      </c>
      <c r="U572" s="35">
        <v>3.2209999999999992</v>
      </c>
      <c r="V572" s="35">
        <v>576</v>
      </c>
      <c r="W572" s="35">
        <v>74.2</v>
      </c>
      <c r="X572" s="35">
        <v>190908</v>
      </c>
      <c r="Y572" s="35">
        <v>55385</v>
      </c>
    </row>
    <row r="573" spans="1:25" ht="15" x14ac:dyDescent="0.2">
      <c r="A573" s="25">
        <v>201102</v>
      </c>
      <c r="B573" s="25">
        <v>3.49E-2</v>
      </c>
      <c r="C573" s="25">
        <v>1.6500000000000001E-2</v>
      </c>
      <c r="D573" s="25">
        <v>1.2699999999999999E-2</v>
      </c>
      <c r="E573" s="25">
        <v>8.6999999999999994E-3</v>
      </c>
      <c r="F573" s="25">
        <v>-1.9299999999999998E-2</v>
      </c>
      <c r="G573" s="28">
        <v>-1.41097867145E-2</v>
      </c>
      <c r="H573" s="25">
        <v>1.9900000000000001E-2</v>
      </c>
      <c r="I573" s="29">
        <v>1.6525307490665164E-2</v>
      </c>
      <c r="J573" s="27">
        <v>1.2622080784350474E-2</v>
      </c>
      <c r="K573" s="27">
        <v>7.2311211389099999E-3</v>
      </c>
      <c r="L573" s="27">
        <f t="shared" si="8"/>
        <v>9.5668722699425637E-3</v>
      </c>
      <c r="M573" s="33">
        <v>0</v>
      </c>
      <c r="N573" s="33">
        <v>0</v>
      </c>
      <c r="O573" s="33">
        <v>1</v>
      </c>
      <c r="P573" s="35">
        <v>0</v>
      </c>
      <c r="Q573" s="35">
        <v>0.01</v>
      </c>
      <c r="R573" s="35">
        <v>41.4</v>
      </c>
      <c r="S573" s="35">
        <v>3.4</v>
      </c>
      <c r="T573" s="35">
        <v>1900000</v>
      </c>
      <c r="U573" s="35">
        <v>3.418421052631579</v>
      </c>
      <c r="V573" s="35">
        <v>542</v>
      </c>
      <c r="W573" s="35">
        <v>77.5</v>
      </c>
      <c r="X573" s="35">
        <v>192164</v>
      </c>
      <c r="Y573" s="35">
        <v>56143</v>
      </c>
    </row>
    <row r="574" spans="1:25" ht="15" x14ac:dyDescent="0.2">
      <c r="A574" s="25">
        <v>201103</v>
      </c>
      <c r="B574" s="25">
        <v>4.5999999999999999E-3</v>
      </c>
      <c r="C574" s="25">
        <v>2.63E-2</v>
      </c>
      <c r="D574" s="25">
        <v>-1.8500000000000003E-2</v>
      </c>
      <c r="E574" s="25">
        <v>-5.0000000000000001E-4</v>
      </c>
      <c r="F574" s="25">
        <v>1.8000000000000002E-2</v>
      </c>
      <c r="G574" s="28">
        <v>1.2742071090500001E-2</v>
      </c>
      <c r="H574" s="25">
        <v>3.4000000000000002E-2</v>
      </c>
      <c r="I574" s="29">
        <v>1.8542201607370135E-2</v>
      </c>
      <c r="J574" s="27">
        <v>1.2075998804910372E-2</v>
      </c>
      <c r="K574" s="27">
        <v>4.0257399879199997E-3</v>
      </c>
      <c r="L574" s="27">
        <f t="shared" si="8"/>
        <v>1.112860114907005E-2</v>
      </c>
      <c r="M574" s="33">
        <v>0</v>
      </c>
      <c r="N574" s="33">
        <v>0</v>
      </c>
      <c r="O574" s="33">
        <v>1</v>
      </c>
      <c r="P574" s="35">
        <v>0</v>
      </c>
      <c r="Q574" s="35">
        <v>0.01</v>
      </c>
      <c r="R574" s="35">
        <v>41.4</v>
      </c>
      <c r="S574" s="35">
        <v>4.5999999999999996</v>
      </c>
      <c r="T574" s="35">
        <v>1814000</v>
      </c>
      <c r="U574" s="35">
        <v>3.2760869565217394</v>
      </c>
      <c r="V574" s="35">
        <v>583</v>
      </c>
      <c r="W574" s="35">
        <v>67.5</v>
      </c>
      <c r="X574" s="35">
        <v>199519</v>
      </c>
      <c r="Y574" s="35">
        <v>69755</v>
      </c>
    </row>
    <row r="575" spans="1:25" ht="15" x14ac:dyDescent="0.2">
      <c r="A575" s="25">
        <v>201104</v>
      </c>
      <c r="B575" s="25">
        <v>2.8999999999999998E-2</v>
      </c>
      <c r="C575" s="25">
        <v>-5.0000000000000001E-3</v>
      </c>
      <c r="D575" s="25">
        <v>-2.4900000000000002E-2</v>
      </c>
      <c r="E575" s="25">
        <v>-8.6E-3</v>
      </c>
      <c r="F575" s="25">
        <v>1.11E-2</v>
      </c>
      <c r="G575" s="28">
        <v>1.42926301176E-2</v>
      </c>
      <c r="H575" s="25">
        <v>4.0000000000000002E-4</v>
      </c>
      <c r="I575" s="29">
        <v>-6.0710207623071444E-3</v>
      </c>
      <c r="J575" s="27">
        <v>3.1616082286788735E-2</v>
      </c>
      <c r="K575" s="27">
        <v>5.3724642829999997E-3</v>
      </c>
      <c r="L575" s="27">
        <f t="shared" si="8"/>
        <v>4.7210155925081591E-3</v>
      </c>
      <c r="M575" s="33">
        <v>0</v>
      </c>
      <c r="N575" s="33">
        <v>0</v>
      </c>
      <c r="O575" s="33">
        <v>1</v>
      </c>
      <c r="P575" s="35">
        <v>0</v>
      </c>
      <c r="Q575" s="35">
        <v>0</v>
      </c>
      <c r="R575" s="35">
        <v>41.3</v>
      </c>
      <c r="S575" s="35">
        <v>4.5999999999999996</v>
      </c>
      <c r="T575" s="35">
        <v>2234000</v>
      </c>
      <c r="U575" s="35">
        <v>3.3594999999999997</v>
      </c>
      <c r="V575" s="35">
        <v>581</v>
      </c>
      <c r="W575" s="35">
        <v>69.8</v>
      </c>
      <c r="X575" s="35">
        <v>199251</v>
      </c>
      <c r="Y575" s="35">
        <v>60383</v>
      </c>
    </row>
    <row r="576" spans="1:25" ht="15" x14ac:dyDescent="0.2">
      <c r="A576" s="25">
        <v>201105</v>
      </c>
      <c r="B576" s="25">
        <v>-1.2699999999999999E-2</v>
      </c>
      <c r="C576" s="25">
        <v>-7.0999999999999995E-3</v>
      </c>
      <c r="D576" s="25">
        <v>-0.02</v>
      </c>
      <c r="E576" s="25">
        <v>-1.4999999999999999E-2</v>
      </c>
      <c r="F576" s="25">
        <v>1.9099999999999999E-2</v>
      </c>
      <c r="G576" s="28">
        <v>2.8783472685800001E-2</v>
      </c>
      <c r="H576" s="25">
        <v>-6.1999999999999998E-3</v>
      </c>
      <c r="I576" s="29">
        <v>-9.0312911031221743E-3</v>
      </c>
      <c r="J576" s="27">
        <v>1.7928442748063531E-2</v>
      </c>
      <c r="K576" s="27">
        <v>1.38329243296E-2</v>
      </c>
      <c r="L576" s="27">
        <f t="shared" si="8"/>
        <v>9.6135486603413545E-4</v>
      </c>
      <c r="M576" s="33">
        <v>0</v>
      </c>
      <c r="N576" s="33">
        <v>0</v>
      </c>
      <c r="O576" s="33">
        <v>1</v>
      </c>
      <c r="P576" s="35">
        <v>1</v>
      </c>
      <c r="Q576" s="35">
        <v>0</v>
      </c>
      <c r="R576" s="35">
        <v>41.5</v>
      </c>
      <c r="S576" s="35">
        <v>4.0999999999999996</v>
      </c>
      <c r="T576" s="35">
        <v>1705000</v>
      </c>
      <c r="U576" s="35">
        <v>3.0752380952380953</v>
      </c>
      <c r="V576" s="35">
        <v>618</v>
      </c>
      <c r="W576" s="35">
        <v>74.3</v>
      </c>
      <c r="X576" s="35">
        <v>196188</v>
      </c>
      <c r="Y576" s="35">
        <v>62974</v>
      </c>
    </row>
    <row r="577" spans="1:25" ht="15" x14ac:dyDescent="0.2">
      <c r="A577" s="25">
        <v>201106</v>
      </c>
      <c r="B577" s="25">
        <v>-1.7500000000000002E-2</v>
      </c>
      <c r="C577" s="25">
        <v>1.2999999999999999E-3</v>
      </c>
      <c r="D577" s="25">
        <v>-3.9000000000000003E-3</v>
      </c>
      <c r="E577" s="25">
        <v>-1.5100000000000001E-2</v>
      </c>
      <c r="F577" s="25">
        <v>2.4300000000000002E-2</v>
      </c>
      <c r="G577" s="28">
        <v>2.8916281859600001E-2</v>
      </c>
      <c r="H577" s="25">
        <v>1.78E-2</v>
      </c>
      <c r="I577" s="29">
        <v>5.9923377959009705E-3</v>
      </c>
      <c r="J577" s="27">
        <v>3.7269855093499983E-3</v>
      </c>
      <c r="K577" s="27">
        <v>3.1052125727899999E-3</v>
      </c>
      <c r="L577" s="27">
        <f t="shared" si="8"/>
        <v>4.8640817737640972E-3</v>
      </c>
      <c r="M577" s="33">
        <v>0</v>
      </c>
      <c r="N577" s="33">
        <v>0</v>
      </c>
      <c r="O577" s="33">
        <v>1</v>
      </c>
      <c r="P577" s="35">
        <v>1</v>
      </c>
      <c r="Q577" s="35">
        <v>0</v>
      </c>
      <c r="R577" s="35">
        <v>41.4</v>
      </c>
      <c r="S577" s="35">
        <v>3.8</v>
      </c>
      <c r="T577" s="35">
        <v>1681000</v>
      </c>
      <c r="U577" s="35">
        <v>2.9113636363636362</v>
      </c>
      <c r="V577" s="35">
        <v>636</v>
      </c>
      <c r="W577" s="35">
        <v>71.5</v>
      </c>
      <c r="X577" s="35">
        <v>198665</v>
      </c>
      <c r="Y577" s="35">
        <v>68875</v>
      </c>
    </row>
    <row r="578" spans="1:25" ht="15" x14ac:dyDescent="0.2">
      <c r="A578" s="25">
        <v>201107</v>
      </c>
      <c r="B578" s="25">
        <v>-2.35E-2</v>
      </c>
      <c r="C578" s="25">
        <v>-1.2E-2</v>
      </c>
      <c r="D578" s="25">
        <v>-9.0000000000000011E-3</v>
      </c>
      <c r="E578" s="25">
        <v>-1.8200000000000001E-2</v>
      </c>
      <c r="F578" s="25">
        <v>2.6800000000000001E-2</v>
      </c>
      <c r="G578" s="28">
        <v>6.8729667471000002E-3</v>
      </c>
      <c r="H578" s="25">
        <v>1.8E-3</v>
      </c>
      <c r="I578" s="29">
        <v>-1.1932149326636665E-3</v>
      </c>
      <c r="J578" s="27">
        <v>-9.1608792552851717E-3</v>
      </c>
      <c r="K578" s="27">
        <v>-3.4341463113499999E-3</v>
      </c>
      <c r="L578" s="27">
        <f t="shared" si="8"/>
        <v>-4.1015273752198836E-3</v>
      </c>
      <c r="M578" s="33">
        <v>0</v>
      </c>
      <c r="N578" s="33">
        <v>0</v>
      </c>
      <c r="O578" s="33">
        <v>1</v>
      </c>
      <c r="P578" s="35">
        <v>1</v>
      </c>
      <c r="Q578" s="35">
        <v>0</v>
      </c>
      <c r="R578" s="35">
        <v>41.4</v>
      </c>
      <c r="S578" s="35">
        <v>3.4</v>
      </c>
      <c r="T578" s="35">
        <v>2134000</v>
      </c>
      <c r="U578" s="35">
        <v>2.9349999999999996</v>
      </c>
      <c r="V578" s="35">
        <v>621</v>
      </c>
      <c r="W578" s="35">
        <v>63.7</v>
      </c>
      <c r="X578" s="35">
        <v>199517</v>
      </c>
      <c r="Y578" s="35">
        <v>59257</v>
      </c>
    </row>
    <row r="579" spans="1:25" ht="15" x14ac:dyDescent="0.2">
      <c r="A579" s="25">
        <v>201108</v>
      </c>
      <c r="B579" s="25">
        <v>-5.9900000000000002E-2</v>
      </c>
      <c r="C579" s="25">
        <v>-3.2000000000000001E-2</v>
      </c>
      <c r="D579" s="25">
        <v>-2.3599999999999999E-2</v>
      </c>
      <c r="E579" s="25">
        <v>-3.8E-3</v>
      </c>
      <c r="F579" s="25">
        <v>3.3000000000000002E-2</v>
      </c>
      <c r="G579" s="28">
        <v>5.9628157549399999E-2</v>
      </c>
      <c r="H579" s="25">
        <v>-2.8000000000000004E-3</v>
      </c>
      <c r="I579" s="29">
        <v>1.233448274109844E-2</v>
      </c>
      <c r="J579" s="27">
        <v>3.0524181165372935E-2</v>
      </c>
      <c r="K579" s="27">
        <v>7.5455656914500003E-3</v>
      </c>
      <c r="L579" s="27">
        <f t="shared" ref="L579:L642" si="9">AVERAGE(B579:K579)</f>
        <v>2.0932387147321375E-3</v>
      </c>
      <c r="M579" s="33">
        <v>0</v>
      </c>
      <c r="N579" s="33">
        <v>0</v>
      </c>
      <c r="O579" s="33">
        <v>1</v>
      </c>
      <c r="P579" s="35">
        <v>1</v>
      </c>
      <c r="Q579" s="35">
        <v>0.01</v>
      </c>
      <c r="R579" s="35">
        <v>41.4</v>
      </c>
      <c r="S579" s="35">
        <v>3.5</v>
      </c>
      <c r="T579" s="35">
        <v>1606000</v>
      </c>
      <c r="U579" s="35">
        <v>2.2052173913043478</v>
      </c>
      <c r="V579" s="35">
        <v>647</v>
      </c>
      <c r="W579" s="35">
        <v>55.8</v>
      </c>
      <c r="X579" s="35">
        <v>196954</v>
      </c>
      <c r="Y579" s="35">
        <v>62979</v>
      </c>
    </row>
    <row r="580" spans="1:25" ht="15" x14ac:dyDescent="0.2">
      <c r="A580" s="25">
        <v>201109</v>
      </c>
      <c r="B580" s="25">
        <v>-7.5899999999999995E-2</v>
      </c>
      <c r="C580" s="25">
        <v>-3.6499999999999998E-2</v>
      </c>
      <c r="D580" s="25">
        <v>-1.72E-2</v>
      </c>
      <c r="E580" s="25">
        <v>2.5999999999999999E-3</v>
      </c>
      <c r="F580" s="25">
        <v>2.0400000000000001E-2</v>
      </c>
      <c r="G580" s="28">
        <v>6.5970591580100005E-2</v>
      </c>
      <c r="H580" s="25">
        <v>-2.4199999999999999E-2</v>
      </c>
      <c r="I580" s="29">
        <v>1.6330137634998576E-2</v>
      </c>
      <c r="J580" s="27">
        <v>3.1756532531800871E-2</v>
      </c>
      <c r="K580" s="27">
        <v>2.0037139124599999E-2</v>
      </c>
      <c r="L580" s="27">
        <f t="shared" si="9"/>
        <v>3.2944008714994521E-4</v>
      </c>
      <c r="M580" s="33">
        <v>0</v>
      </c>
      <c r="N580" s="33">
        <v>0</v>
      </c>
      <c r="O580" s="33">
        <v>1</v>
      </c>
      <c r="P580" s="35">
        <v>1</v>
      </c>
      <c r="Q580" s="35">
        <v>0</v>
      </c>
      <c r="R580" s="35">
        <v>41.3</v>
      </c>
      <c r="S580" s="35">
        <v>3.3</v>
      </c>
      <c r="T580" s="35">
        <v>1624000</v>
      </c>
      <c r="U580" s="35">
        <v>1.8914285714285715</v>
      </c>
      <c r="V580" s="35">
        <v>610</v>
      </c>
      <c r="W580" s="35">
        <v>59.5</v>
      </c>
      <c r="X580" s="35">
        <v>198403</v>
      </c>
      <c r="Y580" s="35">
        <v>70513</v>
      </c>
    </row>
    <row r="581" spans="1:25" ht="15" x14ac:dyDescent="0.2">
      <c r="A581" s="25">
        <v>201110</v>
      </c>
      <c r="B581" s="25">
        <v>0.11349999999999999</v>
      </c>
      <c r="C581" s="25">
        <v>3.4599999999999999E-2</v>
      </c>
      <c r="D581" s="25">
        <v>1E-3</v>
      </c>
      <c r="E581" s="25">
        <v>-8.6E-3</v>
      </c>
      <c r="F581" s="25">
        <v>-2.1600000000000001E-2</v>
      </c>
      <c r="G581" s="28">
        <v>-4.2023575964999997E-2</v>
      </c>
      <c r="H581" s="25">
        <v>-1.43E-2</v>
      </c>
      <c r="I581" s="29">
        <v>-2.5286374566896752E-2</v>
      </c>
      <c r="J581" s="27">
        <v>-3.0154400117750474E-3</v>
      </c>
      <c r="K581" s="27">
        <v>-5.9678500348100003E-2</v>
      </c>
      <c r="L581" s="27">
        <f t="shared" si="9"/>
        <v>-2.5403890891771835E-3</v>
      </c>
      <c r="M581" s="33">
        <v>0</v>
      </c>
      <c r="N581" s="33">
        <v>0</v>
      </c>
      <c r="O581" s="33">
        <v>1</v>
      </c>
      <c r="P581" s="35">
        <v>0</v>
      </c>
      <c r="Q581" s="35">
        <v>0</v>
      </c>
      <c r="R581" s="35">
        <v>41.5</v>
      </c>
      <c r="S581" s="35">
        <v>3.2</v>
      </c>
      <c r="T581" s="35">
        <v>2103000</v>
      </c>
      <c r="U581" s="35">
        <v>2.08</v>
      </c>
      <c r="V581" s="35">
        <v>671</v>
      </c>
      <c r="W581" s="35">
        <v>60.8</v>
      </c>
      <c r="X581" s="35">
        <v>199911</v>
      </c>
      <c r="Y581" s="35">
        <v>66419</v>
      </c>
    </row>
    <row r="582" spans="1:25" ht="15" x14ac:dyDescent="0.2">
      <c r="A582" s="25">
        <v>201111</v>
      </c>
      <c r="B582" s="25">
        <v>-2.8000000000000004E-3</v>
      </c>
      <c r="C582" s="25">
        <v>-2.7000000000000001E-3</v>
      </c>
      <c r="D582" s="25">
        <v>-4.5000000000000005E-3</v>
      </c>
      <c r="E582" s="25">
        <v>1.49E-2</v>
      </c>
      <c r="F582" s="25">
        <v>1.8600000000000002E-2</v>
      </c>
      <c r="G582" s="28">
        <v>3.0416329728899998E-2</v>
      </c>
      <c r="H582" s="25">
        <v>3.8399999999999997E-2</v>
      </c>
      <c r="I582" s="29">
        <v>1.6054070252717989E-2</v>
      </c>
      <c r="J582" s="27">
        <v>3.2475365513718331E-2</v>
      </c>
      <c r="K582" s="27">
        <v>5.8077798130200002E-3</v>
      </c>
      <c r="L582" s="27">
        <f t="shared" si="9"/>
        <v>1.4665354530835631E-2</v>
      </c>
      <c r="M582" s="33">
        <v>0</v>
      </c>
      <c r="N582" s="33">
        <v>0</v>
      </c>
      <c r="O582" s="33">
        <v>1</v>
      </c>
      <c r="P582" s="35">
        <v>0</v>
      </c>
      <c r="Q582" s="35">
        <v>0</v>
      </c>
      <c r="R582" s="35">
        <v>41.5</v>
      </c>
      <c r="S582" s="35">
        <v>3.2</v>
      </c>
      <c r="T582" s="35">
        <v>1690000</v>
      </c>
      <c r="U582" s="35">
        <v>1.9314999999999998</v>
      </c>
      <c r="V582" s="35">
        <v>706</v>
      </c>
      <c r="W582" s="35">
        <v>63.7</v>
      </c>
      <c r="X582" s="35">
        <v>202918</v>
      </c>
      <c r="Y582" s="35">
        <v>60608</v>
      </c>
    </row>
    <row r="583" spans="1:25" ht="15" x14ac:dyDescent="0.2">
      <c r="A583" s="25">
        <v>201112</v>
      </c>
      <c r="B583" s="25">
        <v>7.4000000000000003E-3</v>
      </c>
      <c r="C583" s="25">
        <v>-3.3E-3</v>
      </c>
      <c r="D583" s="25">
        <v>1.6299999999999999E-2</v>
      </c>
      <c r="E583" s="25">
        <v>2.5099999999999997E-2</v>
      </c>
      <c r="F583" s="25">
        <v>9.7999999999999997E-3</v>
      </c>
      <c r="G583" s="28">
        <v>8.7125827997599995E-3</v>
      </c>
      <c r="H583" s="25">
        <v>1.8100000000000002E-2</v>
      </c>
      <c r="I583" s="29">
        <v>2.3652845384556864E-2</v>
      </c>
      <c r="J583" s="27">
        <v>3.0860147639797837E-2</v>
      </c>
      <c r="K583" s="27">
        <v>1.2460928219E-2</v>
      </c>
      <c r="L583" s="27">
        <f t="shared" si="9"/>
        <v>1.4908650404311472E-2</v>
      </c>
      <c r="M583" s="33">
        <v>0</v>
      </c>
      <c r="N583" s="33">
        <v>0</v>
      </c>
      <c r="O583" s="33">
        <v>1</v>
      </c>
      <c r="P583" s="35">
        <v>0</v>
      </c>
      <c r="Q583" s="35">
        <v>0</v>
      </c>
      <c r="R583" s="35">
        <v>41.6</v>
      </c>
      <c r="S583" s="35">
        <v>3.1</v>
      </c>
      <c r="T583" s="35">
        <v>1673000</v>
      </c>
      <c r="U583" s="35">
        <v>1.9066666666666674</v>
      </c>
      <c r="V583" s="35">
        <v>697</v>
      </c>
      <c r="W583" s="35">
        <v>69.900000000000006</v>
      </c>
      <c r="X583" s="35">
        <v>200795</v>
      </c>
      <c r="Y583" s="35">
        <v>72293</v>
      </c>
    </row>
    <row r="584" spans="1:25" ht="15" x14ac:dyDescent="0.2">
      <c r="A584" s="25">
        <v>201201</v>
      </c>
      <c r="B584" s="25">
        <v>5.0499999999999996E-2</v>
      </c>
      <c r="C584" s="25">
        <v>2.0499999999999997E-2</v>
      </c>
      <c r="D584" s="25">
        <v>-9.7000000000000003E-3</v>
      </c>
      <c r="E584" s="25">
        <v>-1.43E-2</v>
      </c>
      <c r="F584" s="25">
        <v>-2.0099999999999996E-2</v>
      </c>
      <c r="G584" s="28">
        <v>-3.6005692625899997E-2</v>
      </c>
      <c r="H584" s="25">
        <v>-7.9100000000000004E-2</v>
      </c>
      <c r="I584" s="29">
        <v>-5.2100636906631359E-2</v>
      </c>
      <c r="J584" s="27">
        <v>-2.9272839873992026E-2</v>
      </c>
      <c r="K584" s="27">
        <v>6.9983617471100004E-3</v>
      </c>
      <c r="L584" s="27">
        <f t="shared" si="9"/>
        <v>-1.6258080765941339E-2</v>
      </c>
      <c r="M584" s="33">
        <v>0</v>
      </c>
      <c r="N584" s="33">
        <v>0</v>
      </c>
      <c r="O584" s="33">
        <v>1</v>
      </c>
      <c r="P584" s="35">
        <v>0</v>
      </c>
      <c r="Q584" s="35">
        <v>0</v>
      </c>
      <c r="R584" s="35">
        <v>41.8</v>
      </c>
      <c r="S584" s="35">
        <v>3.3</v>
      </c>
      <c r="T584" s="35">
        <v>2063000</v>
      </c>
      <c r="U584" s="35">
        <v>1.8820000000000003</v>
      </c>
      <c r="V584" s="35">
        <v>712</v>
      </c>
      <c r="W584" s="35">
        <v>75</v>
      </c>
      <c r="X584" s="35">
        <v>201786</v>
      </c>
      <c r="Y584" s="35">
        <v>62299</v>
      </c>
    </row>
    <row r="585" spans="1:25" ht="15" x14ac:dyDescent="0.2">
      <c r="A585" s="25">
        <v>201202</v>
      </c>
      <c r="B585" s="25">
        <v>4.4199999999999996E-2</v>
      </c>
      <c r="C585" s="25">
        <v>-1.7000000000000001E-2</v>
      </c>
      <c r="D585" s="25">
        <v>4.3E-3</v>
      </c>
      <c r="E585" s="25">
        <v>-1E-4</v>
      </c>
      <c r="F585" s="25">
        <v>-4.7999999999999996E-3</v>
      </c>
      <c r="G585" s="28">
        <v>-9.7944189928999992E-3</v>
      </c>
      <c r="H585" s="25">
        <v>-2.8999999999999998E-3</v>
      </c>
      <c r="I585" s="29">
        <v>-2.024749472863574E-2</v>
      </c>
      <c r="J585" s="27">
        <v>9.035976610548356E-3</v>
      </c>
      <c r="K585" s="27">
        <v>2.5720609099000001E-2</v>
      </c>
      <c r="L585" s="27">
        <f t="shared" si="9"/>
        <v>2.8414671988012613E-3</v>
      </c>
      <c r="M585" s="33">
        <v>0</v>
      </c>
      <c r="N585" s="33">
        <v>0</v>
      </c>
      <c r="O585" s="33">
        <v>1</v>
      </c>
      <c r="P585" s="35">
        <v>0</v>
      </c>
      <c r="Q585" s="35">
        <v>0</v>
      </c>
      <c r="R585" s="35">
        <v>41.7</v>
      </c>
      <c r="S585" s="35">
        <v>3.3</v>
      </c>
      <c r="T585" s="35">
        <v>1638000</v>
      </c>
      <c r="U585" s="35">
        <v>1.8625000000000003</v>
      </c>
      <c r="V585" s="35">
        <v>738</v>
      </c>
      <c r="W585" s="35">
        <v>75.3</v>
      </c>
      <c r="X585" s="35">
        <v>207253</v>
      </c>
      <c r="Y585" s="35">
        <v>69034</v>
      </c>
    </row>
    <row r="586" spans="1:25" ht="15" x14ac:dyDescent="0.2">
      <c r="A586" s="25">
        <v>201203</v>
      </c>
      <c r="B586" s="25">
        <v>3.1099999999999999E-2</v>
      </c>
      <c r="C586" s="25">
        <v>-4.6999999999999993E-3</v>
      </c>
      <c r="D586" s="25">
        <v>1.1399999999999999E-2</v>
      </c>
      <c r="E586" s="25">
        <v>7.4000000000000003E-3</v>
      </c>
      <c r="F586" s="25">
        <v>-5.4000000000000003E-3</v>
      </c>
      <c r="G586" s="28">
        <v>5.7306080121999996E-3</v>
      </c>
      <c r="H586" s="25">
        <v>1.3000000000000001E-2</v>
      </c>
      <c r="I586" s="29">
        <v>1.2920657091681775E-2</v>
      </c>
      <c r="J586" s="27">
        <v>2.5097890432395013E-2</v>
      </c>
      <c r="K586" s="27">
        <v>3.9030139090900001E-2</v>
      </c>
      <c r="L586" s="27">
        <f t="shared" si="9"/>
        <v>1.355792946271768E-2</v>
      </c>
      <c r="M586" s="33">
        <v>0</v>
      </c>
      <c r="N586" s="33">
        <v>0</v>
      </c>
      <c r="O586" s="33">
        <v>1</v>
      </c>
      <c r="P586" s="35">
        <v>0</v>
      </c>
      <c r="Q586" s="35">
        <v>0</v>
      </c>
      <c r="R586" s="35">
        <v>41.6</v>
      </c>
      <c r="S586" s="35">
        <v>3.9</v>
      </c>
      <c r="T586" s="35">
        <v>1671000</v>
      </c>
      <c r="U586" s="35">
        <v>2.045454545454545</v>
      </c>
      <c r="V586" s="35">
        <v>806</v>
      </c>
      <c r="W586" s="35">
        <v>76.2</v>
      </c>
      <c r="X586" s="35">
        <v>204335</v>
      </c>
      <c r="Y586" s="35">
        <v>77598</v>
      </c>
    </row>
    <row r="587" spans="1:25" ht="15" x14ac:dyDescent="0.2">
      <c r="A587" s="25">
        <v>201204</v>
      </c>
      <c r="B587" s="25">
        <v>-8.5000000000000006E-3</v>
      </c>
      <c r="C587" s="25">
        <v>-5.5000000000000005E-3</v>
      </c>
      <c r="D587" s="25">
        <v>-7.8000000000000005E-3</v>
      </c>
      <c r="E587" s="25">
        <v>6.5000000000000006E-3</v>
      </c>
      <c r="F587" s="25">
        <v>1.3000000000000001E-2</v>
      </c>
      <c r="G587" s="28">
        <v>5.3602952983000003E-3</v>
      </c>
      <c r="H587" s="25">
        <v>3.7499999999999999E-2</v>
      </c>
      <c r="I587" s="29">
        <v>1.452629040949055E-2</v>
      </c>
      <c r="J587" s="27">
        <v>1.4250175562776173E-2</v>
      </c>
      <c r="K587" s="27">
        <v>2.88582029648E-2</v>
      </c>
      <c r="L587" s="27">
        <f t="shared" si="9"/>
        <v>9.8194964235366715E-3</v>
      </c>
      <c r="M587" s="33">
        <v>0</v>
      </c>
      <c r="N587" s="33">
        <v>0</v>
      </c>
      <c r="O587" s="33">
        <v>1</v>
      </c>
      <c r="P587" s="35">
        <v>0</v>
      </c>
      <c r="Q587" s="35">
        <v>0</v>
      </c>
      <c r="R587" s="35">
        <v>41.7</v>
      </c>
      <c r="S587" s="35">
        <v>3.2</v>
      </c>
      <c r="T587" s="35">
        <v>2012000</v>
      </c>
      <c r="U587" s="35">
        <v>1.907619047619048</v>
      </c>
      <c r="V587" s="35">
        <v>732</v>
      </c>
      <c r="W587" s="35">
        <v>76.400000000000006</v>
      </c>
      <c r="X587" s="35">
        <v>203414</v>
      </c>
      <c r="Y587" s="35">
        <v>66877</v>
      </c>
    </row>
    <row r="588" spans="1:25" ht="15" x14ac:dyDescent="0.2">
      <c r="A588" s="25">
        <v>201205</v>
      </c>
      <c r="B588" s="25">
        <v>-6.1900000000000004E-2</v>
      </c>
      <c r="C588" s="25">
        <v>-1.1999999999999999E-3</v>
      </c>
      <c r="D588" s="25">
        <v>-1.06E-2</v>
      </c>
      <c r="E588" s="25">
        <v>2.3199999999999998E-2</v>
      </c>
      <c r="F588" s="25">
        <v>2.0799999999999999E-2</v>
      </c>
      <c r="G588" s="28">
        <v>3.1411418582700003E-2</v>
      </c>
      <c r="H588" s="25">
        <v>6.4899999999999999E-2</v>
      </c>
      <c r="I588" s="29">
        <v>2.3555565909272602E-2</v>
      </c>
      <c r="J588" s="27">
        <v>2.0791955280199031E-2</v>
      </c>
      <c r="K588" s="27">
        <v>2.3729458720900001E-2</v>
      </c>
      <c r="L588" s="27">
        <f t="shared" si="9"/>
        <v>1.3468839849307163E-2</v>
      </c>
      <c r="M588" s="33">
        <v>0</v>
      </c>
      <c r="N588" s="33">
        <v>0</v>
      </c>
      <c r="O588" s="33">
        <v>1</v>
      </c>
      <c r="P588" s="35">
        <v>0</v>
      </c>
      <c r="Q588" s="35">
        <v>0.01</v>
      </c>
      <c r="R588" s="35">
        <v>41.6</v>
      </c>
      <c r="S588" s="35">
        <v>3</v>
      </c>
      <c r="T588" s="35">
        <v>1557000</v>
      </c>
      <c r="U588" s="35">
        <v>1.646818181818182</v>
      </c>
      <c r="V588" s="35">
        <v>796</v>
      </c>
      <c r="W588" s="35">
        <v>79.3</v>
      </c>
      <c r="X588" s="35">
        <v>202409</v>
      </c>
      <c r="Y588" s="35">
        <v>69316</v>
      </c>
    </row>
    <row r="589" spans="1:25" ht="15" x14ac:dyDescent="0.2">
      <c r="A589" s="25">
        <v>201206</v>
      </c>
      <c r="B589" s="25">
        <v>3.8900000000000004E-2</v>
      </c>
      <c r="C589" s="25">
        <v>8.3999999999999995E-3</v>
      </c>
      <c r="D589" s="25">
        <v>6.1999999999999998E-3</v>
      </c>
      <c r="E589" s="25">
        <v>4.5999999999999999E-3</v>
      </c>
      <c r="F589" s="25">
        <v>-1.09E-2</v>
      </c>
      <c r="G589" s="28">
        <v>-5.8717034675399996E-3</v>
      </c>
      <c r="H589" s="25">
        <v>-1.06E-2</v>
      </c>
      <c r="I589" s="29">
        <v>-1.0179247592787322E-2</v>
      </c>
      <c r="J589" s="27">
        <v>3.3808059531795005E-2</v>
      </c>
      <c r="K589" s="27">
        <v>1.0361875777899999E-2</v>
      </c>
      <c r="L589" s="27">
        <f t="shared" si="9"/>
        <v>6.4718984249367683E-3</v>
      </c>
      <c r="M589" s="33">
        <v>0</v>
      </c>
      <c r="N589" s="33">
        <v>0</v>
      </c>
      <c r="O589" s="33">
        <v>0</v>
      </c>
      <c r="P589" s="35">
        <v>0</v>
      </c>
      <c r="Q589" s="35">
        <v>0</v>
      </c>
      <c r="R589" s="35">
        <v>41.7</v>
      </c>
      <c r="S589" s="35">
        <v>3.1</v>
      </c>
      <c r="T589" s="35">
        <v>1885000</v>
      </c>
      <c r="U589" s="35">
        <v>1.4604761904761905</v>
      </c>
      <c r="V589" s="35">
        <v>794</v>
      </c>
      <c r="W589" s="35">
        <v>73.2</v>
      </c>
      <c r="X589" s="35">
        <v>195329</v>
      </c>
      <c r="Y589" s="35">
        <v>71778</v>
      </c>
    </row>
    <row r="590" spans="1:25" ht="15" x14ac:dyDescent="0.2">
      <c r="A590" s="25">
        <v>201207</v>
      </c>
      <c r="B590" s="25">
        <v>7.9000000000000008E-3</v>
      </c>
      <c r="C590" s="25">
        <v>-2.7999999999999997E-2</v>
      </c>
      <c r="D590" s="25">
        <v>-2.0000000000000001E-4</v>
      </c>
      <c r="E590" s="25">
        <v>8.9999999999999998E-4</v>
      </c>
      <c r="F590" s="25">
        <v>1.1000000000000001E-2</v>
      </c>
      <c r="G590" s="28">
        <v>5.8998547182800001E-3</v>
      </c>
      <c r="H590" s="25">
        <v>3.04E-2</v>
      </c>
      <c r="I590" s="29">
        <v>9.0441371957053485E-3</v>
      </c>
      <c r="J590" s="27">
        <v>2.0831659353001138E-2</v>
      </c>
      <c r="K590" s="27">
        <v>9.8452714967300001E-3</v>
      </c>
      <c r="L590" s="27">
        <f t="shared" si="9"/>
        <v>6.7620922763716495E-3</v>
      </c>
      <c r="M590" s="33">
        <v>0</v>
      </c>
      <c r="N590" s="33">
        <v>0</v>
      </c>
      <c r="O590" s="33">
        <v>1</v>
      </c>
      <c r="P590" s="35">
        <v>0</v>
      </c>
      <c r="Q590" s="35">
        <v>0</v>
      </c>
      <c r="R590" s="35">
        <v>41.7</v>
      </c>
      <c r="S590" s="35">
        <v>3</v>
      </c>
      <c r="T590" s="35">
        <v>1511000</v>
      </c>
      <c r="U590" s="35">
        <v>1.368095238095238</v>
      </c>
      <c r="V590" s="35">
        <v>849</v>
      </c>
      <c r="W590" s="35">
        <v>72.3</v>
      </c>
      <c r="X590" s="35">
        <v>198779</v>
      </c>
      <c r="Y590" s="35">
        <v>59381</v>
      </c>
    </row>
    <row r="591" spans="1:25" ht="15" x14ac:dyDescent="0.2">
      <c r="A591" s="25">
        <v>201208</v>
      </c>
      <c r="B591" s="25">
        <v>2.5499999999999998E-2</v>
      </c>
      <c r="C591" s="25">
        <v>4.5000000000000005E-3</v>
      </c>
      <c r="D591" s="25">
        <v>1.3000000000000001E-2</v>
      </c>
      <c r="E591" s="25">
        <v>-8.6E-3</v>
      </c>
      <c r="F591" s="25">
        <v>-1.3300000000000001E-2</v>
      </c>
      <c r="G591" s="28">
        <v>-5.37892756827E-3</v>
      </c>
      <c r="H591" s="25">
        <v>-2.3700000000000002E-2</v>
      </c>
      <c r="I591" s="29">
        <v>-2.313336567933344E-2</v>
      </c>
      <c r="J591" s="27">
        <v>-2.3689690257231309E-2</v>
      </c>
      <c r="K591" s="27">
        <v>-9.0389192400000002E-3</v>
      </c>
      <c r="L591" s="27">
        <f t="shared" si="9"/>
        <v>-6.3840902744834753E-3</v>
      </c>
      <c r="M591" s="33">
        <v>0</v>
      </c>
      <c r="N591" s="33">
        <v>0</v>
      </c>
      <c r="O591" s="33">
        <v>1</v>
      </c>
      <c r="P591" s="35">
        <v>0</v>
      </c>
      <c r="Q591" s="35">
        <v>0.01</v>
      </c>
      <c r="R591" s="35">
        <v>41.5</v>
      </c>
      <c r="S591" s="35">
        <v>3.6</v>
      </c>
      <c r="T591" s="35">
        <v>1453000</v>
      </c>
      <c r="U591" s="35">
        <v>1.5460869565217392</v>
      </c>
      <c r="V591" s="35">
        <v>840</v>
      </c>
      <c r="W591" s="35">
        <v>74.3</v>
      </c>
      <c r="X591" s="35">
        <v>203479</v>
      </c>
      <c r="Y591" s="35">
        <v>62602</v>
      </c>
    </row>
    <row r="592" spans="1:25" ht="15" x14ac:dyDescent="0.2">
      <c r="A592" s="25">
        <v>201209</v>
      </c>
      <c r="B592" s="25">
        <v>2.7300000000000001E-2</v>
      </c>
      <c r="C592" s="25">
        <v>6.0999999999999995E-3</v>
      </c>
      <c r="D592" s="25">
        <v>1.6E-2</v>
      </c>
      <c r="E592" s="25">
        <v>1.54E-2</v>
      </c>
      <c r="F592" s="25">
        <v>-1.49E-2</v>
      </c>
      <c r="G592" s="28">
        <v>-1.2202623116000001E-2</v>
      </c>
      <c r="H592" s="25">
        <v>-1.1399999999999999E-2</v>
      </c>
      <c r="I592" s="29">
        <v>-7.1276244559304036E-4</v>
      </c>
      <c r="J592" s="27">
        <v>1.4171205149168736E-2</v>
      </c>
      <c r="K592" s="27">
        <v>7.7376408234100004E-3</v>
      </c>
      <c r="L592" s="27">
        <f t="shared" si="9"/>
        <v>4.7493460410985688E-3</v>
      </c>
      <c r="M592" s="33">
        <v>0</v>
      </c>
      <c r="N592" s="33">
        <v>0</v>
      </c>
      <c r="O592" s="33">
        <v>1</v>
      </c>
      <c r="P592" s="35">
        <v>0</v>
      </c>
      <c r="Q592" s="35">
        <v>0.01</v>
      </c>
      <c r="R592" s="35">
        <v>41.5</v>
      </c>
      <c r="S592" s="35">
        <v>3.3</v>
      </c>
      <c r="T592" s="35">
        <v>1833000</v>
      </c>
      <c r="U592" s="35">
        <v>1.5736842105263158</v>
      </c>
      <c r="V592" s="35">
        <v>930</v>
      </c>
      <c r="W592" s="35">
        <v>78.3</v>
      </c>
      <c r="X592" s="35">
        <v>204832</v>
      </c>
      <c r="Y592" s="35">
        <v>66541</v>
      </c>
    </row>
    <row r="593" spans="1:25" ht="15" x14ac:dyDescent="0.2">
      <c r="A593" s="25">
        <v>201210</v>
      </c>
      <c r="B593" s="25">
        <v>-1.7600000000000001E-2</v>
      </c>
      <c r="C593" s="25">
        <v>-9.0000000000000011E-3</v>
      </c>
      <c r="D593" s="25">
        <v>3.5900000000000001E-2</v>
      </c>
      <c r="E593" s="25">
        <v>2.5099999999999997E-2</v>
      </c>
      <c r="F593" s="25">
        <v>-1.34E-2</v>
      </c>
      <c r="G593" s="28">
        <v>-2.1224302753699999E-2</v>
      </c>
      <c r="H593" s="25">
        <v>1.4000000000000002E-3</v>
      </c>
      <c r="I593" s="29">
        <v>1.2367185264327896E-2</v>
      </c>
      <c r="J593" s="27">
        <v>-5.1289155787684927E-3</v>
      </c>
      <c r="K593" s="27">
        <v>1.9960244423600001E-2</v>
      </c>
      <c r="L593" s="27">
        <f t="shared" si="9"/>
        <v>2.8374211355459401E-3</v>
      </c>
      <c r="M593" s="33">
        <v>0</v>
      </c>
      <c r="N593" s="33">
        <v>0</v>
      </c>
      <c r="O593" s="33">
        <v>1</v>
      </c>
      <c r="P593" s="35">
        <v>0</v>
      </c>
      <c r="Q593" s="35">
        <v>0.01</v>
      </c>
      <c r="R593" s="35">
        <v>41.5</v>
      </c>
      <c r="S593" s="35">
        <v>3.1</v>
      </c>
      <c r="T593" s="35">
        <v>1527000</v>
      </c>
      <c r="U593" s="35">
        <v>1.5876190476190477</v>
      </c>
      <c r="V593" s="35">
        <v>887</v>
      </c>
      <c r="W593" s="35">
        <v>82.6</v>
      </c>
      <c r="X593" s="35">
        <v>205872</v>
      </c>
      <c r="Y593" s="35">
        <v>66182</v>
      </c>
    </row>
    <row r="594" spans="1:25" ht="15" x14ac:dyDescent="0.2">
      <c r="A594" s="25">
        <v>201211</v>
      </c>
      <c r="B594" s="25">
        <v>7.8000000000000005E-3</v>
      </c>
      <c r="C594" s="25">
        <v>4.6999999999999993E-3</v>
      </c>
      <c r="D594" s="25">
        <v>-8.3999999999999995E-3</v>
      </c>
      <c r="E594" s="25">
        <v>8.3999999999999995E-3</v>
      </c>
      <c r="F594" s="25">
        <v>6.0000000000000001E-3</v>
      </c>
      <c r="G594" s="28">
        <v>1.31001352715E-2</v>
      </c>
      <c r="H594" s="25">
        <v>4.8999999999999998E-3</v>
      </c>
      <c r="I594" s="29">
        <v>-9.3310374602117996E-4</v>
      </c>
      <c r="J594" s="27">
        <v>-6.6273942371132821E-3</v>
      </c>
      <c r="K594" s="27">
        <v>-1.3528026576E-2</v>
      </c>
      <c r="L594" s="27">
        <f t="shared" si="9"/>
        <v>1.5411610712365545E-3</v>
      </c>
      <c r="M594" s="33">
        <v>0</v>
      </c>
      <c r="N594" s="33">
        <v>0</v>
      </c>
      <c r="O594" s="33">
        <v>0</v>
      </c>
      <c r="P594" s="35">
        <v>0</v>
      </c>
      <c r="Q594" s="35">
        <v>0.01</v>
      </c>
      <c r="R594" s="35">
        <v>41.5</v>
      </c>
      <c r="S594" s="35">
        <v>3.1</v>
      </c>
      <c r="T594" s="35">
        <v>1494000</v>
      </c>
      <c r="U594" s="35">
        <v>1.4929999999999999</v>
      </c>
      <c r="V594" s="35">
        <v>917</v>
      </c>
      <c r="W594" s="35">
        <v>82.7</v>
      </c>
      <c r="X594" s="35">
        <v>204693</v>
      </c>
      <c r="Y594" s="35">
        <v>62333</v>
      </c>
    </row>
    <row r="595" spans="1:25" ht="15" x14ac:dyDescent="0.2">
      <c r="A595" s="25">
        <v>201212</v>
      </c>
      <c r="B595" s="25">
        <v>1.18E-2</v>
      </c>
      <c r="C595" s="25">
        <v>1.9099999999999999E-2</v>
      </c>
      <c r="D595" s="25">
        <v>3.5099999999999999E-2</v>
      </c>
      <c r="E595" s="25">
        <v>8.8000000000000005E-3</v>
      </c>
      <c r="F595" s="25">
        <v>-1.8500000000000003E-2</v>
      </c>
      <c r="G595" s="28">
        <v>-2.4354211685900001E-2</v>
      </c>
      <c r="H595" s="25">
        <v>-2.86E-2</v>
      </c>
      <c r="I595" s="29">
        <v>-1.465697678701916E-2</v>
      </c>
      <c r="J595" s="27">
        <v>-2.205881080648266E-2</v>
      </c>
      <c r="K595" s="27">
        <v>-1.03246422538E-2</v>
      </c>
      <c r="L595" s="27">
        <f t="shared" si="9"/>
        <v>-4.3694641533201821E-3</v>
      </c>
      <c r="M595" s="33">
        <v>0</v>
      </c>
      <c r="N595" s="33">
        <v>0</v>
      </c>
      <c r="O595" s="33">
        <v>0</v>
      </c>
      <c r="P595" s="35">
        <v>0</v>
      </c>
      <c r="Q595" s="35">
        <v>0.01</v>
      </c>
      <c r="R595" s="35">
        <v>41.7</v>
      </c>
      <c r="S595" s="35">
        <v>3.2</v>
      </c>
      <c r="T595" s="35">
        <v>1896000</v>
      </c>
      <c r="U595" s="35">
        <v>1.5560000000000003</v>
      </c>
      <c r="V595" s="35">
        <v>941</v>
      </c>
      <c r="W595" s="35">
        <v>72.900000000000006</v>
      </c>
      <c r="X595" s="35">
        <v>204529</v>
      </c>
      <c r="Y595" s="35">
        <v>69536</v>
      </c>
    </row>
    <row r="596" spans="1:25" ht="15" x14ac:dyDescent="0.2">
      <c r="A596" s="25">
        <v>201301</v>
      </c>
      <c r="B596" s="25">
        <v>5.57E-2</v>
      </c>
      <c r="C596" s="25">
        <v>4.6999999999999993E-3</v>
      </c>
      <c r="D596" s="25">
        <v>9.5999999999999992E-3</v>
      </c>
      <c r="E596" s="25">
        <v>1.4199999999999999E-2</v>
      </c>
      <c r="F596" s="25">
        <v>-1.9299999999999998E-2</v>
      </c>
      <c r="G596" s="28">
        <v>-2.0636399485900001E-2</v>
      </c>
      <c r="H596" s="25">
        <v>-1.7899999999999999E-2</v>
      </c>
      <c r="I596" s="29">
        <v>-1.4354375093007965E-2</v>
      </c>
      <c r="J596" s="27">
        <v>2.4935403176325192E-2</v>
      </c>
      <c r="K596" s="27">
        <v>4.4009631105000002E-2</v>
      </c>
      <c r="L596" s="27">
        <f t="shared" si="9"/>
        <v>8.0954259702417236E-3</v>
      </c>
      <c r="M596" s="33">
        <v>0</v>
      </c>
      <c r="N596" s="33">
        <v>0</v>
      </c>
      <c r="O596" s="33">
        <v>1</v>
      </c>
      <c r="P596" s="35">
        <v>0</v>
      </c>
      <c r="Q596" s="35">
        <v>0</v>
      </c>
      <c r="R596" s="35">
        <v>41.7</v>
      </c>
      <c r="S596" s="35">
        <v>3.3</v>
      </c>
      <c r="T596" s="35">
        <v>1490000</v>
      </c>
      <c r="U596" s="35">
        <v>1.7704761904761901</v>
      </c>
      <c r="V596" s="35">
        <v>940</v>
      </c>
      <c r="W596" s="35">
        <v>73.8</v>
      </c>
      <c r="X596" s="35">
        <v>207632</v>
      </c>
      <c r="Y596" s="35">
        <v>64788</v>
      </c>
    </row>
    <row r="597" spans="1:25" ht="15" x14ac:dyDescent="0.2">
      <c r="A597" s="25">
        <v>201302</v>
      </c>
      <c r="B597" s="25">
        <v>1.29E-2</v>
      </c>
      <c r="C597" s="25">
        <v>-2.5000000000000001E-3</v>
      </c>
      <c r="D597" s="25">
        <v>1.1000000000000001E-3</v>
      </c>
      <c r="E597" s="25">
        <v>5.4000000000000003E-3</v>
      </c>
      <c r="F597" s="25">
        <v>-6.7000000000000002E-3</v>
      </c>
      <c r="G597" s="28">
        <v>4.9140123831799996E-3</v>
      </c>
      <c r="H597" s="25">
        <v>1.29E-2</v>
      </c>
      <c r="I597" s="29">
        <v>4.1973199139884176E-3</v>
      </c>
      <c r="J597" s="27">
        <v>3.0757393419292407E-2</v>
      </c>
      <c r="K597" s="27">
        <v>1.8702751282299999E-2</v>
      </c>
      <c r="L597" s="27">
        <f t="shared" si="9"/>
        <v>8.167147699876082E-3</v>
      </c>
      <c r="M597" s="33">
        <v>0</v>
      </c>
      <c r="N597" s="33">
        <v>0</v>
      </c>
      <c r="O597" s="33">
        <v>1</v>
      </c>
      <c r="P597" s="35">
        <v>0</v>
      </c>
      <c r="Q597" s="35">
        <v>0</v>
      </c>
      <c r="R597" s="35">
        <v>41.9</v>
      </c>
      <c r="S597" s="35">
        <v>3.3</v>
      </c>
      <c r="T597" s="35">
        <v>1493000</v>
      </c>
      <c r="U597" s="35">
        <v>1.8421052631578947</v>
      </c>
      <c r="V597" s="35">
        <v>980</v>
      </c>
      <c r="W597" s="35">
        <v>77.599999999999994</v>
      </c>
      <c r="X597" s="35">
        <v>214880</v>
      </c>
      <c r="Y597" s="35">
        <v>63919</v>
      </c>
    </row>
    <row r="598" spans="1:25" ht="15" x14ac:dyDescent="0.2">
      <c r="A598" s="25">
        <v>201303</v>
      </c>
      <c r="B598" s="25">
        <v>4.0300000000000002E-2</v>
      </c>
      <c r="C598" s="25">
        <v>8.6E-3</v>
      </c>
      <c r="D598" s="25">
        <v>-1.9E-3</v>
      </c>
      <c r="E598" s="25">
        <v>1.37E-2</v>
      </c>
      <c r="F598" s="25">
        <v>1.4000000000000002E-3</v>
      </c>
      <c r="G598" s="28">
        <v>-4.3468399006999997E-3</v>
      </c>
      <c r="H598" s="25">
        <v>1.9199999999999998E-2</v>
      </c>
      <c r="I598" s="29">
        <v>1.1815740830759314E-2</v>
      </c>
      <c r="J598" s="27">
        <v>2.9403100382158188E-2</v>
      </c>
      <c r="K598" s="27">
        <v>2.3507796224699999E-2</v>
      </c>
      <c r="L598" s="27">
        <f t="shared" si="9"/>
        <v>1.416797975369175E-2</v>
      </c>
      <c r="M598" s="33">
        <v>0</v>
      </c>
      <c r="N598" s="33">
        <v>0</v>
      </c>
      <c r="O598" s="33">
        <v>1</v>
      </c>
      <c r="P598" s="35">
        <v>0</v>
      </c>
      <c r="Q598" s="35">
        <v>0</v>
      </c>
      <c r="R598" s="35">
        <v>41.9</v>
      </c>
      <c r="S598" s="35">
        <v>3.2</v>
      </c>
      <c r="T598" s="35">
        <v>1909000</v>
      </c>
      <c r="U598" s="35">
        <v>1.8085</v>
      </c>
      <c r="V598" s="35">
        <v>936</v>
      </c>
      <c r="W598" s="35">
        <v>78.599999999999994</v>
      </c>
      <c r="X598" s="35">
        <v>206432</v>
      </c>
      <c r="Y598" s="35">
        <v>73671</v>
      </c>
    </row>
    <row r="599" spans="1:25" ht="15" x14ac:dyDescent="0.2">
      <c r="A599" s="25">
        <v>201304</v>
      </c>
      <c r="B599" s="25">
        <v>1.55E-2</v>
      </c>
      <c r="C599" s="25">
        <v>-2.2499999999999999E-2</v>
      </c>
      <c r="D599" s="25">
        <v>4.5000000000000005E-3</v>
      </c>
      <c r="E599" s="25">
        <v>3.7000000000000002E-3</v>
      </c>
      <c r="F599" s="25">
        <v>2.7000000000000001E-3</v>
      </c>
      <c r="G599" s="28">
        <v>-9.7820595499600003E-3</v>
      </c>
      <c r="H599" s="25">
        <v>2.2000000000000001E-3</v>
      </c>
      <c r="I599" s="29">
        <v>5.1235955994971549E-4</v>
      </c>
      <c r="J599" s="27">
        <v>9.5655219930405253E-3</v>
      </c>
      <c r="K599" s="27">
        <v>1.6810033372500002E-2</v>
      </c>
      <c r="L599" s="27">
        <f t="shared" si="9"/>
        <v>2.3205855375530242E-3</v>
      </c>
      <c r="M599" s="33">
        <v>0</v>
      </c>
      <c r="N599" s="33">
        <v>0</v>
      </c>
      <c r="O599" s="33">
        <v>0</v>
      </c>
      <c r="P599" s="35">
        <v>0</v>
      </c>
      <c r="Q599" s="35">
        <v>0</v>
      </c>
      <c r="R599" s="35">
        <v>41.8</v>
      </c>
      <c r="S599" s="35">
        <v>3.1</v>
      </c>
      <c r="T599" s="35">
        <v>1474000</v>
      </c>
      <c r="U599" s="35">
        <v>1.6140909090909092</v>
      </c>
      <c r="V599" s="35">
        <v>1012</v>
      </c>
      <c r="W599" s="35">
        <v>76.400000000000006</v>
      </c>
      <c r="X599" s="35">
        <v>203305</v>
      </c>
      <c r="Y599" s="35">
        <v>67664</v>
      </c>
    </row>
    <row r="600" spans="1:25" ht="15" x14ac:dyDescent="0.2">
      <c r="A600" s="25">
        <v>201305</v>
      </c>
      <c r="B600" s="25">
        <v>2.7999999999999997E-2</v>
      </c>
      <c r="C600" s="25">
        <v>2.0899999999999998E-2</v>
      </c>
      <c r="D600" s="25">
        <v>2.63E-2</v>
      </c>
      <c r="E600" s="25">
        <v>-9.1000000000000004E-3</v>
      </c>
      <c r="F600" s="25">
        <v>-1.9699999999999999E-2</v>
      </c>
      <c r="G600" s="28">
        <v>1.9411905468900001E-3</v>
      </c>
      <c r="H600" s="25">
        <v>-2.0199999999999999E-2</v>
      </c>
      <c r="I600" s="29">
        <v>-5.1289923810601268E-3</v>
      </c>
      <c r="J600" s="27">
        <v>-2.1939438717312128E-2</v>
      </c>
      <c r="K600" s="27">
        <v>-1.5079500217799999E-2</v>
      </c>
      <c r="L600" s="27">
        <f t="shared" si="9"/>
        <v>-1.4006740769282242E-3</v>
      </c>
      <c r="M600" s="33">
        <v>0</v>
      </c>
      <c r="N600" s="33">
        <v>0</v>
      </c>
      <c r="O600" s="33">
        <v>1</v>
      </c>
      <c r="P600" s="35">
        <v>0</v>
      </c>
      <c r="Q600" s="35">
        <v>0</v>
      </c>
      <c r="R600" s="35">
        <v>41.7</v>
      </c>
      <c r="S600" s="35">
        <v>3.1</v>
      </c>
      <c r="T600" s="35">
        <v>1605000</v>
      </c>
      <c r="U600" s="35">
        <v>1.8195454545454546</v>
      </c>
      <c r="V600" s="35">
        <v>1003</v>
      </c>
      <c r="W600" s="35">
        <v>84.5</v>
      </c>
      <c r="X600" s="35">
        <v>204949</v>
      </c>
      <c r="Y600" s="35">
        <v>69328</v>
      </c>
    </row>
    <row r="601" spans="1:25" ht="15" x14ac:dyDescent="0.2">
      <c r="A601" s="25">
        <v>201306</v>
      </c>
      <c r="B601" s="25">
        <v>-1.2E-2</v>
      </c>
      <c r="C601" s="25">
        <v>1.5600000000000001E-2</v>
      </c>
      <c r="D601" s="25">
        <v>2.9999999999999997E-4</v>
      </c>
      <c r="E601" s="25">
        <v>1E-4</v>
      </c>
      <c r="F601" s="25">
        <v>-3.8E-3</v>
      </c>
      <c r="G601" s="28">
        <v>1.34249180166E-2</v>
      </c>
      <c r="H601" s="25">
        <v>5.1999999999999998E-3</v>
      </c>
      <c r="I601" s="29">
        <v>2.3507304901965731E-3</v>
      </c>
      <c r="J601" s="27">
        <v>1.8705603665583527E-2</v>
      </c>
      <c r="K601" s="27">
        <v>2.0940141394700001E-2</v>
      </c>
      <c r="L601" s="27">
        <f t="shared" si="9"/>
        <v>6.0821393567080106E-3</v>
      </c>
      <c r="M601" s="33">
        <v>0</v>
      </c>
      <c r="N601" s="33">
        <v>0</v>
      </c>
      <c r="O601" s="33">
        <v>1</v>
      </c>
      <c r="P601" s="35">
        <v>0</v>
      </c>
      <c r="Q601" s="35">
        <v>0</v>
      </c>
      <c r="R601" s="35">
        <v>41.8</v>
      </c>
      <c r="S601" s="35">
        <v>3</v>
      </c>
      <c r="T601" s="35">
        <v>1795000</v>
      </c>
      <c r="U601" s="35">
        <v>2.2044999999999999</v>
      </c>
      <c r="V601" s="35">
        <v>942</v>
      </c>
      <c r="W601" s="35">
        <v>84.1</v>
      </c>
      <c r="X601" s="35">
        <v>203138</v>
      </c>
      <c r="Y601" s="35">
        <v>73355</v>
      </c>
    </row>
    <row r="602" spans="1:25" ht="15" x14ac:dyDescent="0.2">
      <c r="A602" s="25">
        <v>201307</v>
      </c>
      <c r="B602" s="25">
        <v>5.6500000000000002E-2</v>
      </c>
      <c r="C602" s="25">
        <v>1.8000000000000002E-2</v>
      </c>
      <c r="D602" s="25">
        <v>5.6999999999999993E-3</v>
      </c>
      <c r="E602" s="25">
        <v>5.1999999999999998E-3</v>
      </c>
      <c r="F602" s="25">
        <v>-1.3500000000000002E-2</v>
      </c>
      <c r="G602" s="28">
        <v>-1.0667422566399999E-2</v>
      </c>
      <c r="H602" s="25">
        <v>1.7600000000000001E-2</v>
      </c>
      <c r="I602" s="29">
        <v>1.1836753059336513E-2</v>
      </c>
      <c r="J602" s="27">
        <v>2.0863040946562245E-2</v>
      </c>
      <c r="K602" s="27">
        <v>1.7919974690999999E-2</v>
      </c>
      <c r="L602" s="27">
        <f t="shared" si="9"/>
        <v>1.2945234613049878E-2</v>
      </c>
      <c r="M602" s="33">
        <v>0</v>
      </c>
      <c r="N602" s="33">
        <v>0</v>
      </c>
      <c r="O602" s="33">
        <v>1</v>
      </c>
      <c r="P602" s="35">
        <v>0</v>
      </c>
      <c r="Q602" s="35">
        <v>0</v>
      </c>
      <c r="R602" s="35">
        <v>41.7</v>
      </c>
      <c r="S602" s="35">
        <v>3.1</v>
      </c>
      <c r="T602" s="35">
        <v>1412000</v>
      </c>
      <c r="U602" s="35">
        <v>2.4899999999999998</v>
      </c>
      <c r="V602" s="35">
        <v>997</v>
      </c>
      <c r="W602" s="35">
        <v>85.1</v>
      </c>
      <c r="X602" s="35">
        <v>208249</v>
      </c>
      <c r="Y602" s="35">
        <v>61501</v>
      </c>
    </row>
    <row r="603" spans="1:25" ht="15" x14ac:dyDescent="0.2">
      <c r="A603" s="25">
        <v>201308</v>
      </c>
      <c r="B603" s="25">
        <v>-2.7099999999999999E-2</v>
      </c>
      <c r="C603" s="25">
        <v>-5.9999999999999995E-4</v>
      </c>
      <c r="D603" s="25">
        <v>-2.69E-2</v>
      </c>
      <c r="E603" s="25">
        <v>-2.1600000000000001E-2</v>
      </c>
      <c r="F603" s="25">
        <v>6.6E-3</v>
      </c>
      <c r="G603" s="28">
        <v>8.7486878797699997E-3</v>
      </c>
      <c r="H603" s="25">
        <v>2.0000000000000001E-4</v>
      </c>
      <c r="I603" s="29">
        <v>-6.136431019034938E-3</v>
      </c>
      <c r="J603" s="27">
        <v>-3.6749331092451126E-2</v>
      </c>
      <c r="K603" s="27">
        <v>-3.6568261865900001E-3</v>
      </c>
      <c r="L603" s="27">
        <f t="shared" si="9"/>
        <v>-1.0719390041830607E-2</v>
      </c>
      <c r="M603" s="33">
        <v>0</v>
      </c>
      <c r="N603" s="33">
        <v>0</v>
      </c>
      <c r="O603" s="33">
        <v>1</v>
      </c>
      <c r="P603" s="35">
        <v>0</v>
      </c>
      <c r="Q603" s="35">
        <v>0</v>
      </c>
      <c r="R603" s="35">
        <v>41.9</v>
      </c>
      <c r="S603" s="35">
        <v>3</v>
      </c>
      <c r="T603" s="35">
        <v>1412000</v>
      </c>
      <c r="U603" s="35">
        <v>2.6545454545454548</v>
      </c>
      <c r="V603" s="35">
        <v>964</v>
      </c>
      <c r="W603" s="35">
        <v>82.1</v>
      </c>
      <c r="X603" s="35">
        <v>209116</v>
      </c>
      <c r="Y603" s="35">
        <v>63923</v>
      </c>
    </row>
    <row r="604" spans="1:25" ht="15" x14ac:dyDescent="0.2">
      <c r="A604" s="25">
        <v>201309</v>
      </c>
      <c r="B604" s="25">
        <v>3.7699999999999997E-2</v>
      </c>
      <c r="C604" s="25">
        <v>2.6600000000000002E-2</v>
      </c>
      <c r="D604" s="25">
        <v>-1.2199999999999999E-2</v>
      </c>
      <c r="E604" s="25">
        <v>-1.3999999999999999E-2</v>
      </c>
      <c r="F604" s="25">
        <v>-5.7999999999999996E-3</v>
      </c>
      <c r="G604" s="28">
        <v>-8.3242570728600009E-3</v>
      </c>
      <c r="H604" s="25">
        <v>3.0600000000000002E-2</v>
      </c>
      <c r="I604" s="29">
        <v>1.3767075571109566E-2</v>
      </c>
      <c r="J604" s="27">
        <v>1.2433038409733463E-2</v>
      </c>
      <c r="K604" s="27">
        <v>7.83098302026E-3</v>
      </c>
      <c r="L604" s="27">
        <f t="shared" si="9"/>
        <v>8.8606839928243031E-3</v>
      </c>
      <c r="M604" s="33">
        <v>0</v>
      </c>
      <c r="N604" s="33">
        <v>0</v>
      </c>
      <c r="O604" s="33">
        <v>1</v>
      </c>
      <c r="P604" s="35">
        <v>0</v>
      </c>
      <c r="Q604" s="35">
        <v>0</v>
      </c>
      <c r="R604" s="35">
        <v>41.8</v>
      </c>
      <c r="S604" s="35">
        <v>3.3</v>
      </c>
      <c r="T604" s="35">
        <v>1759000</v>
      </c>
      <c r="U604" s="35">
        <v>2.7285000000000004</v>
      </c>
      <c r="V604" s="35">
        <v>1004</v>
      </c>
      <c r="W604" s="35">
        <v>77.5</v>
      </c>
      <c r="X604" s="35">
        <v>208245</v>
      </c>
      <c r="Y604" s="35">
        <v>70329</v>
      </c>
    </row>
    <row r="605" spans="1:25" ht="15" x14ac:dyDescent="0.2">
      <c r="A605" s="25">
        <v>201310</v>
      </c>
      <c r="B605" s="25">
        <v>4.1799999999999997E-2</v>
      </c>
      <c r="C605" s="25">
        <v>-1.5100000000000001E-2</v>
      </c>
      <c r="D605" s="25">
        <v>1.2500000000000001E-2</v>
      </c>
      <c r="E605" s="25">
        <v>9.1999999999999998E-3</v>
      </c>
      <c r="F605" s="25">
        <v>2.7799999999999998E-2</v>
      </c>
      <c r="G605" s="28">
        <v>1.5447236545199999E-2</v>
      </c>
      <c r="H605" s="25">
        <v>8.0000000000000004E-4</v>
      </c>
      <c r="I605" s="29">
        <v>2.5238169022330226E-3</v>
      </c>
      <c r="J605" s="27">
        <v>4.4318341801074898E-2</v>
      </c>
      <c r="K605" s="27">
        <v>2.9301464842599999E-2</v>
      </c>
      <c r="L605" s="27">
        <f t="shared" si="9"/>
        <v>1.6859086009110791E-2</v>
      </c>
      <c r="M605" s="33">
        <v>0</v>
      </c>
      <c r="N605" s="33">
        <v>0</v>
      </c>
      <c r="O605" s="33">
        <v>1</v>
      </c>
      <c r="P605" s="35">
        <v>0</v>
      </c>
      <c r="Q605" s="35">
        <v>0</v>
      </c>
      <c r="R605" s="35">
        <v>41.9</v>
      </c>
      <c r="S605" s="35">
        <v>3</v>
      </c>
      <c r="T605" s="35">
        <v>1389000</v>
      </c>
      <c r="U605" s="35">
        <v>2.5304545454545457</v>
      </c>
      <c r="V605" s="35">
        <v>1044</v>
      </c>
      <c r="W605" s="35">
        <v>73.2</v>
      </c>
      <c r="X605" s="35">
        <v>209318</v>
      </c>
      <c r="Y605" s="35">
        <v>64743</v>
      </c>
    </row>
    <row r="606" spans="1:25" ht="15" x14ac:dyDescent="0.2">
      <c r="A606" s="25">
        <v>201311</v>
      </c>
      <c r="B606" s="25">
        <v>3.1300000000000001E-2</v>
      </c>
      <c r="C606" s="25">
        <v>1.3999999999999999E-2</v>
      </c>
      <c r="D606" s="25">
        <v>3.2000000000000002E-3</v>
      </c>
      <c r="E606" s="25">
        <v>5.0000000000000001E-4</v>
      </c>
      <c r="F606" s="25">
        <v>1.4000000000000002E-3</v>
      </c>
      <c r="G606" s="28">
        <v>1.5414377109800001E-2</v>
      </c>
      <c r="H606" s="25">
        <v>4.4000000000000003E-3</v>
      </c>
      <c r="I606" s="29">
        <v>-4.5757783117242878E-3</v>
      </c>
      <c r="J606" s="27">
        <v>2.2290332116814207E-2</v>
      </c>
      <c r="K606" s="27">
        <v>1.9445860719000001E-2</v>
      </c>
      <c r="L606" s="27">
        <f t="shared" si="9"/>
        <v>1.0737479163388991E-2</v>
      </c>
      <c r="M606" s="33">
        <v>0</v>
      </c>
      <c r="N606" s="33">
        <v>0</v>
      </c>
      <c r="O606" s="33">
        <v>1</v>
      </c>
      <c r="P606" s="35">
        <v>0</v>
      </c>
      <c r="Q606" s="35">
        <v>0</v>
      </c>
      <c r="R606" s="35">
        <v>42</v>
      </c>
      <c r="S606" s="35">
        <v>2.9</v>
      </c>
      <c r="T606" s="35">
        <v>1391000</v>
      </c>
      <c r="U606" s="35">
        <v>2.6336842105263152</v>
      </c>
      <c r="V606" s="35">
        <v>1029</v>
      </c>
      <c r="W606" s="35">
        <v>75.099999999999994</v>
      </c>
      <c r="X606" s="35">
        <v>210955</v>
      </c>
      <c r="Y606" s="35">
        <v>63111</v>
      </c>
    </row>
    <row r="607" spans="1:25" ht="15" x14ac:dyDescent="0.2">
      <c r="A607" s="25">
        <v>201312</v>
      </c>
      <c r="B607" s="25">
        <v>2.81E-2</v>
      </c>
      <c r="C607" s="25">
        <v>-4.4000000000000003E-3</v>
      </c>
      <c r="D607" s="25">
        <v>-2.0000000000000001E-4</v>
      </c>
      <c r="E607" s="25">
        <v>8.0000000000000004E-4</v>
      </c>
      <c r="F607" s="25">
        <v>-4.5999999999999999E-3</v>
      </c>
      <c r="G607" s="28">
        <v>-1.4594610615199999E-2</v>
      </c>
      <c r="H607" s="25">
        <v>2.0000000000000001E-4</v>
      </c>
      <c r="I607" s="29">
        <v>-3.9981169817483453E-3</v>
      </c>
      <c r="J607" s="27">
        <v>3.9514889691476957E-3</v>
      </c>
      <c r="K607" s="27">
        <v>2.6597902184699999E-3</v>
      </c>
      <c r="L607" s="27">
        <f t="shared" si="9"/>
        <v>7.9185515906693492E-4</v>
      </c>
      <c r="M607" s="33">
        <v>0</v>
      </c>
      <c r="N607" s="33">
        <v>0</v>
      </c>
      <c r="O607" s="33">
        <v>1</v>
      </c>
      <c r="P607" s="35">
        <v>0</v>
      </c>
      <c r="Q607" s="35">
        <v>0</v>
      </c>
      <c r="R607" s="35">
        <v>41.9</v>
      </c>
      <c r="S607" s="35">
        <v>3</v>
      </c>
      <c r="T607" s="35">
        <v>1723000</v>
      </c>
      <c r="U607" s="35">
        <v>2.8157142857142854</v>
      </c>
      <c r="V607" s="35">
        <v>1005</v>
      </c>
      <c r="W607" s="35">
        <v>82.5</v>
      </c>
      <c r="X607" s="35">
        <v>211333</v>
      </c>
      <c r="Y607" s="35">
        <v>71236</v>
      </c>
    </row>
    <row r="608" spans="1:25" ht="15" x14ac:dyDescent="0.2">
      <c r="A608" s="25">
        <v>201401</v>
      </c>
      <c r="B608" s="25">
        <v>-3.32E-2</v>
      </c>
      <c r="C608" s="25">
        <v>5.7999999999999996E-3</v>
      </c>
      <c r="D608" s="25">
        <v>-2.07E-2</v>
      </c>
      <c r="E608" s="25">
        <v>-1.43E-2</v>
      </c>
      <c r="F608" s="25">
        <v>-3.8800000000000001E-2</v>
      </c>
      <c r="G608" s="28">
        <v>-3.5871364690399997E-2</v>
      </c>
      <c r="H608" s="25">
        <v>1.7100000000000001E-2</v>
      </c>
      <c r="I608" s="29">
        <v>1.5324175584392141E-2</v>
      </c>
      <c r="J608" s="27">
        <v>-4.032214257111346E-2</v>
      </c>
      <c r="K608" s="27">
        <v>2.0869660351100001E-2</v>
      </c>
      <c r="L608" s="27">
        <f t="shared" si="9"/>
        <v>-1.2409967132602135E-2</v>
      </c>
      <c r="M608" s="33">
        <v>0</v>
      </c>
      <c r="N608" s="33">
        <v>0</v>
      </c>
      <c r="O608" s="33">
        <v>1</v>
      </c>
      <c r="P608" s="35">
        <v>0</v>
      </c>
      <c r="Q608" s="35">
        <v>0</v>
      </c>
      <c r="R608" s="35">
        <v>41.6</v>
      </c>
      <c r="S608" s="35">
        <v>3.1</v>
      </c>
      <c r="T608" s="35">
        <v>1384000</v>
      </c>
      <c r="U608" s="35">
        <v>2.7866666666666666</v>
      </c>
      <c r="V608" s="35">
        <v>976</v>
      </c>
      <c r="W608" s="35">
        <v>81.2</v>
      </c>
      <c r="X608" s="35">
        <v>210811</v>
      </c>
      <c r="Y608" s="35">
        <v>63199</v>
      </c>
    </row>
    <row r="609" spans="1:25" ht="15" x14ac:dyDescent="0.2">
      <c r="A609" s="25">
        <v>201402</v>
      </c>
      <c r="B609" s="25">
        <v>4.6500000000000007E-2</v>
      </c>
      <c r="C609" s="25">
        <v>1.6000000000000001E-3</v>
      </c>
      <c r="D609" s="25">
        <v>-3.0999999999999999E-3</v>
      </c>
      <c r="E609" s="25">
        <v>-4.6999999999999993E-3</v>
      </c>
      <c r="F609" s="25">
        <v>-2.3E-3</v>
      </c>
      <c r="G609" s="28">
        <v>-7.7264797704399996E-3</v>
      </c>
      <c r="H609" s="25">
        <v>2.07E-2</v>
      </c>
      <c r="I609" s="29">
        <v>2.7366825171106779E-3</v>
      </c>
      <c r="J609" s="27">
        <v>7.1841504192108191E-3</v>
      </c>
      <c r="K609" s="27">
        <v>-1.50415538776E-3</v>
      </c>
      <c r="L609" s="27">
        <f t="shared" si="9"/>
        <v>5.93901977781215E-3</v>
      </c>
      <c r="M609" s="33">
        <v>0</v>
      </c>
      <c r="N609" s="33">
        <v>0</v>
      </c>
      <c r="O609" s="33">
        <v>1</v>
      </c>
      <c r="P609" s="35">
        <v>0</v>
      </c>
      <c r="Q609" s="35">
        <v>0</v>
      </c>
      <c r="R609" s="35">
        <v>41.6</v>
      </c>
      <c r="S609" s="35">
        <v>3.2</v>
      </c>
      <c r="T609" s="35">
        <v>1667000</v>
      </c>
      <c r="U609" s="35">
        <v>2.642105263157895</v>
      </c>
      <c r="V609" s="35">
        <v>1039</v>
      </c>
      <c r="W609" s="35">
        <v>81.599999999999994</v>
      </c>
      <c r="X609" s="35">
        <v>215240</v>
      </c>
      <c r="Y609" s="35">
        <v>64724</v>
      </c>
    </row>
    <row r="610" spans="1:25" ht="15" x14ac:dyDescent="0.2">
      <c r="A610" s="25">
        <v>201403</v>
      </c>
      <c r="B610" s="25">
        <v>4.3E-3</v>
      </c>
      <c r="C610" s="25">
        <v>-1.1299999999999999E-2</v>
      </c>
      <c r="D610" s="25">
        <v>4.9299999999999997E-2</v>
      </c>
      <c r="E610" s="25">
        <v>1.9799999999999998E-2</v>
      </c>
      <c r="F610" s="25">
        <v>2.1299999999999999E-2</v>
      </c>
      <c r="G610" s="28">
        <v>1.61925959018E-2</v>
      </c>
      <c r="H610" s="25">
        <v>-3.2899999999999999E-2</v>
      </c>
      <c r="I610" s="29">
        <v>-2.58296137214864E-3</v>
      </c>
      <c r="J610" s="27">
        <v>3.582989343794863E-2</v>
      </c>
      <c r="K610" s="27">
        <v>1.5881637387800001E-2</v>
      </c>
      <c r="L610" s="27">
        <f t="shared" si="9"/>
        <v>1.1582116535540001E-2</v>
      </c>
      <c r="M610" s="33">
        <v>0</v>
      </c>
      <c r="N610" s="33">
        <v>0</v>
      </c>
      <c r="O610" s="33">
        <v>1</v>
      </c>
      <c r="P610" s="35">
        <v>0</v>
      </c>
      <c r="Q610" s="35">
        <v>0</v>
      </c>
      <c r="R610" s="35">
        <v>42</v>
      </c>
      <c r="S610" s="35">
        <v>3.2</v>
      </c>
      <c r="T610" s="35">
        <v>1256000</v>
      </c>
      <c r="U610" s="35">
        <v>2.6442857142857141</v>
      </c>
      <c r="V610" s="35">
        <v>1067</v>
      </c>
      <c r="W610" s="35">
        <v>80</v>
      </c>
      <c r="X610" s="35">
        <v>212416</v>
      </c>
      <c r="Y610" s="35">
        <v>76155</v>
      </c>
    </row>
    <row r="611" spans="1:25" ht="15" x14ac:dyDescent="0.2">
      <c r="A611" s="25">
        <v>201404</v>
      </c>
      <c r="B611" s="25">
        <v>-1.9E-3</v>
      </c>
      <c r="C611" s="25">
        <v>-4.1399999999999999E-2</v>
      </c>
      <c r="D611" s="25">
        <v>1.1699999999999999E-2</v>
      </c>
      <c r="E611" s="25">
        <v>1.04E-2</v>
      </c>
      <c r="F611" s="25">
        <v>3.4799999999999998E-2</v>
      </c>
      <c r="G611" s="28">
        <v>3.2676402584199998E-3</v>
      </c>
      <c r="H611" s="25">
        <v>-3.8900000000000004E-2</v>
      </c>
      <c r="I611" s="29">
        <v>-1.586640280392082E-2</v>
      </c>
      <c r="J611" s="27">
        <v>1.2146781181233079E-2</v>
      </c>
      <c r="K611" s="27">
        <v>2.4964726370099999E-3</v>
      </c>
      <c r="L611" s="27">
        <f t="shared" si="9"/>
        <v>-2.3255508727257749E-3</v>
      </c>
      <c r="M611" s="33">
        <v>0</v>
      </c>
      <c r="N611" s="33">
        <v>0</v>
      </c>
      <c r="O611" s="33">
        <v>1</v>
      </c>
      <c r="P611" s="35">
        <v>0</v>
      </c>
      <c r="Q611" s="35">
        <v>0</v>
      </c>
      <c r="R611" s="35">
        <v>41.9</v>
      </c>
      <c r="S611" s="35">
        <v>3.2</v>
      </c>
      <c r="T611" s="35">
        <v>1434000</v>
      </c>
      <c r="U611" s="35">
        <v>2.6152380952380954</v>
      </c>
      <c r="V611" s="35">
        <v>1090</v>
      </c>
      <c r="W611" s="35">
        <v>84.1</v>
      </c>
      <c r="X611" s="35">
        <v>213553</v>
      </c>
      <c r="Y611" s="35">
        <v>65971</v>
      </c>
    </row>
    <row r="612" spans="1:25" ht="15" x14ac:dyDescent="0.2">
      <c r="A612" s="25">
        <v>201405</v>
      </c>
      <c r="B612" s="25">
        <v>2.06E-2</v>
      </c>
      <c r="C612" s="25">
        <v>-1.89E-2</v>
      </c>
      <c r="D612" s="25">
        <v>-1.2999999999999999E-3</v>
      </c>
      <c r="E612" s="25">
        <v>-1.01E-2</v>
      </c>
      <c r="F612" s="25">
        <v>5.0000000000000001E-4</v>
      </c>
      <c r="G612" s="28">
        <v>1.69810634867E-3</v>
      </c>
      <c r="H612" s="25">
        <v>8.6999999999999994E-3</v>
      </c>
      <c r="I612" s="29">
        <v>-2.1787522949834326E-3</v>
      </c>
      <c r="J612" s="27">
        <v>9.7452940468841457E-3</v>
      </c>
      <c r="K612" s="27">
        <v>1.0684410819E-2</v>
      </c>
      <c r="L612" s="27">
        <f t="shared" si="9"/>
        <v>1.9449058919570714E-3</v>
      </c>
      <c r="M612" s="33">
        <v>0</v>
      </c>
      <c r="N612" s="33">
        <v>0</v>
      </c>
      <c r="O612" s="33">
        <v>1</v>
      </c>
      <c r="P612" s="35">
        <v>0</v>
      </c>
      <c r="Q612" s="35">
        <v>0</v>
      </c>
      <c r="R612" s="35">
        <v>42.1</v>
      </c>
      <c r="S612" s="35">
        <v>3.3</v>
      </c>
      <c r="T612" s="35">
        <v>1641000</v>
      </c>
      <c r="U612" s="35">
        <v>2.4719047619047623</v>
      </c>
      <c r="V612" s="35">
        <v>1018</v>
      </c>
      <c r="W612" s="35">
        <v>81.900000000000006</v>
      </c>
      <c r="X612" s="35">
        <v>211651</v>
      </c>
      <c r="Y612" s="35">
        <v>65137</v>
      </c>
    </row>
    <row r="613" spans="1:25" ht="15" x14ac:dyDescent="0.2">
      <c r="A613" s="25">
        <v>201406</v>
      </c>
      <c r="B613" s="25">
        <v>2.6099999999999998E-2</v>
      </c>
      <c r="C613" s="25">
        <v>3.1E-2</v>
      </c>
      <c r="D613" s="25">
        <v>-6.9999999999999993E-3</v>
      </c>
      <c r="E613" s="25">
        <v>-1.9799999999999998E-2</v>
      </c>
      <c r="F613" s="25">
        <v>-1.89E-2</v>
      </c>
      <c r="G613" s="28">
        <v>-1.8220593974399998E-2</v>
      </c>
      <c r="H613" s="25">
        <v>6.8999999999999999E-3</v>
      </c>
      <c r="I613" s="29">
        <v>7.533892321184843E-3</v>
      </c>
      <c r="J613" s="27">
        <v>-4.4475099192292852E-3</v>
      </c>
      <c r="K613" s="27">
        <v>-3.9566018092800003E-3</v>
      </c>
      <c r="L613" s="27">
        <f t="shared" si="9"/>
        <v>-7.9081338172444065E-5</v>
      </c>
      <c r="M613" s="33">
        <v>0</v>
      </c>
      <c r="N613" s="33">
        <v>0</v>
      </c>
      <c r="O613" s="33">
        <v>1</v>
      </c>
      <c r="P613" s="35">
        <v>0</v>
      </c>
      <c r="Q613" s="35">
        <v>0</v>
      </c>
      <c r="R613" s="35">
        <v>42.1</v>
      </c>
      <c r="S613" s="35">
        <v>3.1</v>
      </c>
      <c r="T613" s="35">
        <v>1384000</v>
      </c>
      <c r="U613" s="35">
        <v>2.5028571428571427</v>
      </c>
      <c r="V613" s="35">
        <v>1010</v>
      </c>
      <c r="W613" s="35">
        <v>82.5</v>
      </c>
      <c r="X613" s="35">
        <v>211284</v>
      </c>
      <c r="Y613" s="35">
        <v>75107</v>
      </c>
    </row>
    <row r="614" spans="1:25" ht="15" x14ac:dyDescent="0.2">
      <c r="A614" s="25">
        <v>201407</v>
      </c>
      <c r="B614" s="25">
        <v>-2.0400000000000001E-2</v>
      </c>
      <c r="C614" s="25">
        <v>-4.2900000000000001E-2</v>
      </c>
      <c r="D614" s="25">
        <v>2.9999999999999997E-4</v>
      </c>
      <c r="E614" s="25">
        <v>5.1000000000000004E-3</v>
      </c>
      <c r="F614" s="25">
        <v>8.8000000000000005E-3</v>
      </c>
      <c r="G614" s="28">
        <v>1.1025936595000001E-2</v>
      </c>
      <c r="H614" s="25">
        <v>-1.1999999999999999E-3</v>
      </c>
      <c r="I614" s="29">
        <v>-5.9458465585182085E-3</v>
      </c>
      <c r="J614" s="27">
        <v>-1.6151989393842339E-2</v>
      </c>
      <c r="K614" s="27">
        <v>9.1960714409700002E-3</v>
      </c>
      <c r="L614" s="27">
        <f t="shared" si="9"/>
        <v>-5.2175827916390539E-3</v>
      </c>
      <c r="M614" s="33">
        <v>0</v>
      </c>
      <c r="N614" s="33">
        <v>0</v>
      </c>
      <c r="O614" s="33">
        <v>1</v>
      </c>
      <c r="P614" s="35">
        <v>0</v>
      </c>
      <c r="Q614" s="35">
        <v>0</v>
      </c>
      <c r="R614" s="35">
        <v>42</v>
      </c>
      <c r="S614" s="35">
        <v>3.3</v>
      </c>
      <c r="T614" s="35">
        <v>1307000</v>
      </c>
      <c r="U614" s="35">
        <v>2.4509090909090911</v>
      </c>
      <c r="V614" s="35">
        <v>1076</v>
      </c>
      <c r="W614" s="35">
        <v>81.8</v>
      </c>
      <c r="X614" s="35">
        <v>211285</v>
      </c>
      <c r="Y614" s="35">
        <v>63224</v>
      </c>
    </row>
    <row r="615" spans="1:25" ht="15" x14ac:dyDescent="0.2">
      <c r="A615" s="25">
        <v>201408</v>
      </c>
      <c r="B615" s="25">
        <v>4.24E-2</v>
      </c>
      <c r="C615" s="25">
        <v>3.0999999999999999E-3</v>
      </c>
      <c r="D615" s="25">
        <v>-4.5000000000000005E-3</v>
      </c>
      <c r="E615" s="25">
        <v>-6.8999999999999999E-3</v>
      </c>
      <c r="F615" s="25">
        <v>-6.3E-3</v>
      </c>
      <c r="G615" s="28">
        <v>-2.8262300350599999E-3</v>
      </c>
      <c r="H615" s="25">
        <v>8.199999999999999E-3</v>
      </c>
      <c r="I615" s="29">
        <v>7.9389480485692054E-5</v>
      </c>
      <c r="J615" s="27">
        <v>2.0567523599278499E-2</v>
      </c>
      <c r="K615" s="27">
        <v>1.6869475316199999E-2</v>
      </c>
      <c r="L615" s="27">
        <f t="shared" si="9"/>
        <v>7.0690158360904188E-3</v>
      </c>
      <c r="M615" s="33">
        <v>0</v>
      </c>
      <c r="N615" s="33">
        <v>0</v>
      </c>
      <c r="O615" s="33">
        <v>1</v>
      </c>
      <c r="P615" s="35">
        <v>0</v>
      </c>
      <c r="Q615" s="35">
        <v>0</v>
      </c>
      <c r="R615" s="35">
        <v>42</v>
      </c>
      <c r="S615" s="35">
        <v>3.2</v>
      </c>
      <c r="T615" s="35">
        <v>1341000</v>
      </c>
      <c r="U615" s="35">
        <v>2.3309523809523807</v>
      </c>
      <c r="V615" s="35">
        <v>1047</v>
      </c>
      <c r="W615" s="35">
        <v>82.5</v>
      </c>
      <c r="X615" s="35">
        <v>209227</v>
      </c>
      <c r="Y615" s="35">
        <v>65558</v>
      </c>
    </row>
    <row r="616" spans="1:25" ht="15" x14ac:dyDescent="0.2">
      <c r="A616" s="25">
        <v>201409</v>
      </c>
      <c r="B616" s="25">
        <v>-1.9699999999999999E-2</v>
      </c>
      <c r="C616" s="25">
        <v>-3.73E-2</v>
      </c>
      <c r="D616" s="25">
        <v>-1.34E-2</v>
      </c>
      <c r="E616" s="25">
        <v>-4.8999999999999998E-3</v>
      </c>
      <c r="F616" s="25">
        <v>1.3100000000000001E-2</v>
      </c>
      <c r="G616" s="28">
        <v>3.5542628266E-2</v>
      </c>
      <c r="H616" s="25">
        <v>5.0000000000000001E-3</v>
      </c>
      <c r="I616" s="29">
        <v>-1.3951697849687528E-2</v>
      </c>
      <c r="J616" s="27">
        <v>1.4350318661575687E-2</v>
      </c>
      <c r="K616" s="27">
        <v>2.5433128442800001E-2</v>
      </c>
      <c r="L616" s="27">
        <f t="shared" si="9"/>
        <v>4.1743775206881661E-4</v>
      </c>
      <c r="M616" s="33">
        <v>0</v>
      </c>
      <c r="N616" s="33">
        <v>0</v>
      </c>
      <c r="O616" s="33">
        <v>1</v>
      </c>
      <c r="P616" s="35">
        <v>1</v>
      </c>
      <c r="Q616" s="35">
        <v>0</v>
      </c>
      <c r="R616" s="35">
        <v>42.2</v>
      </c>
      <c r="S616" s="35">
        <v>3</v>
      </c>
      <c r="T616" s="35">
        <v>1605000</v>
      </c>
      <c r="U616" s="35">
        <v>2.4457142857142857</v>
      </c>
      <c r="V616" s="35">
        <v>1077</v>
      </c>
      <c r="W616" s="35">
        <v>84.6</v>
      </c>
      <c r="X616" s="35">
        <v>207070</v>
      </c>
      <c r="Y616" s="35">
        <v>73719</v>
      </c>
    </row>
    <row r="617" spans="1:25" ht="15" x14ac:dyDescent="0.2">
      <c r="A617" s="25">
        <v>201410</v>
      </c>
      <c r="B617" s="25">
        <v>2.52E-2</v>
      </c>
      <c r="C617" s="25">
        <v>3.7200000000000004E-2</v>
      </c>
      <c r="D617" s="25">
        <v>-1.8100000000000002E-2</v>
      </c>
      <c r="E617" s="25">
        <v>-8.9999999999999998E-4</v>
      </c>
      <c r="F617" s="25">
        <v>-5.5000000000000005E-3</v>
      </c>
      <c r="G617" s="28">
        <v>4.277609039E-2</v>
      </c>
      <c r="H617" s="25">
        <v>-5.9999999999999995E-4</v>
      </c>
      <c r="I617" s="29">
        <v>-1.6476882323163577E-2</v>
      </c>
      <c r="J617" s="27">
        <v>5.5797593325044165E-2</v>
      </c>
      <c r="K617" s="27">
        <v>2.0785765700699999E-2</v>
      </c>
      <c r="L617" s="27">
        <f t="shared" si="9"/>
        <v>1.4018256709258058E-2</v>
      </c>
      <c r="M617" s="33">
        <v>0</v>
      </c>
      <c r="N617" s="33">
        <v>0</v>
      </c>
      <c r="O617" s="33">
        <v>1</v>
      </c>
      <c r="P617" s="35">
        <v>0</v>
      </c>
      <c r="Q617" s="35">
        <v>0</v>
      </c>
      <c r="R617" s="35">
        <v>42.1</v>
      </c>
      <c r="S617" s="35">
        <v>2.9</v>
      </c>
      <c r="T617" s="35">
        <v>1291000</v>
      </c>
      <c r="U617" s="35">
        <v>2.2154545454545453</v>
      </c>
      <c r="V617" s="35">
        <v>1094</v>
      </c>
      <c r="W617" s="35">
        <v>86.9</v>
      </c>
      <c r="X617" s="35">
        <v>204078</v>
      </c>
      <c r="Y617" s="35">
        <v>65584</v>
      </c>
    </row>
    <row r="618" spans="1:25" ht="15" x14ac:dyDescent="0.2">
      <c r="A618" s="25">
        <v>201411</v>
      </c>
      <c r="B618" s="25">
        <v>2.5499999999999998E-2</v>
      </c>
      <c r="C618" s="25">
        <v>-2.2799999999999997E-2</v>
      </c>
      <c r="D618" s="25">
        <v>-3.0899999999999997E-2</v>
      </c>
      <c r="E618" s="25">
        <v>2.5999999999999999E-3</v>
      </c>
      <c r="F618" s="25">
        <v>1.4999999999999999E-2</v>
      </c>
      <c r="G618" s="28">
        <v>2.7965718546599998E-2</v>
      </c>
      <c r="H618" s="25">
        <v>6.8999999999999999E-3</v>
      </c>
      <c r="I618" s="29">
        <v>-8.2504705435658132E-3</v>
      </c>
      <c r="J618" s="27">
        <v>1.509806517194227E-2</v>
      </c>
      <c r="K618" s="27">
        <v>2.4772850874499999E-2</v>
      </c>
      <c r="L618" s="27">
        <f t="shared" si="9"/>
        <v>5.5886164049476451E-3</v>
      </c>
      <c r="M618" s="33">
        <v>0</v>
      </c>
      <c r="N618" s="33">
        <v>0</v>
      </c>
      <c r="O618" s="33">
        <v>1</v>
      </c>
      <c r="P618" s="35">
        <v>0</v>
      </c>
      <c r="Q618" s="35">
        <v>0</v>
      </c>
      <c r="R618" s="35">
        <v>42.2</v>
      </c>
      <c r="S618" s="35">
        <v>2.8</v>
      </c>
      <c r="T618" s="35">
        <v>1569000</v>
      </c>
      <c r="U618" s="35">
        <v>2.2305555555555561</v>
      </c>
      <c r="V618" s="35">
        <v>1059</v>
      </c>
      <c r="W618" s="35">
        <v>88.8</v>
      </c>
      <c r="X618" s="35">
        <v>200086</v>
      </c>
      <c r="Y618" s="35">
        <v>58607</v>
      </c>
    </row>
    <row r="619" spans="1:25" ht="15" x14ac:dyDescent="0.2">
      <c r="A619" s="25">
        <v>201412</v>
      </c>
      <c r="B619" s="25">
        <v>-5.9999999999999995E-4</v>
      </c>
      <c r="C619" s="25">
        <v>2.86E-2</v>
      </c>
      <c r="D619" s="25">
        <v>2.2700000000000001E-2</v>
      </c>
      <c r="E619" s="25">
        <v>9.5999999999999992E-3</v>
      </c>
      <c r="F619" s="25">
        <v>-1.2199999999999999E-2</v>
      </c>
      <c r="G619" s="28">
        <v>2.2736183313100001E-3</v>
      </c>
      <c r="H619" s="25">
        <v>1.1200000000000002E-2</v>
      </c>
      <c r="I619" s="29">
        <v>5.0165546468154409E-3</v>
      </c>
      <c r="J619" s="27">
        <v>1.6179152511037319E-2</v>
      </c>
      <c r="K619" s="27">
        <v>3.3598561907700001E-3</v>
      </c>
      <c r="L619" s="27">
        <f t="shared" si="9"/>
        <v>8.6129181679932779E-3</v>
      </c>
      <c r="M619" s="33">
        <v>0</v>
      </c>
      <c r="N619" s="33">
        <v>0</v>
      </c>
      <c r="O619" s="33">
        <v>1</v>
      </c>
      <c r="P619" s="35">
        <v>1</v>
      </c>
      <c r="Q619" s="35">
        <v>0</v>
      </c>
      <c r="R619" s="35">
        <v>42.1</v>
      </c>
      <c r="S619" s="35">
        <v>2.8</v>
      </c>
      <c r="T619" s="35">
        <v>1254000</v>
      </c>
      <c r="U619" s="35">
        <v>2.0859090909090914</v>
      </c>
      <c r="V619" s="35">
        <v>1072</v>
      </c>
      <c r="W619" s="35">
        <v>93.6</v>
      </c>
      <c r="X619" s="35">
        <v>194053</v>
      </c>
      <c r="Y619" s="35">
        <v>69896</v>
      </c>
    </row>
    <row r="620" spans="1:25" ht="15" x14ac:dyDescent="0.2">
      <c r="A620" s="25">
        <v>201501</v>
      </c>
      <c r="B620" s="25">
        <v>-3.1099999999999999E-2</v>
      </c>
      <c r="C620" s="25">
        <v>-9.1000000000000004E-3</v>
      </c>
      <c r="D620" s="25">
        <v>-3.5799999999999998E-2</v>
      </c>
      <c r="E620" s="25">
        <v>-1.66E-2</v>
      </c>
      <c r="F620" s="25">
        <v>1.6E-2</v>
      </c>
      <c r="G620" s="28">
        <v>-1.0853045172E-2</v>
      </c>
      <c r="H620" s="25">
        <v>3.8399999999999997E-2</v>
      </c>
      <c r="I620" s="29">
        <v>1.4651636419111269E-2</v>
      </c>
      <c r="J620" s="27">
        <v>-3.3224223959275767E-2</v>
      </c>
      <c r="K620" s="27">
        <v>2.6231513763300001E-2</v>
      </c>
      <c r="L620" s="27">
        <f t="shared" si="9"/>
        <v>-4.1394118948864505E-3</v>
      </c>
      <c r="M620" s="33">
        <v>0</v>
      </c>
      <c r="N620" s="33">
        <v>0</v>
      </c>
      <c r="O620" s="33">
        <v>1</v>
      </c>
      <c r="P620" s="35">
        <v>1</v>
      </c>
      <c r="Q620" s="35">
        <v>0</v>
      </c>
      <c r="R620" s="35">
        <v>42</v>
      </c>
      <c r="S620" s="35">
        <v>2.5</v>
      </c>
      <c r="T620" s="35">
        <v>1207000</v>
      </c>
      <c r="U620" s="35">
        <v>1.7649999999999995</v>
      </c>
      <c r="V620" s="35">
        <v>1049</v>
      </c>
      <c r="W620" s="35">
        <v>98.1</v>
      </c>
      <c r="X620" s="35">
        <v>184985</v>
      </c>
      <c r="Y620" s="35">
        <v>59644</v>
      </c>
    </row>
    <row r="621" spans="1:25" ht="15" x14ac:dyDescent="0.2">
      <c r="A621" s="25">
        <v>201502</v>
      </c>
      <c r="B621" s="25">
        <v>6.13E-2</v>
      </c>
      <c r="C621" s="25">
        <v>3.0999999999999999E-3</v>
      </c>
      <c r="D621" s="25">
        <v>-1.8600000000000002E-2</v>
      </c>
      <c r="E621" s="25">
        <v>-1.7899999999999999E-2</v>
      </c>
      <c r="F621" s="25">
        <v>-1.1000000000000001E-2</v>
      </c>
      <c r="G621" s="28">
        <v>4.8260748764800002E-3</v>
      </c>
      <c r="H621" s="25">
        <v>-2.8199999999999999E-2</v>
      </c>
      <c r="I621" s="29">
        <v>-3.3496530509768974E-2</v>
      </c>
      <c r="J621" s="27">
        <v>-4.3275652606501944E-3</v>
      </c>
      <c r="K621" s="27">
        <v>-2.0874826037399999E-2</v>
      </c>
      <c r="L621" s="27">
        <f t="shared" si="9"/>
        <v>-6.5172846931339182E-3</v>
      </c>
      <c r="M621" s="33">
        <v>0</v>
      </c>
      <c r="N621" s="33">
        <v>0</v>
      </c>
      <c r="O621" s="33">
        <v>1</v>
      </c>
      <c r="P621" s="35">
        <v>1</v>
      </c>
      <c r="Q621" s="35">
        <v>0</v>
      </c>
      <c r="R621" s="35">
        <v>42</v>
      </c>
      <c r="S621" s="35">
        <v>2.8</v>
      </c>
      <c r="T621" s="35">
        <v>1510000</v>
      </c>
      <c r="U621" s="35">
        <v>1.861578947368421</v>
      </c>
      <c r="V621" s="35">
        <v>1127</v>
      </c>
      <c r="W621" s="35">
        <v>95.4</v>
      </c>
      <c r="X621" s="35">
        <v>189601</v>
      </c>
      <c r="Y621" s="35">
        <v>61435</v>
      </c>
    </row>
    <row r="622" spans="1:25" ht="15" x14ac:dyDescent="0.2">
      <c r="A622" s="25">
        <v>201503</v>
      </c>
      <c r="B622" s="25">
        <v>-1.1200000000000002E-2</v>
      </c>
      <c r="C622" s="25">
        <v>3.0699999999999998E-2</v>
      </c>
      <c r="D622" s="25">
        <v>-3.7000000000000002E-3</v>
      </c>
      <c r="E622" s="25">
        <v>-5.1000000000000004E-3</v>
      </c>
      <c r="F622" s="25">
        <v>8.9999999999999998E-4</v>
      </c>
      <c r="G622" s="28">
        <v>1.02856609145E-3</v>
      </c>
      <c r="H622" s="25">
        <v>2.7400000000000001E-2</v>
      </c>
      <c r="I622" s="29">
        <v>4.2947760100939258E-3</v>
      </c>
      <c r="J622" s="27">
        <v>3.7434449958499158E-3</v>
      </c>
      <c r="K622" s="27">
        <v>1.47722753045E-2</v>
      </c>
      <c r="L622" s="27">
        <f t="shared" si="9"/>
        <v>6.2839062401893837E-3</v>
      </c>
      <c r="M622" s="33">
        <v>0</v>
      </c>
      <c r="N622" s="33">
        <v>0</v>
      </c>
      <c r="O622" s="33">
        <v>1</v>
      </c>
      <c r="P622" s="35">
        <v>1</v>
      </c>
      <c r="Q622" s="35">
        <v>0</v>
      </c>
      <c r="R622" s="35">
        <v>41.8</v>
      </c>
      <c r="S622" s="35">
        <v>3</v>
      </c>
      <c r="T622" s="35">
        <v>1180000</v>
      </c>
      <c r="U622" s="35">
        <v>1.9290909090909094</v>
      </c>
      <c r="V622" s="35">
        <v>1072</v>
      </c>
      <c r="W622" s="35">
        <v>93</v>
      </c>
      <c r="X622" s="35">
        <v>191856</v>
      </c>
      <c r="Y622" s="35">
        <v>72368</v>
      </c>
    </row>
    <row r="623" spans="1:25" ht="15" x14ac:dyDescent="0.2">
      <c r="A623" s="25">
        <v>201504</v>
      </c>
      <c r="B623" s="25">
        <v>5.8999999999999999E-3</v>
      </c>
      <c r="C623" s="25">
        <v>-3.0600000000000002E-2</v>
      </c>
      <c r="D623" s="25">
        <v>1.8200000000000001E-2</v>
      </c>
      <c r="E623" s="25">
        <v>-6.5000000000000006E-3</v>
      </c>
      <c r="F623" s="25">
        <v>2.0000000000000001E-4</v>
      </c>
      <c r="G623" s="28">
        <v>-1.11373211371E-2</v>
      </c>
      <c r="H623" s="25">
        <v>-7.2700000000000001E-2</v>
      </c>
      <c r="I623" s="29">
        <v>-3.464880890757488E-2</v>
      </c>
      <c r="J623" s="27">
        <v>-1.0641388413188979E-2</v>
      </c>
      <c r="K623" s="27">
        <v>-2.2656905579299998E-2</v>
      </c>
      <c r="L623" s="27">
        <f t="shared" si="9"/>
        <v>-1.6458442403716387E-2</v>
      </c>
      <c r="M623" s="33">
        <v>0</v>
      </c>
      <c r="N623" s="33">
        <v>0</v>
      </c>
      <c r="O623" s="33">
        <v>1</v>
      </c>
      <c r="P623" s="35">
        <v>0</v>
      </c>
      <c r="Q623" s="35">
        <v>0</v>
      </c>
      <c r="R623" s="35">
        <v>41.8</v>
      </c>
      <c r="S623" s="35">
        <v>2.6</v>
      </c>
      <c r="T623" s="35">
        <v>1155000</v>
      </c>
      <c r="U623" s="35">
        <v>1.8104545454545451</v>
      </c>
      <c r="V623" s="35">
        <v>1166</v>
      </c>
      <c r="W623" s="35">
        <v>95.9</v>
      </c>
      <c r="X623" s="35">
        <v>191354</v>
      </c>
      <c r="Y623" s="35">
        <v>63841</v>
      </c>
    </row>
    <row r="624" spans="1:25" ht="15" x14ac:dyDescent="0.2">
      <c r="A624" s="25">
        <v>201505</v>
      </c>
      <c r="B624" s="25">
        <v>1.3600000000000001E-2</v>
      </c>
      <c r="C624" s="25">
        <v>8.199999999999999E-3</v>
      </c>
      <c r="D624" s="25">
        <v>-1.1399999999999999E-2</v>
      </c>
      <c r="E624" s="25">
        <v>-7.1999999999999998E-3</v>
      </c>
      <c r="F624" s="25">
        <v>-1.78E-2</v>
      </c>
      <c r="G624" s="28">
        <v>2.5238895378299998E-3</v>
      </c>
      <c r="H624" s="25">
        <v>5.8200000000000002E-2</v>
      </c>
      <c r="I624" s="29">
        <v>2.1212696217787763E-2</v>
      </c>
      <c r="J624" s="27">
        <v>-1.7770678558052359E-3</v>
      </c>
      <c r="K624" s="27">
        <v>2.62638211543E-2</v>
      </c>
      <c r="L624" s="27">
        <f t="shared" si="9"/>
        <v>9.182333905411252E-3</v>
      </c>
      <c r="M624" s="33">
        <v>0</v>
      </c>
      <c r="N624" s="33">
        <v>0</v>
      </c>
      <c r="O624" s="33">
        <v>1</v>
      </c>
      <c r="P624" s="35">
        <v>1</v>
      </c>
      <c r="Q624" s="35">
        <v>0</v>
      </c>
      <c r="R624" s="35">
        <v>41.8</v>
      </c>
      <c r="S624" s="35">
        <v>2.8</v>
      </c>
      <c r="T624" s="35">
        <v>1458000</v>
      </c>
      <c r="U624" s="35">
        <v>2.073</v>
      </c>
      <c r="V624" s="35">
        <v>1272</v>
      </c>
      <c r="W624" s="35">
        <v>90.7</v>
      </c>
      <c r="X624" s="35">
        <v>191287</v>
      </c>
      <c r="Y624" s="35">
        <v>61091</v>
      </c>
    </row>
    <row r="625" spans="1:25" ht="15" x14ac:dyDescent="0.2">
      <c r="A625" s="25">
        <v>201506</v>
      </c>
      <c r="B625" s="25">
        <v>-1.5300000000000001E-2</v>
      </c>
      <c r="C625" s="25">
        <v>2.8900000000000002E-2</v>
      </c>
      <c r="D625" s="25">
        <v>-7.9000000000000008E-3</v>
      </c>
      <c r="E625" s="25">
        <v>-1.5700000000000002E-2</v>
      </c>
      <c r="F625" s="25">
        <v>4.5000000000000005E-3</v>
      </c>
      <c r="G625" s="28">
        <v>2.42985704349E-2</v>
      </c>
      <c r="H625" s="25">
        <v>3.0099999999999998E-2</v>
      </c>
      <c r="I625" s="29">
        <v>1.0023466746007903E-2</v>
      </c>
      <c r="J625" s="27">
        <v>4.6203344970340843E-3</v>
      </c>
      <c r="K625" s="27">
        <v>2.0604028629500001E-2</v>
      </c>
      <c r="L625" s="27">
        <f t="shared" si="9"/>
        <v>8.4146400307441981E-3</v>
      </c>
      <c r="M625" s="33">
        <v>0</v>
      </c>
      <c r="N625" s="33">
        <v>0</v>
      </c>
      <c r="O625" s="33">
        <v>1</v>
      </c>
      <c r="P625" s="35">
        <v>1</v>
      </c>
      <c r="Q625" s="35">
        <v>0</v>
      </c>
      <c r="R625" s="35">
        <v>41.8</v>
      </c>
      <c r="S625" s="35">
        <v>2.7</v>
      </c>
      <c r="T625" s="35">
        <v>1138000</v>
      </c>
      <c r="U625" s="35">
        <v>2.2349999999999999</v>
      </c>
      <c r="V625" s="35">
        <v>1379</v>
      </c>
      <c r="W625" s="35">
        <v>96.1</v>
      </c>
      <c r="X625" s="35">
        <v>192741</v>
      </c>
      <c r="Y625" s="35">
        <v>69943</v>
      </c>
    </row>
    <row r="626" spans="1:25" ht="15" x14ac:dyDescent="0.2">
      <c r="A626" s="25">
        <v>201507</v>
      </c>
      <c r="B626" s="25">
        <v>1.54E-2</v>
      </c>
      <c r="C626" s="25">
        <v>-4.58E-2</v>
      </c>
      <c r="D626" s="25">
        <v>-4.1299999999999996E-2</v>
      </c>
      <c r="E626" s="25">
        <v>-2.46E-2</v>
      </c>
      <c r="F626" s="25">
        <v>3.0999999999999999E-3</v>
      </c>
      <c r="G626" s="28">
        <v>1.8441067637999999E-2</v>
      </c>
      <c r="H626" s="25">
        <v>9.98E-2</v>
      </c>
      <c r="I626" s="29">
        <v>2.2171493403891629E-2</v>
      </c>
      <c r="J626" s="27">
        <v>2.5069586392874203E-2</v>
      </c>
      <c r="K626" s="27">
        <v>5.6327915616799999E-2</v>
      </c>
      <c r="L626" s="27">
        <f t="shared" si="9"/>
        <v>1.2861006305156585E-2</v>
      </c>
      <c r="M626" s="33">
        <v>0</v>
      </c>
      <c r="N626" s="33">
        <v>0</v>
      </c>
      <c r="O626" s="33">
        <v>1</v>
      </c>
      <c r="P626" s="35">
        <v>0</v>
      </c>
      <c r="Q626" s="35">
        <v>0</v>
      </c>
      <c r="R626" s="35">
        <v>41.8</v>
      </c>
      <c r="S626" s="35">
        <v>2.8</v>
      </c>
      <c r="T626" s="35">
        <v>1438000</v>
      </c>
      <c r="U626" s="35">
        <v>2.1940909090909084</v>
      </c>
      <c r="V626" s="35">
        <v>1140</v>
      </c>
      <c r="W626" s="35">
        <v>93.1</v>
      </c>
      <c r="X626" s="35">
        <v>191949</v>
      </c>
      <c r="Y626" s="35">
        <v>59693</v>
      </c>
    </row>
    <row r="627" spans="1:25" ht="15" x14ac:dyDescent="0.2">
      <c r="A627" s="25">
        <v>201508</v>
      </c>
      <c r="B627" s="25">
        <v>-6.0400000000000002E-2</v>
      </c>
      <c r="C627" s="25">
        <v>2.3999999999999998E-3</v>
      </c>
      <c r="D627" s="25">
        <v>2.7699999999999999E-2</v>
      </c>
      <c r="E627" s="25">
        <v>1.24E-2</v>
      </c>
      <c r="F627" s="25">
        <v>6.8999999999999999E-3</v>
      </c>
      <c r="G627" s="28">
        <v>1.7936955455E-2</v>
      </c>
      <c r="H627" s="25">
        <v>-2.0899999999999998E-2</v>
      </c>
      <c r="I627" s="29">
        <v>6.8360867689915006E-3</v>
      </c>
      <c r="J627" s="27">
        <v>-3.258407654144771E-3</v>
      </c>
      <c r="K627" s="27">
        <v>-1.5993442207999999E-2</v>
      </c>
      <c r="L627" s="27">
        <f t="shared" si="9"/>
        <v>-2.6378807638153274E-3</v>
      </c>
      <c r="M627" s="33">
        <v>0</v>
      </c>
      <c r="N627" s="33">
        <v>0</v>
      </c>
      <c r="O627" s="33">
        <v>1</v>
      </c>
      <c r="P627" s="35">
        <v>0</v>
      </c>
      <c r="Q627" s="35">
        <v>0</v>
      </c>
      <c r="R627" s="35">
        <v>41.8</v>
      </c>
      <c r="S627" s="35">
        <v>2.8</v>
      </c>
      <c r="T627" s="35">
        <v>1205000</v>
      </c>
      <c r="U627" s="35">
        <v>2.0252380952380951</v>
      </c>
      <c r="V627" s="35">
        <v>1165</v>
      </c>
      <c r="W627" s="35">
        <v>91.9</v>
      </c>
      <c r="X627" s="35">
        <v>187903</v>
      </c>
      <c r="Y627" s="35">
        <v>60945</v>
      </c>
    </row>
    <row r="628" spans="1:25" ht="15" x14ac:dyDescent="0.2">
      <c r="A628" s="25">
        <v>201509</v>
      </c>
      <c r="B628" s="25">
        <v>-3.0699999999999998E-2</v>
      </c>
      <c r="C628" s="25">
        <v>-2.7999999999999997E-2</v>
      </c>
      <c r="D628" s="25">
        <v>5.6000000000000008E-3</v>
      </c>
      <c r="E628" s="25">
        <v>-6.0000000000000001E-3</v>
      </c>
      <c r="F628" s="25">
        <v>1.8000000000000002E-2</v>
      </c>
      <c r="G628" s="28">
        <v>5.6160885759899998E-2</v>
      </c>
      <c r="H628" s="25">
        <v>5.2199999999999996E-2</v>
      </c>
      <c r="I628" s="29">
        <v>4.4117816028714896E-2</v>
      </c>
      <c r="J628" s="27">
        <v>5.4517238358403067E-2</v>
      </c>
      <c r="K628" s="27">
        <v>5.6462289833000001E-2</v>
      </c>
      <c r="L628" s="27">
        <f t="shared" si="9"/>
        <v>2.2235822998001798E-2</v>
      </c>
      <c r="M628" s="33">
        <v>0</v>
      </c>
      <c r="N628" s="33">
        <v>0</v>
      </c>
      <c r="O628" s="33">
        <v>1</v>
      </c>
      <c r="P628" s="35">
        <v>0</v>
      </c>
      <c r="Q628" s="35">
        <v>0</v>
      </c>
      <c r="R628" s="35">
        <v>41.7</v>
      </c>
      <c r="S628" s="35">
        <v>2.8</v>
      </c>
      <c r="T628" s="35">
        <v>1136000</v>
      </c>
      <c r="U628" s="35">
        <v>2.0376190476190477</v>
      </c>
      <c r="V628" s="35">
        <v>1144</v>
      </c>
      <c r="W628" s="35">
        <v>87.2</v>
      </c>
      <c r="X628" s="35">
        <v>186531</v>
      </c>
      <c r="Y628" s="35">
        <v>67377</v>
      </c>
    </row>
    <row r="629" spans="1:25" ht="15" x14ac:dyDescent="0.2">
      <c r="A629" s="25">
        <v>201510</v>
      </c>
      <c r="B629" s="25">
        <v>7.7499999999999999E-2</v>
      </c>
      <c r="C629" s="25">
        <v>-2.0499999999999997E-2</v>
      </c>
      <c r="D629" s="25">
        <v>-4.5999999999999999E-3</v>
      </c>
      <c r="E629" s="25">
        <v>5.5000000000000005E-3</v>
      </c>
      <c r="F629" s="25">
        <v>8.6E-3</v>
      </c>
      <c r="G629" s="28">
        <v>2.1050667931899998E-3</v>
      </c>
      <c r="H629" s="25">
        <v>-3.2799999999999996E-2</v>
      </c>
      <c r="I629" s="29">
        <v>-2.5754929493750578E-2</v>
      </c>
      <c r="J629" s="27">
        <v>7.53678473032178E-3</v>
      </c>
      <c r="K629" s="27">
        <v>-9.7054382252199992E-3</v>
      </c>
      <c r="L629" s="27">
        <f t="shared" si="9"/>
        <v>7.8814838045412135E-4</v>
      </c>
      <c r="M629" s="33">
        <v>0</v>
      </c>
      <c r="N629" s="33">
        <v>0</v>
      </c>
      <c r="O629" s="33">
        <v>0</v>
      </c>
      <c r="P629" s="35">
        <v>0</v>
      </c>
      <c r="Q629" s="35">
        <v>0</v>
      </c>
      <c r="R629" s="35">
        <v>41.8</v>
      </c>
      <c r="S629" s="35">
        <v>2.7</v>
      </c>
      <c r="T629" s="35">
        <v>1144000</v>
      </c>
      <c r="U629" s="35">
        <v>1.9457142857142857</v>
      </c>
      <c r="V629" s="35">
        <v>1160</v>
      </c>
      <c r="W629" s="35">
        <v>90</v>
      </c>
      <c r="X629" s="35">
        <v>184885</v>
      </c>
      <c r="Y629" s="35">
        <v>62488</v>
      </c>
    </row>
    <row r="630" spans="1:25" ht="15" x14ac:dyDescent="0.2">
      <c r="A630" s="25">
        <v>201511</v>
      </c>
      <c r="B630" s="25">
        <v>5.6000000000000008E-3</v>
      </c>
      <c r="C630" s="25">
        <v>3.2899999999999999E-2</v>
      </c>
      <c r="D630" s="25">
        <v>-4.1999999999999997E-3</v>
      </c>
      <c r="E630" s="25">
        <v>-1.03E-2</v>
      </c>
      <c r="F630" s="25">
        <v>-2.7099999999999999E-2</v>
      </c>
      <c r="G630" s="28">
        <v>7.4975924531900003E-3</v>
      </c>
      <c r="H630" s="25">
        <v>2.2799999999999997E-2</v>
      </c>
      <c r="I630" s="29">
        <v>1.1997958436078038E-2</v>
      </c>
      <c r="J630" s="27">
        <v>2.0880203792182916E-3</v>
      </c>
      <c r="K630" s="27">
        <v>1.3752189396800001E-2</v>
      </c>
      <c r="L630" s="27">
        <f t="shared" si="9"/>
        <v>5.503576066528632E-3</v>
      </c>
      <c r="M630" s="33">
        <v>0</v>
      </c>
      <c r="N630" s="33">
        <v>0</v>
      </c>
      <c r="O630" s="33">
        <v>0</v>
      </c>
      <c r="P630" s="35">
        <v>0</v>
      </c>
      <c r="Q630" s="35">
        <v>0</v>
      </c>
      <c r="R630" s="35">
        <v>41.8</v>
      </c>
      <c r="S630" s="35">
        <v>2.7</v>
      </c>
      <c r="T630" s="35">
        <v>1370000</v>
      </c>
      <c r="U630" s="35">
        <v>2.1442105263157898</v>
      </c>
      <c r="V630" s="35">
        <v>1244</v>
      </c>
      <c r="W630" s="35">
        <v>91.3</v>
      </c>
      <c r="X630" s="35">
        <v>184048</v>
      </c>
      <c r="Y630" s="35">
        <v>58153</v>
      </c>
    </row>
    <row r="631" spans="1:25" ht="15" x14ac:dyDescent="0.2">
      <c r="A631" s="25">
        <v>201512</v>
      </c>
      <c r="B631" s="25">
        <v>-2.1700000000000001E-2</v>
      </c>
      <c r="C631" s="25">
        <v>-2.9700000000000001E-2</v>
      </c>
      <c r="D631" s="25">
        <v>-2.6099999999999998E-2</v>
      </c>
      <c r="E631" s="25">
        <v>2.9999999999999997E-4</v>
      </c>
      <c r="F631" s="25">
        <v>4.5000000000000005E-3</v>
      </c>
      <c r="G631" s="28">
        <v>1.29146424893E-2</v>
      </c>
      <c r="H631" s="25">
        <v>3.3599999999999998E-2</v>
      </c>
      <c r="I631" s="30">
        <v>-1.0545574942415925E-2</v>
      </c>
      <c r="J631" s="27">
        <v>1.1574859678311813E-2</v>
      </c>
      <c r="K631" s="27">
        <v>2.5477210958099999E-2</v>
      </c>
      <c r="L631" s="27">
        <f t="shared" si="9"/>
        <v>3.2113818329588401E-5</v>
      </c>
      <c r="M631" s="33">
        <v>0</v>
      </c>
      <c r="N631" s="33">
        <v>0</v>
      </c>
      <c r="O631" s="33">
        <v>0</v>
      </c>
      <c r="P631" s="35">
        <v>0</v>
      </c>
      <c r="Q631" s="35">
        <v>0.01</v>
      </c>
      <c r="R631" s="35">
        <v>41.8</v>
      </c>
      <c r="S631" s="35">
        <v>2.6</v>
      </c>
      <c r="T631" s="35">
        <v>1095000</v>
      </c>
      <c r="U631" s="35">
        <v>2.0109090909090908</v>
      </c>
      <c r="V631" s="35">
        <v>1211</v>
      </c>
      <c r="W631" s="35">
        <v>92.6</v>
      </c>
      <c r="X631" s="35">
        <v>180363</v>
      </c>
      <c r="Y631" s="35">
        <v>64257</v>
      </c>
    </row>
    <row r="632" spans="1:25" ht="15" x14ac:dyDescent="0.2">
      <c r="A632" s="25">
        <v>201601</v>
      </c>
      <c r="B632" s="25">
        <v>-5.7699999999999994E-2</v>
      </c>
      <c r="C632" s="25">
        <v>-3.4799999999999998E-2</v>
      </c>
      <c r="D632" s="25">
        <v>2.0899999999999998E-2</v>
      </c>
      <c r="E632" s="25">
        <v>3.0699999999999998E-2</v>
      </c>
      <c r="F632" s="25">
        <v>2.7999999999999997E-2</v>
      </c>
      <c r="G632" s="28">
        <v>7.8425922322700001E-2</v>
      </c>
      <c r="H632" s="25">
        <v>1.44E-2</v>
      </c>
      <c r="I632" s="29">
        <v>1.9173445036098635E-3</v>
      </c>
      <c r="J632" s="27">
        <v>6.4657156043770952E-2</v>
      </c>
      <c r="K632" s="27">
        <v>6.8844082941900003E-3</v>
      </c>
      <c r="L632" s="27">
        <f t="shared" si="9"/>
        <v>1.5338483116427081E-2</v>
      </c>
      <c r="M632" s="33">
        <v>0</v>
      </c>
      <c r="N632" s="33">
        <v>0</v>
      </c>
      <c r="O632" s="33">
        <v>0</v>
      </c>
      <c r="P632" s="35">
        <v>0</v>
      </c>
      <c r="Q632" s="35">
        <v>0.01</v>
      </c>
      <c r="R632" s="35">
        <v>41.9</v>
      </c>
      <c r="S632" s="35">
        <v>2.5</v>
      </c>
      <c r="T632" s="35">
        <v>1111000</v>
      </c>
      <c r="U632" s="35">
        <v>1.7226315789473683</v>
      </c>
      <c r="V632" s="35">
        <v>1171</v>
      </c>
      <c r="W632" s="35">
        <v>92</v>
      </c>
      <c r="X632" s="35">
        <v>177696</v>
      </c>
      <c r="Y632" s="35">
        <v>55932</v>
      </c>
    </row>
    <row r="633" spans="1:25" ht="15" x14ac:dyDescent="0.2">
      <c r="A633" s="25">
        <v>201602</v>
      </c>
      <c r="B633" s="25">
        <v>-7.000000000000001E-4</v>
      </c>
      <c r="C633" s="25">
        <v>8.5000000000000006E-3</v>
      </c>
      <c r="D633" s="25">
        <v>-5.6999999999999993E-3</v>
      </c>
      <c r="E633" s="25">
        <v>1.9900000000000001E-2</v>
      </c>
      <c r="F633" s="25">
        <v>3.2799999999999996E-2</v>
      </c>
      <c r="G633" s="28">
        <v>2.3245833410899999E-2</v>
      </c>
      <c r="H633" s="25">
        <v>-4.3799999999999999E-2</v>
      </c>
      <c r="I633" s="29">
        <v>-4.380506879550855E-2</v>
      </c>
      <c r="J633" s="27">
        <v>8.9225391553879319E-3</v>
      </c>
      <c r="K633" s="27">
        <v>-6.5830992343200003E-3</v>
      </c>
      <c r="L633" s="27">
        <f t="shared" si="9"/>
        <v>-7.2197954635406137E-4</v>
      </c>
      <c r="M633" s="33">
        <v>0</v>
      </c>
      <c r="N633" s="33">
        <v>0</v>
      </c>
      <c r="O633" s="33">
        <v>0</v>
      </c>
      <c r="P633" s="35">
        <v>0</v>
      </c>
      <c r="Q633" s="35">
        <v>0.02</v>
      </c>
      <c r="R633" s="35">
        <v>41.8</v>
      </c>
      <c r="S633" s="35">
        <v>2.5</v>
      </c>
      <c r="T633" s="35">
        <v>1376000</v>
      </c>
      <c r="U633" s="35">
        <v>1.4055000000000002</v>
      </c>
      <c r="V633" s="35">
        <v>1172</v>
      </c>
      <c r="W633" s="35">
        <v>91.7</v>
      </c>
      <c r="X633" s="35">
        <v>178241</v>
      </c>
      <c r="Y633" s="35">
        <v>59888</v>
      </c>
    </row>
    <row r="634" spans="1:25" ht="15" x14ac:dyDescent="0.2">
      <c r="A634" s="25">
        <v>201603</v>
      </c>
      <c r="B634" s="25">
        <v>6.9599999999999995E-2</v>
      </c>
      <c r="C634" s="25">
        <v>1.0800000000000001E-2</v>
      </c>
      <c r="D634" s="25">
        <v>1.1899999999999999E-2</v>
      </c>
      <c r="E634" s="25">
        <v>-4.0000000000000002E-4</v>
      </c>
      <c r="F634" s="25">
        <v>7.6E-3</v>
      </c>
      <c r="G634" s="28">
        <v>-2.2088102670900001E-2</v>
      </c>
      <c r="H634" s="25">
        <v>-5.0099999999999999E-2</v>
      </c>
      <c r="I634" s="29">
        <v>-2.4606609421916059E-2</v>
      </c>
      <c r="J634" s="27">
        <v>5.7836532000250657E-3</v>
      </c>
      <c r="K634" s="27">
        <v>-2.4897945892900002E-2</v>
      </c>
      <c r="L634" s="27">
        <f t="shared" si="9"/>
        <v>-1.6409004785691004E-3</v>
      </c>
      <c r="M634" s="33">
        <v>0</v>
      </c>
      <c r="N634" s="33">
        <v>0</v>
      </c>
      <c r="O634" s="33">
        <v>1</v>
      </c>
      <c r="P634" s="35">
        <v>0</v>
      </c>
      <c r="Q634" s="35">
        <v>0.02</v>
      </c>
      <c r="R634" s="35">
        <v>41.8</v>
      </c>
      <c r="S634" s="35">
        <v>2.7</v>
      </c>
      <c r="T634" s="35">
        <v>1078000</v>
      </c>
      <c r="U634" s="35">
        <v>1.5281818181818183</v>
      </c>
      <c r="V634" s="35">
        <v>1118</v>
      </c>
      <c r="W634" s="35">
        <v>91</v>
      </c>
      <c r="X634" s="35">
        <v>179568</v>
      </c>
      <c r="Y634" s="35">
        <v>68054</v>
      </c>
    </row>
    <row r="635" spans="1:25" ht="15" x14ac:dyDescent="0.2">
      <c r="A635" s="25">
        <v>201604</v>
      </c>
      <c r="B635" s="25">
        <v>9.1000000000000004E-3</v>
      </c>
      <c r="C635" s="25">
        <v>1.2199999999999999E-2</v>
      </c>
      <c r="D635" s="25">
        <v>3.2799999999999996E-2</v>
      </c>
      <c r="E635" s="25">
        <v>1.8600000000000002E-2</v>
      </c>
      <c r="F635" s="25">
        <v>-2.92E-2</v>
      </c>
      <c r="G635" s="28">
        <v>-4.92272185504E-2</v>
      </c>
      <c r="H635" s="25">
        <v>-6.0199999999999997E-2</v>
      </c>
      <c r="I635" s="29">
        <v>-1.3986257044584227E-2</v>
      </c>
      <c r="J635" s="27">
        <v>-2.5165119862783487E-2</v>
      </c>
      <c r="K635" s="27">
        <v>-2.8817726362100001E-2</v>
      </c>
      <c r="L635" s="27">
        <f t="shared" si="9"/>
        <v>-1.3389632181986771E-2</v>
      </c>
      <c r="M635" s="33">
        <v>0</v>
      </c>
      <c r="N635" s="33">
        <v>0</v>
      </c>
      <c r="O635" s="33">
        <v>1</v>
      </c>
      <c r="P635" s="35">
        <v>0</v>
      </c>
      <c r="Q635" s="35">
        <v>0.01</v>
      </c>
      <c r="R635" s="35">
        <v>41.8</v>
      </c>
      <c r="S635" s="35">
        <v>2.8</v>
      </c>
      <c r="T635" s="35">
        <v>1335000</v>
      </c>
      <c r="U635" s="35">
        <v>1.4385714285714284</v>
      </c>
      <c r="V635" s="35">
        <v>1160</v>
      </c>
      <c r="W635" s="35">
        <v>89</v>
      </c>
      <c r="X635" s="35">
        <v>180014</v>
      </c>
      <c r="Y635" s="35">
        <v>59804</v>
      </c>
    </row>
    <row r="636" spans="1:25" ht="15" x14ac:dyDescent="0.2">
      <c r="A636" s="25">
        <v>201605</v>
      </c>
      <c r="B636" s="25">
        <v>1.78E-2</v>
      </c>
      <c r="C636" s="25">
        <v>-6.1999999999999998E-3</v>
      </c>
      <c r="D636" s="25">
        <v>-1.66E-2</v>
      </c>
      <c r="E636" s="25">
        <v>-2.4900000000000002E-2</v>
      </c>
      <c r="F636" s="25">
        <v>-1.0700000000000001E-2</v>
      </c>
      <c r="G636" s="28">
        <v>5.2417054859800003E-3</v>
      </c>
      <c r="H636" s="25">
        <v>1.4199999999999999E-2</v>
      </c>
      <c r="I636" s="29">
        <v>6.6168100306269739E-3</v>
      </c>
      <c r="J636" s="27">
        <v>1.3880350727730086E-2</v>
      </c>
      <c r="K636" s="27">
        <v>2.29059986517E-2</v>
      </c>
      <c r="L636" s="27">
        <f t="shared" si="9"/>
        <v>2.2244864896037051E-3</v>
      </c>
      <c r="M636" s="33">
        <v>0</v>
      </c>
      <c r="N636" s="33">
        <v>0</v>
      </c>
      <c r="O636" s="33">
        <v>1</v>
      </c>
      <c r="P636" s="35">
        <v>0</v>
      </c>
      <c r="Q636" s="35">
        <v>0.01</v>
      </c>
      <c r="R636" s="35">
        <v>41.9</v>
      </c>
      <c r="S636" s="35">
        <v>2.4</v>
      </c>
      <c r="T636" s="35">
        <v>1074000</v>
      </c>
      <c r="U636" s="35">
        <v>1.44</v>
      </c>
      <c r="V636" s="35">
        <v>1205</v>
      </c>
      <c r="W636" s="35">
        <v>94.7</v>
      </c>
      <c r="X636" s="35">
        <v>180672</v>
      </c>
      <c r="Y636" s="35">
        <v>58440</v>
      </c>
    </row>
    <row r="637" spans="1:25" ht="15" x14ac:dyDescent="0.2">
      <c r="A637" s="25">
        <v>201606</v>
      </c>
      <c r="B637" s="25">
        <v>-5.0000000000000001E-4</v>
      </c>
      <c r="C637" s="25">
        <v>4.4000000000000003E-3</v>
      </c>
      <c r="D637" s="25">
        <v>-1.4800000000000001E-2</v>
      </c>
      <c r="E637" s="25">
        <v>1.9099999999999999E-2</v>
      </c>
      <c r="F637" s="25">
        <v>1.3899999999999999E-2</v>
      </c>
      <c r="G637" s="28">
        <v>8.20890349315E-3</v>
      </c>
      <c r="H637" s="25">
        <v>4.1299999999999996E-2</v>
      </c>
      <c r="I637" s="29">
        <v>3.1197428849122355E-2</v>
      </c>
      <c r="J637" s="27">
        <v>3.12604885710277E-2</v>
      </c>
      <c r="K637" s="27">
        <v>2.55890908947E-2</v>
      </c>
      <c r="L637" s="27">
        <f t="shared" si="9"/>
        <v>1.5965591180800005E-2</v>
      </c>
      <c r="M637" s="33">
        <v>0</v>
      </c>
      <c r="N637" s="33">
        <v>0</v>
      </c>
      <c r="O637" s="33">
        <v>1</v>
      </c>
      <c r="P637" s="35">
        <v>0</v>
      </c>
      <c r="Q637" s="35">
        <v>0.02</v>
      </c>
      <c r="R637" s="35">
        <v>41.8</v>
      </c>
      <c r="S637" s="35">
        <v>2.6</v>
      </c>
      <c r="T637" s="35">
        <v>1084000</v>
      </c>
      <c r="U637" s="35">
        <v>1.2672727272727273</v>
      </c>
      <c r="V637" s="35">
        <v>1208</v>
      </c>
      <c r="W637" s="35">
        <v>93.5</v>
      </c>
      <c r="X637" s="35">
        <v>184387</v>
      </c>
      <c r="Y637" s="35">
        <v>65006</v>
      </c>
    </row>
    <row r="638" spans="1:25" ht="15" x14ac:dyDescent="0.2">
      <c r="A638" s="25">
        <v>201607</v>
      </c>
      <c r="B638" s="25">
        <v>3.95E-2</v>
      </c>
      <c r="C638" s="25">
        <v>2.4900000000000002E-2</v>
      </c>
      <c r="D638" s="25">
        <v>-1.2699999999999999E-2</v>
      </c>
      <c r="E638" s="25">
        <v>-1.1899999999999999E-2</v>
      </c>
      <c r="F638" s="25">
        <v>1.2500000000000001E-2</v>
      </c>
      <c r="G638" s="28">
        <v>-5.3929885280399996E-4</v>
      </c>
      <c r="H638" s="25">
        <v>-3.3399999999999999E-2</v>
      </c>
      <c r="I638" s="29">
        <v>-1.7521943170931698E-2</v>
      </c>
      <c r="J638" s="27">
        <v>-2.605255854101211E-2</v>
      </c>
      <c r="K638" s="27">
        <v>2.27156832133E-2</v>
      </c>
      <c r="L638" s="27">
        <f t="shared" si="9"/>
        <v>-2.4981173514478094E-4</v>
      </c>
      <c r="M638" s="33">
        <v>0</v>
      </c>
      <c r="N638" s="33">
        <v>0</v>
      </c>
      <c r="O638" s="33">
        <v>1</v>
      </c>
      <c r="P638" s="35">
        <v>0</v>
      </c>
      <c r="Q638" s="35">
        <v>0.02</v>
      </c>
      <c r="R638" s="35">
        <v>42</v>
      </c>
      <c r="S638" s="35">
        <v>2.7</v>
      </c>
      <c r="T638" s="35">
        <v>1398000</v>
      </c>
      <c r="U638" s="35">
        <v>1.1084999999999998</v>
      </c>
      <c r="V638" s="35">
        <v>1198</v>
      </c>
      <c r="W638" s="35">
        <v>90</v>
      </c>
      <c r="X638" s="35">
        <v>181529</v>
      </c>
      <c r="Y638" s="35">
        <v>55018</v>
      </c>
    </row>
    <row r="639" spans="1:25" ht="15" x14ac:dyDescent="0.2">
      <c r="A639" s="25">
        <v>201608</v>
      </c>
      <c r="B639" s="25">
        <v>4.8999999999999998E-3</v>
      </c>
      <c r="C639" s="25">
        <v>1.7000000000000001E-2</v>
      </c>
      <c r="D639" s="25">
        <v>3.1300000000000001E-2</v>
      </c>
      <c r="E639" s="25">
        <v>-3.4000000000000002E-3</v>
      </c>
      <c r="F639" s="25">
        <v>-1.8799999999999997E-2</v>
      </c>
      <c r="G639" s="28">
        <v>1.7234108762200001E-3</v>
      </c>
      <c r="H639" s="25">
        <v>-3.49E-2</v>
      </c>
      <c r="I639" s="29">
        <v>-2.3943866826060478E-2</v>
      </c>
      <c r="J639" s="27">
        <v>-2.6371171476394992E-3</v>
      </c>
      <c r="K639" s="27">
        <v>-1.8016121841300001E-2</v>
      </c>
      <c r="L639" s="27">
        <f t="shared" si="9"/>
        <v>-4.6773694938779973E-3</v>
      </c>
      <c r="M639" s="33">
        <v>0</v>
      </c>
      <c r="N639" s="33">
        <v>0</v>
      </c>
      <c r="O639" s="33">
        <v>0</v>
      </c>
      <c r="P639" s="35">
        <v>0</v>
      </c>
      <c r="Q639" s="35">
        <v>0.02</v>
      </c>
      <c r="R639" s="35">
        <v>41.8</v>
      </c>
      <c r="S639" s="35">
        <v>2.5</v>
      </c>
      <c r="T639" s="35">
        <v>1067000</v>
      </c>
      <c r="U639" s="35">
        <v>1.160869565217391</v>
      </c>
      <c r="V639" s="35">
        <v>1201</v>
      </c>
      <c r="W639" s="35">
        <v>89.8</v>
      </c>
      <c r="X639" s="35">
        <v>182269</v>
      </c>
      <c r="Y639" s="35">
        <v>60683</v>
      </c>
    </row>
    <row r="640" spans="1:25" ht="15" x14ac:dyDescent="0.2">
      <c r="A640" s="25">
        <v>201609</v>
      </c>
      <c r="B640" s="25">
        <v>2.5000000000000001E-3</v>
      </c>
      <c r="C640" s="25">
        <v>1.8600000000000002E-2</v>
      </c>
      <c r="D640" s="25">
        <v>-1.23E-2</v>
      </c>
      <c r="E640" s="25">
        <v>2.9999999999999997E-4</v>
      </c>
      <c r="F640" s="25">
        <v>-2.23E-2</v>
      </c>
      <c r="G640" s="28">
        <v>-3.2006418405700003E-2</v>
      </c>
      <c r="H640" s="25">
        <v>1.9E-3</v>
      </c>
      <c r="I640" s="29">
        <v>1.0925936226472199E-2</v>
      </c>
      <c r="J640" s="27">
        <v>-4.0179184689101005E-2</v>
      </c>
      <c r="K640" s="27">
        <v>-1.24446865425E-3</v>
      </c>
      <c r="L640" s="27">
        <f t="shared" si="9"/>
        <v>-7.3804135522578806E-3</v>
      </c>
      <c r="M640" s="33">
        <v>0</v>
      </c>
      <c r="N640" s="33">
        <v>0</v>
      </c>
      <c r="O640" s="33">
        <v>1</v>
      </c>
      <c r="P640" s="35">
        <v>0</v>
      </c>
      <c r="Q640" s="35">
        <v>0.02</v>
      </c>
      <c r="R640" s="35">
        <v>41.9</v>
      </c>
      <c r="S640" s="35">
        <v>2.4</v>
      </c>
      <c r="T640" s="35">
        <v>1053000</v>
      </c>
      <c r="U640" s="35">
        <v>1.2357142857142858</v>
      </c>
      <c r="V640" s="35">
        <v>1303</v>
      </c>
      <c r="W640" s="35">
        <v>91.2</v>
      </c>
      <c r="X640" s="35">
        <v>183130</v>
      </c>
      <c r="Y640" s="35">
        <v>63489</v>
      </c>
    </row>
    <row r="641" spans="1:25" ht="15" x14ac:dyDescent="0.2">
      <c r="A641" s="25">
        <v>201610</v>
      </c>
      <c r="B641" s="25">
        <v>-2.0199999999999999E-2</v>
      </c>
      <c r="C641" s="25">
        <v>-4.0399999999999998E-2</v>
      </c>
      <c r="D641" s="25">
        <v>4.1200000000000001E-2</v>
      </c>
      <c r="E641" s="25">
        <v>2.8000000000000004E-3</v>
      </c>
      <c r="F641" s="25">
        <v>9.5999999999999992E-3</v>
      </c>
      <c r="G641" s="28">
        <v>2.77801973688E-2</v>
      </c>
      <c r="H641" s="25">
        <v>6.0000000000000001E-3</v>
      </c>
      <c r="I641" s="29">
        <v>-1.6164775235472217E-2</v>
      </c>
      <c r="J641" s="27">
        <v>2.4551407471104902E-2</v>
      </c>
      <c r="K641" s="27">
        <v>8.7203446724100006E-3</v>
      </c>
      <c r="L641" s="27">
        <f t="shared" si="9"/>
        <v>4.3887174276842685E-3</v>
      </c>
      <c r="M641" s="33">
        <v>0</v>
      </c>
      <c r="N641" s="33">
        <v>0</v>
      </c>
      <c r="O641" s="33">
        <v>1</v>
      </c>
      <c r="P641" s="35">
        <v>0</v>
      </c>
      <c r="Q641" s="35">
        <v>0.02</v>
      </c>
      <c r="R641" s="35">
        <v>42</v>
      </c>
      <c r="S641" s="35">
        <v>2.4</v>
      </c>
      <c r="T641" s="35">
        <v>1330000</v>
      </c>
      <c r="U641" s="35">
        <v>1.3619999999999999</v>
      </c>
      <c r="V641" s="35">
        <v>1254</v>
      </c>
      <c r="W641" s="35">
        <v>87.2</v>
      </c>
      <c r="X641" s="35">
        <v>183842</v>
      </c>
      <c r="Y641" s="35">
        <v>58299</v>
      </c>
    </row>
    <row r="642" spans="1:25" ht="15" x14ac:dyDescent="0.2">
      <c r="A642" s="25">
        <v>201611</v>
      </c>
      <c r="B642" s="25">
        <v>4.8600000000000004E-2</v>
      </c>
      <c r="C642" s="25">
        <v>7.0400000000000004E-2</v>
      </c>
      <c r="D642" s="25">
        <v>8.1900000000000001E-2</v>
      </c>
      <c r="E642" s="25">
        <v>3.6900000000000002E-2</v>
      </c>
      <c r="F642" s="25">
        <v>-2.0999999999999999E-3</v>
      </c>
      <c r="G642" s="28">
        <v>6.4600238931599996E-3</v>
      </c>
      <c r="H642" s="25">
        <v>-4.6199999999999998E-2</v>
      </c>
      <c r="I642" s="29">
        <v>-3.0471205028755333E-2</v>
      </c>
      <c r="J642" s="27">
        <v>2.101392769950193E-2</v>
      </c>
      <c r="K642" s="27">
        <v>-1.49675546545E-2</v>
      </c>
      <c r="L642" s="27">
        <f t="shared" si="9"/>
        <v>1.7153519190940665E-2</v>
      </c>
      <c r="M642" s="33">
        <v>0</v>
      </c>
      <c r="N642" s="33">
        <v>0</v>
      </c>
      <c r="O642" s="33">
        <v>1</v>
      </c>
      <c r="P642" s="35">
        <v>0</v>
      </c>
      <c r="Q642" s="35">
        <v>0.01</v>
      </c>
      <c r="R642" s="35">
        <v>41.9</v>
      </c>
      <c r="S642" s="35">
        <v>2.4</v>
      </c>
      <c r="T642" s="35">
        <v>1098000</v>
      </c>
      <c r="U642" s="35">
        <v>1.7369999999999997</v>
      </c>
      <c r="V642" s="35">
        <v>1230</v>
      </c>
      <c r="W642" s="35">
        <v>93.8</v>
      </c>
      <c r="X642" s="35">
        <v>181996</v>
      </c>
      <c r="Y642" s="35">
        <v>56297</v>
      </c>
    </row>
    <row r="643" spans="1:25" ht="15" x14ac:dyDescent="0.2">
      <c r="A643" s="25">
        <v>201612</v>
      </c>
      <c r="B643" s="25">
        <v>1.8100000000000002E-2</v>
      </c>
      <c r="C643" s="25">
        <v>3.9000000000000003E-3</v>
      </c>
      <c r="D643" s="25">
        <v>3.56E-2</v>
      </c>
      <c r="E643" s="25">
        <v>-2.2000000000000001E-3</v>
      </c>
      <c r="F643" s="25">
        <v>1.23E-2</v>
      </c>
      <c r="G643" s="28">
        <v>1.46585419786E-2</v>
      </c>
      <c r="H643" s="25">
        <v>-2.5999999999999999E-3</v>
      </c>
      <c r="I643" s="29">
        <v>-1.803222192349474E-2</v>
      </c>
      <c r="J643" s="27">
        <v>4.2626528253350247E-2</v>
      </c>
      <c r="K643" s="27">
        <v>3.6815418402900001E-2</v>
      </c>
      <c r="L643" s="27">
        <f t="shared" ref="L643:L691" si="10">AVERAGE(B643:K643)</f>
        <v>1.4116826671135552E-2</v>
      </c>
      <c r="M643" s="33">
        <v>0</v>
      </c>
      <c r="N643" s="33">
        <v>0</v>
      </c>
      <c r="O643" s="33">
        <v>1</v>
      </c>
      <c r="P643" s="35">
        <v>0</v>
      </c>
      <c r="Q643" s="35">
        <v>0.03</v>
      </c>
      <c r="R643" s="35">
        <v>41.9</v>
      </c>
      <c r="S643" s="35">
        <v>2.2000000000000002</v>
      </c>
      <c r="T643" s="35">
        <v>1061000</v>
      </c>
      <c r="U643" s="35">
        <v>1.956190476190476</v>
      </c>
      <c r="V643" s="35">
        <v>1248</v>
      </c>
      <c r="W643" s="35">
        <v>98.2</v>
      </c>
      <c r="X643" s="35">
        <v>189567</v>
      </c>
      <c r="Y643" s="35">
        <v>62548</v>
      </c>
    </row>
    <row r="644" spans="1:25" ht="15" x14ac:dyDescent="0.2">
      <c r="A644" s="25">
        <v>201701</v>
      </c>
      <c r="B644" s="25">
        <v>1.9400000000000001E-2</v>
      </c>
      <c r="C644" s="25">
        <v>-1.43E-2</v>
      </c>
      <c r="D644" s="25">
        <v>-2.76E-2</v>
      </c>
      <c r="E644" s="25">
        <v>-9.8999999999999991E-3</v>
      </c>
      <c r="F644" s="25">
        <v>-5.0000000000000001E-3</v>
      </c>
      <c r="G644" s="28">
        <v>-2.5931658431599999E-2</v>
      </c>
      <c r="H644" s="25">
        <v>-9.300000000000001E-3</v>
      </c>
      <c r="I644" s="29">
        <v>2.2144646343869923E-2</v>
      </c>
      <c r="J644" s="27">
        <v>-2.5968926070120156E-2</v>
      </c>
      <c r="K644" s="27">
        <v>-1.3036582464600001E-3</v>
      </c>
      <c r="L644" s="27">
        <f t="shared" si="10"/>
        <v>-7.775959640431024E-3</v>
      </c>
      <c r="M644" s="33">
        <v>0</v>
      </c>
      <c r="N644" s="33">
        <v>0</v>
      </c>
      <c r="O644" s="33">
        <v>1</v>
      </c>
      <c r="P644" s="35">
        <v>0</v>
      </c>
      <c r="Q644" s="35">
        <v>0.04</v>
      </c>
      <c r="R644" s="35">
        <v>41.9</v>
      </c>
      <c r="S644" s="35">
        <v>2.6</v>
      </c>
      <c r="T644" s="35">
        <v>1297000</v>
      </c>
      <c r="U644" s="35">
        <v>1.7774999999999999</v>
      </c>
      <c r="V644" s="35">
        <v>1301</v>
      </c>
      <c r="W644" s="35">
        <v>98.5</v>
      </c>
      <c r="X644" s="35">
        <v>189483</v>
      </c>
      <c r="Y644" s="35">
        <v>55832</v>
      </c>
    </row>
    <row r="645" spans="1:25" ht="15" x14ac:dyDescent="0.2">
      <c r="A645" s="25">
        <v>201702</v>
      </c>
      <c r="B645" s="25">
        <v>3.5699999999999996E-2</v>
      </c>
      <c r="C645" s="25">
        <v>-2.2099999999999998E-2</v>
      </c>
      <c r="D645" s="25">
        <v>-1.6799999999999999E-2</v>
      </c>
      <c r="E645" s="25">
        <v>-1.83E-2</v>
      </c>
      <c r="F645" s="25">
        <v>4.5000000000000005E-3</v>
      </c>
      <c r="G645" s="28">
        <v>1.24358649141E-2</v>
      </c>
      <c r="H645" s="25">
        <v>-1.6500000000000001E-2</v>
      </c>
      <c r="I645" s="29">
        <v>-4.1778621474541922E-3</v>
      </c>
      <c r="J645" s="27">
        <v>2.2088096121752453E-2</v>
      </c>
      <c r="K645" s="27">
        <v>2.0592450425600001E-2</v>
      </c>
      <c r="L645" s="27">
        <f t="shared" si="10"/>
        <v>1.7438549313998262E-3</v>
      </c>
      <c r="M645" s="33">
        <v>0</v>
      </c>
      <c r="N645" s="33">
        <v>0</v>
      </c>
      <c r="O645" s="33">
        <v>1</v>
      </c>
      <c r="P645" s="35">
        <v>0</v>
      </c>
      <c r="Q645" s="35">
        <v>0.04</v>
      </c>
      <c r="R645" s="35">
        <v>41.9</v>
      </c>
      <c r="S645" s="35">
        <v>2.7</v>
      </c>
      <c r="T645" s="35">
        <v>1054000</v>
      </c>
      <c r="U645" s="35">
        <v>1.7636842105263157</v>
      </c>
      <c r="V645" s="35">
        <v>1243</v>
      </c>
      <c r="W645" s="35">
        <v>96.3</v>
      </c>
      <c r="X645" s="35">
        <v>188992</v>
      </c>
      <c r="Y645" s="35">
        <v>58033</v>
      </c>
    </row>
    <row r="646" spans="1:25" ht="15" x14ac:dyDescent="0.2">
      <c r="A646" s="25">
        <v>201703</v>
      </c>
      <c r="B646" s="25">
        <v>1.7000000000000001E-3</v>
      </c>
      <c r="C646" s="25">
        <v>7.4000000000000003E-3</v>
      </c>
      <c r="D646" s="25">
        <v>-3.32E-2</v>
      </c>
      <c r="E646" s="25">
        <v>-9.3999999999999986E-3</v>
      </c>
      <c r="F646" s="25">
        <v>6.1999999999999998E-3</v>
      </c>
      <c r="G646" s="28">
        <v>8.4534436190800005E-3</v>
      </c>
      <c r="H646" s="25">
        <v>-1.0200000000000001E-2</v>
      </c>
      <c r="I646" s="29">
        <v>-4.022383116902839E-4</v>
      </c>
      <c r="J646" s="27">
        <v>-5.2294366316022189E-3</v>
      </c>
      <c r="K646" s="27">
        <v>1.4473728747599999E-2</v>
      </c>
      <c r="L646" s="27">
        <f t="shared" si="10"/>
        <v>-2.0204502576612509E-3</v>
      </c>
      <c r="M646" s="33">
        <v>0</v>
      </c>
      <c r="N646" s="33">
        <v>0</v>
      </c>
      <c r="O646" s="33">
        <v>1</v>
      </c>
      <c r="P646" s="35">
        <v>0</v>
      </c>
      <c r="Q646" s="35">
        <v>0.03</v>
      </c>
      <c r="R646" s="35">
        <v>41.8</v>
      </c>
      <c r="S646" s="35">
        <v>2.5</v>
      </c>
      <c r="T646" s="35">
        <v>1006000</v>
      </c>
      <c r="U646" s="35">
        <v>1.6952173913043473</v>
      </c>
      <c r="V646" s="35">
        <v>1290</v>
      </c>
      <c r="W646" s="35">
        <v>96.9</v>
      </c>
      <c r="X646" s="35">
        <v>186875</v>
      </c>
      <c r="Y646" s="35">
        <v>68521</v>
      </c>
    </row>
    <row r="647" spans="1:25" ht="15" x14ac:dyDescent="0.2">
      <c r="A647" s="25">
        <v>201704</v>
      </c>
      <c r="B647" s="25">
        <v>1.09E-2</v>
      </c>
      <c r="C647" s="25">
        <v>4.6999999999999993E-3</v>
      </c>
      <c r="D647" s="25">
        <v>-2.1000000000000001E-2</v>
      </c>
      <c r="E647" s="25">
        <v>-1.6E-2</v>
      </c>
      <c r="F647" s="25">
        <v>1.9099999999999999E-2</v>
      </c>
      <c r="G647" s="28">
        <v>2.4179909503900001E-2</v>
      </c>
      <c r="H647" s="25">
        <v>4.7999999999999996E-3</v>
      </c>
      <c r="I647" s="29">
        <v>-2.1769182660960062E-3</v>
      </c>
      <c r="J647" s="27">
        <v>8.4654455751401597E-3</v>
      </c>
      <c r="K647" s="27">
        <v>2.1347641219699998E-2</v>
      </c>
      <c r="L647" s="27">
        <f t="shared" si="10"/>
        <v>5.4316078032644139E-3</v>
      </c>
      <c r="M647" s="33">
        <v>0</v>
      </c>
      <c r="N647" s="33">
        <v>0</v>
      </c>
      <c r="O647" s="33">
        <v>1</v>
      </c>
      <c r="P647" s="35">
        <v>0</v>
      </c>
      <c r="Q647" s="35">
        <v>0.05</v>
      </c>
      <c r="R647" s="35">
        <v>41.9</v>
      </c>
      <c r="S647" s="35">
        <v>2.5</v>
      </c>
      <c r="T647" s="35">
        <v>1279000</v>
      </c>
      <c r="U647" s="35">
        <v>1.391578947368421</v>
      </c>
      <c r="V647" s="35">
        <v>1252</v>
      </c>
      <c r="W647" s="35">
        <v>97</v>
      </c>
      <c r="X647" s="35">
        <v>186260</v>
      </c>
      <c r="Y647" s="35">
        <v>59171</v>
      </c>
    </row>
    <row r="648" spans="1:25" ht="15" x14ac:dyDescent="0.2">
      <c r="A648" s="25">
        <v>201705</v>
      </c>
      <c r="B648" s="25">
        <v>1.06E-2</v>
      </c>
      <c r="C648" s="25">
        <v>-3.0299999999999997E-2</v>
      </c>
      <c r="D648" s="25">
        <v>-3.78E-2</v>
      </c>
      <c r="E648" s="25">
        <v>-1.8100000000000002E-2</v>
      </c>
      <c r="F648" s="25">
        <v>9.4999999999999998E-3</v>
      </c>
      <c r="G648" s="28">
        <v>2.2345950888399999E-2</v>
      </c>
      <c r="H648" s="25">
        <v>1.4800000000000001E-2</v>
      </c>
      <c r="I648" s="29">
        <v>2.2085969134298999E-2</v>
      </c>
      <c r="J648" s="27">
        <v>3.1781865877970996E-3</v>
      </c>
      <c r="K648" s="27">
        <v>2.3775746057399998E-2</v>
      </c>
      <c r="L648" s="27">
        <f t="shared" si="10"/>
        <v>2.0085852667896089E-3</v>
      </c>
      <c r="M648" s="33">
        <v>0</v>
      </c>
      <c r="N648" s="33">
        <v>0</v>
      </c>
      <c r="O648" s="33">
        <v>1</v>
      </c>
      <c r="P648" s="35">
        <v>0</v>
      </c>
      <c r="Q648" s="35">
        <v>0.06</v>
      </c>
      <c r="R648" s="35">
        <v>41.9</v>
      </c>
      <c r="S648" s="35">
        <v>2.6</v>
      </c>
      <c r="T648" s="35">
        <v>983000</v>
      </c>
      <c r="U648" s="35">
        <v>1.3972727272727272</v>
      </c>
      <c r="V648" s="35">
        <v>1205</v>
      </c>
      <c r="W648" s="35">
        <v>97.1</v>
      </c>
      <c r="X648" s="35">
        <v>186605</v>
      </c>
      <c r="Y648" s="35">
        <v>60919</v>
      </c>
    </row>
    <row r="649" spans="1:25" ht="15" x14ac:dyDescent="0.2">
      <c r="A649" s="25">
        <v>201706</v>
      </c>
      <c r="B649" s="25">
        <v>7.8000000000000005E-3</v>
      </c>
      <c r="C649" s="25">
        <v>2.5699999999999997E-2</v>
      </c>
      <c r="D649" s="25">
        <v>1.4800000000000001E-2</v>
      </c>
      <c r="E649" s="25">
        <v>1E-4</v>
      </c>
      <c r="F649" s="25">
        <v>-2.2499999999999999E-2</v>
      </c>
      <c r="G649" s="28">
        <v>-1.36777331627E-2</v>
      </c>
      <c r="H649" s="25">
        <v>-8.9999999999999998E-4</v>
      </c>
      <c r="I649" s="29">
        <v>-1.0691766899845245E-2</v>
      </c>
      <c r="J649" s="27">
        <v>-3.3463958701362637E-3</v>
      </c>
      <c r="K649" s="27">
        <v>-6.5488279466299998E-4</v>
      </c>
      <c r="L649" s="27">
        <f t="shared" si="10"/>
        <v>-3.3707787273445098E-4</v>
      </c>
      <c r="M649" s="33">
        <v>0</v>
      </c>
      <c r="N649" s="33">
        <v>0</v>
      </c>
      <c r="O649" s="33">
        <v>1</v>
      </c>
      <c r="P649" s="35">
        <v>0</v>
      </c>
      <c r="Q649" s="35">
        <v>0.06</v>
      </c>
      <c r="R649" s="35">
        <v>42</v>
      </c>
      <c r="S649" s="35">
        <v>2.6</v>
      </c>
      <c r="T649" s="35">
        <v>1261000</v>
      </c>
      <c r="U649" s="35">
        <v>1.1449999999999998</v>
      </c>
      <c r="V649" s="35">
        <v>1348</v>
      </c>
      <c r="W649" s="35">
        <v>95</v>
      </c>
      <c r="X649" s="35">
        <v>185873</v>
      </c>
      <c r="Y649" s="35">
        <v>65628</v>
      </c>
    </row>
    <row r="650" spans="1:25" ht="15" x14ac:dyDescent="0.2">
      <c r="A650" s="25">
        <v>201707</v>
      </c>
      <c r="B650" s="25">
        <v>1.8700000000000001E-2</v>
      </c>
      <c r="C650" s="25">
        <v>-1.66E-2</v>
      </c>
      <c r="D650" s="25">
        <v>-2.3999999999999998E-3</v>
      </c>
      <c r="E650" s="25">
        <v>-1.1999999999999999E-3</v>
      </c>
      <c r="F650" s="25">
        <v>-6.8999999999999999E-3</v>
      </c>
      <c r="G650" s="28">
        <v>-6.9158362200899999E-3</v>
      </c>
      <c r="H650" s="25">
        <v>1.6799999999999999E-2</v>
      </c>
      <c r="I650" s="29">
        <v>1.9623377201817616E-2</v>
      </c>
      <c r="J650" s="27">
        <v>3.6620651031193316E-3</v>
      </c>
      <c r="K650" s="27">
        <v>1.6614818488400001E-3</v>
      </c>
      <c r="L650" s="27">
        <f t="shared" si="10"/>
        <v>2.6431087933686949E-3</v>
      </c>
      <c r="M650" s="33">
        <v>0</v>
      </c>
      <c r="N650" s="33">
        <v>0</v>
      </c>
      <c r="O650" s="33">
        <v>1</v>
      </c>
      <c r="P650" s="35">
        <v>0</v>
      </c>
      <c r="Q650" s="35">
        <v>7.0000000000000007E-2</v>
      </c>
      <c r="R650" s="35">
        <v>42</v>
      </c>
      <c r="S650" s="35">
        <v>2.6</v>
      </c>
      <c r="T650" s="35">
        <v>976000</v>
      </c>
      <c r="U650" s="35">
        <v>1.1624999999999999</v>
      </c>
      <c r="V650" s="35">
        <v>1254</v>
      </c>
      <c r="W650" s="35">
        <v>93.4</v>
      </c>
      <c r="X650" s="35">
        <v>185618</v>
      </c>
      <c r="Y650" s="35">
        <v>56670</v>
      </c>
    </row>
    <row r="651" spans="1:25" ht="15" x14ac:dyDescent="0.2">
      <c r="A651" s="25">
        <v>201708</v>
      </c>
      <c r="B651" s="25">
        <v>1.6000000000000001E-3</v>
      </c>
      <c r="C651" s="25">
        <v>-1.8200000000000001E-2</v>
      </c>
      <c r="D651" s="25">
        <v>-2.0899999999999998E-2</v>
      </c>
      <c r="E651" s="25">
        <v>-2.3700000000000002E-2</v>
      </c>
      <c r="F651" s="25">
        <v>1.5E-3</v>
      </c>
      <c r="G651" s="28">
        <v>-3.2957891723200002E-3</v>
      </c>
      <c r="H651" s="25">
        <v>3.2599999999999997E-2</v>
      </c>
      <c r="I651" s="29">
        <v>2.6613782826045318E-2</v>
      </c>
      <c r="J651" s="27">
        <v>-7.4553684826401106E-3</v>
      </c>
      <c r="K651" s="27">
        <v>-6.8504063057599999E-4</v>
      </c>
      <c r="L651" s="27">
        <f t="shared" si="10"/>
        <v>-1.1922415459490799E-3</v>
      </c>
      <c r="M651" s="33">
        <v>0</v>
      </c>
      <c r="N651" s="33">
        <v>0</v>
      </c>
      <c r="O651" s="33">
        <v>1</v>
      </c>
      <c r="P651" s="35">
        <v>0</v>
      </c>
      <c r="Q651" s="35">
        <v>0.09</v>
      </c>
      <c r="R651" s="35">
        <v>42</v>
      </c>
      <c r="S651" s="35">
        <v>2.6</v>
      </c>
      <c r="T651" s="35">
        <v>921000</v>
      </c>
      <c r="U651" s="35">
        <v>1.0530434782608695</v>
      </c>
      <c r="V651" s="35">
        <v>1322</v>
      </c>
      <c r="W651" s="35">
        <v>96.8</v>
      </c>
      <c r="X651" s="35">
        <v>189286</v>
      </c>
      <c r="Y651" s="35">
        <v>60770</v>
      </c>
    </row>
    <row r="652" spans="1:25" ht="15" x14ac:dyDescent="0.2">
      <c r="A652" s="25">
        <v>201709</v>
      </c>
      <c r="B652" s="25">
        <v>2.5099999999999997E-2</v>
      </c>
      <c r="C652" s="25">
        <v>4.7699999999999992E-2</v>
      </c>
      <c r="D652" s="25">
        <v>3.1200000000000002E-2</v>
      </c>
      <c r="E652" s="25">
        <v>1.6799999999999999E-2</v>
      </c>
      <c r="F652" s="25">
        <v>-1.46E-2</v>
      </c>
      <c r="G652" s="28">
        <v>-3.0690101681200002E-3</v>
      </c>
      <c r="H652" s="25">
        <v>-1.32E-2</v>
      </c>
      <c r="I652" s="29">
        <v>-1.3659789728857952E-2</v>
      </c>
      <c r="J652" s="27">
        <v>9.66203364615182E-3</v>
      </c>
      <c r="K652" s="27">
        <v>-6.7541880026799998E-4</v>
      </c>
      <c r="L652" s="27">
        <f t="shared" si="10"/>
        <v>8.5257814948905865E-3</v>
      </c>
      <c r="M652" s="33">
        <v>0</v>
      </c>
      <c r="N652" s="33">
        <v>0</v>
      </c>
      <c r="O652" s="33">
        <v>1</v>
      </c>
      <c r="P652" s="35">
        <v>0</v>
      </c>
      <c r="Q652" s="35">
        <v>0.09</v>
      </c>
      <c r="R652" s="35">
        <v>41.9</v>
      </c>
      <c r="S652" s="35">
        <v>2.7</v>
      </c>
      <c r="T652" s="35">
        <v>935000</v>
      </c>
      <c r="U652" s="35">
        <v>1.0469999999999997</v>
      </c>
      <c r="V652" s="35">
        <v>1266</v>
      </c>
      <c r="W652" s="35">
        <v>95.1</v>
      </c>
      <c r="X652" s="35">
        <v>189918</v>
      </c>
      <c r="Y652" s="35">
        <v>66797</v>
      </c>
    </row>
    <row r="653" spans="1:25" ht="15" x14ac:dyDescent="0.2">
      <c r="A653" s="25">
        <v>201710</v>
      </c>
      <c r="B653" s="25">
        <v>2.2499999999999999E-2</v>
      </c>
      <c r="C653" s="25">
        <v>-1.9299999999999998E-2</v>
      </c>
      <c r="D653" s="25">
        <v>2.0999999999999999E-3</v>
      </c>
      <c r="E653" s="25">
        <v>-3.2400000000000005E-2</v>
      </c>
      <c r="F653" s="25">
        <v>9.1999999999999998E-3</v>
      </c>
      <c r="G653" s="28">
        <v>2.1653104889600001E-2</v>
      </c>
      <c r="H653" s="25">
        <v>4.2699999999999995E-2</v>
      </c>
      <c r="I653" s="29">
        <v>2.1033324278621812E-2</v>
      </c>
      <c r="J653" s="27">
        <v>1.0992108515227129E-2</v>
      </c>
      <c r="K653" s="27">
        <v>2.5814207910400001E-3</v>
      </c>
      <c r="L653" s="27">
        <f t="shared" si="10"/>
        <v>8.1059958474488918E-3</v>
      </c>
      <c r="M653" s="33">
        <v>0</v>
      </c>
      <c r="N653" s="33">
        <v>0</v>
      </c>
      <c r="O653" s="33">
        <v>1</v>
      </c>
      <c r="P653" s="35">
        <v>0</v>
      </c>
      <c r="Q653" s="35">
        <v>0.09</v>
      </c>
      <c r="R653" s="35">
        <v>42</v>
      </c>
      <c r="S653" s="35">
        <v>2.4</v>
      </c>
      <c r="T653" s="35">
        <v>1139000</v>
      </c>
      <c r="U653" s="35">
        <v>1.2042857142857144</v>
      </c>
      <c r="V653" s="35">
        <v>1350</v>
      </c>
      <c r="W653" s="35">
        <v>100.7</v>
      </c>
      <c r="X653" s="35">
        <v>192935</v>
      </c>
      <c r="Y653" s="35">
        <v>63382</v>
      </c>
    </row>
    <row r="654" spans="1:25" ht="15" x14ac:dyDescent="0.2">
      <c r="A654" s="25">
        <v>201711</v>
      </c>
      <c r="B654" s="25">
        <v>3.1200000000000002E-2</v>
      </c>
      <c r="C654" s="25">
        <v>-3.5999999999999999E-3</v>
      </c>
      <c r="D654" s="25">
        <v>-8.0000000000000004E-4</v>
      </c>
      <c r="E654" s="25">
        <v>-7.000000000000001E-4</v>
      </c>
      <c r="F654" s="25">
        <v>3.1899999999999998E-2</v>
      </c>
      <c r="G654" s="28">
        <v>2.3059489205099998E-2</v>
      </c>
      <c r="H654" s="25">
        <v>-8.6999999999999994E-3</v>
      </c>
      <c r="I654" s="29">
        <v>-7.1549839584895691E-3</v>
      </c>
      <c r="J654" s="27">
        <v>2.410361258521232E-2</v>
      </c>
      <c r="K654" s="27">
        <v>1.9578426643599999E-2</v>
      </c>
      <c r="L654" s="27">
        <f t="shared" si="10"/>
        <v>1.0888654447542275E-2</v>
      </c>
      <c r="M654" s="33">
        <v>0</v>
      </c>
      <c r="N654" s="33">
        <v>0</v>
      </c>
      <c r="O654" s="33">
        <v>1</v>
      </c>
      <c r="P654" s="35">
        <v>0</v>
      </c>
      <c r="Q654" s="35">
        <v>0.08</v>
      </c>
      <c r="R654" s="35">
        <v>42</v>
      </c>
      <c r="S654" s="35">
        <v>2.5</v>
      </c>
      <c r="T654" s="35">
        <v>956000</v>
      </c>
      <c r="U654" s="35">
        <v>1.1976190476190478</v>
      </c>
      <c r="V654" s="35">
        <v>1290</v>
      </c>
      <c r="W654" s="35">
        <v>98.5</v>
      </c>
      <c r="X654" s="35">
        <v>197754</v>
      </c>
      <c r="Y654" s="35">
        <v>60782</v>
      </c>
    </row>
    <row r="655" spans="1:25" ht="15" x14ac:dyDescent="0.2">
      <c r="A655" s="25">
        <v>201712</v>
      </c>
      <c r="B655" s="25">
        <v>1.06E-2</v>
      </c>
      <c r="C655" s="25">
        <v>-1.0700000000000001E-2</v>
      </c>
      <c r="D655" s="25">
        <v>5.0000000000000001E-4</v>
      </c>
      <c r="E655" s="25">
        <v>1.66E-2</v>
      </c>
      <c r="F655" s="25">
        <v>7.4000000000000003E-3</v>
      </c>
      <c r="G655" s="28">
        <v>-1.67712756959E-2</v>
      </c>
      <c r="H655" s="25">
        <v>-1.54E-2</v>
      </c>
      <c r="I655" s="29">
        <v>-3.2029755318483399E-3</v>
      </c>
      <c r="J655" s="27">
        <v>-2.3210287218695565E-2</v>
      </c>
      <c r="K655" s="27">
        <v>9.5274546527299997E-3</v>
      </c>
      <c r="L655" s="27">
        <f t="shared" si="10"/>
        <v>-2.4657083793713911E-3</v>
      </c>
      <c r="M655" s="33">
        <v>0</v>
      </c>
      <c r="N655" s="33">
        <v>0</v>
      </c>
      <c r="O655" s="33">
        <v>1</v>
      </c>
      <c r="P655" s="35">
        <v>0</v>
      </c>
      <c r="Q655" s="35">
        <v>0.09</v>
      </c>
      <c r="R655" s="35">
        <v>41.8</v>
      </c>
      <c r="S655" s="35">
        <v>2.7</v>
      </c>
      <c r="T655" s="35">
        <v>992000</v>
      </c>
      <c r="U655" s="35">
        <v>1.1039999999999999</v>
      </c>
      <c r="V655" s="35">
        <v>1304</v>
      </c>
      <c r="W655" s="35">
        <v>95.9</v>
      </c>
      <c r="X655" s="35">
        <v>196553</v>
      </c>
      <c r="Y655" s="35">
        <v>66166</v>
      </c>
    </row>
    <row r="656" spans="1:25" ht="15" x14ac:dyDescent="0.2">
      <c r="A656" s="25">
        <v>201801</v>
      </c>
      <c r="B656" s="25">
        <v>5.57E-2</v>
      </c>
      <c r="C656" s="25">
        <v>-3.2099999999999997E-2</v>
      </c>
      <c r="D656" s="25">
        <v>-1.3300000000000001E-2</v>
      </c>
      <c r="E656" s="25">
        <v>-0.01</v>
      </c>
      <c r="F656" s="25">
        <v>-7.1999999999999998E-3</v>
      </c>
      <c r="G656" s="28">
        <v>9.0306715489500006E-3</v>
      </c>
      <c r="H656" s="25">
        <v>4.0500000000000001E-2</v>
      </c>
      <c r="I656" s="29">
        <v>2.179230260617282E-3</v>
      </c>
      <c r="J656" s="27">
        <v>-6.715253089586086E-3</v>
      </c>
      <c r="K656" s="27">
        <v>-2.3222166414500001E-3</v>
      </c>
      <c r="L656" s="27">
        <f t="shared" si="10"/>
        <v>3.57724320785312E-3</v>
      </c>
      <c r="M656" s="33">
        <v>0</v>
      </c>
      <c r="N656" s="33">
        <v>0</v>
      </c>
      <c r="O656" s="33">
        <v>1</v>
      </c>
      <c r="P656" s="35">
        <v>0</v>
      </c>
      <c r="Q656" s="35">
        <v>0.12</v>
      </c>
      <c r="R656" s="35">
        <v>41.8</v>
      </c>
      <c r="S656" s="35">
        <v>2.7</v>
      </c>
      <c r="T656" s="35">
        <v>1254000</v>
      </c>
      <c r="U656" s="35">
        <v>1.1676190476190476</v>
      </c>
      <c r="V656" s="35">
        <v>1314</v>
      </c>
      <c r="W656" s="35">
        <v>95.7</v>
      </c>
      <c r="X656" s="35">
        <v>199801</v>
      </c>
      <c r="Y656" s="35">
        <v>59515</v>
      </c>
    </row>
    <row r="657" spans="1:25" ht="15" x14ac:dyDescent="0.2">
      <c r="A657" s="25">
        <v>201802</v>
      </c>
      <c r="B657" s="25">
        <v>-3.6499999999999998E-2</v>
      </c>
      <c r="C657" s="25">
        <v>3.0999999999999999E-3</v>
      </c>
      <c r="D657" s="25">
        <v>-1.0700000000000001E-2</v>
      </c>
      <c r="E657" s="25">
        <v>-2.3900000000000001E-2</v>
      </c>
      <c r="F657" s="25">
        <v>5.4000000000000003E-3</v>
      </c>
      <c r="G657" s="28">
        <v>1.81085308808E-2</v>
      </c>
      <c r="H657" s="25">
        <v>3.5799999999999998E-2</v>
      </c>
      <c r="I657" s="29">
        <v>5.2372259589483772E-3</v>
      </c>
      <c r="J657" s="27">
        <v>-3.3927925702363401E-2</v>
      </c>
      <c r="K657" s="27">
        <v>-1.8488594570599998E-2</v>
      </c>
      <c r="L657" s="27">
        <f t="shared" si="10"/>
        <v>-5.5870763433215022E-3</v>
      </c>
      <c r="M657" s="33">
        <v>0</v>
      </c>
      <c r="N657" s="33">
        <v>0</v>
      </c>
      <c r="O657" s="33">
        <v>1</v>
      </c>
      <c r="P657" s="35">
        <v>0</v>
      </c>
      <c r="Q657" s="35">
        <v>0.11</v>
      </c>
      <c r="R657" s="35">
        <v>42.2</v>
      </c>
      <c r="S657" s="35">
        <v>2.7</v>
      </c>
      <c r="T657" s="35">
        <v>991000</v>
      </c>
      <c r="U657" s="35">
        <v>1.4426315789473687</v>
      </c>
      <c r="V657" s="35">
        <v>1342</v>
      </c>
      <c r="W657" s="35">
        <v>99.7</v>
      </c>
      <c r="X657" s="35">
        <v>200542</v>
      </c>
      <c r="Y657" s="35">
        <v>62468</v>
      </c>
    </row>
    <row r="658" spans="1:25" ht="15" x14ac:dyDescent="0.2">
      <c r="A658" s="25">
        <v>201803</v>
      </c>
      <c r="B658" s="25">
        <v>-2.35E-2</v>
      </c>
      <c r="C658" s="25">
        <v>3.5799999999999998E-2</v>
      </c>
      <c r="D658" s="25">
        <v>-2.3E-3</v>
      </c>
      <c r="E658" s="25">
        <v>0</v>
      </c>
      <c r="F658" s="25">
        <v>-4.5999999999999999E-3</v>
      </c>
      <c r="G658" s="28">
        <v>-2.5891449353299999E-3</v>
      </c>
      <c r="H658" s="25">
        <v>-1.1299999999999999E-2</v>
      </c>
      <c r="I658" s="29">
        <v>2.1245989574058544E-3</v>
      </c>
      <c r="J658" s="27">
        <v>1.3068029259494154E-3</v>
      </c>
      <c r="K658" s="27">
        <v>2.6015483887799999E-2</v>
      </c>
      <c r="L658" s="27">
        <f t="shared" si="10"/>
        <v>2.0957740835825267E-3</v>
      </c>
      <c r="M658" s="33">
        <v>0</v>
      </c>
      <c r="N658" s="33">
        <v>0</v>
      </c>
      <c r="O658" s="33">
        <v>1</v>
      </c>
      <c r="P658" s="35">
        <v>1</v>
      </c>
      <c r="Q658" s="35">
        <v>0.11</v>
      </c>
      <c r="R658" s="35">
        <v>42.2</v>
      </c>
      <c r="S658" s="35">
        <v>2.8</v>
      </c>
      <c r="T658" s="35">
        <v>1362000</v>
      </c>
      <c r="U658" s="35">
        <v>1.3447619047619048</v>
      </c>
      <c r="V658" s="35">
        <v>1402</v>
      </c>
      <c r="W658" s="35">
        <v>101.4</v>
      </c>
      <c r="X658" s="35">
        <v>199801</v>
      </c>
      <c r="Y658" s="35">
        <v>70886</v>
      </c>
    </row>
    <row r="659" spans="1:25" ht="15" x14ac:dyDescent="0.2">
      <c r="A659" s="25">
        <v>201804</v>
      </c>
      <c r="B659" s="25">
        <v>2.8000000000000004E-3</v>
      </c>
      <c r="C659" s="25">
        <v>9.300000000000001E-3</v>
      </c>
      <c r="D659" s="25">
        <v>5.4000000000000003E-3</v>
      </c>
      <c r="E659" s="25">
        <v>1.2699999999999999E-2</v>
      </c>
      <c r="F659" s="25">
        <v>-2.4300000000000002E-2</v>
      </c>
      <c r="G659" s="28">
        <v>-1.41619216112E-2</v>
      </c>
      <c r="H659" s="25">
        <v>3.5999999999999999E-3</v>
      </c>
      <c r="I659" s="29">
        <v>-1.5296088715644474E-3</v>
      </c>
      <c r="J659" s="27">
        <v>-1.4519972569977313E-2</v>
      </c>
      <c r="K659" s="27">
        <v>1.33856754274E-3</v>
      </c>
      <c r="L659" s="27">
        <f t="shared" si="10"/>
        <v>-1.9372935510001761E-3</v>
      </c>
      <c r="M659" s="33">
        <v>0</v>
      </c>
      <c r="N659" s="33">
        <v>0</v>
      </c>
      <c r="O659" s="33">
        <v>1</v>
      </c>
      <c r="P659" s="35">
        <v>0</v>
      </c>
      <c r="Q659" s="35">
        <v>0.14000000000000001</v>
      </c>
      <c r="R659" s="35">
        <v>42.3</v>
      </c>
      <c r="S659" s="35">
        <v>2.7</v>
      </c>
      <c r="T659" s="35">
        <v>969000</v>
      </c>
      <c r="U659" s="35">
        <v>1.1766666666666672</v>
      </c>
      <c r="V659" s="35">
        <v>1388</v>
      </c>
      <c r="W659" s="35">
        <v>98.8</v>
      </c>
      <c r="X659" s="35">
        <v>201470</v>
      </c>
      <c r="Y659" s="35">
        <v>63675</v>
      </c>
    </row>
    <row r="660" spans="1:25" ht="15" x14ac:dyDescent="0.2">
      <c r="A660" s="25">
        <v>201805</v>
      </c>
      <c r="B660" s="25">
        <v>2.6499999999999999E-2</v>
      </c>
      <c r="C660" s="25">
        <v>4.7400000000000005E-2</v>
      </c>
      <c r="D660" s="25">
        <v>-3.1800000000000002E-2</v>
      </c>
      <c r="E660" s="25">
        <v>-1.47E-2</v>
      </c>
      <c r="F660" s="25">
        <v>-2.0400000000000001E-2</v>
      </c>
      <c r="G660" s="28">
        <v>-6.2776476716000004E-3</v>
      </c>
      <c r="H660" s="25">
        <v>3.8900000000000004E-2</v>
      </c>
      <c r="I660" s="29">
        <v>2.47283831370958E-2</v>
      </c>
      <c r="J660" s="27">
        <v>-1.4834653788859752E-2</v>
      </c>
      <c r="K660" s="27">
        <v>1.02990763771E-2</v>
      </c>
      <c r="L660" s="27">
        <f t="shared" si="10"/>
        <v>5.9815158053736052E-3</v>
      </c>
      <c r="M660" s="33">
        <v>0</v>
      </c>
      <c r="N660" s="33">
        <v>0</v>
      </c>
      <c r="O660" s="33">
        <v>1</v>
      </c>
      <c r="P660" s="35">
        <v>0</v>
      </c>
      <c r="Q660" s="35">
        <v>0.14000000000000001</v>
      </c>
      <c r="R660" s="35">
        <v>42.1</v>
      </c>
      <c r="S660" s="35">
        <v>2.8</v>
      </c>
      <c r="T660" s="35">
        <v>991000</v>
      </c>
      <c r="U660" s="35">
        <v>1.2777272727272726</v>
      </c>
      <c r="V660" s="35">
        <v>1339</v>
      </c>
      <c r="W660" s="35">
        <v>98</v>
      </c>
      <c r="X660" s="35">
        <v>202325</v>
      </c>
      <c r="Y660" s="35">
        <v>66448</v>
      </c>
    </row>
    <row r="661" spans="1:25" ht="15" x14ac:dyDescent="0.2">
      <c r="A661" s="25">
        <v>201806</v>
      </c>
      <c r="B661" s="25">
        <v>4.7999999999999996E-3</v>
      </c>
      <c r="C661" s="25">
        <v>8.1000000000000013E-3</v>
      </c>
      <c r="D661" s="25">
        <v>-2.3300000000000001E-2</v>
      </c>
      <c r="E661" s="25">
        <v>2.3999999999999998E-3</v>
      </c>
      <c r="F661" s="25">
        <v>7.9000000000000008E-3</v>
      </c>
      <c r="G661" s="28">
        <v>7.9620616316200005E-3</v>
      </c>
      <c r="H661" s="25">
        <v>-2.35E-2</v>
      </c>
      <c r="I661" s="29">
        <v>-1.3436685407880844E-2</v>
      </c>
      <c r="J661" s="27">
        <v>7.4328021281701035E-3</v>
      </c>
      <c r="K661" s="27">
        <v>2.6158674237900002E-2</v>
      </c>
      <c r="L661" s="27">
        <f t="shared" si="10"/>
        <v>4.5168525898092623E-4</v>
      </c>
      <c r="M661" s="33">
        <v>0</v>
      </c>
      <c r="N661" s="33">
        <v>0</v>
      </c>
      <c r="O661" s="33">
        <v>1</v>
      </c>
      <c r="P661" s="35">
        <v>0</v>
      </c>
      <c r="Q661" s="35">
        <v>0.14000000000000001</v>
      </c>
      <c r="R661" s="35">
        <v>42.1</v>
      </c>
      <c r="S661" s="35">
        <v>3</v>
      </c>
      <c r="T661" s="35">
        <v>1213000</v>
      </c>
      <c r="U661" s="35">
        <v>1.0914285714285714</v>
      </c>
      <c r="V661" s="35">
        <v>1334</v>
      </c>
      <c r="W661" s="35">
        <v>98.2</v>
      </c>
      <c r="X661" s="35">
        <v>204308</v>
      </c>
      <c r="Y661" s="35">
        <v>72332</v>
      </c>
    </row>
    <row r="662" spans="1:25" ht="15" x14ac:dyDescent="0.2">
      <c r="A662" s="25">
        <v>201807</v>
      </c>
      <c r="B662" s="25">
        <v>3.1899999999999998E-2</v>
      </c>
      <c r="C662" s="25">
        <v>-1.9299999999999998E-2</v>
      </c>
      <c r="D662" s="25">
        <v>4.6999999999999993E-3</v>
      </c>
      <c r="E662" s="25">
        <v>3.4999999999999996E-3</v>
      </c>
      <c r="F662" s="25">
        <v>1.5600000000000001E-2</v>
      </c>
      <c r="G662" s="28">
        <v>1.4590574806400001E-2</v>
      </c>
      <c r="H662" s="25">
        <v>-1.41E-2</v>
      </c>
      <c r="I662" s="29">
        <v>-1.2470215013905661E-2</v>
      </c>
      <c r="J662" s="27">
        <v>3.9467781593870169E-2</v>
      </c>
      <c r="K662" s="27">
        <v>-4.48824725631E-3</v>
      </c>
      <c r="L662" s="27">
        <f t="shared" si="10"/>
        <v>5.9399894130054507E-3</v>
      </c>
      <c r="M662" s="33">
        <v>0</v>
      </c>
      <c r="N662" s="33">
        <v>0</v>
      </c>
      <c r="O662" s="33">
        <v>1</v>
      </c>
      <c r="P662" s="35">
        <v>0</v>
      </c>
      <c r="Q662" s="35">
        <v>0.16</v>
      </c>
      <c r="R662" s="35">
        <v>42.2</v>
      </c>
      <c r="S662" s="35">
        <v>2.9</v>
      </c>
      <c r="T662" s="35">
        <v>926000</v>
      </c>
      <c r="U662" s="35">
        <v>0.97904761904761917</v>
      </c>
      <c r="V662" s="35">
        <v>1338</v>
      </c>
      <c r="W662" s="35">
        <v>97.9</v>
      </c>
      <c r="X662" s="35">
        <v>205162</v>
      </c>
      <c r="Y662" s="35">
        <v>63931</v>
      </c>
    </row>
    <row r="663" spans="1:25" ht="15" x14ac:dyDescent="0.2">
      <c r="A663" s="25">
        <v>201808</v>
      </c>
      <c r="B663" s="25">
        <v>3.44E-2</v>
      </c>
      <c r="C663" s="25">
        <v>6.3E-3</v>
      </c>
      <c r="D663" s="25">
        <v>-3.9900000000000005E-2</v>
      </c>
      <c r="E663" s="25">
        <v>-2.6499999999999999E-2</v>
      </c>
      <c r="F663" s="25">
        <v>-2.8999999999999998E-3</v>
      </c>
      <c r="G663" s="28">
        <v>5.1691561930099997E-3</v>
      </c>
      <c r="H663" s="25">
        <v>5.2900000000000003E-2</v>
      </c>
      <c r="I663" s="29">
        <v>2.9773977849664401E-2</v>
      </c>
      <c r="J663" s="27">
        <v>4.1420450718750862E-5</v>
      </c>
      <c r="K663" s="27">
        <v>-9.3844995617300003E-3</v>
      </c>
      <c r="L663" s="27">
        <f t="shared" si="10"/>
        <v>4.9900054931663147E-3</v>
      </c>
      <c r="M663" s="33">
        <v>0</v>
      </c>
      <c r="N663" s="33">
        <v>0</v>
      </c>
      <c r="O663" s="33">
        <v>1</v>
      </c>
      <c r="P663" s="35">
        <v>0</v>
      </c>
      <c r="Q663" s="35">
        <v>0.16</v>
      </c>
      <c r="R663" s="35">
        <v>42.2</v>
      </c>
      <c r="S663" s="35">
        <v>3</v>
      </c>
      <c r="T663" s="35">
        <v>834000</v>
      </c>
      <c r="U663" s="35">
        <v>0.97434782608695658</v>
      </c>
      <c r="V663" s="35">
        <v>1275</v>
      </c>
      <c r="W663" s="35">
        <v>96.2</v>
      </c>
      <c r="X663" s="35">
        <v>205771</v>
      </c>
      <c r="Y663" s="35">
        <v>66722</v>
      </c>
    </row>
    <row r="664" spans="1:25" ht="15" x14ac:dyDescent="0.2">
      <c r="A664" s="25">
        <v>201809</v>
      </c>
      <c r="B664" s="25">
        <v>5.9999999999999995E-4</v>
      </c>
      <c r="C664" s="25">
        <v>-2.4900000000000002E-2</v>
      </c>
      <c r="D664" s="25">
        <v>-1.6899999999999998E-2</v>
      </c>
      <c r="E664" s="25">
        <v>1.3000000000000001E-2</v>
      </c>
      <c r="F664" s="25">
        <v>6.4000000000000003E-3</v>
      </c>
      <c r="G664" s="28">
        <v>2.3761870398599999E-3</v>
      </c>
      <c r="H664" s="25">
        <v>4.0000000000000002E-4</v>
      </c>
      <c r="I664" s="29">
        <v>4.0755296439015654E-4</v>
      </c>
      <c r="J664" s="27">
        <v>1.0741278686992154E-2</v>
      </c>
      <c r="K664" s="27">
        <v>-6.8488802440899998E-3</v>
      </c>
      <c r="L664" s="27">
        <f t="shared" si="10"/>
        <v>-1.472386155284769E-3</v>
      </c>
      <c r="M664" s="33">
        <v>0</v>
      </c>
      <c r="N664" s="33">
        <v>0</v>
      </c>
      <c r="O664" s="33">
        <v>1</v>
      </c>
      <c r="P664" s="35">
        <v>0</v>
      </c>
      <c r="Q664" s="35">
        <v>0.15</v>
      </c>
      <c r="R664" s="35">
        <v>42.1</v>
      </c>
      <c r="S664" s="35">
        <v>2.7</v>
      </c>
      <c r="T664" s="35">
        <v>1016000</v>
      </c>
      <c r="U664" s="35">
        <v>1.0552631578947369</v>
      </c>
      <c r="V664" s="35">
        <v>1301</v>
      </c>
      <c r="W664" s="35">
        <v>100.1</v>
      </c>
      <c r="X664" s="35">
        <v>207723</v>
      </c>
      <c r="Y664" s="35">
        <v>69412</v>
      </c>
    </row>
    <row r="665" spans="1:25" ht="15" x14ac:dyDescent="0.2">
      <c r="A665" s="25">
        <v>201810</v>
      </c>
      <c r="B665" s="25">
        <v>-7.6799999999999993E-2</v>
      </c>
      <c r="C665" s="25">
        <v>-4.4500000000000005E-2</v>
      </c>
      <c r="D665" s="25">
        <v>3.44E-2</v>
      </c>
      <c r="E665" s="25">
        <v>3.5900000000000001E-2</v>
      </c>
      <c r="F665" s="25">
        <v>9.300000000000001E-3</v>
      </c>
      <c r="G665" s="28">
        <v>3.7001710271099997E-2</v>
      </c>
      <c r="H665" s="25">
        <v>-0.02</v>
      </c>
      <c r="I665" s="29">
        <v>-7.3078515851381365E-3</v>
      </c>
      <c r="J665" s="27">
        <v>3.0095013892511221E-2</v>
      </c>
      <c r="K665" s="27">
        <v>1.76700008809E-2</v>
      </c>
      <c r="L665" s="27">
        <f t="shared" si="10"/>
        <v>1.5758873459373092E-3</v>
      </c>
      <c r="M665" s="33">
        <v>0</v>
      </c>
      <c r="N665" s="33">
        <v>0</v>
      </c>
      <c r="O665" s="33">
        <v>1</v>
      </c>
      <c r="P665" s="35">
        <v>0</v>
      </c>
      <c r="Q665" s="35">
        <v>0.19</v>
      </c>
      <c r="R665" s="35">
        <v>42.1</v>
      </c>
      <c r="S665" s="35">
        <v>2.9</v>
      </c>
      <c r="T665" s="35">
        <v>819000</v>
      </c>
      <c r="U665" s="35">
        <v>0.96409090909090911</v>
      </c>
      <c r="V665" s="35">
        <v>1268</v>
      </c>
      <c r="W665" s="35">
        <v>98.6</v>
      </c>
      <c r="X665" s="35">
        <v>208240</v>
      </c>
      <c r="Y665" s="35">
        <v>68280</v>
      </c>
    </row>
    <row r="666" spans="1:25" ht="15" x14ac:dyDescent="0.2">
      <c r="A666" s="25">
        <v>201811</v>
      </c>
      <c r="B666" s="25">
        <v>1.6899999999999998E-2</v>
      </c>
      <c r="C666" s="25">
        <v>-7.7000000000000002E-3</v>
      </c>
      <c r="D666" s="25">
        <v>2.7000000000000001E-3</v>
      </c>
      <c r="E666" s="25">
        <v>3.7000000000000002E-3</v>
      </c>
      <c r="F666" s="25">
        <v>-5.5000000000000005E-3</v>
      </c>
      <c r="G666" s="28">
        <v>2.1956759560899999E-2</v>
      </c>
      <c r="H666" s="25">
        <v>-1.37E-2</v>
      </c>
      <c r="I666" s="29">
        <v>-1.3420964732626384E-2</v>
      </c>
      <c r="J666" s="27">
        <v>4.5333082099318273E-2</v>
      </c>
      <c r="K666" s="27">
        <v>-2.9694849999900002E-3</v>
      </c>
      <c r="L666" s="27">
        <f t="shared" si="10"/>
        <v>4.7299391927601879E-3</v>
      </c>
      <c r="M666" s="33">
        <v>0</v>
      </c>
      <c r="N666" s="33">
        <v>0</v>
      </c>
      <c r="O666" s="33">
        <v>1</v>
      </c>
      <c r="P666" s="35">
        <v>0</v>
      </c>
      <c r="Q666" s="35">
        <v>0.18</v>
      </c>
      <c r="R666" s="35">
        <v>42</v>
      </c>
      <c r="S666" s="35">
        <v>2.8</v>
      </c>
      <c r="T666" s="35">
        <v>879000</v>
      </c>
      <c r="U666" s="35">
        <v>0.91799999999999982</v>
      </c>
      <c r="V666" s="35">
        <v>1325</v>
      </c>
      <c r="W666" s="35">
        <v>97.5</v>
      </c>
      <c r="X666" s="35">
        <v>201610</v>
      </c>
      <c r="Y666" s="35">
        <v>62665</v>
      </c>
    </row>
    <row r="667" spans="1:25" ht="15" x14ac:dyDescent="0.2">
      <c r="A667" s="25">
        <v>201812</v>
      </c>
      <c r="B667" s="25">
        <v>-9.5700000000000007E-2</v>
      </c>
      <c r="C667" s="25">
        <v>-2.8799999999999999E-2</v>
      </c>
      <c r="D667" s="25">
        <v>-1.8600000000000002E-2</v>
      </c>
      <c r="E667" s="25">
        <v>2.2000000000000001E-3</v>
      </c>
      <c r="F667" s="25">
        <v>-2.0000000000000001E-4</v>
      </c>
      <c r="G667" s="28">
        <v>1.4504742977200001E-2</v>
      </c>
      <c r="H667" s="25">
        <v>2.1099999999999997E-2</v>
      </c>
      <c r="I667" s="29">
        <v>-1.4957853822714917E-2</v>
      </c>
      <c r="J667" s="27">
        <v>-2.8563037396740723E-2</v>
      </c>
      <c r="K667" s="27">
        <v>-3.74193130942E-3</v>
      </c>
      <c r="L667" s="27">
        <f t="shared" si="10"/>
        <v>-1.5275807955167564E-2</v>
      </c>
      <c r="M667" s="33">
        <v>0</v>
      </c>
      <c r="N667" s="33">
        <v>0</v>
      </c>
      <c r="O667" s="33">
        <v>1</v>
      </c>
      <c r="P667" s="35">
        <v>0</v>
      </c>
      <c r="Q667" s="35">
        <v>0.2</v>
      </c>
      <c r="R667" s="35">
        <v>42.1</v>
      </c>
      <c r="S667" s="35">
        <v>2.7</v>
      </c>
      <c r="T667" s="35">
        <v>1161000</v>
      </c>
      <c r="U667" s="35">
        <v>0.56210526315789477</v>
      </c>
      <c r="V667" s="35">
        <v>1307</v>
      </c>
      <c r="W667" s="35">
        <v>98.3</v>
      </c>
      <c r="X667" s="35">
        <v>197821</v>
      </c>
      <c r="Y667" s="35">
        <v>68318</v>
      </c>
    </row>
    <row r="668" spans="1:25" x14ac:dyDescent="0.15">
      <c r="A668" s="25">
        <v>201901</v>
      </c>
      <c r="B668" s="25">
        <v>8.4000000000000005E-2</v>
      </c>
      <c r="C668" s="25">
        <v>3.0200000000000001E-2</v>
      </c>
      <c r="D668" s="25">
        <v>-4.5000000000000005E-3</v>
      </c>
      <c r="E668" s="25">
        <v>-1.5100000000000001E-2</v>
      </c>
      <c r="F668" s="25">
        <v>-7.9000000000000008E-3</v>
      </c>
      <c r="G668" s="28">
        <v>-3.6167998059700002E-2</v>
      </c>
      <c r="H668" s="25">
        <v>-8.6800000000000002E-2</v>
      </c>
      <c r="I668" s="29">
        <v>-3.8845790246693213E-2</v>
      </c>
      <c r="J668" s="27">
        <v>-2.027062255619809E-2</v>
      </c>
      <c r="K668" s="27">
        <v>-5.7479756693899998E-3</v>
      </c>
      <c r="L668" s="27">
        <f t="shared" si="10"/>
        <v>-1.0113238653198131E-2</v>
      </c>
      <c r="M668" s="33">
        <v>0</v>
      </c>
      <c r="N668" s="33">
        <v>0</v>
      </c>
      <c r="O668" s="33">
        <v>1</v>
      </c>
      <c r="Q668" s="36">
        <v>0.21</v>
      </c>
      <c r="R668" s="36">
        <v>41.9</v>
      </c>
      <c r="S668" s="36">
        <v>2.7</v>
      </c>
      <c r="T668" s="36">
        <v>897000</v>
      </c>
      <c r="U668" s="36">
        <v>0.31380952380952387</v>
      </c>
      <c r="V668" s="36">
        <v>1253</v>
      </c>
      <c r="W668" s="36">
        <v>91.2</v>
      </c>
      <c r="X668" s="36">
        <v>199007</v>
      </c>
      <c r="Y668" s="36">
        <v>62826</v>
      </c>
    </row>
    <row r="669" spans="1:25" x14ac:dyDescent="0.15">
      <c r="A669" s="25">
        <v>201902</v>
      </c>
      <c r="B669" s="25">
        <v>3.4000000000000002E-2</v>
      </c>
      <c r="C669" s="25">
        <v>1.7399999999999999E-2</v>
      </c>
      <c r="D669" s="25">
        <v>-2.6800000000000001E-2</v>
      </c>
      <c r="E669" s="25">
        <v>-1.6E-2</v>
      </c>
      <c r="F669" s="25">
        <v>1.1999999999999999E-3</v>
      </c>
      <c r="G669" s="28">
        <v>-2.8456173485000001E-3</v>
      </c>
      <c r="H669" s="25">
        <v>8.6E-3</v>
      </c>
      <c r="I669" s="29">
        <v>-6.2735542458631777E-3</v>
      </c>
      <c r="J669" s="27">
        <v>1.6238626347456826E-2</v>
      </c>
      <c r="K669" s="27">
        <v>8.7093925475700005E-4</v>
      </c>
      <c r="L669" s="27">
        <f t="shared" si="10"/>
        <v>2.639039400785065E-3</v>
      </c>
      <c r="M669" s="33">
        <v>0</v>
      </c>
      <c r="N669" s="33">
        <v>0</v>
      </c>
      <c r="O669" s="33">
        <v>1</v>
      </c>
      <c r="Q669" s="36">
        <v>0.18</v>
      </c>
      <c r="R669" s="36">
        <v>41.7</v>
      </c>
      <c r="S669" s="36">
        <v>2.6</v>
      </c>
      <c r="T669" s="36">
        <v>898000</v>
      </c>
      <c r="U669" s="36">
        <v>0.27631578947368424</v>
      </c>
      <c r="V669" s="36">
        <v>1311</v>
      </c>
      <c r="W669" s="36">
        <v>93.8</v>
      </c>
      <c r="X669" s="36">
        <v>200752</v>
      </c>
      <c r="Y669" s="36">
        <v>63927</v>
      </c>
    </row>
    <row r="670" spans="1:25" x14ac:dyDescent="0.15">
      <c r="A670" s="25">
        <v>201903</v>
      </c>
      <c r="B670" s="25">
        <v>1.1000000000000001E-2</v>
      </c>
      <c r="C670" s="25">
        <v>-3.5000000000000003E-2</v>
      </c>
      <c r="D670" s="25">
        <v>-4.0999999999999995E-2</v>
      </c>
      <c r="E670" s="25">
        <v>-9.5999999999999992E-3</v>
      </c>
      <c r="F670" s="25">
        <v>8.8999999999999999E-3</v>
      </c>
      <c r="G670" s="28">
        <v>-8.2930475778199998E-3</v>
      </c>
      <c r="H670" s="25">
        <v>2.2099999999999998E-2</v>
      </c>
      <c r="I670" s="29">
        <v>2.9960932310763577E-3</v>
      </c>
      <c r="J670" s="27">
        <v>2.7591038817894624E-3</v>
      </c>
      <c r="K670" s="27">
        <v>3.6304746725299999E-3</v>
      </c>
      <c r="L670" s="27">
        <f t="shared" si="10"/>
        <v>-4.250737579242418E-3</v>
      </c>
      <c r="M670" s="33">
        <v>0</v>
      </c>
      <c r="N670" s="33">
        <v>0</v>
      </c>
      <c r="O670" s="33">
        <v>1</v>
      </c>
      <c r="Q670" s="36">
        <v>0.19</v>
      </c>
      <c r="R670" s="36">
        <v>41.7</v>
      </c>
      <c r="S670" s="36">
        <v>2.5</v>
      </c>
      <c r="T670" s="36">
        <v>1077000</v>
      </c>
      <c r="U670" s="36">
        <v>0.16714285714285712</v>
      </c>
      <c r="V670" s="36">
        <v>1317</v>
      </c>
      <c r="W670" s="36">
        <v>98.4</v>
      </c>
      <c r="X670" s="36">
        <v>200427</v>
      </c>
      <c r="Y670" s="36">
        <v>73567</v>
      </c>
    </row>
    <row r="671" spans="1:25" x14ac:dyDescent="0.15">
      <c r="A671" s="25">
        <v>201904</v>
      </c>
      <c r="B671" s="25">
        <v>3.9699999999999999E-2</v>
      </c>
      <c r="C671" s="25">
        <v>-1.1699999999999999E-2</v>
      </c>
      <c r="D671" s="25">
        <v>2.1400000000000002E-2</v>
      </c>
      <c r="E671" s="25">
        <v>-2.2000000000000002E-2</v>
      </c>
      <c r="F671" s="25">
        <v>1.61E-2</v>
      </c>
      <c r="G671" s="28">
        <v>2.17061281235E-2</v>
      </c>
      <c r="H671" s="25">
        <v>-2.9700000000000001E-2</v>
      </c>
      <c r="I671" s="29">
        <v>-2.4880184204210343E-2</v>
      </c>
      <c r="J671" s="27">
        <v>3.3034380005214144E-2</v>
      </c>
      <c r="K671" s="27">
        <v>-2.92978313625E-3</v>
      </c>
      <c r="L671" s="27">
        <f t="shared" si="10"/>
        <v>4.0730540788253781E-3</v>
      </c>
      <c r="M671" s="33">
        <v>0</v>
      </c>
      <c r="N671" s="33">
        <v>0</v>
      </c>
      <c r="O671" s="33">
        <v>1</v>
      </c>
      <c r="Q671" s="36">
        <v>0.21</v>
      </c>
      <c r="R671" s="36">
        <v>41.6</v>
      </c>
      <c r="S671" s="36">
        <v>2.5</v>
      </c>
      <c r="T671" s="36">
        <v>890000</v>
      </c>
      <c r="U671" s="36">
        <v>0.10999999999999999</v>
      </c>
      <c r="V671" s="36">
        <v>1330</v>
      </c>
      <c r="W671" s="36">
        <v>97.2</v>
      </c>
      <c r="X671" s="36">
        <v>200812</v>
      </c>
      <c r="Y671" s="36">
        <v>65846</v>
      </c>
    </row>
    <row r="672" spans="1:25" x14ac:dyDescent="0.15">
      <c r="A672" s="25">
        <v>201905</v>
      </c>
      <c r="B672" s="25">
        <v>-6.9400000000000003E-2</v>
      </c>
      <c r="C672" s="25">
        <v>-1.5800000000000002E-2</v>
      </c>
      <c r="D672" s="25">
        <v>-2.3399999999999997E-2</v>
      </c>
      <c r="E672" s="25">
        <v>1.7500000000000002E-2</v>
      </c>
      <c r="F672" s="25">
        <v>-4.6999999999999993E-3</v>
      </c>
      <c r="G672" s="28">
        <v>-4.5585792740700003E-3</v>
      </c>
      <c r="H672" s="25">
        <v>7.5600000000000001E-2</v>
      </c>
      <c r="I672" s="29">
        <v>2.5650657053976289E-2</v>
      </c>
      <c r="J672" s="27">
        <v>1.256634654790896E-2</v>
      </c>
      <c r="K672" s="27">
        <v>4.4335139172999999E-2</v>
      </c>
      <c r="L672" s="27">
        <f t="shared" si="10"/>
        <v>5.7793563500815257E-3</v>
      </c>
      <c r="M672" s="33">
        <v>0</v>
      </c>
      <c r="N672" s="33">
        <v>0</v>
      </c>
      <c r="O672" s="33">
        <v>1</v>
      </c>
      <c r="Q672" s="36">
        <v>0.21</v>
      </c>
      <c r="R672" s="36">
        <v>41.6</v>
      </c>
      <c r="S672" s="36">
        <v>2.9</v>
      </c>
      <c r="T672" s="36">
        <v>933000</v>
      </c>
      <c r="U672" s="36">
        <v>2.2727272727272696E-3</v>
      </c>
      <c r="V672" s="36">
        <v>1349</v>
      </c>
      <c r="W672" s="36">
        <v>100</v>
      </c>
      <c r="X672" s="36">
        <v>200842</v>
      </c>
      <c r="Y672" s="36">
        <v>66422</v>
      </c>
    </row>
    <row r="673" spans="1:25" x14ac:dyDescent="0.15">
      <c r="A673" s="25">
        <v>201906</v>
      </c>
      <c r="B673" s="25">
        <v>6.93E-2</v>
      </c>
      <c r="C673" s="25">
        <v>3.5999999999999999E-3</v>
      </c>
      <c r="D673" s="25">
        <v>-7.1999999999999998E-3</v>
      </c>
      <c r="E673" s="25">
        <v>-4.3E-3</v>
      </c>
      <c r="F673" s="25">
        <v>9.1000000000000004E-3</v>
      </c>
      <c r="G673" s="28">
        <v>1.0020593497000001E-3</v>
      </c>
      <c r="H673" s="25">
        <v>-2.3E-2</v>
      </c>
      <c r="I673" s="29">
        <v>-1.0117858412026615E-2</v>
      </c>
      <c r="J673" s="27">
        <v>9.7736452135028795E-3</v>
      </c>
      <c r="K673" s="27">
        <v>-3.2273371369500002E-3</v>
      </c>
      <c r="L673" s="27">
        <f t="shared" si="10"/>
        <v>4.4930509014226277E-3</v>
      </c>
      <c r="M673" s="33">
        <v>0</v>
      </c>
      <c r="N673" s="33">
        <v>0</v>
      </c>
      <c r="O673" s="33">
        <v>1</v>
      </c>
      <c r="Q673" s="36">
        <v>0.18</v>
      </c>
      <c r="R673" s="36">
        <v>41.7</v>
      </c>
      <c r="S673" s="36">
        <v>2.7</v>
      </c>
      <c r="T673" s="36">
        <v>1135000</v>
      </c>
      <c r="U673" s="36">
        <v>-0.30149999999999999</v>
      </c>
      <c r="V673" s="36">
        <v>1303</v>
      </c>
      <c r="W673" s="36">
        <v>98.2</v>
      </c>
      <c r="X673" s="36">
        <v>199167</v>
      </c>
      <c r="Y673" s="36">
        <v>69813</v>
      </c>
    </row>
    <row r="674" spans="1:25" x14ac:dyDescent="0.15">
      <c r="A674" s="25">
        <v>201907</v>
      </c>
      <c r="B674" s="25">
        <v>1.1899999999999999E-2</v>
      </c>
      <c r="C674" s="25">
        <v>-1.78E-2</v>
      </c>
      <c r="D674" s="25">
        <v>4.6999999999999993E-3</v>
      </c>
      <c r="E674" s="25">
        <v>3.7000000000000002E-3</v>
      </c>
      <c r="F674" s="25">
        <v>-7.000000000000001E-4</v>
      </c>
      <c r="G674" s="28">
        <v>1.9300736138900002E-2</v>
      </c>
      <c r="H674" s="25">
        <v>2.8900000000000002E-2</v>
      </c>
      <c r="I674" s="29">
        <v>7.2048760949167123E-3</v>
      </c>
      <c r="J674" s="27">
        <v>2.3853701220141382E-2</v>
      </c>
      <c r="K674" s="27">
        <v>2.0327710974100001E-2</v>
      </c>
      <c r="L674" s="27">
        <f t="shared" si="10"/>
        <v>1.0138702442805811E-2</v>
      </c>
      <c r="M674" s="33">
        <v>0</v>
      </c>
      <c r="N674" s="33">
        <v>0</v>
      </c>
      <c r="O674" s="33">
        <v>1</v>
      </c>
      <c r="Q674" s="36">
        <v>0.19</v>
      </c>
      <c r="R674" s="36">
        <v>41.5</v>
      </c>
      <c r="S674" s="36">
        <v>2.6</v>
      </c>
      <c r="T674" s="36">
        <v>865000</v>
      </c>
      <c r="U674" s="36">
        <v>-0.34363636363636363</v>
      </c>
      <c r="V674" s="36">
        <v>1363</v>
      </c>
      <c r="W674" s="36">
        <v>98.4</v>
      </c>
      <c r="X674" s="36">
        <v>199033</v>
      </c>
      <c r="Y674" s="36">
        <v>62298</v>
      </c>
    </row>
    <row r="675" spans="1:25" x14ac:dyDescent="0.15">
      <c r="A675" s="25">
        <v>201908</v>
      </c>
      <c r="B675" s="25">
        <v>-2.58E-2</v>
      </c>
      <c r="C675" s="25">
        <v>-3.2300000000000002E-2</v>
      </c>
      <c r="D675" s="25">
        <v>-4.7599999999999996E-2</v>
      </c>
      <c r="E675" s="25">
        <v>-6.8999999999999999E-3</v>
      </c>
      <c r="F675" s="25">
        <v>5.5000000000000005E-3</v>
      </c>
      <c r="G675" s="28">
        <v>8.6241459077600006E-3</v>
      </c>
      <c r="H675" s="25">
        <v>6.9199999999999998E-2</v>
      </c>
      <c r="I675" s="29">
        <v>1.8577306798986337E-2</v>
      </c>
      <c r="J675" s="27">
        <v>3.350133491523391E-2</v>
      </c>
      <c r="K675" s="27">
        <v>2.40323380371E-2</v>
      </c>
      <c r="L675" s="27">
        <f t="shared" si="10"/>
        <v>4.683512565908027E-3</v>
      </c>
      <c r="M675" s="33">
        <v>0</v>
      </c>
      <c r="N675" s="33">
        <v>0</v>
      </c>
      <c r="O675" s="33">
        <v>0</v>
      </c>
      <c r="Q675" s="36">
        <v>0.16</v>
      </c>
      <c r="R675" s="36">
        <v>41.5</v>
      </c>
      <c r="S675" s="36">
        <v>2.7</v>
      </c>
      <c r="T675" s="36">
        <v>836000</v>
      </c>
      <c r="U675" s="36">
        <v>-0.49863636363636366</v>
      </c>
      <c r="V675" s="36">
        <v>1485</v>
      </c>
      <c r="W675" s="36">
        <v>89.8</v>
      </c>
      <c r="X675" s="36">
        <v>198267</v>
      </c>
      <c r="Y675" s="36">
        <v>64563</v>
      </c>
    </row>
    <row r="676" spans="1:25" x14ac:dyDescent="0.15">
      <c r="A676" s="25">
        <v>201909</v>
      </c>
      <c r="B676" s="25">
        <v>1.43E-2</v>
      </c>
      <c r="C676" s="25">
        <v>2.7000000000000001E-3</v>
      </c>
      <c r="D676" s="25">
        <v>6.7400000000000002E-2</v>
      </c>
      <c r="E676" s="25">
        <v>3.3599999999999998E-2</v>
      </c>
      <c r="F676" s="25">
        <v>1.84E-2</v>
      </c>
      <c r="G676" s="28">
        <v>1.8723347592099999E-2</v>
      </c>
      <c r="H676" s="25">
        <v>-6.8099999999999994E-2</v>
      </c>
      <c r="I676" s="29">
        <v>-6.9168122966102308E-3</v>
      </c>
      <c r="J676" s="27">
        <v>1.6020812295455104E-2</v>
      </c>
      <c r="K676" s="27">
        <v>-1.1649296155100001E-2</v>
      </c>
      <c r="L676" s="27">
        <f t="shared" si="10"/>
        <v>8.4478051435844873E-3</v>
      </c>
      <c r="M676" s="33">
        <v>0</v>
      </c>
      <c r="N676" s="33">
        <v>0</v>
      </c>
      <c r="O676" s="33">
        <v>0</v>
      </c>
      <c r="Q676" s="36">
        <v>0.18</v>
      </c>
      <c r="R676" s="36">
        <v>41.5</v>
      </c>
      <c r="S676" s="36">
        <v>2.8</v>
      </c>
      <c r="T676" s="36">
        <v>940000</v>
      </c>
      <c r="U676" s="36">
        <v>-0.35300000000000004</v>
      </c>
      <c r="V676" s="36">
        <v>1461</v>
      </c>
      <c r="W676" s="36">
        <v>93.2</v>
      </c>
      <c r="X676" s="36">
        <v>197802</v>
      </c>
      <c r="Y676" s="36">
        <v>68259</v>
      </c>
    </row>
    <row r="677" spans="1:25" x14ac:dyDescent="0.15">
      <c r="A677" s="25">
        <v>201910</v>
      </c>
      <c r="B677" s="25">
        <v>2.06E-2</v>
      </c>
      <c r="C677" s="25">
        <v>2.5999999999999999E-3</v>
      </c>
      <c r="D677" s="25">
        <v>-1.9199999999999998E-2</v>
      </c>
      <c r="E677" s="25">
        <v>-9.5999999999999992E-3</v>
      </c>
      <c r="F677" s="25">
        <v>4.4000000000000003E-3</v>
      </c>
      <c r="G677" s="28">
        <v>3.1407370171299999E-4</v>
      </c>
      <c r="H677" s="25">
        <v>1.5E-3</v>
      </c>
      <c r="I677" s="29">
        <v>-2.1893486548090646E-2</v>
      </c>
      <c r="J677" s="27">
        <v>-4.8842479342617907E-3</v>
      </c>
      <c r="K677" s="27">
        <v>-5.86178828913E-3</v>
      </c>
      <c r="L677" s="27">
        <f t="shared" si="10"/>
        <v>-3.2025449069769439E-3</v>
      </c>
      <c r="M677" s="33">
        <v>0</v>
      </c>
      <c r="N677" s="33">
        <v>0</v>
      </c>
      <c r="O677" s="33">
        <v>0</v>
      </c>
      <c r="Q677" s="36">
        <v>0.16</v>
      </c>
      <c r="R677" s="36">
        <v>41.4</v>
      </c>
      <c r="S677" s="36">
        <v>2.5</v>
      </c>
      <c r="T677" s="36">
        <v>766000</v>
      </c>
      <c r="U677" s="36">
        <v>-0.12318181818181814</v>
      </c>
      <c r="V677" s="36">
        <v>1520</v>
      </c>
      <c r="W677" s="36">
        <v>95.5</v>
      </c>
      <c r="X677" s="36">
        <v>196395</v>
      </c>
      <c r="Y677" s="36">
        <v>65861</v>
      </c>
    </row>
    <row r="678" spans="1:25" x14ac:dyDescent="0.15">
      <c r="A678" s="25">
        <v>201911</v>
      </c>
      <c r="B678" s="25">
        <v>3.8699999999999998E-2</v>
      </c>
      <c r="C678" s="25">
        <v>4.4000000000000003E-3</v>
      </c>
      <c r="D678" s="25">
        <v>-2.0099999999999996E-2</v>
      </c>
      <c r="E678" s="25">
        <v>-1.2500000000000001E-2</v>
      </c>
      <c r="F678" s="25">
        <v>-1.5900000000000001E-2</v>
      </c>
      <c r="G678" s="28">
        <v>-1.7930182174400001E-2</v>
      </c>
      <c r="H678" s="25">
        <v>-2.6600000000000002E-2</v>
      </c>
      <c r="I678" s="29">
        <v>-3.6277480551851982E-2</v>
      </c>
      <c r="J678" s="27">
        <v>-2.0795701386807815E-2</v>
      </c>
      <c r="K678" s="27">
        <v>-2.8069334142699999E-2</v>
      </c>
      <c r="L678" s="27">
        <f t="shared" si="10"/>
        <v>-1.350726982557598E-2</v>
      </c>
      <c r="M678" s="33">
        <v>0</v>
      </c>
      <c r="N678" s="33">
        <v>0</v>
      </c>
      <c r="O678" s="33">
        <v>0</v>
      </c>
      <c r="Q678" s="36">
        <v>0.12</v>
      </c>
      <c r="R678" s="36">
        <v>41.4</v>
      </c>
      <c r="S678" s="36">
        <v>2.5</v>
      </c>
      <c r="T678" s="36">
        <v>859000</v>
      </c>
      <c r="U678" s="36">
        <v>0.25947368421052636</v>
      </c>
      <c r="V678" s="36">
        <v>1497</v>
      </c>
      <c r="W678" s="36">
        <v>96.8</v>
      </c>
      <c r="X678" s="36">
        <v>195962</v>
      </c>
      <c r="Y678" s="36">
        <v>60249</v>
      </c>
    </row>
    <row r="679" spans="1:25" x14ac:dyDescent="0.15">
      <c r="A679" s="25">
        <v>201912</v>
      </c>
      <c r="B679" s="25">
        <v>2.7699999999999999E-2</v>
      </c>
      <c r="C679" s="25">
        <v>9.7000000000000003E-3</v>
      </c>
      <c r="D679" s="25">
        <v>1.7600000000000001E-2</v>
      </c>
      <c r="E679" s="25">
        <v>1.23E-2</v>
      </c>
      <c r="F679" s="25">
        <v>0</v>
      </c>
      <c r="G679" s="28">
        <v>-2.5547936806999998E-2</v>
      </c>
      <c r="H679" s="25">
        <v>-1.77E-2</v>
      </c>
      <c r="I679" s="29">
        <v>-9.1437212723991523E-3</v>
      </c>
      <c r="J679" s="27">
        <v>-1.2962800009014286E-2</v>
      </c>
      <c r="K679" s="27">
        <v>-2.91653879805E-3</v>
      </c>
      <c r="L679" s="27">
        <f t="shared" si="10"/>
        <v>-9.709968864634279E-5</v>
      </c>
      <c r="M679" s="33">
        <v>0</v>
      </c>
      <c r="N679" s="33">
        <v>0</v>
      </c>
      <c r="O679" s="33">
        <v>0</v>
      </c>
      <c r="Q679" s="36">
        <v>0.14000000000000001</v>
      </c>
      <c r="R679" s="36">
        <v>41.3</v>
      </c>
      <c r="S679" s="36">
        <v>2.2999999999999998</v>
      </c>
      <c r="T679" s="36">
        <v>1179000</v>
      </c>
      <c r="U679" s="36">
        <v>0.31190476190476185</v>
      </c>
      <c r="V679" s="36">
        <v>1439</v>
      </c>
      <c r="W679" s="36">
        <v>99.3</v>
      </c>
      <c r="X679" s="36">
        <v>196084</v>
      </c>
      <c r="Y679" s="36">
        <v>66185</v>
      </c>
    </row>
    <row r="680" spans="1:25" x14ac:dyDescent="0.15">
      <c r="A680" s="25">
        <v>202001</v>
      </c>
      <c r="B680" s="25">
        <v>-1.1000000000000001E-3</v>
      </c>
      <c r="C680" s="25">
        <v>-4.3700000000000003E-2</v>
      </c>
      <c r="D680" s="25">
        <v>-6.2199999999999998E-2</v>
      </c>
      <c r="E680" s="25">
        <v>-2.3199999999999998E-2</v>
      </c>
      <c r="F680" s="25">
        <v>-1.18E-2</v>
      </c>
      <c r="G680" s="28">
        <v>-2.1477523466000001E-2</v>
      </c>
      <c r="H680" s="25">
        <v>5.9800000000000006E-2</v>
      </c>
      <c r="I680" s="29">
        <v>4.9725558493372013E-3</v>
      </c>
      <c r="J680" s="27">
        <v>1.6478544232632428E-2</v>
      </c>
      <c r="K680" s="27">
        <v>4.32927043597E-2</v>
      </c>
      <c r="L680" s="27">
        <f t="shared" si="10"/>
        <v>-3.8933719024330342E-3</v>
      </c>
      <c r="M680" s="33">
        <v>0</v>
      </c>
      <c r="N680" s="33">
        <v>0</v>
      </c>
      <c r="O680" s="33">
        <v>1</v>
      </c>
      <c r="Q680" s="36">
        <v>0.13</v>
      </c>
      <c r="R680" s="36">
        <v>41.3</v>
      </c>
      <c r="S680" s="36">
        <v>2.5</v>
      </c>
      <c r="T680" s="36">
        <v>897000</v>
      </c>
      <c r="U680" s="36">
        <v>0.20571428571428568</v>
      </c>
      <c r="V680" s="36">
        <v>1493</v>
      </c>
      <c r="W680" s="36">
        <v>99.8</v>
      </c>
      <c r="X680" s="36">
        <v>193750</v>
      </c>
      <c r="Y680" s="36">
        <v>58731</v>
      </c>
    </row>
    <row r="681" spans="1:25" x14ac:dyDescent="0.15">
      <c r="A681" s="25">
        <v>202002</v>
      </c>
      <c r="B681" s="25">
        <v>-8.1300000000000011E-2</v>
      </c>
      <c r="C681" s="25">
        <v>2.9999999999999997E-4</v>
      </c>
      <c r="D681" s="25">
        <v>-3.7900000000000003E-2</v>
      </c>
      <c r="E681" s="25">
        <v>-2.5099999999999997E-2</v>
      </c>
      <c r="F681" s="25">
        <v>-1.47E-2</v>
      </c>
      <c r="G681" s="28">
        <v>-1.4558622487400001E-2</v>
      </c>
      <c r="H681" s="25">
        <v>-4.0000000000000001E-3</v>
      </c>
      <c r="I681" s="29">
        <v>-8.585471347097362E-3</v>
      </c>
      <c r="J681" s="27">
        <v>-6.1634489572679696E-2</v>
      </c>
      <c r="K681" s="27">
        <v>-3.6132107275300002E-2</v>
      </c>
      <c r="L681" s="27">
        <f t="shared" si="10"/>
        <v>-2.8361069068247709E-2</v>
      </c>
      <c r="M681" s="33">
        <v>1</v>
      </c>
      <c r="N681" s="33">
        <v>0</v>
      </c>
      <c r="O681" s="33">
        <v>1</v>
      </c>
      <c r="Q681" s="36">
        <v>0.12</v>
      </c>
      <c r="R681" s="36">
        <v>41.6</v>
      </c>
      <c r="S681" s="36">
        <v>2.4</v>
      </c>
      <c r="T681" s="36">
        <v>1140000</v>
      </c>
      <c r="U681" s="36">
        <v>-7.9473684210526321E-2</v>
      </c>
      <c r="V681" s="36">
        <v>1457</v>
      </c>
      <c r="W681" s="36">
        <v>101</v>
      </c>
      <c r="X681" s="36">
        <v>192149</v>
      </c>
      <c r="Y681" s="36">
        <v>59747</v>
      </c>
    </row>
    <row r="682" spans="1:25" x14ac:dyDescent="0.15">
      <c r="A682" s="25">
        <v>202003</v>
      </c>
      <c r="B682" s="25">
        <v>-0.13390000000000002</v>
      </c>
      <c r="C682" s="25">
        <v>-8.3100000000000007E-2</v>
      </c>
      <c r="D682" s="25">
        <v>-0.13970000000000002</v>
      </c>
      <c r="E682" s="25">
        <v>1.26E-2</v>
      </c>
      <c r="F682" s="25">
        <v>-1.4999999999999999E-2</v>
      </c>
      <c r="G682" s="28">
        <v>4.81480054792E-2</v>
      </c>
      <c r="H682" s="25">
        <v>7.9699999999999993E-2</v>
      </c>
      <c r="I682" s="29">
        <v>-2.2406400325051978E-2</v>
      </c>
      <c r="J682" s="27">
        <v>1.1755266447106755E-2</v>
      </c>
      <c r="K682" s="27">
        <v>-9.8035574117700003E-2</v>
      </c>
      <c r="L682" s="27">
        <f t="shared" si="10"/>
        <v>-3.3993870251644527E-2</v>
      </c>
      <c r="M682" s="33">
        <v>1</v>
      </c>
      <c r="N682" s="33">
        <v>0</v>
      </c>
      <c r="O682" s="33">
        <v>0</v>
      </c>
      <c r="Q682" s="36">
        <v>0.13</v>
      </c>
      <c r="R682" s="36">
        <v>41.3</v>
      </c>
      <c r="S682" s="36">
        <v>2.2000000000000002</v>
      </c>
      <c r="T682" s="36">
        <v>874000</v>
      </c>
      <c r="U682" s="36">
        <v>0.24454545454545454</v>
      </c>
      <c r="V682" s="36">
        <v>1383</v>
      </c>
      <c r="W682" s="36">
        <v>89.1</v>
      </c>
      <c r="X682" s="36">
        <v>171934</v>
      </c>
      <c r="Y682" s="36">
        <v>66870</v>
      </c>
    </row>
    <row r="683" spans="1:25" x14ac:dyDescent="0.15">
      <c r="A683" s="25">
        <v>202004</v>
      </c>
      <c r="B683" s="25">
        <v>0.13650000000000001</v>
      </c>
      <c r="C683" s="25">
        <v>2.5899999999999999E-2</v>
      </c>
      <c r="D683" s="25">
        <v>-1.23E-2</v>
      </c>
      <c r="E683" s="25">
        <v>-1.01E-2</v>
      </c>
      <c r="F683" s="25">
        <v>2.7000000000000003E-2</v>
      </c>
      <c r="G683" s="28">
        <v>-3.18362783079E-2</v>
      </c>
      <c r="H683" s="25">
        <v>-5.2300000000000006E-2</v>
      </c>
      <c r="I683" s="29">
        <v>-1.3061120541242088E-2</v>
      </c>
      <c r="J683" s="27">
        <v>-4.6785187718352342E-2</v>
      </c>
      <c r="K683" s="27">
        <v>-1.8531496978800001E-2</v>
      </c>
      <c r="L683" s="27">
        <f t="shared" si="10"/>
        <v>4.4859164537055585E-4</v>
      </c>
      <c r="M683" s="33">
        <v>0</v>
      </c>
      <c r="N683" s="33">
        <v>0</v>
      </c>
      <c r="O683" s="33">
        <v>0</v>
      </c>
      <c r="Q683" s="36">
        <v>0</v>
      </c>
      <c r="R683" s="36">
        <v>38.4</v>
      </c>
      <c r="S683" s="36">
        <v>2.1</v>
      </c>
      <c r="T683" s="36">
        <v>902000</v>
      </c>
      <c r="U683" s="36">
        <v>0.60904761904761906</v>
      </c>
      <c r="V683" s="36">
        <v>1084</v>
      </c>
      <c r="W683" s="36">
        <v>71.8</v>
      </c>
      <c r="X683" s="36">
        <v>141836</v>
      </c>
      <c r="Y683" s="36">
        <v>54325</v>
      </c>
    </row>
    <row r="684" spans="1:25" x14ac:dyDescent="0.15">
      <c r="A684" s="25">
        <v>202005</v>
      </c>
      <c r="B684" s="25">
        <v>5.5800000000000002E-2</v>
      </c>
      <c r="C684" s="25">
        <v>1.9799999999999998E-2</v>
      </c>
      <c r="D684" s="25">
        <v>-4.8899999999999999E-2</v>
      </c>
      <c r="E684" s="25">
        <v>-3.2500000000000001E-2</v>
      </c>
      <c r="F684" s="25">
        <v>9.4999999999999998E-3</v>
      </c>
      <c r="G684" s="28">
        <v>-2.4998301182199999E-2</v>
      </c>
      <c r="H684" s="25">
        <v>4.1999999999999997E-3</v>
      </c>
      <c r="I684" s="29">
        <v>-8.7478727234117093E-3</v>
      </c>
      <c r="J684" s="27">
        <v>-3.2689512600507453E-2</v>
      </c>
      <c r="K684" s="27">
        <v>4.3251422139600003E-2</v>
      </c>
      <c r="L684" s="27">
        <f t="shared" si="10"/>
        <v>-1.5284264366519161E-3</v>
      </c>
      <c r="M684" s="33">
        <v>0</v>
      </c>
      <c r="N684" s="33">
        <v>0</v>
      </c>
      <c r="O684" s="33">
        <v>0</v>
      </c>
      <c r="Q684" s="36">
        <v>0.01</v>
      </c>
      <c r="R684" s="36">
        <v>39.4</v>
      </c>
      <c r="S684" s="36">
        <v>3.2</v>
      </c>
      <c r="T684" s="36">
        <v>1148000</v>
      </c>
      <c r="U684" s="36">
        <v>0.62400000000000011</v>
      </c>
      <c r="V684" s="36">
        <v>1256</v>
      </c>
      <c r="W684" s="36">
        <v>72.3</v>
      </c>
      <c r="X684" s="36">
        <v>146179</v>
      </c>
      <c r="Y684" s="36">
        <v>54728</v>
      </c>
    </row>
    <row r="685" spans="1:25" x14ac:dyDescent="0.15">
      <c r="A685" s="25">
        <v>202006</v>
      </c>
      <c r="B685" s="25">
        <v>2.46E-2</v>
      </c>
      <c r="C685" s="25">
        <v>1.9699999999999999E-2</v>
      </c>
      <c r="D685" s="25">
        <v>-2.1700000000000001E-2</v>
      </c>
      <c r="E685" s="25">
        <v>5.3E-3</v>
      </c>
      <c r="F685" s="25">
        <v>8.9999999999999998E-4</v>
      </c>
      <c r="G685" s="28">
        <v>-1.3929985887599999E-2</v>
      </c>
      <c r="H685" s="25">
        <v>-7.3000000000000001E-3</v>
      </c>
      <c r="I685" s="29">
        <v>2.0302942412486868E-2</v>
      </c>
      <c r="J685" s="27">
        <v>-4.8653665427488349E-2</v>
      </c>
      <c r="K685" s="27">
        <v>5.3402559092100003E-2</v>
      </c>
      <c r="L685" s="27">
        <f t="shared" si="10"/>
        <v>3.262185018949852E-3</v>
      </c>
      <c r="M685" s="33">
        <v>0</v>
      </c>
      <c r="N685" s="33">
        <v>0</v>
      </c>
      <c r="O685" s="33">
        <v>1</v>
      </c>
      <c r="Q685" s="36">
        <v>0.01</v>
      </c>
      <c r="R685" s="36">
        <v>39.9</v>
      </c>
      <c r="S685" s="36">
        <v>3</v>
      </c>
      <c r="T685" s="36">
        <v>952000</v>
      </c>
      <c r="U685" s="36">
        <v>0.65181818181818185</v>
      </c>
      <c r="V685" s="36">
        <v>1338</v>
      </c>
      <c r="W685" s="36">
        <v>78.099999999999994</v>
      </c>
      <c r="X685" s="36">
        <v>174622</v>
      </c>
      <c r="Y685" s="36">
        <v>63116</v>
      </c>
    </row>
    <row r="686" spans="1:25" x14ac:dyDescent="0.15">
      <c r="A686" s="25">
        <v>202007</v>
      </c>
      <c r="B686" s="25">
        <v>5.7699999999999994E-2</v>
      </c>
      <c r="C686" s="25">
        <v>-3.2000000000000001E-2</v>
      </c>
      <c r="D686" s="25">
        <v>-1.38E-2</v>
      </c>
      <c r="E686" s="25">
        <v>9.5999999999999992E-3</v>
      </c>
      <c r="F686" s="25">
        <v>4.0999999999999995E-3</v>
      </c>
      <c r="G686" s="28">
        <v>1.4862224321E-3</v>
      </c>
      <c r="H686" s="25">
        <v>7.6100000000000001E-2</v>
      </c>
      <c r="I686" s="29">
        <v>4.1679167996465705E-2</v>
      </c>
      <c r="J686" s="27">
        <v>-1.4169448364311502E-2</v>
      </c>
      <c r="K686" s="27">
        <v>6.3575866615900006E-2</v>
      </c>
      <c r="L686" s="27">
        <f t="shared" si="10"/>
        <v>1.9427180868015419E-2</v>
      </c>
      <c r="M686" s="33">
        <v>0</v>
      </c>
      <c r="N686" s="33">
        <v>0</v>
      </c>
      <c r="O686" s="33">
        <v>1</v>
      </c>
      <c r="Q686" s="36">
        <v>0.01</v>
      </c>
      <c r="R686" s="36">
        <v>40.700000000000003</v>
      </c>
      <c r="S686" s="36">
        <v>3</v>
      </c>
      <c r="T686" s="36">
        <v>831000</v>
      </c>
      <c r="U686" s="36">
        <v>0.52999999999999992</v>
      </c>
      <c r="V686" s="36">
        <v>1553</v>
      </c>
      <c r="W686" s="36">
        <v>72.5</v>
      </c>
      <c r="X686" s="36">
        <v>185317</v>
      </c>
      <c r="Y686" s="36">
        <v>56931</v>
      </c>
    </row>
    <row r="687" spans="1:25" x14ac:dyDescent="0.15">
      <c r="A687" s="25">
        <v>202008</v>
      </c>
      <c r="B687" s="25">
        <v>7.6299999999999993E-2</v>
      </c>
      <c r="C687" s="25">
        <v>-8.8999999999999999E-3</v>
      </c>
      <c r="D687" s="25">
        <v>-2.9500000000000002E-2</v>
      </c>
      <c r="E687" s="25">
        <v>-1.2E-2</v>
      </c>
      <c r="F687" s="25">
        <v>4.2599999999999999E-2</v>
      </c>
      <c r="G687" s="28">
        <v>3.68317337118E-3</v>
      </c>
      <c r="H687" s="25">
        <v>5.5000000000000005E-3</v>
      </c>
      <c r="I687" s="29">
        <v>1.3001519207777257E-2</v>
      </c>
      <c r="J687" s="27">
        <v>9.0782097960034197E-4</v>
      </c>
      <c r="K687" s="27">
        <v>-4.0057605204900003E-2</v>
      </c>
      <c r="L687" s="27">
        <f t="shared" si="10"/>
        <v>5.1534908353657602E-3</v>
      </c>
      <c r="M687" s="33">
        <v>0</v>
      </c>
      <c r="N687" s="33">
        <v>0</v>
      </c>
      <c r="O687" s="33">
        <v>1</v>
      </c>
      <c r="Q687" s="36">
        <v>0.01</v>
      </c>
      <c r="R687" s="36">
        <v>41</v>
      </c>
      <c r="S687" s="36">
        <v>3.1</v>
      </c>
      <c r="T687" s="36">
        <v>953000</v>
      </c>
      <c r="U687" s="36">
        <v>0.5552380952380952</v>
      </c>
      <c r="V687" s="36">
        <v>1520</v>
      </c>
      <c r="W687" s="36">
        <v>74.099999999999994</v>
      </c>
      <c r="X687" s="36">
        <v>185009</v>
      </c>
      <c r="Y687" s="36">
        <v>58545</v>
      </c>
    </row>
    <row r="688" spans="1:25" x14ac:dyDescent="0.15">
      <c r="A688" s="25">
        <v>202009</v>
      </c>
      <c r="B688" s="25">
        <v>-3.6299999999999999E-2</v>
      </c>
      <c r="C688" s="25">
        <v>2.0000000000000001E-4</v>
      </c>
      <c r="D688" s="25">
        <v>-2.6800000000000001E-2</v>
      </c>
      <c r="E688" s="25">
        <v>-1.89E-2</v>
      </c>
      <c r="F688" s="25">
        <v>-1.3999999999999999E-2</v>
      </c>
      <c r="G688" s="28">
        <v>2.52247086657E-3</v>
      </c>
      <c r="H688" s="25">
        <v>3.1400000000000004E-2</v>
      </c>
      <c r="I688" s="29">
        <v>3.8929451058908882E-3</v>
      </c>
      <c r="J688" s="27">
        <v>-2.4194957378344317E-2</v>
      </c>
      <c r="K688" s="27">
        <v>1.3223441717900001E-2</v>
      </c>
      <c r="L688" s="27">
        <f t="shared" si="10"/>
        <v>-6.8956099687983424E-3</v>
      </c>
      <c r="M688" s="33">
        <v>0</v>
      </c>
      <c r="N688" s="33">
        <v>0</v>
      </c>
      <c r="O688" s="33">
        <v>1</v>
      </c>
      <c r="Q688" s="36">
        <v>0.01</v>
      </c>
      <c r="R688" s="36">
        <v>41.2</v>
      </c>
      <c r="S688" s="36">
        <v>2.6</v>
      </c>
      <c r="T688" s="36">
        <v>9267000</v>
      </c>
      <c r="U688" s="36">
        <v>0.58952380952380956</v>
      </c>
      <c r="V688" s="36">
        <v>1614</v>
      </c>
      <c r="W688" s="36">
        <v>80.400000000000006</v>
      </c>
      <c r="X688" s="36">
        <v>185618</v>
      </c>
      <c r="Y688" s="36">
        <v>65443</v>
      </c>
    </row>
    <row r="689" spans="1:25" x14ac:dyDescent="0.15">
      <c r="A689" s="25">
        <v>202010</v>
      </c>
      <c r="B689" s="25">
        <v>-2.1000000000000001E-2</v>
      </c>
      <c r="C689" s="25">
        <v>4.6399999999999997E-2</v>
      </c>
      <c r="D689" s="25">
        <v>4.2099999999999999E-2</v>
      </c>
      <c r="E689" s="25">
        <v>-7.6E-3</v>
      </c>
      <c r="F689" s="25">
        <v>-7.4999999999999997E-3</v>
      </c>
      <c r="G689" s="28">
        <v>7.3998884371999996E-3</v>
      </c>
      <c r="H689" s="25">
        <v>-3.04E-2</v>
      </c>
      <c r="I689" s="29">
        <v>-7.6311939836193887E-3</v>
      </c>
      <c r="J689" s="25">
        <v>0</v>
      </c>
      <c r="K689" s="27">
        <v>-2.0133044932999999E-2</v>
      </c>
      <c r="L689" s="27">
        <f t="shared" si="10"/>
        <v>1.6356495205805988E-4</v>
      </c>
      <c r="M689" s="33">
        <v>0</v>
      </c>
      <c r="N689" s="33">
        <v>0</v>
      </c>
      <c r="O689" s="33">
        <v>1</v>
      </c>
      <c r="Q689" s="36">
        <v>0.01</v>
      </c>
      <c r="R689" s="36">
        <v>41.3</v>
      </c>
      <c r="S689" s="36">
        <v>2.6</v>
      </c>
      <c r="T689" s="36">
        <v>18653000</v>
      </c>
      <c r="U689" s="36">
        <v>0.69714285714285718</v>
      </c>
      <c r="V689" s="36">
        <v>1599</v>
      </c>
      <c r="W689" s="36">
        <v>81.8</v>
      </c>
      <c r="X689" s="36">
        <v>184302</v>
      </c>
      <c r="Y689" s="36">
        <v>62692</v>
      </c>
    </row>
    <row r="690" spans="1:25" x14ac:dyDescent="0.15">
      <c r="A690" s="25">
        <v>202011</v>
      </c>
      <c r="B690" s="25">
        <v>0.12470000000000001</v>
      </c>
      <c r="C690" s="25">
        <v>7.1199999999999999E-2</v>
      </c>
      <c r="D690" s="25">
        <v>2.1400000000000002E-2</v>
      </c>
      <c r="E690" s="25">
        <v>1.37E-2</v>
      </c>
      <c r="F690" s="25">
        <v>-2.2099999999999998E-2</v>
      </c>
      <c r="G690" s="28">
        <v>-8.7796876132800003E-2</v>
      </c>
      <c r="H690" s="25">
        <v>-0.12429999999999999</v>
      </c>
      <c r="I690" s="29">
        <v>-1.9472387659583146E-2</v>
      </c>
      <c r="J690" s="25">
        <v>0</v>
      </c>
      <c r="K690" s="27">
        <v>-5.0222032138500003E-2</v>
      </c>
      <c r="L690" s="27">
        <f t="shared" si="10"/>
        <v>-7.2891295930883147E-3</v>
      </c>
      <c r="M690" s="33">
        <v>0</v>
      </c>
      <c r="N690" s="33">
        <v>0</v>
      </c>
      <c r="O690" s="33">
        <v>1</v>
      </c>
      <c r="Q690" s="36">
        <v>0.01</v>
      </c>
      <c r="R690" s="36">
        <v>41.3</v>
      </c>
      <c r="S690" s="36">
        <v>2.8</v>
      </c>
      <c r="T690" s="36">
        <v>10867000</v>
      </c>
      <c r="U690" s="36">
        <v>0.78315789473684216</v>
      </c>
      <c r="V690" s="36">
        <v>1682</v>
      </c>
      <c r="W690" s="36">
        <v>76.900000000000006</v>
      </c>
      <c r="X690" s="36">
        <v>186871</v>
      </c>
      <c r="Y690" s="36">
        <v>59307</v>
      </c>
    </row>
    <row r="691" spans="1:25" x14ac:dyDescent="0.15">
      <c r="A691" s="25">
        <v>202012</v>
      </c>
      <c r="B691" s="25">
        <v>4.6300000000000001E-2</v>
      </c>
      <c r="C691" s="25">
        <v>4.7899999999999998E-2</v>
      </c>
      <c r="D691" s="25">
        <v>-1.5100000000000001E-2</v>
      </c>
      <c r="E691" s="25">
        <v>-1.1000000000000001E-3</v>
      </c>
      <c r="F691" s="25">
        <v>-1.9799999999999998E-2</v>
      </c>
      <c r="G691" s="28">
        <v>-9.9446582863900006E-3</v>
      </c>
      <c r="H691" s="25">
        <v>-2.3199999999999998E-2</v>
      </c>
      <c r="I691" s="29">
        <v>-1.2502899132018075E-2</v>
      </c>
      <c r="J691" s="25">
        <v>0</v>
      </c>
      <c r="K691" s="27">
        <v>5.2261755054500002E-2</v>
      </c>
      <c r="L691" s="27">
        <f t="shared" si="10"/>
        <v>6.4814197636091919E-3</v>
      </c>
      <c r="M691" s="33">
        <v>0</v>
      </c>
      <c r="N691" s="33">
        <v>0</v>
      </c>
      <c r="O691" s="33">
        <v>1</v>
      </c>
      <c r="Q691" s="36">
        <v>0.01</v>
      </c>
      <c r="R691" s="36">
        <v>41.4</v>
      </c>
      <c r="S691" s="36">
        <v>2.5</v>
      </c>
      <c r="T691" s="36">
        <v>5961000</v>
      </c>
      <c r="U691" s="36">
        <v>0.84363636363636363</v>
      </c>
      <c r="V691" s="36">
        <v>1730</v>
      </c>
      <c r="W691" s="36">
        <v>80.7</v>
      </c>
      <c r="X691" s="36">
        <v>190775</v>
      </c>
      <c r="Y691" s="36">
        <v>67904</v>
      </c>
    </row>
    <row r="692" spans="1:25" x14ac:dyDescent="0.15">
      <c r="G692" s="31"/>
      <c r="K692" s="32"/>
      <c r="L692" s="32"/>
    </row>
    <row r="693" spans="1:25" x14ac:dyDescent="0.15">
      <c r="G693" s="31"/>
      <c r="K693" s="32"/>
      <c r="L693" s="32"/>
    </row>
    <row r="694" spans="1:25" x14ac:dyDescent="0.15">
      <c r="G694" s="31"/>
      <c r="K694" s="32"/>
      <c r="L694" s="32"/>
    </row>
    <row r="695" spans="1:25" x14ac:dyDescent="0.15">
      <c r="G695" s="31"/>
      <c r="K695" s="32"/>
      <c r="L695" s="32"/>
    </row>
    <row r="696" spans="1:25" x14ac:dyDescent="0.15">
      <c r="G696" s="31"/>
      <c r="K696" s="32"/>
      <c r="L696" s="32"/>
    </row>
    <row r="697" spans="1:25" x14ac:dyDescent="0.15">
      <c r="G697" s="31"/>
      <c r="K697" s="32"/>
      <c r="L697" s="32"/>
    </row>
    <row r="698" spans="1:25" x14ac:dyDescent="0.15">
      <c r="G698" s="31"/>
      <c r="K698" s="32"/>
      <c r="L698" s="32"/>
    </row>
    <row r="699" spans="1:25" x14ac:dyDescent="0.15">
      <c r="G699" s="31"/>
      <c r="K699" s="32"/>
      <c r="L699" s="32"/>
    </row>
    <row r="700" spans="1:25" x14ac:dyDescent="0.15">
      <c r="G700" s="31"/>
      <c r="K700" s="32"/>
      <c r="L700" s="32"/>
    </row>
    <row r="701" spans="1:25" x14ac:dyDescent="0.15">
      <c r="G701" s="31"/>
      <c r="K701" s="32"/>
      <c r="L701" s="32"/>
    </row>
    <row r="702" spans="1:25" x14ac:dyDescent="0.15">
      <c r="G702" s="31"/>
      <c r="K702" s="32"/>
      <c r="L702" s="32"/>
    </row>
    <row r="703" spans="1:25" x14ac:dyDescent="0.15">
      <c r="G703" s="31"/>
      <c r="K703" s="32"/>
      <c r="L703" s="32"/>
    </row>
    <row r="704" spans="1:25" x14ac:dyDescent="0.15">
      <c r="G704" s="31"/>
      <c r="K704" s="32"/>
      <c r="L704" s="32"/>
    </row>
    <row r="705" spans="1:17" x14ac:dyDescent="0.15">
      <c r="G705" s="31"/>
      <c r="K705" s="32"/>
      <c r="L705" s="32"/>
    </row>
    <row r="706" spans="1:17" x14ac:dyDescent="0.15">
      <c r="G706" s="31"/>
      <c r="K706" s="32"/>
      <c r="L706" s="32"/>
    </row>
    <row r="707" spans="1:17" x14ac:dyDescent="0.15">
      <c r="G707" s="31"/>
      <c r="K707" s="32"/>
      <c r="L707" s="32"/>
    </row>
    <row r="708" spans="1:17" x14ac:dyDescent="0.15">
      <c r="G708" s="31"/>
      <c r="K708" s="32"/>
      <c r="L708" s="32"/>
    </row>
    <row r="709" spans="1:17" x14ac:dyDescent="0.15">
      <c r="G709" s="31"/>
      <c r="K709" s="32"/>
      <c r="L709" s="32"/>
    </row>
    <row r="710" spans="1:17" x14ac:dyDescent="0.15">
      <c r="G710" s="31"/>
      <c r="K710" s="32"/>
      <c r="L710" s="32"/>
    </row>
    <row r="711" spans="1:17" x14ac:dyDescent="0.15">
      <c r="G711" s="31"/>
      <c r="K711" s="32"/>
      <c r="L711" s="32"/>
    </row>
    <row r="713" spans="1:17" x14ac:dyDescent="0.15">
      <c r="A713" s="25" t="s">
        <v>2</v>
      </c>
      <c r="C713" s="25" t="s">
        <v>2</v>
      </c>
      <c r="D713" s="25" t="s">
        <v>2</v>
      </c>
      <c r="E713" s="25" t="s">
        <v>2</v>
      </c>
      <c r="F713" s="25" t="s">
        <v>2</v>
      </c>
      <c r="Q713" s="36" t="s">
        <v>2</v>
      </c>
    </row>
  </sheetData>
  <phoneticPr fontId="24" type="noConversion"/>
  <conditionalFormatting sqref="C2:M691">
    <cfRule type="cellIs" dxfId="2" priority="3" operator="equal">
      <formula>#N/A</formula>
    </cfRule>
  </conditionalFormatting>
  <conditionalFormatting sqref="B2:B691">
    <cfRule type="cellIs" dxfId="1" priority="1" operator="equal">
      <formula>#N/A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L2:L69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1D43-D67F-4A99-8BA1-BF82A3B68CA5}">
  <dimension ref="A1:Y1152"/>
  <sheetViews>
    <sheetView zoomScale="86" workbookViewId="0"/>
  </sheetViews>
  <sheetFormatPr baseColWidth="10" defaultRowHeight="15" x14ac:dyDescent="0.2"/>
  <cols>
    <col min="14" max="14" width="11.5"/>
  </cols>
  <sheetData>
    <row r="1" spans="1:25" x14ac:dyDescent="0.2">
      <c r="A1" t="s">
        <v>0</v>
      </c>
      <c r="B1" s="1" t="s">
        <v>1</v>
      </c>
      <c r="C1" s="1"/>
      <c r="D1" s="1"/>
      <c r="E1" t="s">
        <v>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N1" s="5" t="s">
        <v>0</v>
      </c>
      <c r="O1" s="3" t="s">
        <v>1867</v>
      </c>
      <c r="P1" s="4" t="s">
        <v>1868</v>
      </c>
      <c r="Q1" s="4"/>
      <c r="R1" s="4"/>
      <c r="S1" s="16" t="s">
        <v>1869</v>
      </c>
      <c r="T1" s="8" t="s">
        <v>2652</v>
      </c>
      <c r="X1" t="s">
        <v>2653</v>
      </c>
    </row>
    <row r="2" spans="1:25" x14ac:dyDescent="0.2">
      <c r="A2" s="2">
        <v>11323</v>
      </c>
      <c r="B2" s="1">
        <v>-5.5798642508600004E-4</v>
      </c>
      <c r="C2" s="11">
        <f>IF(ISNA(B2),1,0)</f>
        <v>0</v>
      </c>
      <c r="D2" s="1"/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11">
        <f>IF(OR(ISNA(F2),ISNA(G2),ISNA(H2),ISNA(I2),ISNA(J2),ISNA(K2)),1,0)</f>
        <v>0</v>
      </c>
      <c r="N2" s="6">
        <v>10624</v>
      </c>
      <c r="O2" s="4">
        <v>4.543005927716888E-2</v>
      </c>
      <c r="P2" s="4">
        <v>2.8269432276936245E-2</v>
      </c>
      <c r="Q2" s="10">
        <f>IF(OR(ISNA(O2),ISNA(P2)),1,0)</f>
        <v>0</v>
      </c>
      <c r="R2" s="4"/>
      <c r="S2" s="17" t="s">
        <v>1870</v>
      </c>
      <c r="T2" s="9">
        <v>1.1153979129400001E-2</v>
      </c>
      <c r="U2" s="11">
        <f>IF(ISNA(T2),1,0)</f>
        <v>0</v>
      </c>
      <c r="W2">
        <v>192701</v>
      </c>
      <c r="X2">
        <v>0.36</v>
      </c>
      <c r="Y2" s="11">
        <f>IF(ISNA(X2),1,0)</f>
        <v>0</v>
      </c>
    </row>
    <row r="3" spans="1:25" x14ac:dyDescent="0.2">
      <c r="A3" s="2">
        <v>11354</v>
      </c>
      <c r="B3" s="1">
        <v>-2.2445949724800001E-2</v>
      </c>
      <c r="C3" s="11">
        <f t="shared" ref="C3:C66" si="0">IF(ISNA(B3),1,0)</f>
        <v>0</v>
      </c>
      <c r="D3" s="1"/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s="11">
        <f t="shared" ref="L3:L66" si="1">IF(OR(ISNA(F3),ISNA(G3),ISNA(H3),ISNA(I3),ISNA(J3),ISNA(K3)),1,0)</f>
        <v>0</v>
      </c>
      <c r="N3" s="6">
        <v>10652</v>
      </c>
      <c r="O3" s="4">
        <v>-4.4690179914503563E-3</v>
      </c>
      <c r="P3" s="4">
        <v>3.6771604422704891E-2</v>
      </c>
      <c r="Q3" s="10">
        <f t="shared" ref="Q3:Q66" si="2">IF(OR(ISNA(O3),ISNA(P3)),1,0)</f>
        <v>0</v>
      </c>
      <c r="R3" s="4"/>
      <c r="S3" s="17" t="s">
        <v>1871</v>
      </c>
      <c r="T3" s="9">
        <v>4.8774565604600001E-3</v>
      </c>
      <c r="U3" s="11">
        <f t="shared" ref="U3:U66" si="3">IF(ISNA(T3),1,0)</f>
        <v>0</v>
      </c>
      <c r="W3">
        <v>192702</v>
      </c>
      <c r="X3">
        <v>-2.14</v>
      </c>
      <c r="Y3" s="11">
        <f t="shared" ref="Y3:Y66" si="4">IF(ISNA(X3),1,0)</f>
        <v>0</v>
      </c>
    </row>
    <row r="4" spans="1:25" x14ac:dyDescent="0.2">
      <c r="A4" s="2">
        <v>11382</v>
      </c>
      <c r="B4" s="1">
        <v>-7.7422833872600003E-2</v>
      </c>
      <c r="C4" s="11">
        <f t="shared" si="0"/>
        <v>0</v>
      </c>
      <c r="D4" s="1"/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15</v>
      </c>
      <c r="L4" s="11">
        <f t="shared" si="1"/>
        <v>0</v>
      </c>
      <c r="N4" s="6">
        <v>10681</v>
      </c>
      <c r="O4" s="4">
        <v>-1.1627920343912636E-2</v>
      </c>
      <c r="P4" s="4">
        <v>2.9970273505169866E-2</v>
      </c>
      <c r="Q4" s="10">
        <f t="shared" si="2"/>
        <v>0</v>
      </c>
      <c r="R4" s="4"/>
      <c r="S4" s="17" t="s">
        <v>1872</v>
      </c>
      <c r="T4" s="9">
        <v>7.0094016922399999E-3</v>
      </c>
      <c r="U4" s="11">
        <f t="shared" si="3"/>
        <v>0</v>
      </c>
      <c r="W4">
        <v>192703</v>
      </c>
      <c r="X4">
        <v>3.61</v>
      </c>
      <c r="Y4" s="11">
        <f t="shared" si="4"/>
        <v>0</v>
      </c>
    </row>
    <row r="5" spans="1:25" x14ac:dyDescent="0.2">
      <c r="A5" s="2">
        <v>11413</v>
      </c>
      <c r="B5" s="1">
        <v>2.9235360405000001E-2</v>
      </c>
      <c r="C5" s="11">
        <f t="shared" si="0"/>
        <v>0</v>
      </c>
      <c r="D5" s="1"/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28</v>
      </c>
      <c r="L5" s="11">
        <f t="shared" si="1"/>
        <v>0</v>
      </c>
      <c r="N5" s="6">
        <v>10713</v>
      </c>
      <c r="O5" s="4">
        <v>2.168259694944304E-2</v>
      </c>
      <c r="P5" s="4">
        <v>2.5719566334319932E-2</v>
      </c>
      <c r="Q5" s="10">
        <f t="shared" si="2"/>
        <v>0</v>
      </c>
      <c r="R5" s="4"/>
      <c r="S5" s="17" t="s">
        <v>1873</v>
      </c>
      <c r="T5" s="9">
        <v>2.7082206917099999E-3</v>
      </c>
      <c r="U5" s="11">
        <f t="shared" si="3"/>
        <v>0</v>
      </c>
      <c r="W5">
        <v>192704</v>
      </c>
      <c r="X5">
        <v>4.3</v>
      </c>
      <c r="Y5" s="11">
        <f t="shared" si="4"/>
        <v>0</v>
      </c>
    </row>
    <row r="6" spans="1:25" x14ac:dyDescent="0.2">
      <c r="A6" s="2">
        <v>11443</v>
      </c>
      <c r="B6" s="1">
        <v>-1.29855843188E-2</v>
      </c>
      <c r="C6" s="11">
        <f t="shared" si="0"/>
        <v>0</v>
      </c>
      <c r="D6" s="1"/>
      <c r="E6" t="s">
        <v>35</v>
      </c>
      <c r="F6" t="s">
        <v>36</v>
      </c>
      <c r="G6" t="s">
        <v>37</v>
      </c>
      <c r="H6" t="s">
        <v>38</v>
      </c>
      <c r="I6" t="s">
        <v>39</v>
      </c>
      <c r="J6" t="s">
        <v>40</v>
      </c>
      <c r="K6" t="s">
        <v>15</v>
      </c>
      <c r="L6" s="11">
        <f t="shared" si="1"/>
        <v>0</v>
      </c>
      <c r="N6" s="6">
        <v>10744</v>
      </c>
      <c r="O6" s="4">
        <v>4.5991103161383537E-2</v>
      </c>
      <c r="P6" s="4">
        <v>-7.5191113091083173E-4</v>
      </c>
      <c r="Q6" s="10">
        <f t="shared" si="2"/>
        <v>0</v>
      </c>
      <c r="R6" s="4"/>
      <c r="S6" s="17" t="s">
        <v>1874</v>
      </c>
      <c r="T6" s="9">
        <v>-8.9708040925799998E-3</v>
      </c>
      <c r="U6" s="11">
        <f t="shared" si="3"/>
        <v>0</v>
      </c>
      <c r="W6">
        <v>192705</v>
      </c>
      <c r="X6">
        <v>3</v>
      </c>
      <c r="Y6" s="11">
        <f t="shared" si="4"/>
        <v>0</v>
      </c>
    </row>
    <row r="7" spans="1:25" x14ac:dyDescent="0.2">
      <c r="A7" s="2">
        <v>11474</v>
      </c>
      <c r="B7" s="1">
        <v>-7.23995810474E-3</v>
      </c>
      <c r="C7" s="11">
        <f t="shared" si="0"/>
        <v>0</v>
      </c>
      <c r="D7" s="1"/>
      <c r="E7" t="s">
        <v>41</v>
      </c>
      <c r="F7" t="s">
        <v>42</v>
      </c>
      <c r="G7" t="s">
        <v>43</v>
      </c>
      <c r="H7" t="s">
        <v>44</v>
      </c>
      <c r="I7" t="s">
        <v>45</v>
      </c>
      <c r="J7" t="s">
        <v>46</v>
      </c>
      <c r="K7" t="s">
        <v>28</v>
      </c>
      <c r="L7" s="11">
        <f t="shared" si="1"/>
        <v>0</v>
      </c>
      <c r="N7" s="6">
        <v>10772</v>
      </c>
      <c r="O7" s="4">
        <v>2.5481865449121059E-2</v>
      </c>
      <c r="P7" s="4">
        <v>6.8449802938134519E-2</v>
      </c>
      <c r="Q7" s="10">
        <f t="shared" si="2"/>
        <v>0</v>
      </c>
      <c r="R7" s="4"/>
      <c r="S7" s="17" t="s">
        <v>1875</v>
      </c>
      <c r="T7" s="9">
        <v>-3.2684804185900002E-3</v>
      </c>
      <c r="U7" s="11">
        <f t="shared" si="3"/>
        <v>0</v>
      </c>
      <c r="W7">
        <v>192706</v>
      </c>
      <c r="X7">
        <v>0.6</v>
      </c>
      <c r="Y7" s="11">
        <f t="shared" si="4"/>
        <v>0</v>
      </c>
    </row>
    <row r="8" spans="1:25" x14ac:dyDescent="0.2">
      <c r="A8" s="2">
        <v>11504</v>
      </c>
      <c r="B8" s="1">
        <v>-7.8652161194899997E-2</v>
      </c>
      <c r="C8" s="11">
        <f t="shared" si="0"/>
        <v>0</v>
      </c>
      <c r="D8" s="1"/>
      <c r="E8" t="s">
        <v>47</v>
      </c>
      <c r="F8" t="s">
        <v>40</v>
      </c>
      <c r="G8" t="s">
        <v>26</v>
      </c>
      <c r="H8" t="s">
        <v>48</v>
      </c>
      <c r="I8" t="s">
        <v>49</v>
      </c>
      <c r="J8" t="s">
        <v>50</v>
      </c>
      <c r="K8" t="s">
        <v>51</v>
      </c>
      <c r="L8" s="11">
        <f t="shared" si="1"/>
        <v>0</v>
      </c>
      <c r="N8" s="6">
        <v>10805</v>
      </c>
      <c r="O8" s="4">
        <v>5.8864319748578038E-2</v>
      </c>
      <c r="P8" s="4">
        <v>7.920731626593619E-2</v>
      </c>
      <c r="Q8" s="10">
        <f t="shared" si="2"/>
        <v>0</v>
      </c>
      <c r="R8" s="4"/>
      <c r="S8" s="17" t="s">
        <v>1876</v>
      </c>
      <c r="T8" s="9">
        <v>-2.5225580833199999E-2</v>
      </c>
      <c r="U8" s="11">
        <f t="shared" si="3"/>
        <v>0</v>
      </c>
      <c r="W8">
        <v>192707</v>
      </c>
      <c r="X8">
        <v>4.3099999999999996</v>
      </c>
      <c r="Y8" s="11">
        <f t="shared" si="4"/>
        <v>0</v>
      </c>
    </row>
    <row r="9" spans="1:25" x14ac:dyDescent="0.2">
      <c r="A9" s="2">
        <v>11535</v>
      </c>
      <c r="B9" s="1">
        <v>1.1587933449900001E-2</v>
      </c>
      <c r="C9" s="11">
        <f t="shared" si="0"/>
        <v>0</v>
      </c>
      <c r="D9" s="1"/>
      <c r="E9" t="s">
        <v>52</v>
      </c>
      <c r="F9" t="s">
        <v>53</v>
      </c>
      <c r="G9" t="s">
        <v>54</v>
      </c>
      <c r="H9" t="s">
        <v>55</v>
      </c>
      <c r="I9" t="s">
        <v>56</v>
      </c>
      <c r="J9" t="s">
        <v>57</v>
      </c>
      <c r="K9" t="s">
        <v>58</v>
      </c>
      <c r="L9" s="11">
        <f t="shared" si="1"/>
        <v>0</v>
      </c>
      <c r="N9" s="6">
        <v>10835</v>
      </c>
      <c r="O9" s="4">
        <v>3.2214039763623664E-2</v>
      </c>
      <c r="P9" s="4">
        <v>8.0440450592541596E-2</v>
      </c>
      <c r="Q9" s="10">
        <f t="shared" si="2"/>
        <v>0</v>
      </c>
      <c r="R9" s="4"/>
      <c r="S9" s="17" t="s">
        <v>1877</v>
      </c>
      <c r="T9" s="9">
        <v>4.80100500961E-3</v>
      </c>
      <c r="U9" s="11">
        <f t="shared" si="3"/>
        <v>0</v>
      </c>
      <c r="W9">
        <v>192708</v>
      </c>
      <c r="X9">
        <v>1.36</v>
      </c>
      <c r="Y9" s="11">
        <f t="shared" si="4"/>
        <v>0</v>
      </c>
    </row>
    <row r="10" spans="1:25" x14ac:dyDescent="0.2">
      <c r="A10" s="2">
        <v>11566</v>
      </c>
      <c r="B10" s="1">
        <v>7.4570016426600003E-3</v>
      </c>
      <c r="C10" s="11">
        <f t="shared" si="0"/>
        <v>0</v>
      </c>
      <c r="D10" s="1"/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s="11">
        <f t="shared" si="1"/>
        <v>0</v>
      </c>
      <c r="N10" s="6">
        <v>10866</v>
      </c>
      <c r="O10" s="4">
        <v>1.7965196742859374E-2</v>
      </c>
      <c r="P10" s="4">
        <v>-1.7575382725718521E-2</v>
      </c>
      <c r="Q10" s="10">
        <f t="shared" si="2"/>
        <v>0</v>
      </c>
      <c r="R10" s="4"/>
      <c r="S10" s="17" t="s">
        <v>1878</v>
      </c>
      <c r="T10" s="9">
        <v>1.5900694701200001E-2</v>
      </c>
      <c r="U10" s="11">
        <f t="shared" si="3"/>
        <v>0</v>
      </c>
      <c r="W10">
        <v>192709</v>
      </c>
      <c r="X10">
        <v>1.98</v>
      </c>
      <c r="Y10" s="11">
        <f t="shared" si="4"/>
        <v>0</v>
      </c>
    </row>
    <row r="11" spans="1:25" x14ac:dyDescent="0.2">
      <c r="A11" s="2">
        <v>11596</v>
      </c>
      <c r="B11" s="1">
        <v>-3.6541850491700001E-2</v>
      </c>
      <c r="C11" s="11">
        <f t="shared" si="0"/>
        <v>0</v>
      </c>
      <c r="D11" s="1"/>
      <c r="E11" t="s">
        <v>66</v>
      </c>
      <c r="F11" t="s">
        <v>67</v>
      </c>
      <c r="G11" t="s">
        <v>68</v>
      </c>
      <c r="H11" t="s">
        <v>69</v>
      </c>
      <c r="I11" t="s">
        <v>70</v>
      </c>
      <c r="J11" t="s">
        <v>71</v>
      </c>
      <c r="K11" t="s">
        <v>28</v>
      </c>
      <c r="L11" s="11">
        <f t="shared" si="1"/>
        <v>0</v>
      </c>
      <c r="N11" s="6">
        <v>10897</v>
      </c>
      <c r="O11" s="4">
        <v>5.660361283015497E-2</v>
      </c>
      <c r="P11" s="4">
        <v>3.4493997794800835E-3</v>
      </c>
      <c r="Q11" s="10">
        <f t="shared" si="2"/>
        <v>0</v>
      </c>
      <c r="R11" s="4"/>
      <c r="S11" s="17" t="s">
        <v>1879</v>
      </c>
      <c r="T11" s="9">
        <v>2.5597415598700001E-3</v>
      </c>
      <c r="U11" s="11">
        <f t="shared" si="3"/>
        <v>0</v>
      </c>
      <c r="W11">
        <v>192710</v>
      </c>
      <c r="X11">
        <v>-0.87</v>
      </c>
      <c r="Y11" s="11">
        <f t="shared" si="4"/>
        <v>0</v>
      </c>
    </row>
    <row r="12" spans="1:25" x14ac:dyDescent="0.2">
      <c r="A12" s="2">
        <v>11627</v>
      </c>
      <c r="B12" s="1">
        <v>-7.3890887819099998E-2</v>
      </c>
      <c r="C12" s="11">
        <f t="shared" si="0"/>
        <v>0</v>
      </c>
      <c r="D12" s="1"/>
      <c r="E12" t="s">
        <v>72</v>
      </c>
      <c r="F12" t="s">
        <v>73</v>
      </c>
      <c r="G12" t="s">
        <v>74</v>
      </c>
      <c r="H12" t="s">
        <v>75</v>
      </c>
      <c r="I12" t="s">
        <v>76</v>
      </c>
      <c r="J12" t="s">
        <v>49</v>
      </c>
      <c r="K12" t="s">
        <v>58</v>
      </c>
      <c r="L12" s="11">
        <f t="shared" si="1"/>
        <v>0</v>
      </c>
      <c r="N12" s="6">
        <v>10926</v>
      </c>
      <c r="O12" s="4">
        <v>-3.8417759966526424E-2</v>
      </c>
      <c r="P12" s="4">
        <v>-6.6981402091292719E-2</v>
      </c>
      <c r="Q12" s="10">
        <f t="shared" si="2"/>
        <v>0</v>
      </c>
      <c r="R12" s="4"/>
      <c r="S12" s="17" t="s">
        <v>1880</v>
      </c>
      <c r="T12" s="9">
        <v>-1.51703514215E-2</v>
      </c>
      <c r="U12" s="11">
        <f t="shared" si="3"/>
        <v>0</v>
      </c>
      <c r="W12">
        <v>192711</v>
      </c>
      <c r="X12">
        <v>-0.51</v>
      </c>
      <c r="Y12" s="11">
        <f t="shared" si="4"/>
        <v>0</v>
      </c>
    </row>
    <row r="13" spans="1:25" x14ac:dyDescent="0.2">
      <c r="A13" s="2">
        <v>11657</v>
      </c>
      <c r="B13" s="1">
        <v>8.4577463521000006E-3</v>
      </c>
      <c r="C13" s="11">
        <f t="shared" si="0"/>
        <v>0</v>
      </c>
      <c r="D13" s="1"/>
      <c r="E13" t="s">
        <v>77</v>
      </c>
      <c r="F13" t="s">
        <v>78</v>
      </c>
      <c r="G13" t="s">
        <v>28</v>
      </c>
      <c r="H13" t="s">
        <v>79</v>
      </c>
      <c r="I13" t="s">
        <v>80</v>
      </c>
      <c r="J13" t="s">
        <v>81</v>
      </c>
      <c r="K13" t="s">
        <v>51</v>
      </c>
      <c r="L13" s="11">
        <f t="shared" si="1"/>
        <v>0</v>
      </c>
      <c r="N13" s="6">
        <v>10958</v>
      </c>
      <c r="O13" s="4">
        <v>-3.8574700621935964E-2</v>
      </c>
      <c r="P13" s="4">
        <v>9.8455562198384666E-2</v>
      </c>
      <c r="Q13" s="10">
        <f t="shared" si="2"/>
        <v>0</v>
      </c>
      <c r="R13" s="4"/>
      <c r="S13" s="17" t="s">
        <v>1881</v>
      </c>
      <c r="T13" s="9">
        <v>5.6990199933300003E-3</v>
      </c>
      <c r="U13" s="11">
        <f t="shared" si="3"/>
        <v>0</v>
      </c>
      <c r="W13">
        <v>192712</v>
      </c>
      <c r="X13">
        <v>3.21</v>
      </c>
      <c r="Y13" s="11">
        <f t="shared" si="4"/>
        <v>0</v>
      </c>
    </row>
    <row r="14" spans="1:25" x14ac:dyDescent="0.2">
      <c r="A14" s="2">
        <v>11688</v>
      </c>
      <c r="B14" s="1">
        <v>-1.7139409900599999E-2</v>
      </c>
      <c r="C14" s="11">
        <f t="shared" si="0"/>
        <v>0</v>
      </c>
      <c r="D14" s="1"/>
      <c r="E14" t="s">
        <v>82</v>
      </c>
      <c r="F14" t="s">
        <v>83</v>
      </c>
      <c r="G14" t="s">
        <v>84</v>
      </c>
      <c r="H14" t="s">
        <v>85</v>
      </c>
      <c r="I14" t="s">
        <v>86</v>
      </c>
      <c r="J14" t="s">
        <v>87</v>
      </c>
      <c r="K14" t="s">
        <v>51</v>
      </c>
      <c r="L14" s="11">
        <f t="shared" si="1"/>
        <v>0</v>
      </c>
      <c r="N14" s="6">
        <v>10989</v>
      </c>
      <c r="O14" s="4">
        <v>-1.5141463589650003E-2</v>
      </c>
      <c r="P14" s="4">
        <v>-0.10003886445210936</v>
      </c>
      <c r="Q14" s="10">
        <f t="shared" si="2"/>
        <v>0</v>
      </c>
      <c r="R14" s="4"/>
      <c r="S14" s="17" t="s">
        <v>1882</v>
      </c>
      <c r="T14" s="9">
        <v>-2.5882536915200001E-3</v>
      </c>
      <c r="U14" s="11">
        <f t="shared" si="3"/>
        <v>0</v>
      </c>
      <c r="W14">
        <v>192801</v>
      </c>
      <c r="X14">
        <v>-0.52</v>
      </c>
      <c r="Y14" s="11">
        <f t="shared" si="4"/>
        <v>0</v>
      </c>
    </row>
    <row r="15" spans="1:25" x14ac:dyDescent="0.2">
      <c r="A15" s="2">
        <v>11719</v>
      </c>
      <c r="B15" s="1">
        <v>-6.0265979769999999E-2</v>
      </c>
      <c r="C15" s="11">
        <f t="shared" si="0"/>
        <v>0</v>
      </c>
      <c r="D15" s="1"/>
      <c r="E15" t="s">
        <v>88</v>
      </c>
      <c r="F15" t="s">
        <v>89</v>
      </c>
      <c r="G15" t="s">
        <v>90</v>
      </c>
      <c r="H15" t="s">
        <v>86</v>
      </c>
      <c r="I15" t="s">
        <v>91</v>
      </c>
      <c r="J15" t="s">
        <v>92</v>
      </c>
      <c r="K15" t="s">
        <v>54</v>
      </c>
      <c r="L15" s="11">
        <f t="shared" si="1"/>
        <v>0</v>
      </c>
      <c r="N15" s="6">
        <v>11017</v>
      </c>
      <c r="O15" s="4">
        <v>3.9101166507642671E-3</v>
      </c>
      <c r="P15" s="4">
        <v>-3.1516123598410162E-3</v>
      </c>
      <c r="Q15" s="10">
        <f t="shared" si="2"/>
        <v>0</v>
      </c>
      <c r="R15" s="4"/>
      <c r="S15" s="17" t="s">
        <v>1883</v>
      </c>
      <c r="T15" s="9">
        <v>1.45754485102E-2</v>
      </c>
      <c r="U15" s="11">
        <f t="shared" si="3"/>
        <v>0</v>
      </c>
      <c r="W15">
        <v>192802</v>
      </c>
      <c r="X15">
        <v>-1.0900000000000001</v>
      </c>
      <c r="Y15" s="11">
        <f t="shared" si="4"/>
        <v>0</v>
      </c>
    </row>
    <row r="16" spans="1:25" x14ac:dyDescent="0.2">
      <c r="A16" s="2">
        <v>11748</v>
      </c>
      <c r="B16" s="1">
        <v>6.4369810135199998E-3</v>
      </c>
      <c r="C16" s="11">
        <f t="shared" si="0"/>
        <v>0</v>
      </c>
      <c r="D16" s="1"/>
      <c r="E16" t="s">
        <v>93</v>
      </c>
      <c r="F16" t="s">
        <v>94</v>
      </c>
      <c r="G16" t="s">
        <v>95</v>
      </c>
      <c r="H16" t="s">
        <v>96</v>
      </c>
      <c r="I16" t="s">
        <v>97</v>
      </c>
      <c r="J16" t="s">
        <v>79</v>
      </c>
      <c r="K16" t="s">
        <v>54</v>
      </c>
      <c r="L16" s="11">
        <f t="shared" si="1"/>
        <v>0</v>
      </c>
      <c r="N16" s="6">
        <v>11048</v>
      </c>
      <c r="O16" s="4">
        <v>7.1637775416212857E-3</v>
      </c>
      <c r="P16" s="4">
        <v>-1.8095012576655231E-2</v>
      </c>
      <c r="Q16" s="10">
        <f t="shared" si="2"/>
        <v>0</v>
      </c>
      <c r="R16" s="4"/>
      <c r="S16" s="17" t="s">
        <v>1884</v>
      </c>
      <c r="T16" s="9">
        <v>-8.1179370150199995E-3</v>
      </c>
      <c r="U16" s="11">
        <f t="shared" si="3"/>
        <v>0</v>
      </c>
      <c r="W16">
        <v>192803</v>
      </c>
      <c r="X16">
        <v>4.7</v>
      </c>
      <c r="Y16" s="11">
        <f t="shared" si="4"/>
        <v>0</v>
      </c>
    </row>
    <row r="17" spans="1:25" x14ac:dyDescent="0.2">
      <c r="A17" s="2">
        <v>11779</v>
      </c>
      <c r="B17" s="1">
        <v>4.2145103379200001E-2</v>
      </c>
      <c r="C17" s="11">
        <f t="shared" si="0"/>
        <v>0</v>
      </c>
      <c r="D17" s="1"/>
      <c r="E17" t="s">
        <v>98</v>
      </c>
      <c r="F17" t="s">
        <v>99</v>
      </c>
      <c r="G17" t="s">
        <v>100</v>
      </c>
      <c r="H17" t="s">
        <v>101</v>
      </c>
      <c r="I17" t="s">
        <v>102</v>
      </c>
      <c r="J17" t="s">
        <v>103</v>
      </c>
      <c r="K17" t="s">
        <v>28</v>
      </c>
      <c r="L17" s="11">
        <f t="shared" si="1"/>
        <v>0</v>
      </c>
      <c r="N17" s="6">
        <v>11078</v>
      </c>
      <c r="O17" s="4">
        <v>-7.4355239403279261E-3</v>
      </c>
      <c r="P17" s="4">
        <v>-1.4256989681869267E-2</v>
      </c>
      <c r="Q17" s="10">
        <f t="shared" si="2"/>
        <v>0</v>
      </c>
      <c r="R17" s="4"/>
      <c r="S17" s="17" t="s">
        <v>1885</v>
      </c>
      <c r="T17" s="9">
        <v>-8.1363383744099994E-3</v>
      </c>
      <c r="U17" s="11">
        <f t="shared" si="3"/>
        <v>0</v>
      </c>
      <c r="W17">
        <v>192804</v>
      </c>
      <c r="X17">
        <v>-4.41</v>
      </c>
      <c r="Y17" s="11">
        <f t="shared" si="4"/>
        <v>0</v>
      </c>
    </row>
    <row r="18" spans="1:25" x14ac:dyDescent="0.2">
      <c r="A18" s="2">
        <v>11809</v>
      </c>
      <c r="B18" s="1">
        <v>-2.49054788626E-2</v>
      </c>
      <c r="C18" s="11">
        <f t="shared" si="0"/>
        <v>0</v>
      </c>
      <c r="D18" s="1"/>
      <c r="E18" t="s">
        <v>104</v>
      </c>
      <c r="F18" t="s">
        <v>105</v>
      </c>
      <c r="G18" t="s">
        <v>106</v>
      </c>
      <c r="H18" t="s">
        <v>107</v>
      </c>
      <c r="I18" t="s">
        <v>108</v>
      </c>
      <c r="J18" t="s">
        <v>109</v>
      </c>
      <c r="K18" t="s">
        <v>28</v>
      </c>
      <c r="L18" s="11">
        <f t="shared" si="1"/>
        <v>0</v>
      </c>
      <c r="N18" s="6">
        <v>11108</v>
      </c>
      <c r="O18" s="4">
        <v>3.2241924935212198E-2</v>
      </c>
      <c r="P18" s="4">
        <v>8.3011876135991508E-2</v>
      </c>
      <c r="Q18" s="10">
        <f t="shared" si="2"/>
        <v>0</v>
      </c>
      <c r="R18" s="4"/>
      <c r="S18" s="17" t="s">
        <v>1886</v>
      </c>
      <c r="T18" s="9">
        <v>1.1620985431499999E-2</v>
      </c>
      <c r="U18" s="11">
        <f t="shared" si="3"/>
        <v>0</v>
      </c>
      <c r="W18">
        <v>192805</v>
      </c>
      <c r="X18">
        <v>3.02</v>
      </c>
      <c r="Y18" s="11">
        <f t="shared" si="4"/>
        <v>0</v>
      </c>
    </row>
    <row r="19" spans="1:25" x14ac:dyDescent="0.2">
      <c r="A19" s="2">
        <v>11840</v>
      </c>
      <c r="B19" s="1">
        <v>3.8595514278099998E-3</v>
      </c>
      <c r="C19" s="11">
        <f t="shared" si="0"/>
        <v>0</v>
      </c>
      <c r="D19" s="1"/>
      <c r="E19" t="s">
        <v>110</v>
      </c>
      <c r="F19" t="s">
        <v>45</v>
      </c>
      <c r="G19" t="s">
        <v>111</v>
      </c>
      <c r="H19" t="s">
        <v>112</v>
      </c>
      <c r="I19" t="s">
        <v>113</v>
      </c>
      <c r="J19" t="s">
        <v>114</v>
      </c>
      <c r="K19" t="s">
        <v>65</v>
      </c>
      <c r="L19" s="11">
        <f t="shared" si="1"/>
        <v>0</v>
      </c>
      <c r="N19" s="6">
        <v>11139</v>
      </c>
      <c r="O19" s="4">
        <v>2.7527340061543421E-2</v>
      </c>
      <c r="P19" s="4">
        <v>6.1453013532914824E-2</v>
      </c>
      <c r="Q19" s="10">
        <f t="shared" si="2"/>
        <v>0</v>
      </c>
      <c r="R19" s="4"/>
      <c r="S19" s="17" t="s">
        <v>1887</v>
      </c>
      <c r="T19" s="9">
        <v>-1.2040516797800001E-2</v>
      </c>
      <c r="U19" s="11">
        <f t="shared" si="3"/>
        <v>0</v>
      </c>
      <c r="W19">
        <v>192806</v>
      </c>
      <c r="X19">
        <v>2.04</v>
      </c>
      <c r="Y19" s="11">
        <f t="shared" si="4"/>
        <v>0</v>
      </c>
    </row>
    <row r="20" spans="1:25" x14ac:dyDescent="0.2">
      <c r="A20" s="2">
        <v>11870</v>
      </c>
      <c r="B20" s="1">
        <v>-4.7509598235999997E-2</v>
      </c>
      <c r="C20" s="11">
        <f t="shared" si="0"/>
        <v>0</v>
      </c>
      <c r="D20" s="1"/>
      <c r="E20" t="s">
        <v>115</v>
      </c>
      <c r="F20" t="s">
        <v>116</v>
      </c>
      <c r="G20" t="s">
        <v>117</v>
      </c>
      <c r="H20" t="s">
        <v>91</v>
      </c>
      <c r="I20" t="s">
        <v>57</v>
      </c>
      <c r="J20" t="s">
        <v>67</v>
      </c>
      <c r="K20" t="s">
        <v>54</v>
      </c>
      <c r="L20" s="11">
        <f t="shared" si="1"/>
        <v>0</v>
      </c>
      <c r="N20" s="6">
        <v>11170</v>
      </c>
      <c r="O20" s="4">
        <v>-4.2161662525222743E-3</v>
      </c>
      <c r="P20" s="4">
        <v>-2.523829698709313E-2</v>
      </c>
      <c r="Q20" s="10">
        <f t="shared" si="2"/>
        <v>0</v>
      </c>
      <c r="R20" s="4"/>
      <c r="S20" s="17" t="s">
        <v>1888</v>
      </c>
      <c r="T20" s="9">
        <v>3.0155657957300001E-3</v>
      </c>
      <c r="U20" s="11">
        <f t="shared" si="3"/>
        <v>0</v>
      </c>
      <c r="W20">
        <v>192807</v>
      </c>
      <c r="X20">
        <v>2.65</v>
      </c>
      <c r="Y20" s="11">
        <f t="shared" si="4"/>
        <v>0</v>
      </c>
    </row>
    <row r="21" spans="1:25" x14ac:dyDescent="0.2">
      <c r="A21" s="2">
        <v>11901</v>
      </c>
      <c r="B21" s="1">
        <v>-0.190728847078</v>
      </c>
      <c r="C21" s="11">
        <f t="shared" si="0"/>
        <v>0</v>
      </c>
      <c r="D21" s="1"/>
      <c r="E21" t="s">
        <v>118</v>
      </c>
      <c r="F21" t="s">
        <v>119</v>
      </c>
      <c r="G21" t="s">
        <v>120</v>
      </c>
      <c r="H21" t="s">
        <v>121</v>
      </c>
      <c r="I21" t="s">
        <v>122</v>
      </c>
      <c r="J21" t="s">
        <v>123</v>
      </c>
      <c r="K21" t="s">
        <v>51</v>
      </c>
      <c r="L21" s="11">
        <f t="shared" si="1"/>
        <v>0</v>
      </c>
      <c r="N21" s="6">
        <v>11199</v>
      </c>
      <c r="O21" s="4">
        <v>1.7818438229680007E-2</v>
      </c>
      <c r="P21" s="4">
        <v>5.9865602910097251E-2</v>
      </c>
      <c r="Q21" s="10">
        <f t="shared" si="2"/>
        <v>0</v>
      </c>
      <c r="R21" s="4"/>
      <c r="S21" s="17" t="s">
        <v>1889</v>
      </c>
      <c r="T21" s="9">
        <v>-1.34845080618E-2</v>
      </c>
      <c r="U21" s="11">
        <f t="shared" si="3"/>
        <v>0</v>
      </c>
      <c r="W21">
        <v>192808</v>
      </c>
      <c r="X21">
        <v>3.54</v>
      </c>
      <c r="Y21" s="11">
        <f t="shared" si="4"/>
        <v>0</v>
      </c>
    </row>
    <row r="22" spans="1:25" x14ac:dyDescent="0.2">
      <c r="A22" s="2">
        <v>11932</v>
      </c>
      <c r="B22" s="1">
        <v>-0.11540159719199999</v>
      </c>
      <c r="C22" s="11">
        <f t="shared" si="0"/>
        <v>0</v>
      </c>
      <c r="D22" s="1"/>
      <c r="E22" t="s">
        <v>124</v>
      </c>
      <c r="F22" t="s">
        <v>125</v>
      </c>
      <c r="G22" t="s">
        <v>126</v>
      </c>
      <c r="H22" t="s">
        <v>127</v>
      </c>
      <c r="I22" t="s">
        <v>128</v>
      </c>
      <c r="J22" t="s">
        <v>129</v>
      </c>
      <c r="K22" t="s">
        <v>20</v>
      </c>
      <c r="L22" s="11">
        <f t="shared" si="1"/>
        <v>0</v>
      </c>
      <c r="N22" s="6">
        <v>11231</v>
      </c>
      <c r="O22" s="4">
        <v>2.8438858103868425E-2</v>
      </c>
      <c r="P22" s="4">
        <v>2.9026064111855487E-2</v>
      </c>
      <c r="Q22" s="10">
        <f t="shared" si="2"/>
        <v>0</v>
      </c>
      <c r="R22" s="4"/>
      <c r="S22" s="17" t="s">
        <v>1890</v>
      </c>
      <c r="T22" s="9">
        <v>-1.08043245877E-2</v>
      </c>
      <c r="U22" s="11">
        <f t="shared" si="3"/>
        <v>0</v>
      </c>
      <c r="W22">
        <v>192809</v>
      </c>
      <c r="X22">
        <v>3.45</v>
      </c>
      <c r="Y22" s="11">
        <f t="shared" si="4"/>
        <v>0</v>
      </c>
    </row>
    <row r="23" spans="1:25" x14ac:dyDescent="0.2">
      <c r="A23" s="2">
        <v>11962</v>
      </c>
      <c r="B23" s="1">
        <v>5.8891469332399998E-2</v>
      </c>
      <c r="C23" s="11">
        <f t="shared" si="0"/>
        <v>0</v>
      </c>
      <c r="D23" s="1"/>
      <c r="E23" t="s">
        <v>130</v>
      </c>
      <c r="F23" t="s">
        <v>131</v>
      </c>
      <c r="G23" t="s">
        <v>132</v>
      </c>
      <c r="H23" t="s">
        <v>133</v>
      </c>
      <c r="I23" t="s">
        <v>51</v>
      </c>
      <c r="J23" t="s">
        <v>134</v>
      </c>
      <c r="K23" t="s">
        <v>65</v>
      </c>
      <c r="L23" s="11">
        <f t="shared" si="1"/>
        <v>0</v>
      </c>
      <c r="N23" s="6">
        <v>11262</v>
      </c>
      <c r="O23" s="4">
        <v>2.7106195452006043E-2</v>
      </c>
      <c r="P23" s="4">
        <v>2.1255116425071247E-2</v>
      </c>
      <c r="Q23" s="10">
        <f t="shared" si="2"/>
        <v>0</v>
      </c>
      <c r="R23" s="4"/>
      <c r="S23" s="17" t="s">
        <v>1891</v>
      </c>
      <c r="T23" s="9">
        <v>2.57924803346E-2</v>
      </c>
      <c r="U23" s="11">
        <f t="shared" si="3"/>
        <v>0</v>
      </c>
      <c r="W23">
        <v>192810</v>
      </c>
      <c r="X23">
        <v>5.0999999999999996</v>
      </c>
      <c r="Y23" s="11">
        <f t="shared" si="4"/>
        <v>0</v>
      </c>
    </row>
    <row r="24" spans="1:25" x14ac:dyDescent="0.2">
      <c r="A24" s="2">
        <v>11993</v>
      </c>
      <c r="B24" s="1">
        <v>6.0395049027100002E-2</v>
      </c>
      <c r="C24" s="11">
        <f t="shared" si="0"/>
        <v>0</v>
      </c>
      <c r="D24" s="1"/>
      <c r="E24" t="s">
        <v>135</v>
      </c>
      <c r="F24" t="s">
        <v>136</v>
      </c>
      <c r="G24" t="s">
        <v>67</v>
      </c>
      <c r="H24" t="s">
        <v>137</v>
      </c>
      <c r="I24" t="s">
        <v>138</v>
      </c>
      <c r="J24" t="s">
        <v>139</v>
      </c>
      <c r="K24" t="s">
        <v>65</v>
      </c>
      <c r="L24" s="11">
        <f t="shared" si="1"/>
        <v>0</v>
      </c>
      <c r="N24" s="6">
        <v>11290</v>
      </c>
      <c r="O24" s="4">
        <v>-3.6089896564505605E-2</v>
      </c>
      <c r="P24" s="4">
        <v>7.8297592318417319E-4</v>
      </c>
      <c r="Q24" s="10">
        <f t="shared" si="2"/>
        <v>0</v>
      </c>
      <c r="R24" s="4"/>
      <c r="S24" s="17" t="s">
        <v>1892</v>
      </c>
      <c r="T24" s="9">
        <v>5.5531447045500002E-3</v>
      </c>
      <c r="U24" s="11">
        <f t="shared" si="3"/>
        <v>0</v>
      </c>
      <c r="W24">
        <v>192811</v>
      </c>
      <c r="X24">
        <v>2.09</v>
      </c>
      <c r="Y24" s="11">
        <f t="shared" si="4"/>
        <v>0</v>
      </c>
    </row>
    <row r="25" spans="1:25" x14ac:dyDescent="0.2">
      <c r="A25" s="2">
        <v>12023</v>
      </c>
      <c r="B25" s="1">
        <v>3.6613502778800003E-2</v>
      </c>
      <c r="C25" s="11">
        <f t="shared" si="0"/>
        <v>0</v>
      </c>
      <c r="D25" s="1"/>
      <c r="E25" t="s">
        <v>140</v>
      </c>
      <c r="F25" t="s">
        <v>141</v>
      </c>
      <c r="G25" t="s">
        <v>142</v>
      </c>
      <c r="H25" t="s">
        <v>99</v>
      </c>
      <c r="I25" t="s">
        <v>143</v>
      </c>
      <c r="J25" t="s">
        <v>144</v>
      </c>
      <c r="K25" t="s">
        <v>92</v>
      </c>
      <c r="L25" s="11">
        <f t="shared" si="1"/>
        <v>0</v>
      </c>
      <c r="N25" s="6">
        <v>11323</v>
      </c>
      <c r="O25" s="4">
        <v>-9.9296454633803488E-3</v>
      </c>
      <c r="P25" s="4">
        <v>6.6720584768784744E-2</v>
      </c>
      <c r="Q25" s="10">
        <f t="shared" si="2"/>
        <v>0</v>
      </c>
      <c r="R25" s="4"/>
      <c r="S25" s="17" t="s">
        <v>1893</v>
      </c>
      <c r="T25" s="9">
        <v>-2.9164888805E-4</v>
      </c>
      <c r="U25" s="11">
        <f t="shared" si="3"/>
        <v>0</v>
      </c>
      <c r="W25">
        <v>192812</v>
      </c>
      <c r="X25">
        <v>1.54</v>
      </c>
      <c r="Y25" s="11">
        <f t="shared" si="4"/>
        <v>0</v>
      </c>
    </row>
    <row r="26" spans="1:25" x14ac:dyDescent="0.2">
      <c r="A26" s="2">
        <v>12054</v>
      </c>
      <c r="B26" s="1">
        <v>-9.0567586193800002E-3</v>
      </c>
      <c r="C26" s="11">
        <f t="shared" si="0"/>
        <v>0</v>
      </c>
      <c r="D26" s="1"/>
      <c r="E26" t="s">
        <v>145</v>
      </c>
      <c r="F26" t="s">
        <v>146</v>
      </c>
      <c r="G26" t="s">
        <v>147</v>
      </c>
      <c r="H26" t="s">
        <v>148</v>
      </c>
      <c r="I26" t="s">
        <v>149</v>
      </c>
      <c r="J26" t="s">
        <v>45</v>
      </c>
      <c r="K26" t="s">
        <v>65</v>
      </c>
      <c r="L26" s="11">
        <f t="shared" si="1"/>
        <v>0</v>
      </c>
      <c r="N26" s="6">
        <v>11353</v>
      </c>
      <c r="O26" s="4">
        <v>-1.1478577295720604E-2</v>
      </c>
      <c r="P26" s="4">
        <v>-4.8321229813433536E-2</v>
      </c>
      <c r="Q26" s="10">
        <f t="shared" si="2"/>
        <v>0</v>
      </c>
      <c r="R26" s="4"/>
      <c r="S26" s="17" t="s">
        <v>1894</v>
      </c>
      <c r="T26" s="9">
        <v>2.6127295812899999E-2</v>
      </c>
      <c r="U26" s="11">
        <f t="shared" si="3"/>
        <v>0</v>
      </c>
      <c r="W26">
        <v>192901</v>
      </c>
      <c r="X26">
        <v>2.4500000000000002</v>
      </c>
      <c r="Y26" s="11">
        <f t="shared" si="4"/>
        <v>0</v>
      </c>
    </row>
    <row r="27" spans="1:25" x14ac:dyDescent="0.2">
      <c r="A27" s="2">
        <v>12085</v>
      </c>
      <c r="B27" s="1">
        <v>6.5061624260500002E-3</v>
      </c>
      <c r="C27" s="11">
        <f t="shared" si="0"/>
        <v>0</v>
      </c>
      <c r="D27" s="1"/>
      <c r="E27" t="s">
        <v>150</v>
      </c>
      <c r="F27" t="s">
        <v>151</v>
      </c>
      <c r="G27" t="s">
        <v>152</v>
      </c>
      <c r="H27" t="s">
        <v>153</v>
      </c>
      <c r="I27" t="s">
        <v>154</v>
      </c>
      <c r="J27" t="s">
        <v>155</v>
      </c>
      <c r="K27" t="s">
        <v>156</v>
      </c>
      <c r="L27" s="11">
        <f t="shared" si="1"/>
        <v>0</v>
      </c>
      <c r="N27" s="6">
        <v>11381</v>
      </c>
      <c r="O27" s="4">
        <v>-4.3944019794144334E-2</v>
      </c>
      <c r="P27" s="4">
        <v>-6.1764898769558457E-2</v>
      </c>
      <c r="Q27" s="10">
        <f t="shared" si="2"/>
        <v>0</v>
      </c>
      <c r="R27" s="4"/>
      <c r="S27" s="17" t="s">
        <v>1895</v>
      </c>
      <c r="T27" s="9">
        <v>8.4495283658499992E-3</v>
      </c>
      <c r="U27" s="11">
        <f t="shared" si="3"/>
        <v>0</v>
      </c>
      <c r="W27">
        <v>192902</v>
      </c>
      <c r="X27">
        <v>3.05</v>
      </c>
      <c r="Y27" s="11">
        <f t="shared" si="4"/>
        <v>0</v>
      </c>
    </row>
    <row r="28" spans="1:25" x14ac:dyDescent="0.2">
      <c r="A28" s="2">
        <v>12113</v>
      </c>
      <c r="B28" s="1">
        <v>3.8441931087400003E-2</v>
      </c>
      <c r="C28" s="11">
        <f t="shared" si="0"/>
        <v>0</v>
      </c>
      <c r="D28" s="1"/>
      <c r="E28" t="s">
        <v>157</v>
      </c>
      <c r="F28" t="s">
        <v>158</v>
      </c>
      <c r="G28" t="s">
        <v>79</v>
      </c>
      <c r="H28" t="s">
        <v>159</v>
      </c>
      <c r="I28" t="s">
        <v>160</v>
      </c>
      <c r="J28" t="s">
        <v>161</v>
      </c>
      <c r="K28" t="s">
        <v>65</v>
      </c>
      <c r="L28" s="11">
        <f t="shared" si="1"/>
        <v>0</v>
      </c>
      <c r="N28" s="6">
        <v>11413</v>
      </c>
      <c r="O28" s="4">
        <v>-2.7357485589848289E-2</v>
      </c>
      <c r="P28" s="4">
        <v>3.2935948200496459E-2</v>
      </c>
      <c r="Q28" s="10">
        <f t="shared" si="2"/>
        <v>0</v>
      </c>
      <c r="R28" s="4"/>
      <c r="S28" s="17" t="s">
        <v>1896</v>
      </c>
      <c r="T28" s="9">
        <v>9.9647496907400001E-3</v>
      </c>
      <c r="U28" s="11">
        <f t="shared" si="3"/>
        <v>0</v>
      </c>
      <c r="W28">
        <v>192903</v>
      </c>
      <c r="X28">
        <v>-0.64</v>
      </c>
      <c r="Y28" s="11">
        <f t="shared" si="4"/>
        <v>0</v>
      </c>
    </row>
    <row r="29" spans="1:25" x14ac:dyDescent="0.2">
      <c r="A29" s="2">
        <v>12144</v>
      </c>
      <c r="B29" s="1">
        <v>4.9562771012400001E-3</v>
      </c>
      <c r="C29" s="11">
        <f t="shared" si="0"/>
        <v>0</v>
      </c>
      <c r="D29" s="1"/>
      <c r="E29" t="s">
        <v>162</v>
      </c>
      <c r="F29" t="s">
        <v>163</v>
      </c>
      <c r="G29" t="s">
        <v>164</v>
      </c>
      <c r="H29" t="s">
        <v>165</v>
      </c>
      <c r="I29" t="s">
        <v>101</v>
      </c>
      <c r="J29" t="s">
        <v>166</v>
      </c>
      <c r="K29" t="s">
        <v>65</v>
      </c>
      <c r="L29" s="11">
        <f t="shared" si="1"/>
        <v>0</v>
      </c>
      <c r="N29" s="6">
        <v>11443</v>
      </c>
      <c r="O29" s="4">
        <v>2.8252792467345356E-4</v>
      </c>
      <c r="P29" s="4">
        <v>2.0420856275350549E-2</v>
      </c>
      <c r="Q29" s="10">
        <f t="shared" si="2"/>
        <v>0</v>
      </c>
      <c r="R29" s="4"/>
      <c r="S29" s="17" t="s">
        <v>1897</v>
      </c>
      <c r="T29" s="9">
        <v>2.8201632413400002E-3</v>
      </c>
      <c r="U29" s="11">
        <f t="shared" si="3"/>
        <v>0</v>
      </c>
      <c r="W29">
        <v>192904</v>
      </c>
      <c r="X29">
        <v>1.91</v>
      </c>
      <c r="Y29" s="11">
        <f t="shared" si="4"/>
        <v>0</v>
      </c>
    </row>
    <row r="30" spans="1:25" x14ac:dyDescent="0.2">
      <c r="A30" s="2">
        <v>12174</v>
      </c>
      <c r="B30" s="1">
        <v>-7.6503234538600001E-2</v>
      </c>
      <c r="C30" s="11">
        <f t="shared" si="0"/>
        <v>0</v>
      </c>
      <c r="D30" s="1"/>
      <c r="E30" t="s">
        <v>167</v>
      </c>
      <c r="F30" t="s">
        <v>168</v>
      </c>
      <c r="G30" t="s">
        <v>169</v>
      </c>
      <c r="H30" t="s">
        <v>170</v>
      </c>
      <c r="I30" t="s">
        <v>171</v>
      </c>
      <c r="J30" t="s">
        <v>172</v>
      </c>
      <c r="K30" t="s">
        <v>92</v>
      </c>
      <c r="L30" s="11">
        <f t="shared" si="1"/>
        <v>0</v>
      </c>
      <c r="N30" s="6">
        <v>11472</v>
      </c>
      <c r="O30" s="4">
        <v>-2.1391114411372439E-2</v>
      </c>
      <c r="P30" s="4">
        <v>2.1922355485451905E-2</v>
      </c>
      <c r="Q30" s="10">
        <f t="shared" si="2"/>
        <v>0</v>
      </c>
      <c r="R30" s="4"/>
      <c r="S30" s="17" t="s">
        <v>1898</v>
      </c>
      <c r="T30" s="9">
        <v>2.2708836062700001E-2</v>
      </c>
      <c r="U30" s="11">
        <f t="shared" si="3"/>
        <v>0</v>
      </c>
      <c r="W30">
        <v>192905</v>
      </c>
      <c r="X30">
        <v>-2.04</v>
      </c>
      <c r="Y30" s="11">
        <f t="shared" si="4"/>
        <v>0</v>
      </c>
    </row>
    <row r="31" spans="1:25" x14ac:dyDescent="0.2">
      <c r="A31" s="2">
        <v>12205</v>
      </c>
      <c r="B31" s="1">
        <v>0.18652169734400001</v>
      </c>
      <c r="C31" s="11">
        <f t="shared" si="0"/>
        <v>0</v>
      </c>
      <c r="D31" s="1"/>
      <c r="E31" t="s">
        <v>173</v>
      </c>
      <c r="F31" t="s">
        <v>174</v>
      </c>
      <c r="G31" t="s">
        <v>175</v>
      </c>
      <c r="H31" t="s">
        <v>176</v>
      </c>
      <c r="I31" t="s">
        <v>177</v>
      </c>
      <c r="J31" t="s">
        <v>178</v>
      </c>
      <c r="K31" t="s">
        <v>156</v>
      </c>
      <c r="L31" s="11">
        <f t="shared" si="1"/>
        <v>0</v>
      </c>
      <c r="N31" s="6">
        <v>11504</v>
      </c>
      <c r="O31" s="4">
        <v>-1.0276583492970032E-2</v>
      </c>
      <c r="P31" s="4">
        <v>-6.1243113239888444E-2</v>
      </c>
      <c r="Q31" s="10">
        <f t="shared" si="2"/>
        <v>0</v>
      </c>
      <c r="R31" s="4"/>
      <c r="S31" s="17" t="s">
        <v>1899</v>
      </c>
      <c r="T31" s="9">
        <v>2.31560891505E-3</v>
      </c>
      <c r="U31" s="11">
        <f t="shared" si="3"/>
        <v>0</v>
      </c>
      <c r="W31">
        <v>192906</v>
      </c>
      <c r="X31">
        <v>8.6</v>
      </c>
      <c r="Y31" s="11">
        <f t="shared" si="4"/>
        <v>0</v>
      </c>
    </row>
    <row r="32" spans="1:25" x14ac:dyDescent="0.2">
      <c r="A32" s="2">
        <v>12235</v>
      </c>
      <c r="B32" s="1">
        <v>0.11955068268000001</v>
      </c>
      <c r="C32" s="11">
        <f t="shared" si="0"/>
        <v>0</v>
      </c>
      <c r="D32" s="1"/>
      <c r="E32" t="s">
        <v>179</v>
      </c>
      <c r="F32" t="s">
        <v>180</v>
      </c>
      <c r="G32" t="s">
        <v>181</v>
      </c>
      <c r="H32" t="s">
        <v>182</v>
      </c>
      <c r="I32" t="s">
        <v>183</v>
      </c>
      <c r="J32" t="s">
        <v>184</v>
      </c>
      <c r="K32" t="s">
        <v>185</v>
      </c>
      <c r="L32" s="11">
        <f t="shared" si="1"/>
        <v>0</v>
      </c>
      <c r="N32" s="6">
        <v>11535</v>
      </c>
      <c r="O32" s="4">
        <v>-1.134183178309088E-2</v>
      </c>
      <c r="P32" s="4">
        <v>4.2019048994588803E-2</v>
      </c>
      <c r="Q32" s="10">
        <f t="shared" si="2"/>
        <v>0</v>
      </c>
      <c r="R32" s="4"/>
      <c r="S32" s="17" t="s">
        <v>1900</v>
      </c>
      <c r="T32" s="9">
        <v>-4.4783124964300003E-3</v>
      </c>
      <c r="U32" s="11">
        <f t="shared" si="3"/>
        <v>0</v>
      </c>
      <c r="W32">
        <v>192907</v>
      </c>
      <c r="X32">
        <v>2.96</v>
      </c>
      <c r="Y32" s="11">
        <f t="shared" si="4"/>
        <v>0</v>
      </c>
    </row>
    <row r="33" spans="1:25" x14ac:dyDescent="0.2">
      <c r="A33" s="2">
        <v>12266</v>
      </c>
      <c r="B33" s="1">
        <v>-2.1994531507400002E-2</v>
      </c>
      <c r="C33" s="11">
        <f t="shared" si="0"/>
        <v>0</v>
      </c>
      <c r="D33" s="1"/>
      <c r="E33" t="s">
        <v>186</v>
      </c>
      <c r="F33" t="s">
        <v>187</v>
      </c>
      <c r="G33" t="s">
        <v>188</v>
      </c>
      <c r="H33" t="s">
        <v>156</v>
      </c>
      <c r="I33" t="s">
        <v>81</v>
      </c>
      <c r="J33" t="s">
        <v>189</v>
      </c>
      <c r="K33" t="s">
        <v>92</v>
      </c>
      <c r="L33" s="11">
        <f t="shared" si="1"/>
        <v>0</v>
      </c>
      <c r="N33" s="6">
        <v>11566</v>
      </c>
      <c r="O33" s="4">
        <v>-1.7372101685342229E-3</v>
      </c>
      <c r="P33" s="4">
        <v>-3.0555152483168008E-2</v>
      </c>
      <c r="Q33" s="10">
        <f t="shared" si="2"/>
        <v>0</v>
      </c>
      <c r="R33" s="4"/>
      <c r="S33" s="17" t="s">
        <v>1901</v>
      </c>
      <c r="T33" s="9">
        <v>1.6419492368399999E-2</v>
      </c>
      <c r="U33" s="11">
        <f t="shared" si="3"/>
        <v>0</v>
      </c>
      <c r="W33">
        <v>192908</v>
      </c>
      <c r="X33">
        <v>4.7</v>
      </c>
      <c r="Y33" s="11">
        <f t="shared" si="4"/>
        <v>0</v>
      </c>
    </row>
    <row r="34" spans="1:25" x14ac:dyDescent="0.2">
      <c r="A34" s="2">
        <v>12297</v>
      </c>
      <c r="B34" s="1">
        <v>1.04896536221E-2</v>
      </c>
      <c r="C34" s="11">
        <f t="shared" si="0"/>
        <v>0</v>
      </c>
      <c r="D34" s="1"/>
      <c r="E34" t="s">
        <v>190</v>
      </c>
      <c r="F34" t="s">
        <v>191</v>
      </c>
      <c r="G34" t="s">
        <v>192</v>
      </c>
      <c r="H34" t="s">
        <v>193</v>
      </c>
      <c r="I34" t="s">
        <v>194</v>
      </c>
      <c r="J34" t="s">
        <v>195</v>
      </c>
      <c r="K34" t="s">
        <v>185</v>
      </c>
      <c r="L34" s="11">
        <f t="shared" si="1"/>
        <v>0</v>
      </c>
      <c r="N34" s="6">
        <v>11596</v>
      </c>
      <c r="O34" s="4">
        <v>-3.7013012636270493E-2</v>
      </c>
      <c r="P34" s="4">
        <v>-5.1434883731843906E-2</v>
      </c>
      <c r="Q34" s="10">
        <f t="shared" si="2"/>
        <v>0</v>
      </c>
      <c r="R34" s="4"/>
      <c r="S34" s="17" t="s">
        <v>1902</v>
      </c>
      <c r="T34" s="9">
        <v>1.9015863746099999E-2</v>
      </c>
      <c r="U34" s="11">
        <f t="shared" si="3"/>
        <v>0</v>
      </c>
      <c r="W34">
        <v>192909</v>
      </c>
      <c r="X34">
        <v>2.97</v>
      </c>
      <c r="Y34" s="11">
        <f t="shared" si="4"/>
        <v>0</v>
      </c>
    </row>
    <row r="35" spans="1:25" x14ac:dyDescent="0.2">
      <c r="A35" s="2">
        <v>12327</v>
      </c>
      <c r="B35" s="1">
        <v>3.57348136011E-2</v>
      </c>
      <c r="C35" s="11">
        <f t="shared" si="0"/>
        <v>0</v>
      </c>
      <c r="D35" s="1"/>
      <c r="E35" t="s">
        <v>196</v>
      </c>
      <c r="F35" t="s">
        <v>197</v>
      </c>
      <c r="G35" t="s">
        <v>198</v>
      </c>
      <c r="H35" t="s">
        <v>199</v>
      </c>
      <c r="I35" t="s">
        <v>200</v>
      </c>
      <c r="J35" t="s">
        <v>201</v>
      </c>
      <c r="K35" t="s">
        <v>202</v>
      </c>
      <c r="L35" s="11">
        <f t="shared" si="1"/>
        <v>0</v>
      </c>
      <c r="N35" s="6">
        <v>11626</v>
      </c>
      <c r="O35" s="4">
        <v>-1.7199977152004345E-2</v>
      </c>
      <c r="P35" s="4">
        <v>6.0089649119273933E-2</v>
      </c>
      <c r="Q35" s="10">
        <f t="shared" si="2"/>
        <v>0</v>
      </c>
      <c r="R35" s="4"/>
      <c r="S35" s="17" t="s">
        <v>1903</v>
      </c>
      <c r="T35" s="9">
        <v>2.0167081314399999E-2</v>
      </c>
      <c r="U35" s="11">
        <f t="shared" si="3"/>
        <v>0</v>
      </c>
      <c r="W35">
        <v>192910</v>
      </c>
      <c r="X35">
        <v>4.0999999999999996</v>
      </c>
      <c r="Y35" s="11">
        <f t="shared" si="4"/>
        <v>0</v>
      </c>
    </row>
    <row r="36" spans="1:25" x14ac:dyDescent="0.2">
      <c r="A36" s="2">
        <v>12358</v>
      </c>
      <c r="B36" s="1">
        <v>-9.9037592450999992E-3</v>
      </c>
      <c r="C36" s="11">
        <f t="shared" si="0"/>
        <v>0</v>
      </c>
      <c r="D36" s="1"/>
      <c r="E36" t="s">
        <v>203</v>
      </c>
      <c r="F36" t="s">
        <v>204</v>
      </c>
      <c r="G36" t="s">
        <v>205</v>
      </c>
      <c r="H36" t="s">
        <v>206</v>
      </c>
      <c r="I36" t="s">
        <v>207</v>
      </c>
      <c r="J36" t="s">
        <v>68</v>
      </c>
      <c r="K36" t="s">
        <v>90</v>
      </c>
      <c r="L36" s="11">
        <f t="shared" si="1"/>
        <v>0</v>
      </c>
      <c r="N36" s="6">
        <v>11657</v>
      </c>
      <c r="O36" s="4">
        <v>-2.8465811730199658E-2</v>
      </c>
      <c r="P36" s="4">
        <v>4.4324766475001651E-2</v>
      </c>
      <c r="Q36" s="10">
        <f t="shared" si="2"/>
        <v>0</v>
      </c>
      <c r="R36" s="4"/>
      <c r="S36" s="17" t="s">
        <v>1904</v>
      </c>
      <c r="T36" s="9">
        <v>6.6923365742800004E-3</v>
      </c>
      <c r="U36" s="11">
        <f t="shared" si="3"/>
        <v>0</v>
      </c>
      <c r="W36">
        <v>192911</v>
      </c>
      <c r="X36">
        <v>-2.39</v>
      </c>
      <c r="Y36" s="11">
        <f t="shared" si="4"/>
        <v>0</v>
      </c>
    </row>
    <row r="37" spans="1:25" x14ac:dyDescent="0.2">
      <c r="A37" s="2">
        <v>12388</v>
      </c>
      <c r="B37" s="1">
        <v>-5.9737084870799999E-3</v>
      </c>
      <c r="C37" s="11">
        <f t="shared" si="0"/>
        <v>0</v>
      </c>
      <c r="D37" s="1"/>
      <c r="E37" t="s">
        <v>208</v>
      </c>
      <c r="F37" t="s">
        <v>89</v>
      </c>
      <c r="G37" t="s">
        <v>209</v>
      </c>
      <c r="H37" t="s">
        <v>84</v>
      </c>
      <c r="I37" t="s">
        <v>170</v>
      </c>
      <c r="J37" t="s">
        <v>210</v>
      </c>
      <c r="K37" t="s">
        <v>185</v>
      </c>
      <c r="L37" s="11">
        <f t="shared" si="1"/>
        <v>0</v>
      </c>
      <c r="N37" s="6">
        <v>11688</v>
      </c>
      <c r="O37" s="4">
        <v>-7.5182548168919172E-3</v>
      </c>
      <c r="P37" s="4">
        <v>5.3674320975366119E-2</v>
      </c>
      <c r="Q37" s="10">
        <f t="shared" si="2"/>
        <v>0</v>
      </c>
      <c r="R37" s="4"/>
      <c r="S37" s="17" t="s">
        <v>1905</v>
      </c>
      <c r="T37" s="9">
        <v>1.9322060653399999E-2</v>
      </c>
      <c r="U37" s="11">
        <f t="shared" si="3"/>
        <v>0</v>
      </c>
      <c r="W37">
        <v>192912</v>
      </c>
      <c r="X37">
        <v>5.19</v>
      </c>
      <c r="Y37" s="11">
        <f t="shared" si="4"/>
        <v>0</v>
      </c>
    </row>
    <row r="38" spans="1:25" x14ac:dyDescent="0.2">
      <c r="A38" s="2">
        <v>12419</v>
      </c>
      <c r="B38" s="1">
        <v>8.1985765680199999E-3</v>
      </c>
      <c r="C38" s="11">
        <f t="shared" si="0"/>
        <v>0</v>
      </c>
      <c r="D38" s="1"/>
      <c r="E38" t="s">
        <v>211</v>
      </c>
      <c r="F38" t="s">
        <v>206</v>
      </c>
      <c r="G38" t="s">
        <v>11</v>
      </c>
      <c r="H38" t="s">
        <v>212</v>
      </c>
      <c r="I38" t="s">
        <v>213</v>
      </c>
      <c r="J38" t="s">
        <v>214</v>
      </c>
      <c r="K38" t="s">
        <v>92</v>
      </c>
      <c r="L38" s="11">
        <f t="shared" si="1"/>
        <v>0</v>
      </c>
      <c r="N38" s="6">
        <v>11717</v>
      </c>
      <c r="O38" s="4">
        <v>-4.0647588023290104E-3</v>
      </c>
      <c r="P38" s="4">
        <v>-0.10642916746296469</v>
      </c>
      <c r="Q38" s="10">
        <f t="shared" si="2"/>
        <v>0</v>
      </c>
      <c r="R38" s="4"/>
      <c r="S38" s="17" t="s">
        <v>1906</v>
      </c>
      <c r="T38" s="9">
        <v>-2.44685105668E-3</v>
      </c>
      <c r="U38" s="11">
        <f t="shared" si="3"/>
        <v>0</v>
      </c>
      <c r="W38">
        <v>193001</v>
      </c>
      <c r="X38">
        <v>-5.16</v>
      </c>
      <c r="Y38" s="11">
        <f t="shared" si="4"/>
        <v>0</v>
      </c>
    </row>
    <row r="39" spans="1:25" x14ac:dyDescent="0.2">
      <c r="A39" s="2">
        <v>12450</v>
      </c>
      <c r="B39" s="1">
        <v>2.2297712943300001E-2</v>
      </c>
      <c r="C39" s="11">
        <f t="shared" si="0"/>
        <v>0</v>
      </c>
      <c r="D39" s="1"/>
      <c r="E39" t="s">
        <v>215</v>
      </c>
      <c r="F39" t="s">
        <v>216</v>
      </c>
      <c r="G39" t="s">
        <v>217</v>
      </c>
      <c r="H39" t="s">
        <v>218</v>
      </c>
      <c r="I39" t="s">
        <v>219</v>
      </c>
      <c r="J39" t="s">
        <v>161</v>
      </c>
      <c r="K39" t="s">
        <v>90</v>
      </c>
      <c r="L39" s="11">
        <f t="shared" si="1"/>
        <v>0</v>
      </c>
      <c r="N39" s="6">
        <v>11748</v>
      </c>
      <c r="O39" s="4">
        <v>1.9422539597605985E-2</v>
      </c>
      <c r="P39" s="4">
        <v>6.4223906808303546E-2</v>
      </c>
      <c r="Q39" s="10">
        <f t="shared" si="2"/>
        <v>0</v>
      </c>
      <c r="R39" s="4"/>
      <c r="S39" s="17" t="s">
        <v>1907</v>
      </c>
      <c r="T39" s="9">
        <v>-1.30753110979E-2</v>
      </c>
      <c r="U39" s="11">
        <f t="shared" si="3"/>
        <v>0</v>
      </c>
      <c r="W39">
        <v>193002</v>
      </c>
      <c r="X39">
        <v>0.62</v>
      </c>
      <c r="Y39" s="11">
        <f t="shared" si="4"/>
        <v>0</v>
      </c>
    </row>
    <row r="40" spans="1:25" x14ac:dyDescent="0.2">
      <c r="A40" s="2">
        <v>12478</v>
      </c>
      <c r="B40" s="1">
        <v>2.9702376094500001E-2</v>
      </c>
      <c r="C40" s="11">
        <f t="shared" si="0"/>
        <v>0</v>
      </c>
      <c r="D40" s="1"/>
      <c r="E40" t="s">
        <v>220</v>
      </c>
      <c r="F40" t="s">
        <v>221</v>
      </c>
      <c r="G40" t="s">
        <v>177</v>
      </c>
      <c r="H40" t="s">
        <v>222</v>
      </c>
      <c r="I40" t="s">
        <v>223</v>
      </c>
      <c r="J40" t="s">
        <v>224</v>
      </c>
      <c r="K40" t="s">
        <v>225</v>
      </c>
      <c r="L40" s="11">
        <f t="shared" si="1"/>
        <v>0</v>
      </c>
      <c r="N40" s="6">
        <v>11779</v>
      </c>
      <c r="O40" s="4">
        <v>3.6129623301674185E-3</v>
      </c>
      <c r="P40" s="4">
        <v>1.1173772752884406E-2</v>
      </c>
      <c r="Q40" s="10">
        <f t="shared" si="2"/>
        <v>0</v>
      </c>
      <c r="R40" s="4"/>
      <c r="S40" s="17" t="s">
        <v>1908</v>
      </c>
      <c r="T40" s="9">
        <v>-1.1683453350800001E-3</v>
      </c>
      <c r="U40" s="11">
        <f t="shared" si="3"/>
        <v>0</v>
      </c>
      <c r="W40">
        <v>193003</v>
      </c>
      <c r="X40">
        <v>-4.42</v>
      </c>
      <c r="Y40" s="11">
        <f t="shared" si="4"/>
        <v>0</v>
      </c>
    </row>
    <row r="41" spans="1:25" x14ac:dyDescent="0.2">
      <c r="A41" s="2">
        <v>12509</v>
      </c>
      <c r="B41" s="1">
        <v>1.6843008816699999E-2</v>
      </c>
      <c r="C41" s="11">
        <f t="shared" si="0"/>
        <v>0</v>
      </c>
      <c r="D41" s="1"/>
      <c r="E41" t="s">
        <v>226</v>
      </c>
      <c r="F41" t="s">
        <v>227</v>
      </c>
      <c r="G41" t="s">
        <v>228</v>
      </c>
      <c r="H41" t="s">
        <v>94</v>
      </c>
      <c r="I41" t="s">
        <v>229</v>
      </c>
      <c r="J41" t="s">
        <v>230</v>
      </c>
      <c r="K41" t="s">
        <v>231</v>
      </c>
      <c r="L41" s="11">
        <f t="shared" si="1"/>
        <v>0</v>
      </c>
      <c r="N41" s="6">
        <v>11808</v>
      </c>
      <c r="O41" s="4">
        <v>-1.876772801141291E-2</v>
      </c>
      <c r="P41" s="4">
        <v>-5.7018982237801163E-3</v>
      </c>
      <c r="Q41" s="10">
        <f t="shared" si="2"/>
        <v>0</v>
      </c>
      <c r="R41" s="4"/>
      <c r="S41" s="17" t="s">
        <v>1909</v>
      </c>
      <c r="T41" s="9">
        <v>2.0323790460100001E-2</v>
      </c>
      <c r="U41" s="11">
        <f t="shared" si="3"/>
        <v>0</v>
      </c>
      <c r="W41">
        <v>193004</v>
      </c>
      <c r="X41">
        <v>3.98</v>
      </c>
      <c r="Y41" s="11">
        <f t="shared" si="4"/>
        <v>0</v>
      </c>
    </row>
    <row r="42" spans="1:25" x14ac:dyDescent="0.2">
      <c r="A42" s="2">
        <v>12539</v>
      </c>
      <c r="B42" s="1">
        <v>9.5566469789099995E-2</v>
      </c>
      <c r="C42" s="11">
        <f t="shared" si="0"/>
        <v>0</v>
      </c>
      <c r="D42" s="1"/>
      <c r="E42" t="s">
        <v>232</v>
      </c>
      <c r="F42" t="s">
        <v>233</v>
      </c>
      <c r="G42" t="s">
        <v>234</v>
      </c>
      <c r="H42" t="s">
        <v>235</v>
      </c>
      <c r="I42" t="s">
        <v>236</v>
      </c>
      <c r="J42" t="s">
        <v>237</v>
      </c>
      <c r="K42" t="s">
        <v>225</v>
      </c>
      <c r="L42" s="11">
        <f t="shared" si="1"/>
        <v>0</v>
      </c>
      <c r="N42" s="6">
        <v>11840</v>
      </c>
      <c r="O42" s="4">
        <v>-6.5747093281487951E-2</v>
      </c>
      <c r="P42" s="4">
        <v>-5.4330144400712599E-2</v>
      </c>
      <c r="Q42" s="10">
        <f t="shared" si="2"/>
        <v>0</v>
      </c>
      <c r="R42" s="4"/>
      <c r="S42" s="17" t="s">
        <v>1910</v>
      </c>
      <c r="T42" s="9">
        <v>-4.9437309237700001E-3</v>
      </c>
      <c r="U42" s="11">
        <f t="shared" si="3"/>
        <v>0</v>
      </c>
      <c r="W42">
        <v>193005</v>
      </c>
      <c r="X42">
        <v>0.05</v>
      </c>
      <c r="Y42" s="11">
        <f t="shared" si="4"/>
        <v>0</v>
      </c>
    </row>
    <row r="43" spans="1:25" x14ac:dyDescent="0.2">
      <c r="A43" s="2">
        <v>12570</v>
      </c>
      <c r="B43" s="1">
        <v>3.7565584366000002E-3</v>
      </c>
      <c r="C43" s="11">
        <f t="shared" si="0"/>
        <v>0</v>
      </c>
      <c r="D43" s="1"/>
      <c r="E43" t="s">
        <v>238</v>
      </c>
      <c r="F43" t="s">
        <v>26</v>
      </c>
      <c r="G43" t="s">
        <v>239</v>
      </c>
      <c r="H43" t="s">
        <v>240</v>
      </c>
      <c r="I43" t="s">
        <v>241</v>
      </c>
      <c r="J43" t="s">
        <v>95</v>
      </c>
      <c r="K43" t="s">
        <v>225</v>
      </c>
      <c r="L43" s="11">
        <f t="shared" si="1"/>
        <v>0</v>
      </c>
      <c r="N43" s="6">
        <v>11870</v>
      </c>
      <c r="O43" s="4">
        <v>-0.1165174056470496</v>
      </c>
      <c r="P43" s="4">
        <v>-5.9881031435595755E-2</v>
      </c>
      <c r="Q43" s="10">
        <f t="shared" si="2"/>
        <v>0</v>
      </c>
      <c r="R43" s="4"/>
      <c r="S43" s="17" t="s">
        <v>1911</v>
      </c>
      <c r="T43" s="9">
        <v>-1.49479923368E-2</v>
      </c>
      <c r="U43" s="11">
        <f t="shared" si="3"/>
        <v>0</v>
      </c>
      <c r="W43">
        <v>193006</v>
      </c>
      <c r="X43">
        <v>6.64</v>
      </c>
      <c r="Y43" s="11">
        <f t="shared" si="4"/>
        <v>0</v>
      </c>
    </row>
    <row r="44" spans="1:25" x14ac:dyDescent="0.2">
      <c r="A44" s="2">
        <v>12600</v>
      </c>
      <c r="B44" s="1">
        <v>3.4894323012600002E-2</v>
      </c>
      <c r="C44" s="11">
        <f t="shared" si="0"/>
        <v>0</v>
      </c>
      <c r="D44" s="1"/>
      <c r="E44" t="s">
        <v>242</v>
      </c>
      <c r="F44" t="s">
        <v>243</v>
      </c>
      <c r="G44" t="s">
        <v>244</v>
      </c>
      <c r="H44" t="s">
        <v>245</v>
      </c>
      <c r="I44" t="s">
        <v>246</v>
      </c>
      <c r="J44" t="s">
        <v>247</v>
      </c>
      <c r="K44" t="s">
        <v>218</v>
      </c>
      <c r="L44" s="11">
        <f t="shared" si="1"/>
        <v>0</v>
      </c>
      <c r="N44" s="6">
        <v>11899</v>
      </c>
      <c r="O44" s="4">
        <v>-3.3283414800976907E-2</v>
      </c>
      <c r="P44" s="4">
        <v>-0.169311265413644</v>
      </c>
      <c r="Q44" s="10">
        <f t="shared" si="2"/>
        <v>0</v>
      </c>
      <c r="R44" s="4"/>
      <c r="S44" s="17" t="s">
        <v>1912</v>
      </c>
      <c r="T44" s="9">
        <v>-9.2220518535399993E-3</v>
      </c>
      <c r="U44" s="11">
        <f t="shared" si="3"/>
        <v>0</v>
      </c>
      <c r="W44">
        <v>193007</v>
      </c>
      <c r="X44">
        <v>-2.19</v>
      </c>
      <c r="Y44" s="11">
        <f t="shared" si="4"/>
        <v>0</v>
      </c>
    </row>
    <row r="45" spans="1:25" x14ac:dyDescent="0.2">
      <c r="A45" s="2">
        <v>12631</v>
      </c>
      <c r="B45" s="1">
        <v>3.07373150113E-2</v>
      </c>
      <c r="C45" s="11">
        <f t="shared" si="0"/>
        <v>0</v>
      </c>
      <c r="D45" s="1"/>
      <c r="E45" t="s">
        <v>248</v>
      </c>
      <c r="F45" t="s">
        <v>210</v>
      </c>
      <c r="G45" t="s">
        <v>249</v>
      </c>
      <c r="H45" t="s">
        <v>250</v>
      </c>
      <c r="I45" t="s">
        <v>251</v>
      </c>
      <c r="J45" t="s">
        <v>252</v>
      </c>
      <c r="K45" t="s">
        <v>20</v>
      </c>
      <c r="L45" s="11">
        <f t="shared" si="1"/>
        <v>0</v>
      </c>
      <c r="N45" s="6">
        <v>11932</v>
      </c>
      <c r="O45" s="4">
        <v>-5.9142765521168983E-2</v>
      </c>
      <c r="P45" s="4">
        <v>-0.2344905523205974</v>
      </c>
      <c r="Q45" s="10">
        <f t="shared" si="2"/>
        <v>0</v>
      </c>
      <c r="R45" s="4"/>
      <c r="S45" s="17" t="s">
        <v>1913</v>
      </c>
      <c r="T45" s="9">
        <v>-1.6674245365699999E-2</v>
      </c>
      <c r="U45" s="11">
        <f t="shared" si="3"/>
        <v>0</v>
      </c>
      <c r="W45">
        <v>193008</v>
      </c>
      <c r="X45">
        <v>3.95</v>
      </c>
      <c r="Y45" s="11">
        <f t="shared" si="4"/>
        <v>0</v>
      </c>
    </row>
    <row r="46" spans="1:25" x14ac:dyDescent="0.2">
      <c r="A46" s="2">
        <v>12662</v>
      </c>
      <c r="B46" s="1">
        <v>-2.9478932564700001E-2</v>
      </c>
      <c r="C46" s="11">
        <f t="shared" si="0"/>
        <v>0</v>
      </c>
      <c r="D46" s="1"/>
      <c r="E46" t="s">
        <v>253</v>
      </c>
      <c r="F46" t="s">
        <v>254</v>
      </c>
      <c r="G46" t="s">
        <v>255</v>
      </c>
      <c r="H46" t="s">
        <v>144</v>
      </c>
      <c r="I46" t="s">
        <v>256</v>
      </c>
      <c r="J46" t="s">
        <v>257</v>
      </c>
      <c r="K46" t="s">
        <v>200</v>
      </c>
      <c r="L46" s="11">
        <f t="shared" si="1"/>
        <v>0</v>
      </c>
      <c r="N46" s="6">
        <v>11962</v>
      </c>
      <c r="O46" s="4">
        <v>3.8673882697981304E-2</v>
      </c>
      <c r="P46" s="4">
        <v>3.5444003015508735E-2</v>
      </c>
      <c r="Q46" s="10">
        <f t="shared" si="2"/>
        <v>0</v>
      </c>
      <c r="R46" s="4"/>
      <c r="S46" s="17" t="s">
        <v>1914</v>
      </c>
      <c r="T46" s="9">
        <v>-1.28791685021E-2</v>
      </c>
      <c r="U46" s="11">
        <f t="shared" si="3"/>
        <v>0</v>
      </c>
      <c r="W46">
        <v>193009</v>
      </c>
      <c r="X46">
        <v>11.48</v>
      </c>
      <c r="Y46" s="11">
        <f t="shared" si="4"/>
        <v>0</v>
      </c>
    </row>
    <row r="47" spans="1:25" x14ac:dyDescent="0.2">
      <c r="A47" s="2">
        <v>12692</v>
      </c>
      <c r="B47" s="1">
        <v>2.3978953131499999E-2</v>
      </c>
      <c r="C47" s="11">
        <f t="shared" si="0"/>
        <v>0</v>
      </c>
      <c r="D47" s="1"/>
      <c r="E47" t="s">
        <v>258</v>
      </c>
      <c r="F47" t="s">
        <v>259</v>
      </c>
      <c r="G47" t="s">
        <v>218</v>
      </c>
      <c r="H47" t="s">
        <v>112</v>
      </c>
      <c r="I47" t="s">
        <v>260</v>
      </c>
      <c r="J47" t="s">
        <v>261</v>
      </c>
      <c r="K47" t="s">
        <v>192</v>
      </c>
      <c r="L47" s="11">
        <f t="shared" si="1"/>
        <v>0</v>
      </c>
      <c r="N47" s="6">
        <v>11993</v>
      </c>
      <c r="O47" s="4">
        <v>4.7782825073893712E-2</v>
      </c>
      <c r="P47" s="4">
        <v>-1.2498870046016575E-3</v>
      </c>
      <c r="Q47" s="10">
        <f t="shared" si="2"/>
        <v>0</v>
      </c>
      <c r="R47" s="4"/>
      <c r="S47" s="17" t="s">
        <v>1915</v>
      </c>
      <c r="T47" s="9">
        <v>9.54602197937E-3</v>
      </c>
      <c r="U47" s="11">
        <f t="shared" si="3"/>
        <v>0</v>
      </c>
      <c r="W47">
        <v>193010</v>
      </c>
      <c r="X47">
        <v>6.86</v>
      </c>
      <c r="Y47" s="11">
        <f t="shared" si="4"/>
        <v>0</v>
      </c>
    </row>
    <row r="48" spans="1:25" x14ac:dyDescent="0.2">
      <c r="A48" s="2">
        <v>12723</v>
      </c>
      <c r="B48" s="1">
        <v>5.0395976183300002E-2</v>
      </c>
      <c r="C48" s="11">
        <f t="shared" si="0"/>
        <v>0</v>
      </c>
      <c r="D48" s="1"/>
      <c r="E48" t="s">
        <v>262</v>
      </c>
      <c r="F48" t="s">
        <v>263</v>
      </c>
      <c r="G48" t="s">
        <v>264</v>
      </c>
      <c r="H48" t="s">
        <v>265</v>
      </c>
      <c r="I48" t="s">
        <v>266</v>
      </c>
      <c r="J48" t="s">
        <v>267</v>
      </c>
      <c r="K48" t="s">
        <v>156</v>
      </c>
      <c r="L48" s="11">
        <f t="shared" si="1"/>
        <v>0</v>
      </c>
      <c r="N48" s="6">
        <v>12023</v>
      </c>
      <c r="O48" s="4">
        <v>2.1917462240831201E-2</v>
      </c>
      <c r="P48" s="4">
        <v>3.4152558493520738E-2</v>
      </c>
      <c r="Q48" s="10">
        <f t="shared" si="2"/>
        <v>0</v>
      </c>
      <c r="R48" s="4"/>
      <c r="S48" s="17" t="s">
        <v>1916</v>
      </c>
      <c r="T48" s="9">
        <v>-1.08697698369E-2</v>
      </c>
      <c r="U48" s="11">
        <f t="shared" si="3"/>
        <v>0</v>
      </c>
      <c r="W48">
        <v>193011</v>
      </c>
      <c r="X48">
        <v>-1.46</v>
      </c>
      <c r="Y48" s="11">
        <f t="shared" si="4"/>
        <v>0</v>
      </c>
    </row>
    <row r="49" spans="1:25" x14ac:dyDescent="0.2">
      <c r="A49" s="2">
        <v>12753</v>
      </c>
      <c r="B49" s="1">
        <v>6.3428482772900002E-2</v>
      </c>
      <c r="C49" s="11">
        <f t="shared" si="0"/>
        <v>0</v>
      </c>
      <c r="D49" s="1"/>
      <c r="E49" t="s">
        <v>268</v>
      </c>
      <c r="F49" t="s">
        <v>269</v>
      </c>
      <c r="G49" t="s">
        <v>270</v>
      </c>
      <c r="H49" t="s">
        <v>271</v>
      </c>
      <c r="I49" t="s">
        <v>272</v>
      </c>
      <c r="J49" t="s">
        <v>273</v>
      </c>
      <c r="K49" t="s">
        <v>15</v>
      </c>
      <c r="L49" s="11">
        <f t="shared" si="1"/>
        <v>0</v>
      </c>
      <c r="N49" s="6">
        <v>12053</v>
      </c>
      <c r="O49" s="4">
        <v>2.1297448475469875E-2</v>
      </c>
      <c r="P49" s="4">
        <v>9.0802908763254142E-2</v>
      </c>
      <c r="Q49" s="10">
        <f t="shared" si="2"/>
        <v>0</v>
      </c>
      <c r="R49" s="4"/>
      <c r="S49" s="17" t="s">
        <v>1917</v>
      </c>
      <c r="T49" s="9">
        <v>2.1546210267200001E-2</v>
      </c>
      <c r="U49" s="11">
        <f t="shared" si="3"/>
        <v>0</v>
      </c>
      <c r="W49">
        <v>193012</v>
      </c>
      <c r="X49">
        <v>13.32</v>
      </c>
      <c r="Y49" s="11">
        <f t="shared" si="4"/>
        <v>0</v>
      </c>
    </row>
    <row r="50" spans="1:25" x14ac:dyDescent="0.2">
      <c r="A50" s="2">
        <v>12784</v>
      </c>
      <c r="B50" s="1">
        <v>-8.3574746698899995E-4</v>
      </c>
      <c r="C50" s="11">
        <f t="shared" si="0"/>
        <v>0</v>
      </c>
      <c r="D50" s="1"/>
      <c r="E50" t="s">
        <v>274</v>
      </c>
      <c r="F50" t="s">
        <v>275</v>
      </c>
      <c r="G50" t="s">
        <v>116</v>
      </c>
      <c r="H50" t="s">
        <v>151</v>
      </c>
      <c r="I50" t="s">
        <v>276</v>
      </c>
      <c r="J50" t="s">
        <v>277</v>
      </c>
      <c r="K50" t="s">
        <v>65</v>
      </c>
      <c r="L50" s="11">
        <f t="shared" si="1"/>
        <v>0</v>
      </c>
      <c r="N50" s="6">
        <v>12085</v>
      </c>
      <c r="O50" s="4">
        <v>1.1332868568112921E-2</v>
      </c>
      <c r="P50" s="4">
        <v>4.2120924134312329E-2</v>
      </c>
      <c r="Q50" s="10">
        <f t="shared" si="2"/>
        <v>0</v>
      </c>
      <c r="R50" s="4"/>
      <c r="S50" s="17" t="s">
        <v>1918</v>
      </c>
      <c r="T50" s="9">
        <v>-9.6316734719099992E-3</v>
      </c>
      <c r="U50" s="11">
        <f t="shared" si="3"/>
        <v>0</v>
      </c>
      <c r="W50">
        <v>193101</v>
      </c>
      <c r="X50">
        <v>-11.07</v>
      </c>
      <c r="Y50" s="11">
        <f t="shared" si="4"/>
        <v>0</v>
      </c>
    </row>
    <row r="51" spans="1:25" x14ac:dyDescent="0.2">
      <c r="A51" s="2">
        <v>12815</v>
      </c>
      <c r="B51" s="1">
        <v>2.8411514316599999E-2</v>
      </c>
      <c r="C51" s="11">
        <f t="shared" si="0"/>
        <v>0</v>
      </c>
      <c r="D51" s="1"/>
      <c r="E51" t="s">
        <v>278</v>
      </c>
      <c r="F51" t="s">
        <v>160</v>
      </c>
      <c r="G51" t="s">
        <v>180</v>
      </c>
      <c r="H51" t="s">
        <v>279</v>
      </c>
      <c r="I51" t="s">
        <v>51</v>
      </c>
      <c r="J51" t="s">
        <v>280</v>
      </c>
      <c r="K51" t="s">
        <v>65</v>
      </c>
      <c r="L51" s="11">
        <f t="shared" si="1"/>
        <v>0</v>
      </c>
      <c r="N51" s="6">
        <v>12113</v>
      </c>
      <c r="O51" s="4">
        <v>-3.4703887893120094E-2</v>
      </c>
      <c r="P51" s="4">
        <v>-2.5128159720834584E-2</v>
      </c>
      <c r="Q51" s="10">
        <f t="shared" si="2"/>
        <v>0</v>
      </c>
      <c r="R51" s="4"/>
      <c r="S51" s="17" t="s">
        <v>1919</v>
      </c>
      <c r="T51" s="9">
        <v>1.92115150678E-2</v>
      </c>
      <c r="U51" s="11">
        <f t="shared" si="3"/>
        <v>0</v>
      </c>
      <c r="W51">
        <v>193102</v>
      </c>
      <c r="X51">
        <v>-14.47</v>
      </c>
      <c r="Y51" s="11">
        <f t="shared" si="4"/>
        <v>0</v>
      </c>
    </row>
    <row r="52" spans="1:25" x14ac:dyDescent="0.2">
      <c r="A52" s="2">
        <v>12843</v>
      </c>
      <c r="B52" s="1">
        <v>7.46406296995E-2</v>
      </c>
      <c r="C52" s="11">
        <f t="shared" si="0"/>
        <v>0</v>
      </c>
      <c r="D52" s="1"/>
      <c r="E52" t="s">
        <v>281</v>
      </c>
      <c r="F52" t="s">
        <v>131</v>
      </c>
      <c r="G52" t="s">
        <v>117</v>
      </c>
      <c r="H52" t="s">
        <v>282</v>
      </c>
      <c r="I52" t="s">
        <v>283</v>
      </c>
      <c r="J52" t="s">
        <v>201</v>
      </c>
      <c r="K52" t="s">
        <v>192</v>
      </c>
      <c r="L52" s="11">
        <f t="shared" si="1"/>
        <v>0</v>
      </c>
      <c r="N52" s="6">
        <v>12144</v>
      </c>
      <c r="O52" s="4">
        <v>-5.047382383848581E-4</v>
      </c>
      <c r="P52" s="4">
        <v>0.10229813325712228</v>
      </c>
      <c r="Q52" s="10">
        <f t="shared" si="2"/>
        <v>0</v>
      </c>
      <c r="R52" s="4"/>
      <c r="S52" s="17" t="s">
        <v>1920</v>
      </c>
      <c r="T52" s="9">
        <v>3.5998580926500001E-3</v>
      </c>
      <c r="U52" s="11">
        <f t="shared" si="3"/>
        <v>0</v>
      </c>
      <c r="W52">
        <v>193103</v>
      </c>
      <c r="X52">
        <v>9.4600000000000009</v>
      </c>
      <c r="Y52" s="11">
        <f t="shared" si="4"/>
        <v>0</v>
      </c>
    </row>
    <row r="53" spans="1:25" x14ac:dyDescent="0.2">
      <c r="A53" s="2">
        <v>12874</v>
      </c>
      <c r="B53" s="1">
        <v>1.0619449894699999E-2</v>
      </c>
      <c r="C53" s="11">
        <f t="shared" si="0"/>
        <v>0</v>
      </c>
      <c r="D53" s="1"/>
      <c r="E53" t="s">
        <v>284</v>
      </c>
      <c r="F53" t="s">
        <v>285</v>
      </c>
      <c r="G53" t="s">
        <v>139</v>
      </c>
      <c r="H53" t="s">
        <v>286</v>
      </c>
      <c r="I53" t="s">
        <v>174</v>
      </c>
      <c r="J53" t="s">
        <v>287</v>
      </c>
      <c r="K53" t="s">
        <v>200</v>
      </c>
      <c r="L53" s="11">
        <f t="shared" si="1"/>
        <v>0</v>
      </c>
      <c r="N53" s="6">
        <v>12172</v>
      </c>
      <c r="O53" s="4">
        <v>4.59259277546894E-2</v>
      </c>
      <c r="P53" s="4">
        <v>0.11937141969048054</v>
      </c>
      <c r="Q53" s="10">
        <f t="shared" si="2"/>
        <v>0</v>
      </c>
      <c r="R53" s="4"/>
      <c r="S53" s="17" t="s">
        <v>1921</v>
      </c>
      <c r="T53" s="9">
        <v>3.6663617624799999E-2</v>
      </c>
      <c r="U53" s="11">
        <f t="shared" si="3"/>
        <v>0</v>
      </c>
      <c r="W53">
        <v>193104</v>
      </c>
      <c r="X53">
        <v>11.4</v>
      </c>
      <c r="Y53" s="11">
        <f t="shared" si="4"/>
        <v>0</v>
      </c>
    </row>
    <row r="54" spans="1:25" x14ac:dyDescent="0.2">
      <c r="A54" s="2">
        <v>12904</v>
      </c>
      <c r="B54" s="1">
        <v>2.46956888857E-2</v>
      </c>
      <c r="C54" s="11">
        <f t="shared" si="0"/>
        <v>0</v>
      </c>
      <c r="D54" s="1"/>
      <c r="E54" t="s">
        <v>288</v>
      </c>
      <c r="F54" t="s">
        <v>144</v>
      </c>
      <c r="G54" t="s">
        <v>289</v>
      </c>
      <c r="H54" t="s">
        <v>290</v>
      </c>
      <c r="I54" t="s">
        <v>291</v>
      </c>
      <c r="J54" t="s">
        <v>292</v>
      </c>
      <c r="K54" t="s">
        <v>20</v>
      </c>
      <c r="L54" s="11">
        <f t="shared" si="1"/>
        <v>0</v>
      </c>
      <c r="N54" s="6">
        <v>12205</v>
      </c>
      <c r="O54" s="4">
        <v>0.10323725278038243</v>
      </c>
      <c r="P54" s="4">
        <v>-2.1138853528368196E-2</v>
      </c>
      <c r="Q54" s="10">
        <f t="shared" si="2"/>
        <v>0</v>
      </c>
      <c r="R54" s="4"/>
      <c r="S54" s="17" t="s">
        <v>1922</v>
      </c>
      <c r="T54" s="9">
        <v>9.3322610054799998E-3</v>
      </c>
      <c r="U54" s="11">
        <f t="shared" si="3"/>
        <v>0</v>
      </c>
      <c r="W54">
        <v>193105</v>
      </c>
      <c r="X54">
        <v>9.26</v>
      </c>
      <c r="Y54" s="11">
        <f t="shared" si="4"/>
        <v>0</v>
      </c>
    </row>
    <row r="55" spans="1:25" x14ac:dyDescent="0.2">
      <c r="A55" s="2">
        <v>12935</v>
      </c>
      <c r="B55" s="1">
        <v>2.5488507950900002E-2</v>
      </c>
      <c r="C55" s="11">
        <f t="shared" si="0"/>
        <v>0</v>
      </c>
      <c r="D55" s="1"/>
      <c r="E55" t="s">
        <v>293</v>
      </c>
      <c r="F55" t="s">
        <v>294</v>
      </c>
      <c r="G55" t="s">
        <v>295</v>
      </c>
      <c r="H55" t="s">
        <v>178</v>
      </c>
      <c r="I55" t="s">
        <v>296</v>
      </c>
      <c r="J55" t="s">
        <v>26</v>
      </c>
      <c r="K55" t="s">
        <v>156</v>
      </c>
      <c r="L55" s="11">
        <f t="shared" si="1"/>
        <v>0</v>
      </c>
      <c r="N55" s="6">
        <v>12235</v>
      </c>
      <c r="O55" s="4">
        <v>2.3665363837570619E-2</v>
      </c>
      <c r="P55" s="4">
        <v>3.4911262818871747E-2</v>
      </c>
      <c r="Q55" s="10">
        <f t="shared" si="2"/>
        <v>0</v>
      </c>
      <c r="R55" s="4"/>
      <c r="S55" s="17" t="s">
        <v>1923</v>
      </c>
      <c r="T55" s="9">
        <v>-1.64703926834E-2</v>
      </c>
      <c r="U55" s="11">
        <f t="shared" si="3"/>
        <v>0</v>
      </c>
      <c r="W55">
        <v>193106</v>
      </c>
      <c r="X55">
        <v>-17.88</v>
      </c>
      <c r="Y55" s="11">
        <f t="shared" si="4"/>
        <v>0</v>
      </c>
    </row>
    <row r="56" spans="1:25" x14ac:dyDescent="0.2">
      <c r="A56" s="2">
        <v>12965</v>
      </c>
      <c r="B56" s="1">
        <v>3.5704491298799997E-2</v>
      </c>
      <c r="C56" s="11">
        <f t="shared" si="0"/>
        <v>0</v>
      </c>
      <c r="D56" s="1"/>
      <c r="E56" t="s">
        <v>297</v>
      </c>
      <c r="F56" t="s">
        <v>298</v>
      </c>
      <c r="G56" t="s">
        <v>299</v>
      </c>
      <c r="H56" t="s">
        <v>300</v>
      </c>
      <c r="I56" t="s">
        <v>301</v>
      </c>
      <c r="J56" t="s">
        <v>302</v>
      </c>
      <c r="K56" t="s">
        <v>225</v>
      </c>
      <c r="L56" s="11">
        <f t="shared" si="1"/>
        <v>0</v>
      </c>
      <c r="N56" s="6">
        <v>12266</v>
      </c>
      <c r="O56" s="4">
        <v>-3.8859896482602491E-2</v>
      </c>
      <c r="P56" s="4">
        <v>-6.4677629480374366E-2</v>
      </c>
      <c r="Q56" s="10">
        <f t="shared" si="2"/>
        <v>0</v>
      </c>
      <c r="R56" s="4"/>
      <c r="S56" s="17" t="s">
        <v>1924</v>
      </c>
      <c r="T56" s="9">
        <v>-1.0082110511199999E-3</v>
      </c>
      <c r="U56" s="11">
        <f t="shared" si="3"/>
        <v>0</v>
      </c>
      <c r="W56">
        <v>193107</v>
      </c>
      <c r="X56">
        <v>8.19</v>
      </c>
      <c r="Y56" s="11">
        <f t="shared" si="4"/>
        <v>0</v>
      </c>
    </row>
    <row r="57" spans="1:25" x14ac:dyDescent="0.2">
      <c r="A57" s="2">
        <v>12996</v>
      </c>
      <c r="B57" s="1">
        <v>-9.7433493480200001E-3</v>
      </c>
      <c r="C57" s="11">
        <f t="shared" si="0"/>
        <v>0</v>
      </c>
      <c r="D57" s="1"/>
      <c r="E57" t="s">
        <v>303</v>
      </c>
      <c r="F57" t="s">
        <v>304</v>
      </c>
      <c r="G57" t="s">
        <v>305</v>
      </c>
      <c r="H57" t="s">
        <v>306</v>
      </c>
      <c r="I57" t="s">
        <v>76</v>
      </c>
      <c r="J57" t="s">
        <v>307</v>
      </c>
      <c r="K57" t="s">
        <v>200</v>
      </c>
      <c r="L57" s="11">
        <f t="shared" si="1"/>
        <v>0</v>
      </c>
      <c r="N57" s="6">
        <v>12297</v>
      </c>
      <c r="O57" s="4">
        <v>5.1171662102714136E-2</v>
      </c>
      <c r="P57" s="4">
        <v>0.16070745823159011</v>
      </c>
      <c r="Q57" s="10">
        <f t="shared" si="2"/>
        <v>0</v>
      </c>
      <c r="R57" s="4"/>
      <c r="S57" s="17" t="s">
        <v>1925</v>
      </c>
      <c r="T57" s="9">
        <v>1.47874582351E-2</v>
      </c>
      <c r="U57" s="11">
        <f t="shared" si="3"/>
        <v>0</v>
      </c>
      <c r="W57">
        <v>193108</v>
      </c>
      <c r="X57">
        <v>-3.5</v>
      </c>
      <c r="Y57" s="11">
        <f t="shared" si="4"/>
        <v>0</v>
      </c>
    </row>
    <row r="58" spans="1:25" x14ac:dyDescent="0.2">
      <c r="A58" s="2">
        <v>13027</v>
      </c>
      <c r="B58" s="1">
        <v>-2.3177832774300001E-2</v>
      </c>
      <c r="C58" s="11">
        <f t="shared" si="0"/>
        <v>0</v>
      </c>
      <c r="D58" s="1"/>
      <c r="E58" t="s">
        <v>308</v>
      </c>
      <c r="F58" t="s">
        <v>283</v>
      </c>
      <c r="G58" t="s">
        <v>309</v>
      </c>
      <c r="H58" t="s">
        <v>310</v>
      </c>
      <c r="I58" t="s">
        <v>132</v>
      </c>
      <c r="J58" t="s">
        <v>311</v>
      </c>
      <c r="K58" t="s">
        <v>185</v>
      </c>
      <c r="L58" s="11">
        <f t="shared" si="1"/>
        <v>0</v>
      </c>
      <c r="N58" s="6">
        <v>12326</v>
      </c>
      <c r="O58" s="4">
        <v>2.0152298597385862E-2</v>
      </c>
      <c r="P58" s="4">
        <v>2.8702862851318636E-2</v>
      </c>
      <c r="Q58" s="10">
        <f t="shared" si="2"/>
        <v>0</v>
      </c>
      <c r="R58" s="4"/>
      <c r="S58" s="17" t="s">
        <v>1926</v>
      </c>
      <c r="T58" s="9">
        <v>-3.9694113878000004E-3</v>
      </c>
      <c r="U58" s="11">
        <f t="shared" si="3"/>
        <v>0</v>
      </c>
      <c r="W58">
        <v>193109</v>
      </c>
      <c r="X58">
        <v>10.15</v>
      </c>
      <c r="Y58" s="11">
        <f t="shared" si="4"/>
        <v>0</v>
      </c>
    </row>
    <row r="59" spans="1:25" x14ac:dyDescent="0.2">
      <c r="A59" s="2">
        <v>13057</v>
      </c>
      <c r="B59" s="1">
        <v>2.16947597667E-2</v>
      </c>
      <c r="C59" s="11">
        <f t="shared" si="0"/>
        <v>0</v>
      </c>
      <c r="D59" s="1"/>
      <c r="E59" t="s">
        <v>312</v>
      </c>
      <c r="F59" t="s">
        <v>313</v>
      </c>
      <c r="G59" t="s">
        <v>314</v>
      </c>
      <c r="H59" t="s">
        <v>315</v>
      </c>
      <c r="I59" t="s">
        <v>94</v>
      </c>
      <c r="J59" t="s">
        <v>316</v>
      </c>
      <c r="K59" t="s">
        <v>218</v>
      </c>
      <c r="L59" s="11">
        <f t="shared" si="1"/>
        <v>0</v>
      </c>
      <c r="N59" s="6">
        <v>12358</v>
      </c>
      <c r="O59" s="4">
        <v>-1.9475375067880316E-2</v>
      </c>
      <c r="P59" s="4">
        <v>3.2096593709501769E-3</v>
      </c>
      <c r="Q59" s="10">
        <f t="shared" si="2"/>
        <v>0</v>
      </c>
      <c r="R59" s="4"/>
      <c r="S59" s="17" t="s">
        <v>1927</v>
      </c>
      <c r="T59" s="9">
        <v>1.6123709495099999E-2</v>
      </c>
      <c r="U59" s="11">
        <f t="shared" si="3"/>
        <v>0</v>
      </c>
      <c r="W59">
        <v>193110</v>
      </c>
      <c r="X59">
        <v>3.27</v>
      </c>
      <c r="Y59" s="11">
        <f t="shared" si="4"/>
        <v>0</v>
      </c>
    </row>
    <row r="60" spans="1:25" x14ac:dyDescent="0.2">
      <c r="A60" s="2">
        <v>13088</v>
      </c>
      <c r="B60" s="1">
        <v>1.58346443045E-2</v>
      </c>
      <c r="C60" s="11">
        <f t="shared" si="0"/>
        <v>0</v>
      </c>
      <c r="D60" s="1"/>
      <c r="E60" t="s">
        <v>317</v>
      </c>
      <c r="F60" t="s">
        <v>318</v>
      </c>
      <c r="G60" t="s">
        <v>319</v>
      </c>
      <c r="H60" t="s">
        <v>271</v>
      </c>
      <c r="I60" t="s">
        <v>218</v>
      </c>
      <c r="J60" t="s">
        <v>320</v>
      </c>
      <c r="K60" t="s">
        <v>231</v>
      </c>
      <c r="L60" s="11">
        <f t="shared" si="1"/>
        <v>0</v>
      </c>
      <c r="N60" s="6">
        <v>12388</v>
      </c>
      <c r="O60" s="4">
        <v>4.2160428823880727E-2</v>
      </c>
      <c r="P60" s="4">
        <v>6.0259042794479162E-2</v>
      </c>
      <c r="Q60" s="10">
        <f t="shared" si="2"/>
        <v>0</v>
      </c>
      <c r="R60" s="4"/>
      <c r="S60" s="17" t="s">
        <v>1928</v>
      </c>
      <c r="T60" s="9">
        <v>1.34653191421E-3</v>
      </c>
      <c r="U60" s="11">
        <f t="shared" si="3"/>
        <v>0</v>
      </c>
      <c r="W60">
        <v>193111</v>
      </c>
      <c r="X60">
        <v>7.54</v>
      </c>
      <c r="Y60" s="11">
        <f t="shared" si="4"/>
        <v>0</v>
      </c>
    </row>
    <row r="61" spans="1:25" x14ac:dyDescent="0.2">
      <c r="A61" s="2">
        <v>13118</v>
      </c>
      <c r="B61" s="1">
        <v>-2.5277589143699999E-2</v>
      </c>
      <c r="C61" s="11">
        <f t="shared" si="0"/>
        <v>0</v>
      </c>
      <c r="D61" s="1"/>
      <c r="E61" t="s">
        <v>321</v>
      </c>
      <c r="F61" t="s">
        <v>129</v>
      </c>
      <c r="G61" t="s">
        <v>80</v>
      </c>
      <c r="H61" t="s">
        <v>322</v>
      </c>
      <c r="I61" t="s">
        <v>323</v>
      </c>
      <c r="J61" t="s">
        <v>324</v>
      </c>
      <c r="K61" t="s">
        <v>218</v>
      </c>
      <c r="L61" s="11">
        <f t="shared" si="1"/>
        <v>0</v>
      </c>
      <c r="N61" s="6">
        <v>12417</v>
      </c>
      <c r="O61" s="4">
        <v>6.4571364503587907E-3</v>
      </c>
      <c r="P61" s="4">
        <v>2.8761731617366323E-2</v>
      </c>
      <c r="Q61" s="10">
        <f t="shared" si="2"/>
        <v>0</v>
      </c>
      <c r="R61" s="4"/>
      <c r="S61" s="17" t="s">
        <v>1929</v>
      </c>
      <c r="T61" s="9">
        <v>-7.5747986542699999E-3</v>
      </c>
      <c r="U61" s="11">
        <f t="shared" si="3"/>
        <v>0</v>
      </c>
      <c r="W61">
        <v>193112</v>
      </c>
      <c r="X61">
        <v>14.16</v>
      </c>
      <c r="Y61" s="11">
        <f t="shared" si="4"/>
        <v>0</v>
      </c>
    </row>
    <row r="62" spans="1:25" x14ac:dyDescent="0.2">
      <c r="A62" s="2">
        <v>13149</v>
      </c>
      <c r="B62" s="1">
        <v>2.26064490115E-2</v>
      </c>
      <c r="C62" s="11">
        <f t="shared" si="0"/>
        <v>0</v>
      </c>
      <c r="D62" s="1"/>
      <c r="E62" t="s">
        <v>325</v>
      </c>
      <c r="F62" t="s">
        <v>326</v>
      </c>
      <c r="G62" t="s">
        <v>323</v>
      </c>
      <c r="H62" t="s">
        <v>327</v>
      </c>
      <c r="I62" t="s">
        <v>328</v>
      </c>
      <c r="J62" t="s">
        <v>329</v>
      </c>
      <c r="K62" t="s">
        <v>276</v>
      </c>
      <c r="L62" s="11">
        <f t="shared" si="1"/>
        <v>0</v>
      </c>
      <c r="N62" s="6">
        <v>12450</v>
      </c>
      <c r="O62" s="4">
        <v>-2.557674278407715E-2</v>
      </c>
      <c r="P62" s="4">
        <v>-0.10985127025090402</v>
      </c>
      <c r="Q62" s="10">
        <f t="shared" si="2"/>
        <v>0</v>
      </c>
      <c r="R62" s="4"/>
      <c r="S62" s="17" t="s">
        <v>1930</v>
      </c>
      <c r="T62" s="9">
        <v>-7.55097054638E-3</v>
      </c>
      <c r="U62" s="11">
        <f t="shared" si="3"/>
        <v>0</v>
      </c>
      <c r="W62">
        <v>193201</v>
      </c>
      <c r="X62">
        <v>-10.87</v>
      </c>
      <c r="Y62" s="11">
        <f t="shared" si="4"/>
        <v>0</v>
      </c>
    </row>
    <row r="63" spans="1:25" x14ac:dyDescent="0.2">
      <c r="A63" s="2">
        <v>13180</v>
      </c>
      <c r="B63" s="1">
        <v>-2.9254599110200001E-2</v>
      </c>
      <c r="C63" s="11">
        <f t="shared" si="0"/>
        <v>0</v>
      </c>
      <c r="D63" s="1"/>
      <c r="E63" t="s">
        <v>330</v>
      </c>
      <c r="F63" t="s">
        <v>291</v>
      </c>
      <c r="G63" t="s">
        <v>245</v>
      </c>
      <c r="H63" t="s">
        <v>174</v>
      </c>
      <c r="I63" t="s">
        <v>331</v>
      </c>
      <c r="J63" t="s">
        <v>276</v>
      </c>
      <c r="K63" t="s">
        <v>332</v>
      </c>
      <c r="L63" s="11">
        <f t="shared" si="1"/>
        <v>0</v>
      </c>
      <c r="N63" s="6">
        <v>12478</v>
      </c>
      <c r="O63" s="4">
        <v>-8.3564485273144411E-3</v>
      </c>
      <c r="P63" s="4">
        <v>-2.3555408835554067E-2</v>
      </c>
      <c r="Q63" s="10">
        <f t="shared" si="2"/>
        <v>0</v>
      </c>
      <c r="R63" s="4"/>
      <c r="S63" s="17" t="s">
        <v>1931</v>
      </c>
      <c r="T63" s="9">
        <v>3.6637845735799999E-4</v>
      </c>
      <c r="U63" s="11">
        <f t="shared" si="3"/>
        <v>0</v>
      </c>
      <c r="W63">
        <v>193202</v>
      </c>
      <c r="X63">
        <v>1.59</v>
      </c>
      <c r="Y63" s="11">
        <f t="shared" si="4"/>
        <v>0</v>
      </c>
    </row>
    <row r="64" spans="1:25" x14ac:dyDescent="0.2">
      <c r="A64" s="2">
        <v>13209</v>
      </c>
      <c r="B64" s="1">
        <v>8.2956669353299994E-3</v>
      </c>
      <c r="C64" s="11">
        <f t="shared" si="0"/>
        <v>0</v>
      </c>
      <c r="D64" s="1"/>
      <c r="E64" t="s">
        <v>333</v>
      </c>
      <c r="F64" t="s">
        <v>334</v>
      </c>
      <c r="G64" t="s">
        <v>55</v>
      </c>
      <c r="H64" t="s">
        <v>51</v>
      </c>
      <c r="I64" t="s">
        <v>335</v>
      </c>
      <c r="J64" t="s">
        <v>100</v>
      </c>
      <c r="K64" t="s">
        <v>218</v>
      </c>
      <c r="L64" s="11">
        <f t="shared" si="1"/>
        <v>0</v>
      </c>
      <c r="N64" s="6">
        <v>12508</v>
      </c>
      <c r="O64" s="4">
        <v>8.0118141237217142E-3</v>
      </c>
      <c r="P64" s="4">
        <v>5.1457165119391524E-2</v>
      </c>
      <c r="Q64" s="10">
        <f t="shared" si="2"/>
        <v>0</v>
      </c>
      <c r="R64" s="4"/>
      <c r="S64" s="17" t="s">
        <v>1932</v>
      </c>
      <c r="T64" s="9">
        <v>5.4546289579599999E-3</v>
      </c>
      <c r="U64" s="11">
        <f t="shared" si="3"/>
        <v>0</v>
      </c>
      <c r="W64">
        <v>193203</v>
      </c>
      <c r="X64">
        <v>9.92</v>
      </c>
      <c r="Y64" s="11">
        <f t="shared" si="4"/>
        <v>0</v>
      </c>
    </row>
    <row r="65" spans="1:25" x14ac:dyDescent="0.2">
      <c r="A65" s="2">
        <v>13240</v>
      </c>
      <c r="B65" s="1">
        <v>1.41768253275E-2</v>
      </c>
      <c r="C65" s="11">
        <f t="shared" si="0"/>
        <v>0</v>
      </c>
      <c r="D65" s="1"/>
      <c r="E65" t="s">
        <v>336</v>
      </c>
      <c r="F65" t="s">
        <v>332</v>
      </c>
      <c r="G65" t="s">
        <v>337</v>
      </c>
      <c r="H65" t="s">
        <v>158</v>
      </c>
      <c r="I65" t="s">
        <v>338</v>
      </c>
      <c r="J65" t="s">
        <v>277</v>
      </c>
      <c r="K65" t="s">
        <v>119</v>
      </c>
      <c r="L65" s="11">
        <f t="shared" si="1"/>
        <v>0</v>
      </c>
      <c r="N65" s="6">
        <v>12539</v>
      </c>
      <c r="O65" s="4">
        <v>2.2955803078098712E-2</v>
      </c>
      <c r="P65" s="4">
        <v>4.0622783170528531E-2</v>
      </c>
      <c r="Q65" s="10">
        <f t="shared" si="2"/>
        <v>0</v>
      </c>
      <c r="R65" s="4"/>
      <c r="S65" s="17" t="s">
        <v>1933</v>
      </c>
      <c r="T65" s="9">
        <v>5.4616240184500002E-3</v>
      </c>
      <c r="U65" s="11">
        <f t="shared" si="3"/>
        <v>0</v>
      </c>
      <c r="W65">
        <v>193204</v>
      </c>
      <c r="X65">
        <v>6.97</v>
      </c>
      <c r="Y65" s="11">
        <f t="shared" si="4"/>
        <v>0</v>
      </c>
    </row>
    <row r="66" spans="1:25" x14ac:dyDescent="0.2">
      <c r="A66" s="2">
        <v>13270</v>
      </c>
      <c r="B66" s="1">
        <v>-5.7706194600000002E-3</v>
      </c>
      <c r="C66" s="11">
        <f t="shared" si="0"/>
        <v>0</v>
      </c>
      <c r="D66" s="1"/>
      <c r="E66" t="s">
        <v>339</v>
      </c>
      <c r="F66" t="s">
        <v>340</v>
      </c>
      <c r="G66" t="s">
        <v>341</v>
      </c>
      <c r="H66" t="s">
        <v>342</v>
      </c>
      <c r="I66" t="s">
        <v>218</v>
      </c>
      <c r="J66" t="s">
        <v>343</v>
      </c>
      <c r="K66" t="s">
        <v>332</v>
      </c>
      <c r="L66" s="11">
        <f t="shared" si="1"/>
        <v>0</v>
      </c>
      <c r="N66" s="6">
        <v>12570</v>
      </c>
      <c r="O66" s="4">
        <v>9.5817462578637325E-3</v>
      </c>
      <c r="P66" s="4">
        <v>-1.7865630926435144E-2</v>
      </c>
      <c r="Q66" s="10">
        <f t="shared" si="2"/>
        <v>0</v>
      </c>
      <c r="R66" s="4"/>
      <c r="S66" s="17" t="s">
        <v>1934</v>
      </c>
      <c r="T66" s="9">
        <v>-2.4266354342700001E-2</v>
      </c>
      <c r="U66" s="11">
        <f t="shared" si="3"/>
        <v>0</v>
      </c>
      <c r="W66">
        <v>193205</v>
      </c>
      <c r="X66">
        <v>12.28</v>
      </c>
      <c r="Y66" s="11">
        <f t="shared" si="4"/>
        <v>0</v>
      </c>
    </row>
    <row r="67" spans="1:25" x14ac:dyDescent="0.2">
      <c r="A67" s="2">
        <v>13301</v>
      </c>
      <c r="B67" s="1">
        <v>1.9629598580200001E-2</v>
      </c>
      <c r="C67" s="11">
        <f t="shared" ref="C67:C130" si="5">IF(ISNA(B67),1,0)</f>
        <v>0</v>
      </c>
      <c r="D67" s="1"/>
      <c r="E67" t="s">
        <v>344</v>
      </c>
      <c r="F67" t="s">
        <v>345</v>
      </c>
      <c r="G67" t="s">
        <v>346</v>
      </c>
      <c r="H67" t="s">
        <v>347</v>
      </c>
      <c r="I67" t="s">
        <v>348</v>
      </c>
      <c r="J67" t="s">
        <v>349</v>
      </c>
      <c r="K67" t="s">
        <v>218</v>
      </c>
      <c r="L67" s="11">
        <f t="shared" ref="L67:L130" si="6">IF(OR(ISNA(F67),ISNA(G67),ISNA(H67),ISNA(I67),ISNA(J67),ISNA(K67)),1,0)</f>
        <v>0</v>
      </c>
      <c r="N67" s="6">
        <v>12599</v>
      </c>
      <c r="O67" s="4">
        <v>1.3705739349174007E-2</v>
      </c>
      <c r="P67" s="4">
        <v>5.7214729476655873E-2</v>
      </c>
      <c r="Q67" s="10">
        <f t="shared" ref="Q67:Q130" si="7">IF(OR(ISNA(O67),ISNA(P67)),1,0)</f>
        <v>0</v>
      </c>
      <c r="R67" s="4"/>
      <c r="S67" s="17" t="s">
        <v>1935</v>
      </c>
      <c r="T67" s="9">
        <v>8.7804317778100004E-3</v>
      </c>
      <c r="U67" s="11">
        <f t="shared" ref="U67:U130" si="8">IF(ISNA(T67),1,0)</f>
        <v>0</v>
      </c>
      <c r="W67">
        <v>193206</v>
      </c>
      <c r="X67">
        <v>1.88</v>
      </c>
      <c r="Y67" s="11">
        <f t="shared" ref="Y67:Y130" si="9">IF(ISNA(X67),1,0)</f>
        <v>0</v>
      </c>
    </row>
    <row r="68" spans="1:25" x14ac:dyDescent="0.2">
      <c r="A68" s="2">
        <v>13331</v>
      </c>
      <c r="B68" s="1">
        <v>1.4848124212600001E-2</v>
      </c>
      <c r="C68" s="11">
        <f t="shared" si="5"/>
        <v>0</v>
      </c>
      <c r="D68" s="1"/>
      <c r="E68" t="s">
        <v>350</v>
      </c>
      <c r="F68" t="s">
        <v>351</v>
      </c>
      <c r="G68" t="s">
        <v>352</v>
      </c>
      <c r="H68" t="s">
        <v>353</v>
      </c>
      <c r="I68" t="s">
        <v>354</v>
      </c>
      <c r="J68" t="s">
        <v>355</v>
      </c>
      <c r="K68" t="s">
        <v>139</v>
      </c>
      <c r="L68" s="11">
        <f t="shared" si="6"/>
        <v>0</v>
      </c>
      <c r="N68" s="6">
        <v>12631</v>
      </c>
      <c r="O68" s="4">
        <v>2.5947512287092356E-2</v>
      </c>
      <c r="P68" s="4">
        <v>2.4048738172153278E-2</v>
      </c>
      <c r="Q68" s="10">
        <f t="shared" si="7"/>
        <v>0</v>
      </c>
      <c r="R68" s="4"/>
      <c r="S68" s="17" t="s">
        <v>1936</v>
      </c>
      <c r="T68" s="9">
        <v>-1.3947372197200001E-2</v>
      </c>
      <c r="U68" s="11">
        <f t="shared" si="8"/>
        <v>0</v>
      </c>
      <c r="W68">
        <v>193207</v>
      </c>
      <c r="X68">
        <v>-45.02</v>
      </c>
      <c r="Y68" s="11">
        <f t="shared" si="9"/>
        <v>0</v>
      </c>
    </row>
    <row r="69" spans="1:25" x14ac:dyDescent="0.2">
      <c r="A69" s="2">
        <v>13362</v>
      </c>
      <c r="B69" s="1">
        <v>2.36374825217E-2</v>
      </c>
      <c r="C69" s="11">
        <f t="shared" si="5"/>
        <v>0</v>
      </c>
      <c r="D69" s="1"/>
      <c r="E69" t="s">
        <v>356</v>
      </c>
      <c r="F69" t="s">
        <v>357</v>
      </c>
      <c r="G69" t="s">
        <v>358</v>
      </c>
      <c r="H69" t="s">
        <v>57</v>
      </c>
      <c r="I69" t="s">
        <v>359</v>
      </c>
      <c r="J69" t="s">
        <v>360</v>
      </c>
      <c r="K69" t="s">
        <v>361</v>
      </c>
      <c r="L69" s="11">
        <f t="shared" si="6"/>
        <v>0</v>
      </c>
      <c r="N69" s="6">
        <v>12662</v>
      </c>
      <c r="O69" s="4">
        <v>5.4173031318414666E-3</v>
      </c>
      <c r="P69" s="4">
        <v>6.9377605021288952E-4</v>
      </c>
      <c r="Q69" s="10">
        <f t="shared" si="7"/>
        <v>0</v>
      </c>
      <c r="R69" s="4"/>
      <c r="S69" s="17" t="s">
        <v>1937</v>
      </c>
      <c r="T69" s="9">
        <v>-5.8159310934400004E-3</v>
      </c>
      <c r="U69" s="11">
        <f t="shared" si="8"/>
        <v>0</v>
      </c>
      <c r="W69">
        <v>193208</v>
      </c>
      <c r="X69">
        <v>-52.05</v>
      </c>
      <c r="Y69" s="11">
        <f t="shared" si="9"/>
        <v>0</v>
      </c>
    </row>
    <row r="70" spans="1:25" x14ac:dyDescent="0.2">
      <c r="A70" s="2">
        <v>13393</v>
      </c>
      <c r="B70" s="1">
        <v>7.54919509918E-3</v>
      </c>
      <c r="C70" s="11">
        <f t="shared" si="5"/>
        <v>0</v>
      </c>
      <c r="D70" s="1"/>
      <c r="E70" t="s">
        <v>362</v>
      </c>
      <c r="F70" t="s">
        <v>363</v>
      </c>
      <c r="G70" t="s">
        <v>138</v>
      </c>
      <c r="H70" t="s">
        <v>39</v>
      </c>
      <c r="I70" t="s">
        <v>364</v>
      </c>
      <c r="J70" t="s">
        <v>21</v>
      </c>
      <c r="K70" t="s">
        <v>361</v>
      </c>
      <c r="L70" s="11">
        <f t="shared" si="6"/>
        <v>0</v>
      </c>
      <c r="N70" s="6">
        <v>12690</v>
      </c>
      <c r="O70" s="4">
        <v>9.8579278086395241E-3</v>
      </c>
      <c r="P70" s="4">
        <v>-4.2836830055195405E-3</v>
      </c>
      <c r="Q70" s="10">
        <f t="shared" si="7"/>
        <v>0</v>
      </c>
      <c r="R70" s="4"/>
      <c r="S70" s="17" t="s">
        <v>1938</v>
      </c>
      <c r="T70" s="9">
        <v>5.3660441495299999E-3</v>
      </c>
      <c r="U70" s="11">
        <f t="shared" si="8"/>
        <v>0</v>
      </c>
      <c r="W70">
        <v>193209</v>
      </c>
      <c r="X70">
        <v>2.36</v>
      </c>
      <c r="Y70" s="11">
        <f t="shared" si="9"/>
        <v>0</v>
      </c>
    </row>
    <row r="71" spans="1:25" x14ac:dyDescent="0.2">
      <c r="A71" s="2">
        <v>13423</v>
      </c>
      <c r="B71" s="1">
        <v>3.3819981451500003E-2</v>
      </c>
      <c r="C71" s="11">
        <f t="shared" si="5"/>
        <v>0</v>
      </c>
      <c r="D71" s="1"/>
      <c r="E71" t="s">
        <v>365</v>
      </c>
      <c r="F71" t="s">
        <v>366</v>
      </c>
      <c r="G71" t="s">
        <v>18</v>
      </c>
      <c r="H71" t="s">
        <v>168</v>
      </c>
      <c r="I71" t="s">
        <v>90</v>
      </c>
      <c r="J71" t="s">
        <v>195</v>
      </c>
      <c r="K71" t="s">
        <v>139</v>
      </c>
      <c r="L71" s="11">
        <f t="shared" si="6"/>
        <v>0</v>
      </c>
      <c r="N71" s="6">
        <v>12723</v>
      </c>
      <c r="O71" s="4">
        <v>2.1824869643847292E-2</v>
      </c>
      <c r="P71" s="4">
        <v>5.6753711577754273E-2</v>
      </c>
      <c r="Q71" s="10">
        <f t="shared" si="7"/>
        <v>0</v>
      </c>
      <c r="R71" s="4"/>
      <c r="S71" s="17" t="s">
        <v>1939</v>
      </c>
      <c r="T71" s="9">
        <v>-2.27244916881E-3</v>
      </c>
      <c r="U71" s="11">
        <f t="shared" si="8"/>
        <v>0</v>
      </c>
      <c r="W71">
        <v>193210</v>
      </c>
      <c r="X71">
        <v>4.95</v>
      </c>
      <c r="Y71" s="11">
        <f t="shared" si="9"/>
        <v>0</v>
      </c>
    </row>
    <row r="72" spans="1:25" x14ac:dyDescent="0.2">
      <c r="A72" s="2">
        <v>13454</v>
      </c>
      <c r="B72" s="1">
        <v>3.99817021708E-2</v>
      </c>
      <c r="C72" s="11">
        <f t="shared" si="5"/>
        <v>0</v>
      </c>
      <c r="D72" s="1"/>
      <c r="E72" t="s">
        <v>367</v>
      </c>
      <c r="F72" t="s">
        <v>32</v>
      </c>
      <c r="G72" t="s">
        <v>184</v>
      </c>
      <c r="H72" t="s">
        <v>241</v>
      </c>
      <c r="I72" t="s">
        <v>201</v>
      </c>
      <c r="J72" t="s">
        <v>368</v>
      </c>
      <c r="K72" t="s">
        <v>276</v>
      </c>
      <c r="L72" s="11">
        <f t="shared" si="6"/>
        <v>0</v>
      </c>
      <c r="N72" s="6">
        <v>12753</v>
      </c>
      <c r="O72" s="4">
        <v>9.4760607077400694E-3</v>
      </c>
      <c r="P72" s="4">
        <v>3.0086802545931768E-2</v>
      </c>
      <c r="Q72" s="10">
        <f t="shared" si="7"/>
        <v>0</v>
      </c>
      <c r="R72" s="4"/>
      <c r="S72" s="17" t="s">
        <v>1940</v>
      </c>
      <c r="T72" s="9">
        <v>-1.45884017386E-2</v>
      </c>
      <c r="U72" s="11">
        <f t="shared" si="8"/>
        <v>0</v>
      </c>
      <c r="W72">
        <v>193211</v>
      </c>
      <c r="X72">
        <v>-1.83</v>
      </c>
      <c r="Y72" s="11">
        <f t="shared" si="9"/>
        <v>0</v>
      </c>
    </row>
    <row r="73" spans="1:25" x14ac:dyDescent="0.2">
      <c r="A73" s="2">
        <v>13484</v>
      </c>
      <c r="B73" s="1">
        <v>2.8533136137400002E-2</v>
      </c>
      <c r="C73" s="11">
        <f t="shared" si="5"/>
        <v>0</v>
      </c>
      <c r="D73" s="1"/>
      <c r="E73" t="s">
        <v>369</v>
      </c>
      <c r="F73" t="s">
        <v>370</v>
      </c>
      <c r="G73" t="s">
        <v>371</v>
      </c>
      <c r="H73" t="s">
        <v>71</v>
      </c>
      <c r="I73" t="s">
        <v>372</v>
      </c>
      <c r="J73" t="s">
        <v>257</v>
      </c>
      <c r="K73" t="s">
        <v>373</v>
      </c>
      <c r="L73" s="11">
        <f t="shared" si="6"/>
        <v>0</v>
      </c>
      <c r="N73" s="6">
        <v>12784</v>
      </c>
      <c r="O73" s="4">
        <v>4.8605605589222218E-3</v>
      </c>
      <c r="P73" s="4">
        <v>6.1246306934029909E-2</v>
      </c>
      <c r="Q73" s="10">
        <f t="shared" si="7"/>
        <v>0</v>
      </c>
      <c r="R73" s="4"/>
      <c r="S73" s="17" t="s">
        <v>1941</v>
      </c>
      <c r="T73" s="9">
        <v>7.6710898189999996E-3</v>
      </c>
      <c r="U73" s="11">
        <f t="shared" si="8"/>
        <v>0</v>
      </c>
      <c r="W73">
        <v>193212</v>
      </c>
      <c r="X73">
        <v>5.48</v>
      </c>
      <c r="Y73" s="11">
        <f t="shared" si="9"/>
        <v>0</v>
      </c>
    </row>
    <row r="74" spans="1:25" x14ac:dyDescent="0.2">
      <c r="A74" s="2">
        <v>13515</v>
      </c>
      <c r="B74" s="1">
        <v>-5.1157499874100003E-2</v>
      </c>
      <c r="C74" s="11">
        <f t="shared" si="5"/>
        <v>0</v>
      </c>
      <c r="D74" s="1"/>
      <c r="E74" t="s">
        <v>374</v>
      </c>
      <c r="F74" t="s">
        <v>375</v>
      </c>
      <c r="G74" t="s">
        <v>376</v>
      </c>
      <c r="H74" t="s">
        <v>377</v>
      </c>
      <c r="I74" t="s">
        <v>48</v>
      </c>
      <c r="J74" t="s">
        <v>87</v>
      </c>
      <c r="K74" t="s">
        <v>139</v>
      </c>
      <c r="L74" s="11">
        <f t="shared" si="6"/>
        <v>0</v>
      </c>
      <c r="N74" s="6">
        <v>12815</v>
      </c>
      <c r="O74" s="4">
        <v>9.8295437325594086E-3</v>
      </c>
      <c r="P74" s="4">
        <v>4.2576950205890848E-3</v>
      </c>
      <c r="Q74" s="10">
        <f t="shared" si="7"/>
        <v>0</v>
      </c>
      <c r="R74" s="4"/>
      <c r="S74" s="17" t="s">
        <v>1942</v>
      </c>
      <c r="T74" s="9">
        <v>6.8443619361700002E-3</v>
      </c>
      <c r="U74" s="11">
        <f t="shared" si="8"/>
        <v>0</v>
      </c>
      <c r="W74">
        <v>193301</v>
      </c>
      <c r="X74">
        <v>-1.6</v>
      </c>
      <c r="Y74" s="11">
        <f t="shared" si="9"/>
        <v>0</v>
      </c>
    </row>
    <row r="75" spans="1:25" x14ac:dyDescent="0.2">
      <c r="A75" s="2">
        <v>13546</v>
      </c>
      <c r="B75" s="1">
        <v>-1.5498078780000001E-2</v>
      </c>
      <c r="C75" s="11">
        <f t="shared" si="5"/>
        <v>0</v>
      </c>
      <c r="D75" s="1"/>
      <c r="E75" t="s">
        <v>378</v>
      </c>
      <c r="F75" t="s">
        <v>181</v>
      </c>
      <c r="G75" t="s">
        <v>241</v>
      </c>
      <c r="H75" t="s">
        <v>379</v>
      </c>
      <c r="I75" t="s">
        <v>380</v>
      </c>
      <c r="J75" t="s">
        <v>381</v>
      </c>
      <c r="K75" t="s">
        <v>84</v>
      </c>
      <c r="L75" s="11">
        <f t="shared" si="6"/>
        <v>0</v>
      </c>
      <c r="N75" s="6">
        <v>12843</v>
      </c>
      <c r="O75" s="4">
        <v>3.4318348547320333E-2</v>
      </c>
      <c r="P75" s="4">
        <v>0.11071228113454959</v>
      </c>
      <c r="Q75" s="10">
        <f t="shared" si="7"/>
        <v>0</v>
      </c>
      <c r="R75" s="4"/>
      <c r="S75" s="17" t="s">
        <v>1943</v>
      </c>
      <c r="T75" s="9">
        <v>-9.9146210015600006E-3</v>
      </c>
      <c r="U75" s="11">
        <f t="shared" si="8"/>
        <v>0</v>
      </c>
      <c r="W75">
        <v>193302</v>
      </c>
      <c r="X75">
        <v>4.26</v>
      </c>
      <c r="Y75" s="11">
        <f t="shared" si="9"/>
        <v>0</v>
      </c>
    </row>
    <row r="76" spans="1:25" x14ac:dyDescent="0.2">
      <c r="A76" s="2">
        <v>13574</v>
      </c>
      <c r="B76" s="1">
        <v>-9.7052885360099997E-3</v>
      </c>
      <c r="C76" s="11">
        <f t="shared" si="5"/>
        <v>0</v>
      </c>
      <c r="D76" s="1"/>
      <c r="E76" t="s">
        <v>382</v>
      </c>
      <c r="F76" t="s">
        <v>383</v>
      </c>
      <c r="G76" t="s">
        <v>384</v>
      </c>
      <c r="H76" t="s">
        <v>385</v>
      </c>
      <c r="I76" t="s">
        <v>386</v>
      </c>
      <c r="J76" t="s">
        <v>387</v>
      </c>
      <c r="K76" t="s">
        <v>79</v>
      </c>
      <c r="L76" s="11">
        <f t="shared" si="6"/>
        <v>0</v>
      </c>
      <c r="N76" s="6">
        <v>12872</v>
      </c>
      <c r="O76" s="4">
        <v>-1.1453314141659968E-2</v>
      </c>
      <c r="P76" s="4">
        <v>2.7872898169502367E-2</v>
      </c>
      <c r="Q76" s="10">
        <f t="shared" si="7"/>
        <v>0</v>
      </c>
      <c r="R76" s="4"/>
      <c r="S76" s="17" t="s">
        <v>1944</v>
      </c>
      <c r="T76" s="9">
        <v>6.2359715354699998E-3</v>
      </c>
      <c r="U76" s="11">
        <f t="shared" si="8"/>
        <v>0</v>
      </c>
      <c r="W76">
        <v>193303</v>
      </c>
      <c r="X76">
        <v>2.59</v>
      </c>
      <c r="Y76" s="11">
        <f t="shared" si="9"/>
        <v>0</v>
      </c>
    </row>
    <row r="77" spans="1:25" x14ac:dyDescent="0.2">
      <c r="A77" s="2">
        <v>13605</v>
      </c>
      <c r="B77" s="1">
        <v>-5.0354720420999997E-2</v>
      </c>
      <c r="C77" s="11">
        <f t="shared" si="5"/>
        <v>0</v>
      </c>
      <c r="D77" s="1"/>
      <c r="E77" t="s">
        <v>388</v>
      </c>
      <c r="F77" t="s">
        <v>389</v>
      </c>
      <c r="G77" t="s">
        <v>390</v>
      </c>
      <c r="H77" t="s">
        <v>247</v>
      </c>
      <c r="I77" t="s">
        <v>391</v>
      </c>
      <c r="J77" t="s">
        <v>392</v>
      </c>
      <c r="K77" t="s">
        <v>393</v>
      </c>
      <c r="L77" s="11">
        <f t="shared" si="6"/>
        <v>0</v>
      </c>
      <c r="N77" s="6">
        <v>12904</v>
      </c>
      <c r="O77" s="4">
        <v>4.7127406032916097E-2</v>
      </c>
      <c r="P77" s="4">
        <v>3.8197105846137593E-2</v>
      </c>
      <c r="Q77" s="10">
        <f t="shared" si="7"/>
        <v>0</v>
      </c>
      <c r="R77" s="4"/>
      <c r="S77" s="17" t="s">
        <v>1945</v>
      </c>
      <c r="T77" s="9">
        <v>2.0015819506399999E-2</v>
      </c>
      <c r="U77" s="11">
        <f t="shared" si="8"/>
        <v>0</v>
      </c>
      <c r="W77">
        <v>193304</v>
      </c>
      <c r="X77">
        <v>-16.510000000000002</v>
      </c>
      <c r="Y77" s="11">
        <f t="shared" si="9"/>
        <v>0</v>
      </c>
    </row>
    <row r="78" spans="1:25" x14ac:dyDescent="0.2">
      <c r="A78" s="2">
        <v>13635</v>
      </c>
      <c r="B78" s="1">
        <v>6.2092586662400003E-3</v>
      </c>
      <c r="C78" s="11">
        <f t="shared" si="5"/>
        <v>0</v>
      </c>
      <c r="D78" s="1"/>
      <c r="E78" t="s">
        <v>394</v>
      </c>
      <c r="F78" t="s">
        <v>379</v>
      </c>
      <c r="G78" t="s">
        <v>395</v>
      </c>
      <c r="H78" t="s">
        <v>240</v>
      </c>
      <c r="I78" t="s">
        <v>366</v>
      </c>
      <c r="J78" t="s">
        <v>51</v>
      </c>
      <c r="K78" t="s">
        <v>396</v>
      </c>
      <c r="L78" s="11">
        <f t="shared" si="6"/>
        <v>0</v>
      </c>
      <c r="N78" s="6">
        <v>12935</v>
      </c>
      <c r="O78" s="4">
        <v>2.6568024367680691E-2</v>
      </c>
      <c r="P78" s="4">
        <v>-2.7711958500920297E-2</v>
      </c>
      <c r="Q78" s="10">
        <f t="shared" si="7"/>
        <v>0</v>
      </c>
      <c r="R78" s="4"/>
      <c r="S78" s="17" t="s">
        <v>1946</v>
      </c>
      <c r="T78" s="9">
        <v>-8.6288824175500007E-3</v>
      </c>
      <c r="U78" s="11">
        <f t="shared" si="8"/>
        <v>0</v>
      </c>
      <c r="W78">
        <v>193305</v>
      </c>
      <c r="X78">
        <v>-4.3099999999999996</v>
      </c>
      <c r="Y78" s="11">
        <f t="shared" si="9"/>
        <v>0</v>
      </c>
    </row>
    <row r="79" spans="1:25" x14ac:dyDescent="0.2">
      <c r="A79" s="2">
        <v>13666</v>
      </c>
      <c r="B79" s="1">
        <v>1.0518978193600001E-2</v>
      </c>
      <c r="C79" s="11">
        <f t="shared" si="5"/>
        <v>0</v>
      </c>
      <c r="D79" s="1"/>
      <c r="E79" t="s">
        <v>397</v>
      </c>
      <c r="F79" t="s">
        <v>398</v>
      </c>
      <c r="G79" t="s">
        <v>399</v>
      </c>
      <c r="H79" t="s">
        <v>400</v>
      </c>
      <c r="I79" t="s">
        <v>401</v>
      </c>
      <c r="J79" t="s">
        <v>402</v>
      </c>
      <c r="K79" t="s">
        <v>403</v>
      </c>
      <c r="L79" s="11">
        <f t="shared" si="6"/>
        <v>0</v>
      </c>
      <c r="N79" s="6">
        <v>12963</v>
      </c>
      <c r="O79" s="4">
        <v>4.2380991215801661E-2</v>
      </c>
      <c r="P79" s="4">
        <v>5.5585416085570993E-2</v>
      </c>
      <c r="Q79" s="10">
        <f t="shared" si="7"/>
        <v>0</v>
      </c>
      <c r="R79" s="4"/>
      <c r="S79" s="17" t="s">
        <v>1947</v>
      </c>
      <c r="T79" s="9">
        <v>3.1777844863500001E-3</v>
      </c>
      <c r="U79" s="11">
        <f t="shared" si="8"/>
        <v>0</v>
      </c>
      <c r="W79">
        <v>193306</v>
      </c>
      <c r="X79">
        <v>4</v>
      </c>
      <c r="Y79" s="11">
        <f t="shared" si="9"/>
        <v>0</v>
      </c>
    </row>
    <row r="80" spans="1:25" x14ac:dyDescent="0.2">
      <c r="A80" s="2">
        <v>13696</v>
      </c>
      <c r="B80" s="1">
        <v>-9.7611137044000002E-3</v>
      </c>
      <c r="C80" s="11">
        <f t="shared" si="5"/>
        <v>0</v>
      </c>
      <c r="D80" s="1"/>
      <c r="E80" t="s">
        <v>404</v>
      </c>
      <c r="F80" t="s">
        <v>405</v>
      </c>
      <c r="G80" t="s">
        <v>406</v>
      </c>
      <c r="H80" t="s">
        <v>407</v>
      </c>
      <c r="I80" t="s">
        <v>408</v>
      </c>
      <c r="J80" t="s">
        <v>409</v>
      </c>
      <c r="K80" t="s">
        <v>393</v>
      </c>
      <c r="L80" s="11">
        <f t="shared" si="6"/>
        <v>0</v>
      </c>
      <c r="N80" s="6">
        <v>12996</v>
      </c>
      <c r="O80" s="4">
        <v>-8.5892982479389424E-3</v>
      </c>
      <c r="P80" s="4">
        <v>-2.2106554619677476E-5</v>
      </c>
      <c r="Q80" s="10">
        <f t="shared" si="7"/>
        <v>0</v>
      </c>
      <c r="R80" s="4"/>
      <c r="S80" s="17" t="s">
        <v>1948</v>
      </c>
      <c r="T80" s="9">
        <v>4.8065559307199999E-3</v>
      </c>
      <c r="U80" s="11">
        <f t="shared" si="8"/>
        <v>0</v>
      </c>
      <c r="W80">
        <v>193307</v>
      </c>
      <c r="X80">
        <v>0.1</v>
      </c>
      <c r="Y80" s="11">
        <f t="shared" si="9"/>
        <v>0</v>
      </c>
    </row>
    <row r="81" spans="1:25" x14ac:dyDescent="0.2">
      <c r="A81" s="2">
        <v>13727</v>
      </c>
      <c r="B81" s="1">
        <v>-2.3459298716599999E-3</v>
      </c>
      <c r="C81" s="11">
        <f t="shared" si="5"/>
        <v>0</v>
      </c>
      <c r="D81" s="1"/>
      <c r="E81" t="s">
        <v>410</v>
      </c>
      <c r="F81" t="s">
        <v>411</v>
      </c>
      <c r="G81" t="s">
        <v>412</v>
      </c>
      <c r="H81" t="s">
        <v>413</v>
      </c>
      <c r="I81" t="s">
        <v>414</v>
      </c>
      <c r="J81" t="s">
        <v>324</v>
      </c>
      <c r="K81" t="s">
        <v>79</v>
      </c>
      <c r="L81" s="11">
        <f t="shared" si="6"/>
        <v>0</v>
      </c>
      <c r="N81" s="6">
        <v>13026</v>
      </c>
      <c r="O81" s="4">
        <v>-2.9933052257626394E-2</v>
      </c>
      <c r="P81" s="4">
        <v>-6.6943545425695694E-2</v>
      </c>
      <c r="Q81" s="10">
        <f t="shared" si="7"/>
        <v>0</v>
      </c>
      <c r="R81" s="4"/>
      <c r="S81" s="17" t="s">
        <v>1949</v>
      </c>
      <c r="T81" s="9">
        <v>-4.3957829552800001E-3</v>
      </c>
      <c r="U81" s="11">
        <f t="shared" si="8"/>
        <v>0</v>
      </c>
      <c r="W81">
        <v>193308</v>
      </c>
      <c r="X81">
        <v>7.59</v>
      </c>
      <c r="Y81" s="11">
        <f t="shared" si="9"/>
        <v>0</v>
      </c>
    </row>
    <row r="82" spans="1:25" x14ac:dyDescent="0.2">
      <c r="A82" s="2">
        <v>13758</v>
      </c>
      <c r="B82" s="1">
        <v>1.1865983386400001E-2</v>
      </c>
      <c r="C82" s="11">
        <f t="shared" si="5"/>
        <v>0</v>
      </c>
      <c r="D82" s="1"/>
      <c r="E82" t="s">
        <v>415</v>
      </c>
      <c r="F82" t="s">
        <v>221</v>
      </c>
      <c r="G82" t="s">
        <v>416</v>
      </c>
      <c r="H82" t="s">
        <v>254</v>
      </c>
      <c r="I82" t="s">
        <v>153</v>
      </c>
      <c r="J82" t="s">
        <v>417</v>
      </c>
      <c r="K82" t="s">
        <v>418</v>
      </c>
      <c r="L82" s="11">
        <f t="shared" si="6"/>
        <v>0</v>
      </c>
      <c r="N82" s="6">
        <v>13057</v>
      </c>
      <c r="O82" s="4">
        <v>-1.0225528094747759E-2</v>
      </c>
      <c r="P82" s="4">
        <v>5.8490221224864622E-2</v>
      </c>
      <c r="Q82" s="10">
        <f t="shared" si="7"/>
        <v>0</v>
      </c>
      <c r="R82" s="4"/>
      <c r="S82" s="17" t="s">
        <v>1950</v>
      </c>
      <c r="T82" s="9">
        <v>-1.4602624138800001E-2</v>
      </c>
      <c r="U82" s="11">
        <f t="shared" si="8"/>
        <v>0</v>
      </c>
      <c r="W82">
        <v>193309</v>
      </c>
      <c r="X82">
        <v>1.58</v>
      </c>
      <c r="Y82" s="11">
        <f t="shared" si="9"/>
        <v>0</v>
      </c>
    </row>
    <row r="83" spans="1:25" x14ac:dyDescent="0.2">
      <c r="A83" s="2">
        <v>13788</v>
      </c>
      <c r="B83" s="1">
        <v>-2.79950175933E-2</v>
      </c>
      <c r="C83" s="11">
        <f t="shared" si="5"/>
        <v>0</v>
      </c>
      <c r="D83" s="1"/>
      <c r="E83" t="s">
        <v>419</v>
      </c>
      <c r="F83" t="s">
        <v>420</v>
      </c>
      <c r="G83" t="s">
        <v>421</v>
      </c>
      <c r="H83" t="s">
        <v>314</v>
      </c>
      <c r="I83" t="s">
        <v>422</v>
      </c>
      <c r="J83" t="s">
        <v>423</v>
      </c>
      <c r="K83" t="s">
        <v>84</v>
      </c>
      <c r="L83" s="11">
        <f t="shared" si="6"/>
        <v>0</v>
      </c>
      <c r="N83" s="6">
        <v>13088</v>
      </c>
      <c r="O83" s="4">
        <v>1.6544635470763791E-3</v>
      </c>
      <c r="P83" s="4">
        <v>1.3883778095100732E-2</v>
      </c>
      <c r="Q83" s="10">
        <f t="shared" si="7"/>
        <v>0</v>
      </c>
      <c r="R83" s="4"/>
      <c r="S83" s="17" t="s">
        <v>1951</v>
      </c>
      <c r="T83" s="9">
        <v>1.4430695624099999E-2</v>
      </c>
      <c r="U83" s="11">
        <f t="shared" si="8"/>
        <v>0</v>
      </c>
      <c r="W83">
        <v>193310</v>
      </c>
      <c r="X83">
        <v>-2.21</v>
      </c>
      <c r="Y83" s="11">
        <f t="shared" si="9"/>
        <v>0</v>
      </c>
    </row>
    <row r="84" spans="1:25" x14ac:dyDescent="0.2">
      <c r="A84" s="2">
        <v>13819</v>
      </c>
      <c r="B84" s="1">
        <v>-3.4057041503300002E-2</v>
      </c>
      <c r="C84" s="11">
        <f t="shared" si="5"/>
        <v>0</v>
      </c>
      <c r="D84" s="1"/>
      <c r="E84" t="s">
        <v>424</v>
      </c>
      <c r="F84" t="s">
        <v>425</v>
      </c>
      <c r="G84" t="s">
        <v>426</v>
      </c>
      <c r="H84" t="s">
        <v>427</v>
      </c>
      <c r="I84" t="s">
        <v>187</v>
      </c>
      <c r="J84" t="s">
        <v>428</v>
      </c>
      <c r="K84" t="s">
        <v>139</v>
      </c>
      <c r="L84" s="11">
        <f t="shared" si="6"/>
        <v>0</v>
      </c>
      <c r="N84" s="6">
        <v>13117</v>
      </c>
      <c r="O84" s="4">
        <v>-4.2329109240260565E-3</v>
      </c>
      <c r="P84" s="4">
        <v>-0.14602469995265183</v>
      </c>
      <c r="Q84" s="10">
        <f t="shared" si="7"/>
        <v>0</v>
      </c>
      <c r="R84" s="4"/>
      <c r="S84" s="17" t="s">
        <v>1952</v>
      </c>
      <c r="T84" s="9">
        <v>-1.11225480514E-4</v>
      </c>
      <c r="U84" s="11">
        <f t="shared" si="8"/>
        <v>0</v>
      </c>
      <c r="W84">
        <v>193311</v>
      </c>
      <c r="X84">
        <v>6.1</v>
      </c>
      <c r="Y84" s="11">
        <f t="shared" si="9"/>
        <v>0</v>
      </c>
    </row>
    <row r="85" spans="1:25" x14ac:dyDescent="0.2">
      <c r="A85" s="2">
        <v>13849</v>
      </c>
      <c r="B85" s="1">
        <v>-3.3883731204500001E-2</v>
      </c>
      <c r="C85" s="11">
        <f t="shared" si="5"/>
        <v>0</v>
      </c>
      <c r="D85" s="1"/>
      <c r="E85" t="s">
        <v>429</v>
      </c>
      <c r="F85" t="s">
        <v>430</v>
      </c>
      <c r="G85" t="s">
        <v>134</v>
      </c>
      <c r="H85" t="s">
        <v>393</v>
      </c>
      <c r="I85" t="s">
        <v>26</v>
      </c>
      <c r="J85" t="s">
        <v>431</v>
      </c>
      <c r="K85" t="s">
        <v>432</v>
      </c>
      <c r="L85" s="11">
        <f t="shared" si="6"/>
        <v>0</v>
      </c>
      <c r="N85" s="6">
        <v>13149</v>
      </c>
      <c r="O85" s="4">
        <v>9.5116399543682048E-3</v>
      </c>
      <c r="P85" s="4">
        <v>4.2668568828415292E-2</v>
      </c>
      <c r="Q85" s="10">
        <f t="shared" si="7"/>
        <v>0</v>
      </c>
      <c r="R85" s="4"/>
      <c r="S85" s="17" t="s">
        <v>1953</v>
      </c>
      <c r="T85" s="9">
        <v>-3.0886612112700001E-3</v>
      </c>
      <c r="U85" s="11">
        <f t="shared" si="8"/>
        <v>0</v>
      </c>
      <c r="W85">
        <v>193312</v>
      </c>
      <c r="X85">
        <v>4.18</v>
      </c>
      <c r="Y85" s="11">
        <f t="shared" si="9"/>
        <v>0</v>
      </c>
    </row>
    <row r="86" spans="1:25" x14ac:dyDescent="0.2">
      <c r="A86" s="2">
        <v>13880</v>
      </c>
      <c r="B86" s="1">
        <v>3.3829695799399997E-2</v>
      </c>
      <c r="C86" s="11">
        <f t="shared" si="5"/>
        <v>0</v>
      </c>
      <c r="D86" s="1"/>
      <c r="E86" t="s">
        <v>433</v>
      </c>
      <c r="F86" t="s">
        <v>434</v>
      </c>
      <c r="G86" t="s">
        <v>272</v>
      </c>
      <c r="H86" t="s">
        <v>435</v>
      </c>
      <c r="I86" t="s">
        <v>109</v>
      </c>
      <c r="J86" t="s">
        <v>436</v>
      </c>
      <c r="K86" t="s">
        <v>396</v>
      </c>
      <c r="L86" s="11">
        <f t="shared" si="6"/>
        <v>0</v>
      </c>
      <c r="N86" s="6">
        <v>13180</v>
      </c>
      <c r="O86" s="4">
        <v>1.5291668318323737E-2</v>
      </c>
      <c r="P86" s="4">
        <v>-6.1470792871551536E-2</v>
      </c>
      <c r="Q86" s="10">
        <f t="shared" si="7"/>
        <v>0</v>
      </c>
      <c r="R86" s="4"/>
      <c r="S86" s="17" t="s">
        <v>1954</v>
      </c>
      <c r="T86" s="9">
        <v>6.8709037192199998E-3</v>
      </c>
      <c r="U86" s="11">
        <f t="shared" si="8"/>
        <v>0</v>
      </c>
      <c r="W86">
        <v>193401</v>
      </c>
      <c r="X86">
        <v>-2.97</v>
      </c>
      <c r="Y86" s="11">
        <f t="shared" si="9"/>
        <v>0</v>
      </c>
    </row>
    <row r="87" spans="1:25" x14ac:dyDescent="0.2">
      <c r="A87" s="2">
        <v>13911</v>
      </c>
      <c r="B87" s="1">
        <v>2.6909341735200001E-2</v>
      </c>
      <c r="C87" s="11">
        <f t="shared" si="5"/>
        <v>0</v>
      </c>
      <c r="D87" s="1"/>
      <c r="E87" t="s">
        <v>437</v>
      </c>
      <c r="F87" t="s">
        <v>438</v>
      </c>
      <c r="G87" t="s">
        <v>439</v>
      </c>
      <c r="H87" t="s">
        <v>440</v>
      </c>
      <c r="I87" t="s">
        <v>222</v>
      </c>
      <c r="J87" t="s">
        <v>441</v>
      </c>
      <c r="K87" t="s">
        <v>139</v>
      </c>
      <c r="L87" s="11">
        <f t="shared" si="6"/>
        <v>0</v>
      </c>
      <c r="N87" s="6">
        <v>13208</v>
      </c>
      <c r="O87" s="4">
        <v>-6.2716869777067891E-3</v>
      </c>
      <c r="P87" s="4">
        <v>8.6672521762160976E-3</v>
      </c>
      <c r="Q87" s="10">
        <f t="shared" si="7"/>
        <v>0</v>
      </c>
      <c r="R87" s="4"/>
      <c r="S87" s="17" t="s">
        <v>1955</v>
      </c>
      <c r="T87" s="9">
        <v>-6.1833952283299996E-4</v>
      </c>
      <c r="U87" s="11">
        <f t="shared" si="8"/>
        <v>0</v>
      </c>
      <c r="W87">
        <v>193402</v>
      </c>
      <c r="X87">
        <v>-0.28999999999999998</v>
      </c>
      <c r="Y87" s="11">
        <f t="shared" si="9"/>
        <v>0</v>
      </c>
    </row>
    <row r="88" spans="1:25" x14ac:dyDescent="0.2">
      <c r="A88" s="2">
        <v>13939</v>
      </c>
      <c r="B88" s="1">
        <v>1.87646857787E-3</v>
      </c>
      <c r="C88" s="11">
        <f t="shared" si="5"/>
        <v>0</v>
      </c>
      <c r="D88" s="1"/>
      <c r="E88" t="s">
        <v>442</v>
      </c>
      <c r="F88" t="s">
        <v>443</v>
      </c>
      <c r="G88" t="s">
        <v>444</v>
      </c>
      <c r="H88" t="s">
        <v>445</v>
      </c>
      <c r="I88" t="s">
        <v>51</v>
      </c>
      <c r="J88" t="s">
        <v>446</v>
      </c>
      <c r="K88" t="s">
        <v>447</v>
      </c>
      <c r="L88" s="11">
        <f t="shared" si="6"/>
        <v>0</v>
      </c>
      <c r="N88" s="6">
        <v>13240</v>
      </c>
      <c r="O88" s="4">
        <v>-1.5240767442918839E-2</v>
      </c>
      <c r="P88" s="4">
        <v>6.4803500519692451E-3</v>
      </c>
      <c r="Q88" s="10">
        <f t="shared" si="7"/>
        <v>0</v>
      </c>
      <c r="R88" s="4"/>
      <c r="S88" s="17" t="s">
        <v>1956</v>
      </c>
      <c r="T88" s="9">
        <v>-2.71663920588E-3</v>
      </c>
      <c r="U88" s="11">
        <f t="shared" si="8"/>
        <v>0</v>
      </c>
      <c r="W88">
        <v>193403</v>
      </c>
      <c r="X88">
        <v>-0.67</v>
      </c>
      <c r="Y88" s="11">
        <f t="shared" si="9"/>
        <v>0</v>
      </c>
    </row>
    <row r="89" spans="1:25" x14ac:dyDescent="0.2">
      <c r="A89" s="2">
        <v>13970</v>
      </c>
      <c r="B89" s="1">
        <v>1.5427305088699999E-3</v>
      </c>
      <c r="C89" s="11">
        <f t="shared" si="5"/>
        <v>0</v>
      </c>
      <c r="D89" s="1"/>
      <c r="E89" t="s">
        <v>448</v>
      </c>
      <c r="F89" t="s">
        <v>449</v>
      </c>
      <c r="G89" t="s">
        <v>450</v>
      </c>
      <c r="H89" t="s">
        <v>143</v>
      </c>
      <c r="I89" t="s">
        <v>451</v>
      </c>
      <c r="J89" t="s">
        <v>452</v>
      </c>
      <c r="K89" t="s">
        <v>361</v>
      </c>
      <c r="L89" s="11">
        <f t="shared" si="6"/>
        <v>0</v>
      </c>
      <c r="N89" s="6">
        <v>13270</v>
      </c>
      <c r="O89" s="4">
        <v>-1.3966668662056453E-2</v>
      </c>
      <c r="P89" s="4">
        <v>2.7874839070422125E-3</v>
      </c>
      <c r="Q89" s="10">
        <f t="shared" si="7"/>
        <v>0</v>
      </c>
      <c r="R89" s="4"/>
      <c r="S89" s="17" t="s">
        <v>1957</v>
      </c>
      <c r="T89" s="9">
        <v>-5.3773737945E-3</v>
      </c>
      <c r="U89" s="11">
        <f t="shared" si="8"/>
        <v>0</v>
      </c>
      <c r="W89">
        <v>193404</v>
      </c>
      <c r="X89">
        <v>-4.71</v>
      </c>
      <c r="Y89" s="11">
        <f t="shared" si="9"/>
        <v>0</v>
      </c>
    </row>
    <row r="90" spans="1:25" x14ac:dyDescent="0.2">
      <c r="A90" s="2">
        <v>14000</v>
      </c>
      <c r="B90" s="1">
        <v>-2.2776207451300001E-2</v>
      </c>
      <c r="C90" s="11">
        <f t="shared" si="5"/>
        <v>0</v>
      </c>
      <c r="D90" s="1"/>
      <c r="E90" t="s">
        <v>453</v>
      </c>
      <c r="F90" t="s">
        <v>454</v>
      </c>
      <c r="G90" t="s">
        <v>455</v>
      </c>
      <c r="H90" t="s">
        <v>456</v>
      </c>
      <c r="I90" t="s">
        <v>457</v>
      </c>
      <c r="J90" t="s">
        <v>50</v>
      </c>
      <c r="K90" t="s">
        <v>361</v>
      </c>
      <c r="L90" s="11">
        <f t="shared" si="6"/>
        <v>0</v>
      </c>
      <c r="N90" s="6">
        <v>13299</v>
      </c>
      <c r="O90" s="4">
        <v>1.5957992241591411E-2</v>
      </c>
      <c r="P90" s="4">
        <v>1.9807154985255905E-2</v>
      </c>
      <c r="Q90" s="10">
        <f t="shared" si="7"/>
        <v>0</v>
      </c>
      <c r="R90" s="4"/>
      <c r="S90" s="17" t="s">
        <v>1958</v>
      </c>
      <c r="T90" s="9">
        <v>5.7299278009699996E-3</v>
      </c>
      <c r="U90" s="11">
        <f t="shared" si="8"/>
        <v>0</v>
      </c>
      <c r="W90">
        <v>193405</v>
      </c>
      <c r="X90">
        <v>-2.56</v>
      </c>
      <c r="Y90" s="11">
        <f t="shared" si="9"/>
        <v>0</v>
      </c>
    </row>
    <row r="91" spans="1:25" x14ac:dyDescent="0.2">
      <c r="A91" s="2">
        <v>14031</v>
      </c>
      <c r="B91" s="1">
        <v>2.7036605941099998E-2</v>
      </c>
      <c r="C91" s="11">
        <f t="shared" si="5"/>
        <v>0</v>
      </c>
      <c r="D91" s="1"/>
      <c r="E91" t="s">
        <v>458</v>
      </c>
      <c r="F91" t="s">
        <v>459</v>
      </c>
      <c r="G91" t="s">
        <v>460</v>
      </c>
      <c r="H91" t="s">
        <v>461</v>
      </c>
      <c r="I91" t="s">
        <v>15</v>
      </c>
      <c r="J91" t="s">
        <v>51</v>
      </c>
      <c r="K91" t="s">
        <v>332</v>
      </c>
      <c r="L91" s="11">
        <f t="shared" si="6"/>
        <v>0</v>
      </c>
      <c r="N91" s="6">
        <v>13331</v>
      </c>
      <c r="O91" s="4">
        <v>2.5026600360042669E-2</v>
      </c>
      <c r="P91" s="4">
        <v>2.0309363346414481E-2</v>
      </c>
      <c r="Q91" s="10">
        <f t="shared" si="7"/>
        <v>0</v>
      </c>
      <c r="R91" s="4"/>
      <c r="S91" s="17" t="s">
        <v>1959</v>
      </c>
      <c r="T91" s="9">
        <v>6.8492518721500004E-3</v>
      </c>
      <c r="U91" s="11">
        <f t="shared" si="8"/>
        <v>0</v>
      </c>
      <c r="W91">
        <v>193406</v>
      </c>
      <c r="X91">
        <v>-0.96</v>
      </c>
      <c r="Y91" s="11">
        <f t="shared" si="9"/>
        <v>0</v>
      </c>
    </row>
    <row r="92" spans="1:25" x14ac:dyDescent="0.2">
      <c r="A92" s="2">
        <v>14061</v>
      </c>
      <c r="B92" s="1">
        <v>-2.28398404599E-2</v>
      </c>
      <c r="C92" s="11">
        <f t="shared" si="5"/>
        <v>0</v>
      </c>
      <c r="D92" s="1"/>
      <c r="E92" t="s">
        <v>462</v>
      </c>
      <c r="F92" t="s">
        <v>463</v>
      </c>
      <c r="G92" t="s">
        <v>464</v>
      </c>
      <c r="H92" t="s">
        <v>465</v>
      </c>
      <c r="I92" t="s">
        <v>335</v>
      </c>
      <c r="J92" t="s">
        <v>466</v>
      </c>
      <c r="K92" t="s">
        <v>185</v>
      </c>
      <c r="L92" s="11">
        <f t="shared" si="6"/>
        <v>0</v>
      </c>
      <c r="N92" s="6">
        <v>13362</v>
      </c>
      <c r="O92" s="4">
        <v>3.8508838241724158E-2</v>
      </c>
      <c r="P92" s="4">
        <v>2.5360694860376391E-2</v>
      </c>
      <c r="Q92" s="10">
        <f t="shared" si="7"/>
        <v>0</v>
      </c>
      <c r="R92" s="4"/>
      <c r="S92" s="17" t="s">
        <v>1960</v>
      </c>
      <c r="T92" s="9">
        <v>-7.4166756131999996E-3</v>
      </c>
      <c r="U92" s="11">
        <f t="shared" si="8"/>
        <v>0</v>
      </c>
      <c r="W92">
        <v>193407</v>
      </c>
      <c r="X92">
        <v>8.7100000000000009</v>
      </c>
      <c r="Y92" s="11">
        <f t="shared" si="9"/>
        <v>0</v>
      </c>
    </row>
    <row r="93" spans="1:25" x14ac:dyDescent="0.2">
      <c r="A93" s="2">
        <v>14092</v>
      </c>
      <c r="B93" s="1">
        <v>2.5998378116999999E-2</v>
      </c>
      <c r="C93" s="11">
        <f t="shared" si="5"/>
        <v>0</v>
      </c>
      <c r="D93" s="1"/>
      <c r="E93" t="s">
        <v>467</v>
      </c>
      <c r="F93" t="s">
        <v>60</v>
      </c>
      <c r="G93" t="s">
        <v>468</v>
      </c>
      <c r="H93" t="s">
        <v>469</v>
      </c>
      <c r="I93" t="s">
        <v>79</v>
      </c>
      <c r="J93" t="s">
        <v>331</v>
      </c>
      <c r="K93" t="s">
        <v>156</v>
      </c>
      <c r="L93" s="11">
        <f t="shared" si="6"/>
        <v>0</v>
      </c>
      <c r="N93" s="6">
        <v>13393</v>
      </c>
      <c r="O93" s="4">
        <v>6.8945292865512176E-3</v>
      </c>
      <c r="P93" s="4">
        <v>-5.0157613914636311E-3</v>
      </c>
      <c r="Q93" s="10">
        <f t="shared" si="7"/>
        <v>0</v>
      </c>
      <c r="R93" s="4"/>
      <c r="S93" s="17" t="s">
        <v>1961</v>
      </c>
      <c r="T93" s="9">
        <v>-1.17936102828E-2</v>
      </c>
      <c r="U93" s="11">
        <f t="shared" si="8"/>
        <v>0</v>
      </c>
      <c r="W93">
        <v>193408</v>
      </c>
      <c r="X93">
        <v>2.48</v>
      </c>
      <c r="Y93" s="11">
        <f t="shared" si="9"/>
        <v>0</v>
      </c>
    </row>
    <row r="94" spans="1:25" x14ac:dyDescent="0.2">
      <c r="A94" s="2">
        <v>14123</v>
      </c>
      <c r="B94" s="1">
        <v>5.10831971543E-3</v>
      </c>
      <c r="C94" s="11">
        <f t="shared" si="5"/>
        <v>0</v>
      </c>
      <c r="D94" s="1"/>
      <c r="E94" t="s">
        <v>470</v>
      </c>
      <c r="F94" t="s">
        <v>236</v>
      </c>
      <c r="G94" t="s">
        <v>471</v>
      </c>
      <c r="H94" t="s">
        <v>472</v>
      </c>
      <c r="I94" t="s">
        <v>473</v>
      </c>
      <c r="J94" t="s">
        <v>474</v>
      </c>
      <c r="K94" t="s">
        <v>51</v>
      </c>
      <c r="L94" s="11">
        <f t="shared" si="6"/>
        <v>0</v>
      </c>
      <c r="N94" s="6">
        <v>13423</v>
      </c>
      <c r="O94" s="4">
        <v>-6.5061532870151796E-3</v>
      </c>
      <c r="P94" s="4">
        <v>1.2548781304043861E-2</v>
      </c>
      <c r="Q94" s="10">
        <f t="shared" si="7"/>
        <v>0</v>
      </c>
      <c r="R94" s="4"/>
      <c r="S94" s="17" t="s">
        <v>1962</v>
      </c>
      <c r="T94" s="9">
        <v>-4.0113745351600004E-3</v>
      </c>
      <c r="U94" s="11">
        <f t="shared" si="8"/>
        <v>0</v>
      </c>
      <c r="W94">
        <v>193409</v>
      </c>
      <c r="X94">
        <v>0.06</v>
      </c>
      <c r="Y94" s="11">
        <f t="shared" si="9"/>
        <v>0</v>
      </c>
    </row>
    <row r="95" spans="1:25" x14ac:dyDescent="0.2">
      <c r="A95" s="2">
        <v>14153</v>
      </c>
      <c r="B95" s="1">
        <v>-1.5999543539600002E-2</v>
      </c>
      <c r="C95" s="11">
        <f t="shared" si="5"/>
        <v>0</v>
      </c>
      <c r="D95" s="1"/>
      <c r="E95" t="s">
        <v>475</v>
      </c>
      <c r="F95" t="s">
        <v>476</v>
      </c>
      <c r="G95" t="s">
        <v>213</v>
      </c>
      <c r="H95" t="s">
        <v>129</v>
      </c>
      <c r="I95" t="s">
        <v>477</v>
      </c>
      <c r="J95" t="s">
        <v>100</v>
      </c>
      <c r="K95" t="s">
        <v>54</v>
      </c>
      <c r="L95" s="11">
        <f t="shared" si="6"/>
        <v>0</v>
      </c>
      <c r="N95" s="6">
        <v>13453</v>
      </c>
      <c r="O95" s="4">
        <v>4.5401009632222863E-2</v>
      </c>
      <c r="P95" s="4">
        <v>5.1817137266255746E-2</v>
      </c>
      <c r="Q95" s="10">
        <f t="shared" si="7"/>
        <v>0</v>
      </c>
      <c r="R95" s="4"/>
      <c r="S95" s="17" t="s">
        <v>1963</v>
      </c>
      <c r="T95" s="9">
        <v>-6.2377022897600002E-3</v>
      </c>
      <c r="U95" s="11">
        <f t="shared" si="8"/>
        <v>0</v>
      </c>
      <c r="W95">
        <v>193410</v>
      </c>
      <c r="X95">
        <v>6.9</v>
      </c>
      <c r="Y95" s="11">
        <f t="shared" si="9"/>
        <v>0</v>
      </c>
    </row>
    <row r="96" spans="1:25" x14ac:dyDescent="0.2">
      <c r="A96" s="2">
        <v>14184</v>
      </c>
      <c r="B96" s="1">
        <v>-4.1968968090299999E-2</v>
      </c>
      <c r="C96" s="11">
        <f t="shared" si="5"/>
        <v>0</v>
      </c>
      <c r="D96" s="1"/>
      <c r="E96" t="s">
        <v>478</v>
      </c>
      <c r="F96" t="s">
        <v>479</v>
      </c>
      <c r="G96" t="s">
        <v>480</v>
      </c>
      <c r="H96" t="s">
        <v>89</v>
      </c>
      <c r="I96" t="s">
        <v>233</v>
      </c>
      <c r="J96" t="s">
        <v>22</v>
      </c>
      <c r="K96" t="s">
        <v>28</v>
      </c>
      <c r="L96" s="11">
        <f t="shared" si="6"/>
        <v>0</v>
      </c>
      <c r="N96" s="6">
        <v>13484</v>
      </c>
      <c r="O96" s="4">
        <v>3.356357779765029E-2</v>
      </c>
      <c r="P96" s="4">
        <v>1.5113031840336216E-2</v>
      </c>
      <c r="Q96" s="10">
        <f t="shared" si="7"/>
        <v>0</v>
      </c>
      <c r="R96" s="4"/>
      <c r="S96" s="17" t="s">
        <v>1964</v>
      </c>
      <c r="T96" s="9">
        <v>-3.3971725143399999E-4</v>
      </c>
      <c r="U96" s="11">
        <f t="shared" si="8"/>
        <v>0</v>
      </c>
      <c r="W96">
        <v>193411</v>
      </c>
      <c r="X96">
        <v>3.83</v>
      </c>
      <c r="Y96" s="11">
        <f t="shared" si="9"/>
        <v>0</v>
      </c>
    </row>
    <row r="97" spans="1:25" x14ac:dyDescent="0.2">
      <c r="A97" s="2">
        <v>14214</v>
      </c>
      <c r="B97" s="1">
        <v>2.8794775584399999E-2</v>
      </c>
      <c r="C97" s="11">
        <f t="shared" si="5"/>
        <v>0</v>
      </c>
      <c r="D97" s="1"/>
      <c r="E97" t="s">
        <v>481</v>
      </c>
      <c r="F97" t="s">
        <v>32</v>
      </c>
      <c r="G97" t="s">
        <v>482</v>
      </c>
      <c r="H97" t="s">
        <v>483</v>
      </c>
      <c r="I97" t="s">
        <v>484</v>
      </c>
      <c r="J97" t="s">
        <v>485</v>
      </c>
      <c r="K97" t="s">
        <v>144</v>
      </c>
      <c r="L97" s="11">
        <f t="shared" si="6"/>
        <v>0</v>
      </c>
      <c r="N97" s="6">
        <v>13515</v>
      </c>
      <c r="O97" s="4">
        <v>-2.8551944447554677E-2</v>
      </c>
      <c r="P97" s="4">
        <v>-2.2781669538631089E-2</v>
      </c>
      <c r="Q97" s="10">
        <f t="shared" si="7"/>
        <v>0</v>
      </c>
      <c r="R97" s="4"/>
      <c r="S97" s="17" t="s">
        <v>1965</v>
      </c>
      <c r="T97" s="9">
        <v>1.21853541386E-2</v>
      </c>
      <c r="U97" s="11">
        <f t="shared" si="8"/>
        <v>0</v>
      </c>
      <c r="W97">
        <v>193412</v>
      </c>
      <c r="X97">
        <v>4.7300000000000004</v>
      </c>
      <c r="Y97" s="11">
        <f t="shared" si="9"/>
        <v>0</v>
      </c>
    </row>
    <row r="98" spans="1:25" x14ac:dyDescent="0.2">
      <c r="A98" s="2">
        <v>14245</v>
      </c>
      <c r="B98" s="1">
        <v>-6.5434364084199998E-3</v>
      </c>
      <c r="C98" s="11">
        <f t="shared" si="5"/>
        <v>0</v>
      </c>
      <c r="D98" s="1"/>
      <c r="E98" t="s">
        <v>486</v>
      </c>
      <c r="F98" t="s">
        <v>487</v>
      </c>
      <c r="G98" t="s">
        <v>31</v>
      </c>
      <c r="H98" t="s">
        <v>488</v>
      </c>
      <c r="I98" t="s">
        <v>403</v>
      </c>
      <c r="J98" t="s">
        <v>366</v>
      </c>
      <c r="K98" t="s">
        <v>225</v>
      </c>
      <c r="L98" s="11">
        <f t="shared" si="6"/>
        <v>0</v>
      </c>
      <c r="N98" s="6">
        <v>13544</v>
      </c>
      <c r="O98" s="4">
        <v>1.3098934283831812E-2</v>
      </c>
      <c r="P98" s="4">
        <v>-1.9967710767434567E-2</v>
      </c>
      <c r="Q98" s="10">
        <f t="shared" si="7"/>
        <v>0</v>
      </c>
      <c r="R98" s="4"/>
      <c r="S98" s="17" t="s">
        <v>1966</v>
      </c>
      <c r="T98" s="9">
        <v>-6.9592642537300003E-3</v>
      </c>
      <c r="U98" s="11">
        <f t="shared" si="8"/>
        <v>0</v>
      </c>
      <c r="W98">
        <v>193501</v>
      </c>
      <c r="X98">
        <v>3.72</v>
      </c>
      <c r="Y98" s="11">
        <f t="shared" si="9"/>
        <v>0</v>
      </c>
    </row>
    <row r="99" spans="1:25" x14ac:dyDescent="0.2">
      <c r="A99" s="2">
        <v>14276</v>
      </c>
      <c r="B99" s="1">
        <v>2.89508612587E-2</v>
      </c>
      <c r="C99" s="11">
        <f t="shared" si="5"/>
        <v>0</v>
      </c>
      <c r="D99" s="1"/>
      <c r="E99" t="s">
        <v>489</v>
      </c>
      <c r="F99" t="s">
        <v>490</v>
      </c>
      <c r="G99" t="s">
        <v>76</v>
      </c>
      <c r="H99" t="s">
        <v>491</v>
      </c>
      <c r="I99" t="s">
        <v>102</v>
      </c>
      <c r="J99" t="s">
        <v>363</v>
      </c>
      <c r="K99" t="s">
        <v>103</v>
      </c>
      <c r="L99" s="11">
        <f t="shared" si="6"/>
        <v>0</v>
      </c>
      <c r="N99" s="6">
        <v>13572</v>
      </c>
      <c r="O99" s="4">
        <v>-3.4041514918152105E-2</v>
      </c>
      <c r="P99" s="4">
        <v>1.9284131283663446E-2</v>
      </c>
      <c r="Q99" s="10">
        <f t="shared" si="7"/>
        <v>0</v>
      </c>
      <c r="R99" s="4"/>
      <c r="S99" s="17" t="s">
        <v>1967</v>
      </c>
      <c r="T99" s="9">
        <v>-6.7723555198399999E-3</v>
      </c>
      <c r="U99" s="11">
        <f t="shared" si="8"/>
        <v>0</v>
      </c>
      <c r="W99">
        <v>193502</v>
      </c>
      <c r="X99">
        <v>13.92</v>
      </c>
      <c r="Y99" s="11">
        <f t="shared" si="9"/>
        <v>0</v>
      </c>
    </row>
    <row r="100" spans="1:25" x14ac:dyDescent="0.2">
      <c r="A100" s="2">
        <v>14304</v>
      </c>
      <c r="B100" s="1">
        <v>1.5328821340399999E-2</v>
      </c>
      <c r="C100" s="11">
        <f t="shared" si="5"/>
        <v>0</v>
      </c>
      <c r="D100" s="1"/>
      <c r="E100" t="s">
        <v>492</v>
      </c>
      <c r="F100" t="s">
        <v>36</v>
      </c>
      <c r="G100" t="s">
        <v>54</v>
      </c>
      <c r="H100" t="s">
        <v>305</v>
      </c>
      <c r="I100" t="s">
        <v>493</v>
      </c>
      <c r="J100" t="s">
        <v>494</v>
      </c>
      <c r="K100" t="s">
        <v>144</v>
      </c>
      <c r="L100" s="11">
        <f t="shared" si="6"/>
        <v>0</v>
      </c>
      <c r="N100" s="6">
        <v>13605</v>
      </c>
      <c r="O100" s="4">
        <v>-2.3105476648013868E-2</v>
      </c>
      <c r="P100" s="4">
        <v>-4.2608502675178218E-2</v>
      </c>
      <c r="Q100" s="10">
        <f t="shared" si="7"/>
        <v>0</v>
      </c>
      <c r="R100" s="4"/>
      <c r="S100" s="17" t="s">
        <v>1968</v>
      </c>
      <c r="T100" s="9">
        <v>-1.6017426024000001E-3</v>
      </c>
      <c r="U100" s="11">
        <f t="shared" si="8"/>
        <v>0</v>
      </c>
      <c r="W100">
        <v>193503</v>
      </c>
      <c r="X100">
        <v>2.4900000000000002</v>
      </c>
      <c r="Y100" s="11">
        <f t="shared" si="9"/>
        <v>0</v>
      </c>
    </row>
    <row r="101" spans="1:25" x14ac:dyDescent="0.2">
      <c r="A101" s="2">
        <v>14335</v>
      </c>
      <c r="B101" s="1">
        <v>8.3782103550299997E-2</v>
      </c>
      <c r="C101" s="11">
        <f t="shared" si="5"/>
        <v>0</v>
      </c>
      <c r="D101" s="1"/>
      <c r="E101" t="s">
        <v>495</v>
      </c>
      <c r="F101" t="s">
        <v>496</v>
      </c>
      <c r="G101" t="s">
        <v>257</v>
      </c>
      <c r="H101" t="s">
        <v>497</v>
      </c>
      <c r="I101" t="s">
        <v>498</v>
      </c>
      <c r="J101" t="s">
        <v>499</v>
      </c>
      <c r="K101" t="s">
        <v>144</v>
      </c>
      <c r="L101" s="11">
        <f t="shared" si="6"/>
        <v>0</v>
      </c>
      <c r="N101" s="6">
        <v>13635</v>
      </c>
      <c r="O101" s="4">
        <v>-1.0291188148574187E-2</v>
      </c>
      <c r="P101" s="4">
        <v>-3.3088673082369818E-2</v>
      </c>
      <c r="Q101" s="10">
        <f t="shared" si="7"/>
        <v>0</v>
      </c>
      <c r="R101" s="4"/>
      <c r="S101" s="17" t="s">
        <v>1969</v>
      </c>
      <c r="T101" s="9">
        <v>5.2886372677799995E-4</v>
      </c>
      <c r="U101" s="11">
        <f t="shared" si="8"/>
        <v>0</v>
      </c>
      <c r="W101">
        <v>193504</v>
      </c>
      <c r="X101">
        <v>-4.6399999999999997</v>
      </c>
      <c r="Y101" s="11">
        <f t="shared" si="9"/>
        <v>0</v>
      </c>
    </row>
    <row r="102" spans="1:25" x14ac:dyDescent="0.2">
      <c r="A102" s="2">
        <v>14365</v>
      </c>
      <c r="B102" s="1">
        <v>-1.04734514131E-2</v>
      </c>
      <c r="C102" s="11">
        <f t="shared" si="5"/>
        <v>0</v>
      </c>
      <c r="D102" s="1"/>
      <c r="E102" t="s">
        <v>500</v>
      </c>
      <c r="F102" t="s">
        <v>199</v>
      </c>
      <c r="G102" t="s">
        <v>400</v>
      </c>
      <c r="H102" t="s">
        <v>223</v>
      </c>
      <c r="I102" t="s">
        <v>117</v>
      </c>
      <c r="J102" t="s">
        <v>95</v>
      </c>
      <c r="K102" t="s">
        <v>144</v>
      </c>
      <c r="L102" s="11">
        <f t="shared" si="6"/>
        <v>0</v>
      </c>
      <c r="N102" s="6">
        <v>13666</v>
      </c>
      <c r="O102" s="4">
        <v>1.7435908954057108E-2</v>
      </c>
      <c r="P102" s="4">
        <v>2.2086283596039053E-2</v>
      </c>
      <c r="Q102" s="10">
        <f t="shared" si="7"/>
        <v>0</v>
      </c>
      <c r="R102" s="4"/>
      <c r="S102" s="17" t="s">
        <v>1970</v>
      </c>
      <c r="T102" s="9">
        <v>-1.1769046480700001E-2</v>
      </c>
      <c r="U102" s="11">
        <f t="shared" si="8"/>
        <v>0</v>
      </c>
      <c r="W102">
        <v>193505</v>
      </c>
      <c r="X102">
        <v>-3.62</v>
      </c>
      <c r="Y102" s="11">
        <f t="shared" si="9"/>
        <v>0</v>
      </c>
    </row>
    <row r="103" spans="1:25" x14ac:dyDescent="0.2">
      <c r="A103" s="2">
        <v>14396</v>
      </c>
      <c r="B103" s="1">
        <v>3.58006080433E-2</v>
      </c>
      <c r="C103" s="11">
        <f t="shared" si="5"/>
        <v>0</v>
      </c>
      <c r="D103" s="1"/>
      <c r="E103" t="s">
        <v>501</v>
      </c>
      <c r="F103" t="s">
        <v>502</v>
      </c>
      <c r="G103" t="s">
        <v>503</v>
      </c>
      <c r="H103" t="s">
        <v>504</v>
      </c>
      <c r="I103" t="s">
        <v>504</v>
      </c>
      <c r="J103" t="s">
        <v>505</v>
      </c>
      <c r="K103" t="s">
        <v>144</v>
      </c>
      <c r="L103" s="11">
        <f t="shared" si="6"/>
        <v>0</v>
      </c>
      <c r="N103" s="6">
        <v>13696</v>
      </c>
      <c r="O103" s="4">
        <v>-3.8349731206620413E-3</v>
      </c>
      <c r="P103" s="4">
        <v>5.7156343651556252E-3</v>
      </c>
      <c r="Q103" s="10">
        <f t="shared" si="7"/>
        <v>0</v>
      </c>
      <c r="R103" s="4"/>
      <c r="S103" s="17" t="s">
        <v>1971</v>
      </c>
      <c r="T103" s="9">
        <v>-1.13549349643E-2</v>
      </c>
      <c r="U103" s="11">
        <f t="shared" si="8"/>
        <v>0</v>
      </c>
      <c r="W103">
        <v>193506</v>
      </c>
      <c r="X103">
        <v>2.35</v>
      </c>
      <c r="Y103" s="11">
        <f t="shared" si="9"/>
        <v>0</v>
      </c>
    </row>
    <row r="104" spans="1:25" x14ac:dyDescent="0.2">
      <c r="A104" s="2">
        <v>14426</v>
      </c>
      <c r="B104" s="1">
        <v>6.0735913005400002E-2</v>
      </c>
      <c r="C104" s="11">
        <f t="shared" si="5"/>
        <v>0</v>
      </c>
      <c r="D104" s="1"/>
      <c r="E104" t="s">
        <v>506</v>
      </c>
      <c r="F104" t="s">
        <v>507</v>
      </c>
      <c r="G104" t="s">
        <v>508</v>
      </c>
      <c r="H104" t="s">
        <v>40</v>
      </c>
      <c r="I104" t="s">
        <v>509</v>
      </c>
      <c r="J104" t="s">
        <v>510</v>
      </c>
      <c r="K104" t="s">
        <v>28</v>
      </c>
      <c r="L104" s="11">
        <f t="shared" si="6"/>
        <v>0</v>
      </c>
      <c r="N104" s="6">
        <v>13726</v>
      </c>
      <c r="O104" s="4">
        <v>5.4178683823846302E-3</v>
      </c>
      <c r="P104" s="4">
        <v>-6.4298183233933992E-3</v>
      </c>
      <c r="Q104" s="10">
        <f t="shared" si="7"/>
        <v>0</v>
      </c>
      <c r="R104" s="4"/>
      <c r="S104" s="17" t="s">
        <v>1972</v>
      </c>
      <c r="T104" s="9">
        <v>9.2631271111799998E-4</v>
      </c>
      <c r="U104" s="11">
        <f t="shared" si="8"/>
        <v>0</v>
      </c>
      <c r="W104">
        <v>193507</v>
      </c>
      <c r="X104">
        <v>-4.0599999999999996</v>
      </c>
      <c r="Y104" s="11">
        <f t="shared" si="9"/>
        <v>0</v>
      </c>
    </row>
    <row r="105" spans="1:25" x14ac:dyDescent="0.2">
      <c r="A105" s="2">
        <v>14457</v>
      </c>
      <c r="B105" s="1">
        <v>-3.5627631896499999E-2</v>
      </c>
      <c r="C105" s="11">
        <f t="shared" si="5"/>
        <v>0</v>
      </c>
      <c r="D105" s="1"/>
      <c r="E105" t="s">
        <v>511</v>
      </c>
      <c r="F105" t="s">
        <v>512</v>
      </c>
      <c r="G105" t="s">
        <v>100</v>
      </c>
      <c r="H105" t="s">
        <v>513</v>
      </c>
      <c r="I105" t="s">
        <v>514</v>
      </c>
      <c r="J105" t="s">
        <v>25</v>
      </c>
      <c r="K105" t="s">
        <v>22</v>
      </c>
      <c r="L105" s="11">
        <f t="shared" si="6"/>
        <v>0</v>
      </c>
      <c r="N105" s="6">
        <v>13758</v>
      </c>
      <c r="O105" s="4">
        <v>9.8555802721858737E-3</v>
      </c>
      <c r="P105" s="4">
        <v>7.2748326978608197E-3</v>
      </c>
      <c r="Q105" s="10">
        <f t="shared" si="7"/>
        <v>0</v>
      </c>
      <c r="R105" s="4"/>
      <c r="S105" s="17" t="s">
        <v>1973</v>
      </c>
      <c r="T105" s="9">
        <v>-1.8058856041899999E-2</v>
      </c>
      <c r="U105" s="11">
        <f t="shared" si="8"/>
        <v>0</v>
      </c>
      <c r="W105">
        <v>193508</v>
      </c>
      <c r="X105">
        <v>-7.17</v>
      </c>
      <c r="Y105" s="11">
        <f t="shared" si="9"/>
        <v>0</v>
      </c>
    </row>
    <row r="106" spans="1:25" x14ac:dyDescent="0.2">
      <c r="A106" s="2">
        <v>14488</v>
      </c>
      <c r="B106" s="1">
        <v>3.41822686874E-3</v>
      </c>
      <c r="C106" s="11">
        <f t="shared" si="5"/>
        <v>0</v>
      </c>
      <c r="D106" s="1"/>
      <c r="E106" t="s">
        <v>515</v>
      </c>
      <c r="F106" t="s">
        <v>108</v>
      </c>
      <c r="G106" t="s">
        <v>102</v>
      </c>
      <c r="H106" t="s">
        <v>137</v>
      </c>
      <c r="I106" t="s">
        <v>516</v>
      </c>
      <c r="J106" t="s">
        <v>517</v>
      </c>
      <c r="K106" t="s">
        <v>15</v>
      </c>
      <c r="L106" s="11">
        <f t="shared" si="6"/>
        <v>0</v>
      </c>
      <c r="N106" s="6">
        <v>13788</v>
      </c>
      <c r="O106" s="4">
        <v>-8.7352618442526619E-4</v>
      </c>
      <c r="P106" s="4">
        <v>-5.4124150897586293E-2</v>
      </c>
      <c r="Q106" s="10">
        <f t="shared" si="7"/>
        <v>0</v>
      </c>
      <c r="R106" s="4"/>
      <c r="S106" s="17" t="s">
        <v>1974</v>
      </c>
      <c r="T106" s="9">
        <v>-2.4896425021199999E-3</v>
      </c>
      <c r="U106" s="11">
        <f t="shared" si="8"/>
        <v>0</v>
      </c>
      <c r="W106">
        <v>193509</v>
      </c>
      <c r="X106">
        <v>8.9499999999999993</v>
      </c>
      <c r="Y106" s="11">
        <f t="shared" si="9"/>
        <v>0</v>
      </c>
    </row>
    <row r="107" spans="1:25" x14ac:dyDescent="0.2">
      <c r="A107" s="2">
        <v>14518</v>
      </c>
      <c r="B107" s="1">
        <v>-0.21948415077399999</v>
      </c>
      <c r="C107" s="11">
        <f t="shared" si="5"/>
        <v>0</v>
      </c>
      <c r="D107" s="1"/>
      <c r="E107" t="s">
        <v>518</v>
      </c>
      <c r="F107" t="s">
        <v>28</v>
      </c>
      <c r="G107" t="s">
        <v>122</v>
      </c>
      <c r="H107" t="s">
        <v>91</v>
      </c>
      <c r="I107" t="s">
        <v>337</v>
      </c>
      <c r="J107" t="s">
        <v>519</v>
      </c>
      <c r="K107" t="s">
        <v>28</v>
      </c>
      <c r="L107" s="11">
        <f t="shared" si="6"/>
        <v>0</v>
      </c>
      <c r="N107" s="6">
        <v>13817</v>
      </c>
      <c r="O107" s="4">
        <v>-3.9869249574123466E-2</v>
      </c>
      <c r="P107" s="4">
        <v>-5.8256378643625227E-2</v>
      </c>
      <c r="Q107" s="10">
        <f t="shared" si="7"/>
        <v>0</v>
      </c>
      <c r="R107" s="4"/>
      <c r="S107" s="17" t="s">
        <v>1975</v>
      </c>
      <c r="T107" s="9">
        <v>-6.1603124484399998E-3</v>
      </c>
      <c r="U107" s="11">
        <f t="shared" si="8"/>
        <v>0</v>
      </c>
      <c r="W107">
        <v>193510</v>
      </c>
      <c r="X107">
        <v>1.87</v>
      </c>
      <c r="Y107" s="11">
        <f t="shared" si="9"/>
        <v>0</v>
      </c>
    </row>
    <row r="108" spans="1:25" x14ac:dyDescent="0.2">
      <c r="A108" s="2">
        <v>14549</v>
      </c>
      <c r="B108" s="1">
        <v>7.7362855996799998E-2</v>
      </c>
      <c r="C108" s="11">
        <f t="shared" si="5"/>
        <v>0</v>
      </c>
      <c r="D108" s="1"/>
      <c r="E108" t="s">
        <v>520</v>
      </c>
      <c r="F108" t="s">
        <v>521</v>
      </c>
      <c r="G108" t="s">
        <v>522</v>
      </c>
      <c r="H108" t="s">
        <v>523</v>
      </c>
      <c r="I108" t="s">
        <v>452</v>
      </c>
      <c r="J108" t="s">
        <v>524</v>
      </c>
      <c r="K108" t="s">
        <v>51</v>
      </c>
      <c r="L108" s="11">
        <f t="shared" si="6"/>
        <v>0</v>
      </c>
      <c r="N108" s="6">
        <v>13849</v>
      </c>
      <c r="O108" s="4">
        <v>-3.2082155254933548E-2</v>
      </c>
      <c r="P108" s="4">
        <v>-5.2964291364364258E-2</v>
      </c>
      <c r="Q108" s="10">
        <f t="shared" si="7"/>
        <v>0</v>
      </c>
      <c r="R108" s="4"/>
      <c r="S108" s="17" t="s">
        <v>1976</v>
      </c>
      <c r="T108" s="9">
        <v>2.7997108493100002E-2</v>
      </c>
      <c r="U108" s="11">
        <f t="shared" si="8"/>
        <v>0</v>
      </c>
      <c r="W108">
        <v>193511</v>
      </c>
      <c r="X108">
        <v>-6.27</v>
      </c>
      <c r="Y108" s="11">
        <f t="shared" si="9"/>
        <v>0</v>
      </c>
    </row>
    <row r="109" spans="1:25" x14ac:dyDescent="0.2">
      <c r="A109" s="2">
        <v>14579</v>
      </c>
      <c r="B109" s="1">
        <v>6.47064256763E-2</v>
      </c>
      <c r="C109" s="11">
        <f t="shared" si="5"/>
        <v>0</v>
      </c>
      <c r="D109" s="1"/>
      <c r="E109" t="s">
        <v>525</v>
      </c>
      <c r="F109" t="s">
        <v>343</v>
      </c>
      <c r="G109" t="s">
        <v>102</v>
      </c>
      <c r="H109" t="s">
        <v>112</v>
      </c>
      <c r="I109" t="s">
        <v>526</v>
      </c>
      <c r="J109" t="s">
        <v>213</v>
      </c>
      <c r="K109" t="s">
        <v>28</v>
      </c>
      <c r="L109" s="11">
        <f t="shared" si="6"/>
        <v>0</v>
      </c>
      <c r="N109" s="6">
        <v>13880</v>
      </c>
      <c r="O109" s="4">
        <v>9.6687828085319366E-3</v>
      </c>
      <c r="P109" s="4">
        <v>1.6916523266323327E-2</v>
      </c>
      <c r="Q109" s="10">
        <f t="shared" si="7"/>
        <v>0</v>
      </c>
      <c r="R109" s="4"/>
      <c r="S109" s="17" t="s">
        <v>1977</v>
      </c>
      <c r="T109" s="9">
        <v>-1.191435329E-2</v>
      </c>
      <c r="U109" s="11">
        <f t="shared" si="8"/>
        <v>0</v>
      </c>
      <c r="W109">
        <v>193512</v>
      </c>
      <c r="X109">
        <v>3.78</v>
      </c>
      <c r="Y109" s="11">
        <f t="shared" si="9"/>
        <v>0</v>
      </c>
    </row>
    <row r="110" spans="1:25" x14ac:dyDescent="0.2">
      <c r="A110" s="2">
        <v>14610</v>
      </c>
      <c r="B110" s="1">
        <v>3.15884551284E-2</v>
      </c>
      <c r="C110" s="11">
        <f t="shared" si="5"/>
        <v>0</v>
      </c>
      <c r="D110" s="1"/>
      <c r="E110" t="s">
        <v>527</v>
      </c>
      <c r="F110" t="s">
        <v>18</v>
      </c>
      <c r="G110" t="s">
        <v>528</v>
      </c>
      <c r="H110" t="s">
        <v>133</v>
      </c>
      <c r="I110" t="s">
        <v>529</v>
      </c>
      <c r="J110" t="s">
        <v>530</v>
      </c>
      <c r="K110" t="s">
        <v>65</v>
      </c>
      <c r="L110" s="11">
        <f t="shared" si="6"/>
        <v>0</v>
      </c>
      <c r="N110" s="6">
        <v>13911</v>
      </c>
      <c r="O110" s="4">
        <v>3.6699390504848502E-2</v>
      </c>
      <c r="P110" s="4">
        <v>1.8780200068364325E-2</v>
      </c>
      <c r="Q110" s="10">
        <f t="shared" si="7"/>
        <v>0</v>
      </c>
      <c r="R110" s="4"/>
      <c r="S110" s="17" t="s">
        <v>1978</v>
      </c>
      <c r="T110" s="9">
        <v>7.5137192786800004E-3</v>
      </c>
      <c r="U110" s="11">
        <f t="shared" si="8"/>
        <v>0</v>
      </c>
      <c r="W110">
        <v>193601</v>
      </c>
      <c r="X110">
        <v>-3.33</v>
      </c>
      <c r="Y110" s="11">
        <f t="shared" si="9"/>
        <v>0</v>
      </c>
    </row>
    <row r="111" spans="1:25" x14ac:dyDescent="0.2">
      <c r="A111" s="2">
        <v>14641</v>
      </c>
      <c r="B111" s="1">
        <v>4.2295749526400001E-2</v>
      </c>
      <c r="C111" s="11">
        <f t="shared" si="5"/>
        <v>0</v>
      </c>
      <c r="D111" s="1"/>
      <c r="E111" t="s">
        <v>531</v>
      </c>
      <c r="F111" t="s">
        <v>532</v>
      </c>
      <c r="G111" t="s">
        <v>229</v>
      </c>
      <c r="H111" t="s">
        <v>533</v>
      </c>
      <c r="I111" t="s">
        <v>107</v>
      </c>
      <c r="J111" t="s">
        <v>534</v>
      </c>
      <c r="K111" t="s">
        <v>28</v>
      </c>
      <c r="L111" s="11">
        <f t="shared" si="6"/>
        <v>0</v>
      </c>
      <c r="N111" s="6">
        <v>13939</v>
      </c>
      <c r="O111" s="4">
        <v>3.1844911482220385E-2</v>
      </c>
      <c r="P111" s="4">
        <v>-2.4806788726494874E-3</v>
      </c>
      <c r="Q111" s="10">
        <f t="shared" si="7"/>
        <v>0</v>
      </c>
      <c r="R111" s="4"/>
      <c r="S111" s="17" t="s">
        <v>1979</v>
      </c>
      <c r="T111" s="9">
        <v>1.7049135166099998E-2</v>
      </c>
      <c r="U111" s="11">
        <f t="shared" si="8"/>
        <v>0</v>
      </c>
      <c r="W111">
        <v>193602</v>
      </c>
      <c r="X111">
        <v>2.4500000000000002</v>
      </c>
      <c r="Y111" s="11">
        <f t="shared" si="9"/>
        <v>0</v>
      </c>
    </row>
    <row r="112" spans="1:25" x14ac:dyDescent="0.2">
      <c r="A112" s="2">
        <v>14670</v>
      </c>
      <c r="B112" s="1">
        <v>1.6387334824E-3</v>
      </c>
      <c r="C112" s="11">
        <f t="shared" si="5"/>
        <v>0</v>
      </c>
      <c r="D112" s="1"/>
      <c r="E112" t="s">
        <v>535</v>
      </c>
      <c r="F112" t="s">
        <v>177</v>
      </c>
      <c r="G112" t="s">
        <v>536</v>
      </c>
      <c r="H112" t="s">
        <v>361</v>
      </c>
      <c r="I112" t="s">
        <v>537</v>
      </c>
      <c r="J112" t="s">
        <v>538</v>
      </c>
      <c r="K112" t="s">
        <v>202</v>
      </c>
      <c r="L112" s="11">
        <f t="shared" si="6"/>
        <v>0</v>
      </c>
      <c r="N112" s="6">
        <v>13970</v>
      </c>
      <c r="O112" s="4">
        <v>-6.4408374140834501E-2</v>
      </c>
      <c r="P112" s="4">
        <v>-1.7244961050207924E-2</v>
      </c>
      <c r="Q112" s="10">
        <f t="shared" si="7"/>
        <v>0</v>
      </c>
      <c r="R112" s="4"/>
      <c r="S112" s="17" t="s">
        <v>1980</v>
      </c>
      <c r="T112" s="9">
        <v>5.1107964405400002E-3</v>
      </c>
      <c r="U112" s="11">
        <f t="shared" si="8"/>
        <v>0</v>
      </c>
      <c r="W112">
        <v>193603</v>
      </c>
      <c r="X112">
        <v>1.82</v>
      </c>
      <c r="Y112" s="11">
        <f t="shared" si="9"/>
        <v>0</v>
      </c>
    </row>
    <row r="113" spans="1:25" x14ac:dyDescent="0.2">
      <c r="A113" s="2">
        <v>14701</v>
      </c>
      <c r="B113" s="1">
        <v>1.8768771445199998E-2</v>
      </c>
      <c r="C113" s="11">
        <f t="shared" si="5"/>
        <v>0</v>
      </c>
      <c r="D113" s="1"/>
      <c r="E113" t="s">
        <v>539</v>
      </c>
      <c r="F113" t="s">
        <v>396</v>
      </c>
      <c r="G113" t="s">
        <v>540</v>
      </c>
      <c r="H113" t="s">
        <v>291</v>
      </c>
      <c r="I113" t="s">
        <v>106</v>
      </c>
      <c r="J113" t="s">
        <v>488</v>
      </c>
      <c r="K113" t="s">
        <v>225</v>
      </c>
      <c r="L113" s="11">
        <f t="shared" si="6"/>
        <v>0</v>
      </c>
      <c r="N113" s="6">
        <v>13999</v>
      </c>
      <c r="O113" s="4">
        <v>5.7025193714777545E-3</v>
      </c>
      <c r="P113" s="4">
        <v>-1.9865159049800019E-2</v>
      </c>
      <c r="Q113" s="10">
        <f t="shared" si="7"/>
        <v>0</v>
      </c>
      <c r="R113" s="4"/>
      <c r="S113" s="17" t="s">
        <v>1981</v>
      </c>
      <c r="T113" s="9">
        <v>-3.6014970234500001E-3</v>
      </c>
      <c r="U113" s="11">
        <f t="shared" si="8"/>
        <v>0</v>
      </c>
      <c r="W113">
        <v>193604</v>
      </c>
      <c r="X113">
        <v>-7.65</v>
      </c>
      <c r="Y113" s="11">
        <f t="shared" si="9"/>
        <v>0</v>
      </c>
    </row>
    <row r="114" spans="1:25" x14ac:dyDescent="0.2">
      <c r="A114" s="2">
        <v>14731</v>
      </c>
      <c r="B114" s="1">
        <v>-3.2539197248799999E-3</v>
      </c>
      <c r="C114" s="11">
        <f t="shared" si="5"/>
        <v>0</v>
      </c>
      <c r="D114" s="1"/>
      <c r="E114" t="s">
        <v>541</v>
      </c>
      <c r="F114" t="s">
        <v>454</v>
      </c>
      <c r="G114" t="s">
        <v>272</v>
      </c>
      <c r="H114" t="s">
        <v>542</v>
      </c>
      <c r="I114" t="s">
        <v>524</v>
      </c>
      <c r="J114" t="s">
        <v>543</v>
      </c>
      <c r="K114" t="s">
        <v>144</v>
      </c>
      <c r="L114" s="11">
        <f t="shared" si="6"/>
        <v>0</v>
      </c>
      <c r="N114" s="6">
        <v>14031</v>
      </c>
      <c r="O114" s="4">
        <v>2.2634977090680283E-2</v>
      </c>
      <c r="P114" s="4">
        <v>4.010115072607251E-2</v>
      </c>
      <c r="Q114" s="10">
        <f t="shared" si="7"/>
        <v>0</v>
      </c>
      <c r="R114" s="4"/>
      <c r="S114" s="17" t="s">
        <v>1982</v>
      </c>
      <c r="T114" s="9">
        <v>3.6207840613E-3</v>
      </c>
      <c r="U114" s="11">
        <f t="shared" si="8"/>
        <v>0</v>
      </c>
      <c r="W114">
        <v>193605</v>
      </c>
      <c r="X114">
        <v>2.4700000000000002</v>
      </c>
      <c r="Y114" s="11">
        <f t="shared" si="9"/>
        <v>0</v>
      </c>
    </row>
    <row r="115" spans="1:25" x14ac:dyDescent="0.2">
      <c r="A115" s="2">
        <v>14762</v>
      </c>
      <c r="B115" s="1">
        <v>-9.8404201117999995E-2</v>
      </c>
      <c r="C115" s="11">
        <f t="shared" si="5"/>
        <v>0</v>
      </c>
      <c r="D115" s="1"/>
      <c r="E115" t="s">
        <v>544</v>
      </c>
      <c r="F115" t="s">
        <v>79</v>
      </c>
      <c r="G115" t="s">
        <v>545</v>
      </c>
      <c r="H115" t="s">
        <v>546</v>
      </c>
      <c r="I115" t="s">
        <v>163</v>
      </c>
      <c r="J115" t="s">
        <v>547</v>
      </c>
      <c r="K115" t="s">
        <v>144</v>
      </c>
      <c r="L115" s="11">
        <f t="shared" si="6"/>
        <v>0</v>
      </c>
      <c r="N115" s="6">
        <v>14061</v>
      </c>
      <c r="O115" s="4">
        <v>2.0377243781115384E-2</v>
      </c>
      <c r="P115" s="4">
        <v>-6.5246905678351952E-2</v>
      </c>
      <c r="Q115" s="10">
        <f t="shared" si="7"/>
        <v>0</v>
      </c>
      <c r="R115" s="4"/>
      <c r="S115" s="17" t="s">
        <v>1983</v>
      </c>
      <c r="T115" s="9">
        <v>-1.27204971004E-2</v>
      </c>
      <c r="U115" s="11">
        <f t="shared" si="8"/>
        <v>0</v>
      </c>
      <c r="W115">
        <v>193606</v>
      </c>
      <c r="X115">
        <v>0.38</v>
      </c>
      <c r="Y115" s="11">
        <f t="shared" si="9"/>
        <v>0</v>
      </c>
    </row>
    <row r="116" spans="1:25" x14ac:dyDescent="0.2">
      <c r="A116" s="2">
        <v>14792</v>
      </c>
      <c r="B116" s="1">
        <v>3.33536564833E-2</v>
      </c>
      <c r="C116" s="11">
        <f t="shared" si="5"/>
        <v>0</v>
      </c>
      <c r="D116" s="1"/>
      <c r="E116" t="s">
        <v>548</v>
      </c>
      <c r="F116" t="s">
        <v>549</v>
      </c>
      <c r="G116" t="s">
        <v>550</v>
      </c>
      <c r="H116" t="s">
        <v>551</v>
      </c>
      <c r="I116" t="s">
        <v>332</v>
      </c>
      <c r="J116" t="s">
        <v>435</v>
      </c>
      <c r="K116" t="s">
        <v>119</v>
      </c>
      <c r="L116" s="11">
        <f t="shared" si="6"/>
        <v>0</v>
      </c>
      <c r="N116" s="6">
        <v>14090</v>
      </c>
      <c r="O116" s="4">
        <v>2.5849112239066219E-2</v>
      </c>
      <c r="P116" s="4">
        <v>-7.7712876300843198E-3</v>
      </c>
      <c r="Q116" s="10">
        <f t="shared" si="7"/>
        <v>0</v>
      </c>
      <c r="R116" s="4"/>
      <c r="S116" s="17" t="s">
        <v>1984</v>
      </c>
      <c r="T116" s="9">
        <v>-3.3858127431000001E-2</v>
      </c>
      <c r="U116" s="11">
        <f t="shared" si="8"/>
        <v>0</v>
      </c>
      <c r="W116">
        <v>193607</v>
      </c>
      <c r="X116">
        <v>2.85</v>
      </c>
      <c r="Y116" s="11">
        <f t="shared" si="9"/>
        <v>0</v>
      </c>
    </row>
    <row r="117" spans="1:25" x14ac:dyDescent="0.2">
      <c r="A117" s="2">
        <v>14823</v>
      </c>
      <c r="B117" s="1">
        <v>2.3705024480999998E-2</v>
      </c>
      <c r="C117" s="11">
        <f t="shared" si="5"/>
        <v>0</v>
      </c>
      <c r="D117" s="1"/>
      <c r="E117" t="s">
        <v>552</v>
      </c>
      <c r="F117" t="s">
        <v>553</v>
      </c>
      <c r="G117" t="s">
        <v>554</v>
      </c>
      <c r="H117" t="s">
        <v>555</v>
      </c>
      <c r="I117" t="s">
        <v>109</v>
      </c>
      <c r="J117" t="s">
        <v>488</v>
      </c>
      <c r="K117" t="s">
        <v>90</v>
      </c>
      <c r="L117" s="11">
        <f t="shared" si="6"/>
        <v>0</v>
      </c>
      <c r="N117" s="6">
        <v>14123</v>
      </c>
      <c r="O117" s="4">
        <v>-4.091405421141496E-3</v>
      </c>
      <c r="P117" s="4">
        <v>6.3630278683518421E-3</v>
      </c>
      <c r="Q117" s="10">
        <f t="shared" si="7"/>
        <v>0</v>
      </c>
      <c r="R117" s="4"/>
      <c r="S117" s="17" t="s">
        <v>1985</v>
      </c>
      <c r="T117" s="9">
        <v>-6.6941548706599997E-3</v>
      </c>
      <c r="U117" s="11">
        <f t="shared" si="8"/>
        <v>0</v>
      </c>
      <c r="W117">
        <v>193608</v>
      </c>
      <c r="X117">
        <v>0.65</v>
      </c>
      <c r="Y117" s="11">
        <f t="shared" si="9"/>
        <v>0</v>
      </c>
    </row>
    <row r="118" spans="1:25" x14ac:dyDescent="0.2">
      <c r="A118" s="2">
        <v>14854</v>
      </c>
      <c r="B118" s="1">
        <v>6.1868130083700002E-3</v>
      </c>
      <c r="C118" s="11">
        <f t="shared" si="5"/>
        <v>0</v>
      </c>
      <c r="D118" s="1"/>
      <c r="E118" t="s">
        <v>556</v>
      </c>
      <c r="F118" t="s">
        <v>557</v>
      </c>
      <c r="G118" t="s">
        <v>558</v>
      </c>
      <c r="H118" t="s">
        <v>559</v>
      </c>
      <c r="I118" t="s">
        <v>560</v>
      </c>
      <c r="J118" t="s">
        <v>79</v>
      </c>
      <c r="K118" t="s">
        <v>361</v>
      </c>
      <c r="L118" s="11">
        <f t="shared" si="6"/>
        <v>0</v>
      </c>
      <c r="N118" s="6">
        <v>14153</v>
      </c>
      <c r="O118" s="4">
        <v>-1.6302407438677606E-3</v>
      </c>
      <c r="P118" s="4">
        <v>2.890634342544213E-3</v>
      </c>
      <c r="Q118" s="10">
        <f t="shared" si="7"/>
        <v>0</v>
      </c>
      <c r="R118" s="4"/>
      <c r="S118" s="17" t="s">
        <v>1986</v>
      </c>
      <c r="T118" s="9">
        <v>-6.8876270037200003E-3</v>
      </c>
      <c r="U118" s="11">
        <f t="shared" si="8"/>
        <v>0</v>
      </c>
      <c r="W118">
        <v>193609</v>
      </c>
      <c r="X118">
        <v>1.24</v>
      </c>
      <c r="Y118" s="11">
        <f t="shared" si="9"/>
        <v>0</v>
      </c>
    </row>
    <row r="119" spans="1:25" x14ac:dyDescent="0.2">
      <c r="A119" s="2">
        <v>14884</v>
      </c>
      <c r="B119" s="1">
        <v>1.22522319656E-2</v>
      </c>
      <c r="C119" s="11">
        <f t="shared" si="5"/>
        <v>0</v>
      </c>
      <c r="D119" s="1"/>
      <c r="E119" t="s">
        <v>561</v>
      </c>
      <c r="F119" t="s">
        <v>562</v>
      </c>
      <c r="G119" t="s">
        <v>563</v>
      </c>
      <c r="H119" t="s">
        <v>564</v>
      </c>
      <c r="I119" t="s">
        <v>494</v>
      </c>
      <c r="J119" t="s">
        <v>163</v>
      </c>
      <c r="K119" t="s">
        <v>396</v>
      </c>
      <c r="L119" s="11">
        <f t="shared" si="6"/>
        <v>0</v>
      </c>
      <c r="N119" s="6">
        <v>14184</v>
      </c>
      <c r="O119" s="4">
        <v>-1.6152608197546409E-2</v>
      </c>
      <c r="P119" s="4">
        <v>-3.5753718560256428E-2</v>
      </c>
      <c r="Q119" s="10">
        <f t="shared" si="7"/>
        <v>0</v>
      </c>
      <c r="R119" s="4"/>
      <c r="S119" s="17" t="s">
        <v>1987</v>
      </c>
      <c r="T119" s="9">
        <v>2.7304395959099999E-2</v>
      </c>
      <c r="U119" s="11">
        <f t="shared" si="8"/>
        <v>0</v>
      </c>
      <c r="W119">
        <v>193610</v>
      </c>
      <c r="X119">
        <v>1</v>
      </c>
      <c r="Y119" s="11">
        <f t="shared" si="9"/>
        <v>0</v>
      </c>
    </row>
    <row r="120" spans="1:25" x14ac:dyDescent="0.2">
      <c r="A120" s="2">
        <v>14915</v>
      </c>
      <c r="B120" s="1">
        <v>-1.8932926134100001E-2</v>
      </c>
      <c r="C120" s="11">
        <f t="shared" si="5"/>
        <v>0</v>
      </c>
      <c r="D120" s="1"/>
      <c r="E120" t="s">
        <v>565</v>
      </c>
      <c r="F120" t="s">
        <v>566</v>
      </c>
      <c r="G120" t="s">
        <v>567</v>
      </c>
      <c r="H120" t="s">
        <v>90</v>
      </c>
      <c r="I120" t="s">
        <v>568</v>
      </c>
      <c r="J120" t="s">
        <v>24</v>
      </c>
      <c r="K120" t="s">
        <v>373</v>
      </c>
      <c r="L120" s="11">
        <f t="shared" si="6"/>
        <v>0</v>
      </c>
      <c r="N120" s="6">
        <v>14214</v>
      </c>
      <c r="O120" s="4">
        <v>1.2050306192375407E-2</v>
      </c>
      <c r="P120" s="4">
        <v>4.3349854410385767E-2</v>
      </c>
      <c r="Q120" s="10">
        <f t="shared" si="7"/>
        <v>0</v>
      </c>
      <c r="R120" s="4"/>
      <c r="S120" s="17" t="s">
        <v>1988</v>
      </c>
      <c r="T120" s="9">
        <v>8.05264796926E-3</v>
      </c>
      <c r="U120" s="11">
        <f t="shared" si="8"/>
        <v>0</v>
      </c>
      <c r="W120">
        <v>193611</v>
      </c>
      <c r="X120">
        <v>1.97</v>
      </c>
      <c r="Y120" s="11">
        <f t="shared" si="9"/>
        <v>0</v>
      </c>
    </row>
    <row r="121" spans="1:25" x14ac:dyDescent="0.2">
      <c r="A121" s="2">
        <v>14945</v>
      </c>
      <c r="B121" s="1">
        <v>1.79848696993E-2</v>
      </c>
      <c r="C121" s="11">
        <f t="shared" si="5"/>
        <v>0</v>
      </c>
      <c r="D121" s="1"/>
      <c r="E121" t="s">
        <v>569</v>
      </c>
      <c r="F121" t="s">
        <v>24</v>
      </c>
      <c r="G121" t="s">
        <v>112</v>
      </c>
      <c r="H121" t="s">
        <v>377</v>
      </c>
      <c r="I121" t="s">
        <v>441</v>
      </c>
      <c r="J121" t="s">
        <v>121</v>
      </c>
      <c r="K121" t="s">
        <v>373</v>
      </c>
      <c r="L121" s="11">
        <f t="shared" si="6"/>
        <v>0</v>
      </c>
      <c r="N121" s="6">
        <v>14244</v>
      </c>
      <c r="O121" s="4">
        <v>6.2824541939414877E-3</v>
      </c>
      <c r="P121" s="4">
        <v>-1.9180398289635817E-3</v>
      </c>
      <c r="Q121" s="10">
        <f t="shared" si="7"/>
        <v>0</v>
      </c>
      <c r="R121" s="4"/>
      <c r="S121" s="17" t="s">
        <v>1989</v>
      </c>
      <c r="T121" s="9">
        <v>-9.1898038638300004E-3</v>
      </c>
      <c r="U121" s="11">
        <f t="shared" si="8"/>
        <v>0</v>
      </c>
      <c r="W121">
        <v>193612</v>
      </c>
      <c r="X121">
        <v>2.0099999999999998</v>
      </c>
      <c r="Y121" s="11">
        <f t="shared" si="9"/>
        <v>0</v>
      </c>
    </row>
    <row r="122" spans="1:25" x14ac:dyDescent="0.2">
      <c r="A122" s="2">
        <v>14976</v>
      </c>
      <c r="B122" s="1">
        <v>1.8570898774200002E-2</v>
      </c>
      <c r="C122" s="11">
        <f t="shared" si="5"/>
        <v>0</v>
      </c>
      <c r="D122" s="1"/>
      <c r="E122" t="s">
        <v>570</v>
      </c>
      <c r="F122" t="s">
        <v>571</v>
      </c>
      <c r="G122" t="s">
        <v>572</v>
      </c>
      <c r="H122" t="s">
        <v>573</v>
      </c>
      <c r="I122" t="s">
        <v>56</v>
      </c>
      <c r="J122" t="s">
        <v>574</v>
      </c>
      <c r="K122" t="s">
        <v>403</v>
      </c>
      <c r="L122" s="11">
        <f t="shared" si="6"/>
        <v>0</v>
      </c>
      <c r="N122" s="6">
        <v>14276</v>
      </c>
      <c r="O122" s="4">
        <v>1.6785779632446991E-2</v>
      </c>
      <c r="P122" s="4">
        <v>1.1021519268624949E-2</v>
      </c>
      <c r="Q122" s="10">
        <f t="shared" si="7"/>
        <v>0</v>
      </c>
      <c r="R122" s="4"/>
      <c r="S122" s="17" t="s">
        <v>1990</v>
      </c>
      <c r="T122" s="9">
        <v>3.6611583282400001E-3</v>
      </c>
      <c r="U122" s="11">
        <f t="shared" si="8"/>
        <v>0</v>
      </c>
      <c r="W122">
        <v>193701</v>
      </c>
      <c r="X122">
        <v>-1.9</v>
      </c>
      <c r="Y122" s="11">
        <f t="shared" si="9"/>
        <v>0</v>
      </c>
    </row>
    <row r="123" spans="1:25" x14ac:dyDescent="0.2">
      <c r="A123" s="2">
        <v>15007</v>
      </c>
      <c r="B123" s="1">
        <v>2.9137526493299998E-3</v>
      </c>
      <c r="C123" s="11">
        <f t="shared" si="5"/>
        <v>0</v>
      </c>
      <c r="D123" s="1"/>
      <c r="E123" t="s">
        <v>575</v>
      </c>
      <c r="F123" t="s">
        <v>576</v>
      </c>
      <c r="G123" t="s">
        <v>577</v>
      </c>
      <c r="H123" t="s">
        <v>578</v>
      </c>
      <c r="I123" t="s">
        <v>579</v>
      </c>
      <c r="J123" t="s">
        <v>194</v>
      </c>
      <c r="K123" t="s">
        <v>241</v>
      </c>
      <c r="L123" s="11">
        <f t="shared" si="6"/>
        <v>0</v>
      </c>
      <c r="N123" s="6">
        <v>14304</v>
      </c>
      <c r="O123" s="4">
        <v>2.4763652304933985E-2</v>
      </c>
      <c r="P123" s="4">
        <v>5.2824742797150527E-2</v>
      </c>
      <c r="Q123" s="10">
        <f t="shared" si="7"/>
        <v>0</v>
      </c>
      <c r="R123" s="4"/>
      <c r="S123" s="17" t="s">
        <v>1991</v>
      </c>
      <c r="T123" s="9">
        <v>5.0234976994200002E-3</v>
      </c>
      <c r="U123" s="11">
        <f t="shared" si="8"/>
        <v>0</v>
      </c>
      <c r="W123">
        <v>193702</v>
      </c>
      <c r="X123">
        <v>3.17</v>
      </c>
      <c r="Y123" s="11">
        <f t="shared" si="9"/>
        <v>0</v>
      </c>
    </row>
    <row r="124" spans="1:25" x14ac:dyDescent="0.2">
      <c r="A124" s="2">
        <v>15035</v>
      </c>
      <c r="B124" s="1">
        <v>-1.29677489223E-2</v>
      </c>
      <c r="C124" s="11">
        <f t="shared" si="5"/>
        <v>0</v>
      </c>
      <c r="D124" s="1"/>
      <c r="E124" t="s">
        <v>580</v>
      </c>
      <c r="F124" t="s">
        <v>581</v>
      </c>
      <c r="G124" t="s">
        <v>582</v>
      </c>
      <c r="H124" t="s">
        <v>583</v>
      </c>
      <c r="I124" t="s">
        <v>558</v>
      </c>
      <c r="J124" t="s">
        <v>584</v>
      </c>
      <c r="K124" t="s">
        <v>13</v>
      </c>
      <c r="L124" s="11">
        <f t="shared" si="6"/>
        <v>0</v>
      </c>
      <c r="N124" s="6">
        <v>14335</v>
      </c>
      <c r="O124" s="4">
        <v>5.6930956233739421E-2</v>
      </c>
      <c r="P124" s="4">
        <v>3.1648430750994092E-2</v>
      </c>
      <c r="Q124" s="10">
        <f t="shared" si="7"/>
        <v>0</v>
      </c>
      <c r="R124" s="4"/>
      <c r="S124" s="17" t="s">
        <v>1992</v>
      </c>
      <c r="T124" s="9">
        <v>1.3467187420699999E-2</v>
      </c>
      <c r="U124" s="11">
        <f t="shared" si="8"/>
        <v>0</v>
      </c>
      <c r="W124">
        <v>193703</v>
      </c>
      <c r="X124">
        <v>2.7</v>
      </c>
      <c r="Y124" s="11">
        <f t="shared" si="9"/>
        <v>0</v>
      </c>
    </row>
    <row r="125" spans="1:25" x14ac:dyDescent="0.2">
      <c r="A125" s="2">
        <v>15066</v>
      </c>
      <c r="B125" s="1">
        <v>4.3552629631299997E-3</v>
      </c>
      <c r="C125" s="11">
        <f t="shared" si="5"/>
        <v>0</v>
      </c>
      <c r="D125" s="1"/>
      <c r="E125" t="s">
        <v>585</v>
      </c>
      <c r="F125" t="s">
        <v>586</v>
      </c>
      <c r="G125" t="s">
        <v>587</v>
      </c>
      <c r="H125" t="s">
        <v>588</v>
      </c>
      <c r="I125" t="s">
        <v>589</v>
      </c>
      <c r="J125" t="s">
        <v>152</v>
      </c>
      <c r="K125" t="s">
        <v>590</v>
      </c>
      <c r="L125" s="11">
        <f t="shared" si="6"/>
        <v>0</v>
      </c>
      <c r="N125" s="6">
        <v>14363</v>
      </c>
      <c r="O125" s="4">
        <v>-9.8724180552314661E-3</v>
      </c>
      <c r="P125" s="4">
        <v>1.6173941869182019E-2</v>
      </c>
      <c r="Q125" s="10">
        <f t="shared" si="7"/>
        <v>0</v>
      </c>
      <c r="R125" s="4"/>
      <c r="S125" s="17" t="s">
        <v>1993</v>
      </c>
      <c r="T125" s="9">
        <v>1.05289102463E-2</v>
      </c>
      <c r="U125" s="11">
        <f t="shared" si="8"/>
        <v>0</v>
      </c>
      <c r="W125">
        <v>193704</v>
      </c>
      <c r="X125">
        <v>-3.71</v>
      </c>
      <c r="Y125" s="11">
        <f t="shared" si="9"/>
        <v>0</v>
      </c>
    </row>
    <row r="126" spans="1:25" x14ac:dyDescent="0.2">
      <c r="A126" s="2">
        <v>15096</v>
      </c>
      <c r="B126" s="1">
        <v>3.3181416900099998E-3</v>
      </c>
      <c r="C126" s="11">
        <f t="shared" si="5"/>
        <v>0</v>
      </c>
      <c r="D126" s="1"/>
      <c r="E126" t="s">
        <v>591</v>
      </c>
      <c r="F126" t="s">
        <v>592</v>
      </c>
      <c r="G126" t="s">
        <v>593</v>
      </c>
      <c r="H126" t="s">
        <v>594</v>
      </c>
      <c r="I126" t="s">
        <v>398</v>
      </c>
      <c r="J126" t="s">
        <v>267</v>
      </c>
      <c r="K126" t="s">
        <v>222</v>
      </c>
      <c r="L126" s="11">
        <f t="shared" si="6"/>
        <v>0</v>
      </c>
      <c r="N126" s="6">
        <v>14396</v>
      </c>
      <c r="O126" s="4">
        <v>1.9643699509745094E-2</v>
      </c>
      <c r="P126" s="4">
        <v>5.2049407843616918E-2</v>
      </c>
      <c r="Q126" s="10">
        <f t="shared" si="7"/>
        <v>0</v>
      </c>
      <c r="R126" s="4"/>
      <c r="S126" s="17" t="s">
        <v>1994</v>
      </c>
      <c r="T126" s="9">
        <v>-8.3774009307299995E-4</v>
      </c>
      <c r="U126" s="11">
        <f t="shared" si="8"/>
        <v>0</v>
      </c>
      <c r="W126">
        <v>193705</v>
      </c>
      <c r="X126">
        <v>0.57999999999999996</v>
      </c>
      <c r="Y126" s="11">
        <f t="shared" si="9"/>
        <v>0</v>
      </c>
    </row>
    <row r="127" spans="1:25" x14ac:dyDescent="0.2">
      <c r="A127" s="2">
        <v>15127</v>
      </c>
      <c r="B127" s="1">
        <v>-1.08233451981E-2</v>
      </c>
      <c r="C127" s="11">
        <f t="shared" si="5"/>
        <v>0</v>
      </c>
      <c r="D127" s="1"/>
      <c r="E127" t="s">
        <v>595</v>
      </c>
      <c r="F127" t="s">
        <v>596</v>
      </c>
      <c r="G127" t="s">
        <v>235</v>
      </c>
      <c r="H127" t="s">
        <v>597</v>
      </c>
      <c r="I127" t="s">
        <v>598</v>
      </c>
      <c r="J127" t="s">
        <v>599</v>
      </c>
      <c r="K127" t="s">
        <v>403</v>
      </c>
      <c r="L127" s="11">
        <f t="shared" si="6"/>
        <v>0</v>
      </c>
      <c r="N127" s="6">
        <v>14426</v>
      </c>
      <c r="O127" s="4">
        <v>3.5869669925113319E-2</v>
      </c>
      <c r="P127" s="4">
        <v>4.0799626817855143E-2</v>
      </c>
      <c r="Q127" s="10">
        <f t="shared" si="7"/>
        <v>0</v>
      </c>
      <c r="R127" s="4"/>
      <c r="S127" s="17" t="s">
        <v>1995</v>
      </c>
      <c r="T127" s="9">
        <v>-1.6181517675399999E-2</v>
      </c>
      <c r="U127" s="11">
        <f t="shared" si="8"/>
        <v>0</v>
      </c>
      <c r="W127">
        <v>193706</v>
      </c>
      <c r="X127">
        <v>0.74</v>
      </c>
      <c r="Y127" s="11">
        <f t="shared" si="9"/>
        <v>0</v>
      </c>
    </row>
    <row r="128" spans="1:25" x14ac:dyDescent="0.2">
      <c r="A128" s="2">
        <v>15157</v>
      </c>
      <c r="B128" s="1">
        <v>1.7179189406800001E-2</v>
      </c>
      <c r="C128" s="11">
        <f t="shared" si="5"/>
        <v>0</v>
      </c>
      <c r="D128" s="1"/>
      <c r="E128" t="s">
        <v>600</v>
      </c>
      <c r="F128" t="s">
        <v>81</v>
      </c>
      <c r="G128" t="s">
        <v>601</v>
      </c>
      <c r="H128" t="s">
        <v>602</v>
      </c>
      <c r="I128" t="s">
        <v>603</v>
      </c>
      <c r="J128" t="s">
        <v>604</v>
      </c>
      <c r="K128" t="s">
        <v>108</v>
      </c>
      <c r="L128" s="11">
        <f t="shared" si="6"/>
        <v>0</v>
      </c>
      <c r="N128" s="6">
        <v>14457</v>
      </c>
      <c r="O128" s="4">
        <v>-1.9273345012359652E-2</v>
      </c>
      <c r="P128" s="4">
        <v>-1.0271131393654029E-2</v>
      </c>
      <c r="Q128" s="10">
        <f t="shared" si="7"/>
        <v>0</v>
      </c>
      <c r="R128" s="4"/>
      <c r="S128" s="17" t="s">
        <v>1996</v>
      </c>
      <c r="T128" s="9">
        <v>-3.5789237539099999E-3</v>
      </c>
      <c r="U128" s="11">
        <f t="shared" si="8"/>
        <v>0</v>
      </c>
      <c r="W128">
        <v>193707</v>
      </c>
      <c r="X128">
        <v>-0.55000000000000004</v>
      </c>
      <c r="Y128" s="11">
        <f t="shared" si="9"/>
        <v>0</v>
      </c>
    </row>
    <row r="129" spans="1:25" x14ac:dyDescent="0.2">
      <c r="A129" s="2">
        <v>15188</v>
      </c>
      <c r="B129" s="1">
        <v>-3.1198957901299999E-2</v>
      </c>
      <c r="C129" s="11">
        <f t="shared" si="5"/>
        <v>0</v>
      </c>
      <c r="D129" s="1"/>
      <c r="E129" t="s">
        <v>605</v>
      </c>
      <c r="F129" t="s">
        <v>606</v>
      </c>
      <c r="G129" t="s">
        <v>195</v>
      </c>
      <c r="H129" t="s">
        <v>55</v>
      </c>
      <c r="I129" t="s">
        <v>483</v>
      </c>
      <c r="J129" t="s">
        <v>491</v>
      </c>
      <c r="K129" t="s">
        <v>432</v>
      </c>
      <c r="L129" s="11">
        <f t="shared" si="6"/>
        <v>0</v>
      </c>
      <c r="N129" s="6">
        <v>14488</v>
      </c>
      <c r="O129" s="4">
        <v>1.3444148029381556E-2</v>
      </c>
      <c r="P129" s="4">
        <v>9.6577255323486155E-3</v>
      </c>
      <c r="Q129" s="10">
        <f t="shared" si="7"/>
        <v>0</v>
      </c>
      <c r="R129" s="4"/>
      <c r="S129" s="17" t="s">
        <v>1997</v>
      </c>
      <c r="T129" s="9">
        <v>2.05634191488E-2</v>
      </c>
      <c r="U129" s="11">
        <f t="shared" si="8"/>
        <v>0</v>
      </c>
      <c r="W129">
        <v>193708</v>
      </c>
      <c r="X129">
        <v>-1.85</v>
      </c>
      <c r="Y129" s="11">
        <f t="shared" si="9"/>
        <v>0</v>
      </c>
    </row>
    <row r="130" spans="1:25" x14ac:dyDescent="0.2">
      <c r="A130" s="2">
        <v>15219</v>
      </c>
      <c r="B130" s="1">
        <v>9.2782415588399999E-3</v>
      </c>
      <c r="C130" s="11">
        <f t="shared" si="5"/>
        <v>0</v>
      </c>
      <c r="D130" s="1"/>
      <c r="E130" t="s">
        <v>607</v>
      </c>
      <c r="F130" t="s">
        <v>550</v>
      </c>
      <c r="G130" t="s">
        <v>608</v>
      </c>
      <c r="H130" t="s">
        <v>128</v>
      </c>
      <c r="I130" t="s">
        <v>33</v>
      </c>
      <c r="J130" t="s">
        <v>119</v>
      </c>
      <c r="K130" t="s">
        <v>222</v>
      </c>
      <c r="L130" s="11">
        <f t="shared" si="6"/>
        <v>0</v>
      </c>
      <c r="N130" s="6">
        <v>14517</v>
      </c>
      <c r="O130" s="4">
        <v>-9.5934016019689261E-2</v>
      </c>
      <c r="P130" s="4">
        <v>-0.31960482206693186</v>
      </c>
      <c r="Q130" s="10">
        <f t="shared" si="7"/>
        <v>0</v>
      </c>
      <c r="R130" s="4"/>
      <c r="S130" s="17" t="s">
        <v>1998</v>
      </c>
      <c r="T130" s="9">
        <v>1.64935916772E-3</v>
      </c>
      <c r="U130" s="11">
        <f t="shared" si="8"/>
        <v>0</v>
      </c>
      <c r="W130">
        <v>193709</v>
      </c>
      <c r="X130">
        <v>-7.01</v>
      </c>
      <c r="Y130" s="11">
        <f t="shared" si="9"/>
        <v>0</v>
      </c>
    </row>
    <row r="131" spans="1:25" x14ac:dyDescent="0.2">
      <c r="A131" s="2">
        <v>15249</v>
      </c>
      <c r="B131" s="1">
        <v>2.0367246385299999E-2</v>
      </c>
      <c r="C131" s="11">
        <f t="shared" ref="C131:C194" si="10">IF(ISNA(B131),1,0)</f>
        <v>0</v>
      </c>
      <c r="D131" s="1"/>
      <c r="E131" t="s">
        <v>609</v>
      </c>
      <c r="F131" t="s">
        <v>610</v>
      </c>
      <c r="G131" t="s">
        <v>331</v>
      </c>
      <c r="H131" t="s">
        <v>271</v>
      </c>
      <c r="I131" t="s">
        <v>512</v>
      </c>
      <c r="J131" t="s">
        <v>611</v>
      </c>
      <c r="K131" t="s">
        <v>85</v>
      </c>
      <c r="L131" s="11">
        <f t="shared" ref="L131:L194" si="11">IF(OR(ISNA(F131),ISNA(G131),ISNA(H131),ISNA(I131),ISNA(J131),ISNA(K131)),1,0)</f>
        <v>0</v>
      </c>
      <c r="N131" s="6">
        <v>14549</v>
      </c>
      <c r="O131" s="4">
        <v>6.0996887037840078E-2</v>
      </c>
      <c r="P131" s="4">
        <v>9.4096014790517574E-2</v>
      </c>
      <c r="Q131" s="10">
        <f t="shared" ref="Q131:Q194" si="12">IF(OR(ISNA(O131),ISNA(P131)),1,0)</f>
        <v>0</v>
      </c>
      <c r="R131" s="4"/>
      <c r="S131" s="17" t="s">
        <v>1999</v>
      </c>
      <c r="T131" s="9">
        <v>-2.01079059113E-2</v>
      </c>
      <c r="U131" s="11">
        <f t="shared" ref="U131:U194" si="13">IF(ISNA(T131),1,0)</f>
        <v>0</v>
      </c>
      <c r="W131">
        <v>193710</v>
      </c>
      <c r="X131">
        <v>-1.6</v>
      </c>
      <c r="Y131" s="11">
        <f t="shared" ref="Y131:Y194" si="14">IF(ISNA(X131),1,0)</f>
        <v>0</v>
      </c>
    </row>
    <row r="132" spans="1:25" x14ac:dyDescent="0.2">
      <c r="A132" s="2">
        <v>15280</v>
      </c>
      <c r="B132" s="1">
        <v>-2.4802709557899998E-3</v>
      </c>
      <c r="C132" s="11">
        <f t="shared" si="10"/>
        <v>0</v>
      </c>
      <c r="D132" s="1"/>
      <c r="E132" t="s">
        <v>612</v>
      </c>
      <c r="F132" t="s">
        <v>613</v>
      </c>
      <c r="G132" t="s">
        <v>603</v>
      </c>
      <c r="H132" t="s">
        <v>614</v>
      </c>
      <c r="I132" t="s">
        <v>615</v>
      </c>
      <c r="J132" t="s">
        <v>337</v>
      </c>
      <c r="K132" t="s">
        <v>85</v>
      </c>
      <c r="L132" s="11">
        <f t="shared" si="11"/>
        <v>0</v>
      </c>
      <c r="N132" s="6">
        <v>14579</v>
      </c>
      <c r="O132" s="4">
        <v>5.6898686170731731E-2</v>
      </c>
      <c r="P132" s="4">
        <v>5.6494554855616899E-2</v>
      </c>
      <c r="Q132" s="10">
        <f t="shared" si="12"/>
        <v>0</v>
      </c>
      <c r="R132" s="4"/>
      <c r="S132" s="17" t="s">
        <v>2000</v>
      </c>
      <c r="T132" s="9">
        <v>-3.88798486387E-3</v>
      </c>
      <c r="U132" s="11">
        <f t="shared" si="13"/>
        <v>0</v>
      </c>
      <c r="W132">
        <v>193711</v>
      </c>
      <c r="X132">
        <v>-1.23</v>
      </c>
      <c r="Y132" s="11">
        <f t="shared" si="14"/>
        <v>0</v>
      </c>
    </row>
    <row r="133" spans="1:25" x14ac:dyDescent="0.2">
      <c r="A133" s="2">
        <v>15310</v>
      </c>
      <c r="B133" s="1">
        <v>6.6382355610599998E-3</v>
      </c>
      <c r="C133" s="11">
        <f t="shared" si="10"/>
        <v>0</v>
      </c>
      <c r="D133" s="1"/>
      <c r="E133" t="s">
        <v>616</v>
      </c>
      <c r="F133" t="s">
        <v>617</v>
      </c>
      <c r="G133" t="s">
        <v>105</v>
      </c>
      <c r="H133" t="s">
        <v>618</v>
      </c>
      <c r="I133" t="s">
        <v>418</v>
      </c>
      <c r="J133" t="s">
        <v>460</v>
      </c>
      <c r="K133" t="s">
        <v>393</v>
      </c>
      <c r="L133" s="11">
        <f t="shared" si="11"/>
        <v>0</v>
      </c>
      <c r="N133" s="6">
        <v>14608</v>
      </c>
      <c r="O133" s="4">
        <v>1.2665291059545766E-2</v>
      </c>
      <c r="P133" s="4">
        <v>5.0890467811194599E-2</v>
      </c>
      <c r="Q133" s="10">
        <f t="shared" si="12"/>
        <v>0</v>
      </c>
      <c r="R133" s="4"/>
      <c r="S133" s="17" t="s">
        <v>2001</v>
      </c>
      <c r="T133" s="9">
        <v>-4.3612224884300001E-3</v>
      </c>
      <c r="U133" s="11">
        <f t="shared" si="13"/>
        <v>0</v>
      </c>
      <c r="W133">
        <v>193712</v>
      </c>
      <c r="X133">
        <v>4.67</v>
      </c>
      <c r="Y133" s="11">
        <f t="shared" si="14"/>
        <v>0</v>
      </c>
    </row>
    <row r="134" spans="1:25" x14ac:dyDescent="0.2">
      <c r="A134" s="2">
        <v>15341</v>
      </c>
      <c r="B134" s="1">
        <v>5.03909930721E-5</v>
      </c>
      <c r="C134" s="11">
        <f t="shared" si="10"/>
        <v>0</v>
      </c>
      <c r="D134" s="1"/>
      <c r="E134" t="s">
        <v>619</v>
      </c>
      <c r="F134" t="s">
        <v>620</v>
      </c>
      <c r="G134" t="s">
        <v>621</v>
      </c>
      <c r="H134" t="s">
        <v>622</v>
      </c>
      <c r="I134" t="s">
        <v>623</v>
      </c>
      <c r="J134" t="s">
        <v>454</v>
      </c>
      <c r="K134" t="s">
        <v>241</v>
      </c>
      <c r="L134" s="11">
        <f t="shared" si="11"/>
        <v>0</v>
      </c>
      <c r="N134" s="6">
        <v>14641</v>
      </c>
      <c r="O134" s="4">
        <v>4.6904548664348698E-2</v>
      </c>
      <c r="P134" s="4">
        <v>4.1012013698240597E-2</v>
      </c>
      <c r="Q134" s="10">
        <f t="shared" si="12"/>
        <v>0</v>
      </c>
      <c r="R134" s="4"/>
      <c r="S134" s="17" t="s">
        <v>2002</v>
      </c>
      <c r="T134" s="9">
        <v>1.28008742422E-2</v>
      </c>
      <c r="U134" s="11">
        <f t="shared" si="13"/>
        <v>0</v>
      </c>
      <c r="W134">
        <v>193801</v>
      </c>
      <c r="X134">
        <v>-1.61</v>
      </c>
      <c r="Y134" s="11">
        <f t="shared" si="14"/>
        <v>0</v>
      </c>
    </row>
    <row r="135" spans="1:25" x14ac:dyDescent="0.2">
      <c r="A135" s="2">
        <v>15372</v>
      </c>
      <c r="B135" s="1">
        <v>-8.3112581940500002E-2</v>
      </c>
      <c r="C135" s="11">
        <f t="shared" si="10"/>
        <v>0</v>
      </c>
      <c r="D135" s="1"/>
      <c r="E135" t="s">
        <v>624</v>
      </c>
      <c r="F135" t="s">
        <v>625</v>
      </c>
      <c r="G135" t="s">
        <v>58</v>
      </c>
      <c r="H135" t="s">
        <v>363</v>
      </c>
      <c r="I135" t="s">
        <v>80</v>
      </c>
      <c r="J135" t="s">
        <v>626</v>
      </c>
      <c r="K135" t="s">
        <v>393</v>
      </c>
      <c r="L135" s="11">
        <f t="shared" si="11"/>
        <v>0</v>
      </c>
      <c r="N135" s="6">
        <v>14670</v>
      </c>
      <c r="O135" s="4">
        <v>-1.3567938822014736E-3</v>
      </c>
      <c r="P135" s="4">
        <v>1.7068895733634806E-2</v>
      </c>
      <c r="Q135" s="10">
        <f t="shared" si="12"/>
        <v>0</v>
      </c>
      <c r="R135" s="4"/>
      <c r="S135" s="17" t="s">
        <v>2003</v>
      </c>
      <c r="T135" s="9">
        <v>-4.1196940980700002E-3</v>
      </c>
      <c r="U135" s="11">
        <f t="shared" si="13"/>
        <v>0</v>
      </c>
      <c r="W135">
        <v>193802</v>
      </c>
      <c r="X135">
        <v>-2.91</v>
      </c>
      <c r="Y135" s="11">
        <f t="shared" si="14"/>
        <v>0</v>
      </c>
    </row>
    <row r="136" spans="1:25" x14ac:dyDescent="0.2">
      <c r="A136" s="2">
        <v>15400</v>
      </c>
      <c r="B136" s="1">
        <v>-2.22059997022E-2</v>
      </c>
      <c r="C136" s="11">
        <f t="shared" si="10"/>
        <v>0</v>
      </c>
      <c r="D136" s="1"/>
      <c r="E136" t="s">
        <v>627</v>
      </c>
      <c r="F136" t="s">
        <v>628</v>
      </c>
      <c r="G136" t="s">
        <v>48</v>
      </c>
      <c r="H136" t="s">
        <v>629</v>
      </c>
      <c r="I136" t="s">
        <v>630</v>
      </c>
      <c r="J136" t="s">
        <v>631</v>
      </c>
      <c r="K136" t="s">
        <v>632</v>
      </c>
      <c r="L136" s="11">
        <f t="shared" si="11"/>
        <v>0</v>
      </c>
      <c r="N136" s="6">
        <v>14699</v>
      </c>
      <c r="O136" s="4">
        <v>1.2379437762249954E-2</v>
      </c>
      <c r="P136" s="4">
        <v>2.2245947476673956E-2</v>
      </c>
      <c r="Q136" s="10">
        <f t="shared" si="12"/>
        <v>0</v>
      </c>
      <c r="R136" s="4"/>
      <c r="S136" s="17" t="s">
        <v>2004</v>
      </c>
      <c r="T136" s="9">
        <v>-3.1883015460800003E-2</v>
      </c>
      <c r="U136" s="11">
        <f t="shared" si="13"/>
        <v>0</v>
      </c>
      <c r="W136">
        <v>193803</v>
      </c>
      <c r="X136">
        <v>15.55</v>
      </c>
      <c r="Y136" s="11">
        <f t="shared" si="14"/>
        <v>0</v>
      </c>
    </row>
    <row r="137" spans="1:25" x14ac:dyDescent="0.2">
      <c r="A137" s="2">
        <v>15431</v>
      </c>
      <c r="B137" s="1">
        <v>-4.0334252251E-2</v>
      </c>
      <c r="C137" s="11">
        <f t="shared" si="10"/>
        <v>0</v>
      </c>
      <c r="D137" s="1"/>
      <c r="E137" t="s">
        <v>633</v>
      </c>
      <c r="F137" t="s">
        <v>634</v>
      </c>
      <c r="G137" t="s">
        <v>635</v>
      </c>
      <c r="H137" t="s">
        <v>636</v>
      </c>
      <c r="I137" t="s">
        <v>441</v>
      </c>
      <c r="J137" t="s">
        <v>400</v>
      </c>
      <c r="K137" t="s">
        <v>373</v>
      </c>
      <c r="L137" s="11">
        <f t="shared" si="11"/>
        <v>0</v>
      </c>
      <c r="N137" s="6">
        <v>14731</v>
      </c>
      <c r="O137" s="4">
        <v>-9.6414225739730082E-3</v>
      </c>
      <c r="P137" s="4">
        <v>1.502855657605533E-2</v>
      </c>
      <c r="Q137" s="10">
        <f t="shared" si="12"/>
        <v>0</v>
      </c>
      <c r="R137" s="4"/>
      <c r="S137" s="17" t="s">
        <v>2005</v>
      </c>
      <c r="T137" s="9">
        <v>-9.3214718813E-5</v>
      </c>
      <c r="U137" s="11">
        <f t="shared" si="13"/>
        <v>0</v>
      </c>
      <c r="W137">
        <v>193804</v>
      </c>
      <c r="X137">
        <v>-8.49</v>
      </c>
      <c r="Y137" s="11">
        <f t="shared" si="14"/>
        <v>0</v>
      </c>
    </row>
    <row r="138" spans="1:25" x14ac:dyDescent="0.2">
      <c r="A138" s="2">
        <v>15461</v>
      </c>
      <c r="B138" s="1">
        <v>-2.0567432574699999E-2</v>
      </c>
      <c r="C138" s="11">
        <f t="shared" si="10"/>
        <v>0</v>
      </c>
      <c r="D138" s="1"/>
      <c r="E138" t="s">
        <v>637</v>
      </c>
      <c r="F138" t="s">
        <v>638</v>
      </c>
      <c r="G138" t="s">
        <v>482</v>
      </c>
      <c r="H138" t="s">
        <v>639</v>
      </c>
      <c r="I138" t="s">
        <v>640</v>
      </c>
      <c r="J138" t="s">
        <v>641</v>
      </c>
      <c r="K138" t="s">
        <v>447</v>
      </c>
      <c r="L138" s="11">
        <f t="shared" si="11"/>
        <v>0</v>
      </c>
      <c r="N138" s="6">
        <v>14762</v>
      </c>
      <c r="O138" s="4">
        <v>-9.5253300062670465E-2</v>
      </c>
      <c r="P138" s="4">
        <v>-0.11896818696169589</v>
      </c>
      <c r="Q138" s="10">
        <f t="shared" si="12"/>
        <v>0</v>
      </c>
      <c r="R138" s="4"/>
      <c r="S138" s="17" t="s">
        <v>2006</v>
      </c>
      <c r="T138" s="9">
        <v>-1.40731370026E-2</v>
      </c>
      <c r="U138" s="11">
        <f t="shared" si="13"/>
        <v>0</v>
      </c>
      <c r="W138">
        <v>193805</v>
      </c>
      <c r="X138">
        <v>7.01</v>
      </c>
      <c r="Y138" s="11">
        <f t="shared" si="14"/>
        <v>0</v>
      </c>
    </row>
    <row r="139" spans="1:25" x14ac:dyDescent="0.2">
      <c r="A139" s="2">
        <v>15492</v>
      </c>
      <c r="B139" s="1">
        <v>5.0113768103999999E-2</v>
      </c>
      <c r="C139" s="11">
        <f t="shared" si="10"/>
        <v>0</v>
      </c>
      <c r="D139" s="1"/>
      <c r="E139" t="s">
        <v>642</v>
      </c>
      <c r="F139" t="s">
        <v>643</v>
      </c>
      <c r="G139" t="s">
        <v>644</v>
      </c>
      <c r="H139" t="s">
        <v>121</v>
      </c>
      <c r="I139" t="s">
        <v>123</v>
      </c>
      <c r="J139" t="s">
        <v>645</v>
      </c>
      <c r="K139" t="s">
        <v>241</v>
      </c>
      <c r="L139" s="11">
        <f t="shared" si="11"/>
        <v>0</v>
      </c>
      <c r="N139" s="6">
        <v>14790</v>
      </c>
      <c r="O139" s="4">
        <v>2.3703028073479487E-2</v>
      </c>
      <c r="P139" s="4">
        <v>2.8887870706211911E-2</v>
      </c>
      <c r="Q139" s="10">
        <f t="shared" si="12"/>
        <v>0</v>
      </c>
      <c r="R139" s="4"/>
      <c r="S139" s="17" t="s">
        <v>2007</v>
      </c>
      <c r="T139" s="9">
        <v>-2.8115069364399998E-3</v>
      </c>
      <c r="U139" s="11">
        <f t="shared" si="13"/>
        <v>0</v>
      </c>
      <c r="W139">
        <v>193806</v>
      </c>
      <c r="X139">
        <v>-24.79</v>
      </c>
      <c r="Y139" s="11">
        <f t="shared" si="14"/>
        <v>0</v>
      </c>
    </row>
    <row r="140" spans="1:25" x14ac:dyDescent="0.2">
      <c r="A140" s="2">
        <v>15522</v>
      </c>
      <c r="B140" s="1">
        <v>2.3357302909699999E-2</v>
      </c>
      <c r="C140" s="11">
        <f t="shared" si="10"/>
        <v>0</v>
      </c>
      <c r="D140" s="1"/>
      <c r="E140" t="s">
        <v>646</v>
      </c>
      <c r="F140" t="s">
        <v>647</v>
      </c>
      <c r="G140" t="s">
        <v>648</v>
      </c>
      <c r="H140" t="s">
        <v>649</v>
      </c>
      <c r="I140" t="s">
        <v>650</v>
      </c>
      <c r="J140" t="s">
        <v>651</v>
      </c>
      <c r="K140" t="s">
        <v>432</v>
      </c>
      <c r="L140" s="11">
        <f t="shared" si="11"/>
        <v>0</v>
      </c>
      <c r="N140" s="6">
        <v>14823</v>
      </c>
      <c r="O140" s="4">
        <v>1.9276090418155312E-2</v>
      </c>
      <c r="P140" s="4">
        <v>5.1880438556565586E-2</v>
      </c>
      <c r="Q140" s="10">
        <f t="shared" si="12"/>
        <v>0</v>
      </c>
      <c r="R140" s="4"/>
      <c r="S140" s="17" t="s">
        <v>2008</v>
      </c>
      <c r="T140" s="9">
        <v>-5.6767235537899998E-3</v>
      </c>
      <c r="U140" s="11">
        <f t="shared" si="13"/>
        <v>0</v>
      </c>
      <c r="W140">
        <v>193807</v>
      </c>
      <c r="X140">
        <v>-7.02</v>
      </c>
      <c r="Y140" s="11">
        <f t="shared" si="14"/>
        <v>0</v>
      </c>
    </row>
    <row r="141" spans="1:25" x14ac:dyDescent="0.2">
      <c r="A141" s="2">
        <v>15553</v>
      </c>
      <c r="B141" s="1">
        <v>5.8019003932599997E-3</v>
      </c>
      <c r="C141" s="11">
        <f t="shared" si="10"/>
        <v>0</v>
      </c>
      <c r="D141" s="1"/>
      <c r="E141" t="s">
        <v>652</v>
      </c>
      <c r="F141" t="s">
        <v>653</v>
      </c>
      <c r="G141" t="s">
        <v>166</v>
      </c>
      <c r="H141" t="s">
        <v>630</v>
      </c>
      <c r="I141" t="s">
        <v>654</v>
      </c>
      <c r="J141" t="s">
        <v>43</v>
      </c>
      <c r="K141" t="s">
        <v>218</v>
      </c>
      <c r="L141" s="11">
        <f t="shared" si="11"/>
        <v>0</v>
      </c>
      <c r="N141" s="6">
        <v>14853</v>
      </c>
      <c r="O141" s="4">
        <v>3.1884742353708827E-3</v>
      </c>
      <c r="P141" s="4">
        <v>7.9773453805369494E-3</v>
      </c>
      <c r="Q141" s="10">
        <f t="shared" si="12"/>
        <v>0</v>
      </c>
      <c r="R141" s="4"/>
      <c r="S141" s="17" t="s">
        <v>2009</v>
      </c>
      <c r="T141" s="9">
        <v>4.1778115113200003E-2</v>
      </c>
      <c r="U141" s="11">
        <f t="shared" si="13"/>
        <v>0</v>
      </c>
      <c r="W141">
        <v>193808</v>
      </c>
      <c r="X141">
        <v>3.64</v>
      </c>
      <c r="Y141" s="11">
        <f t="shared" si="14"/>
        <v>0</v>
      </c>
    </row>
    <row r="142" spans="1:25" x14ac:dyDescent="0.2">
      <c r="A142" s="2">
        <v>15584</v>
      </c>
      <c r="B142" s="1">
        <v>5.3720320341000003E-3</v>
      </c>
      <c r="C142" s="11">
        <f t="shared" si="10"/>
        <v>0</v>
      </c>
      <c r="D142" s="1"/>
      <c r="E142" t="s">
        <v>655</v>
      </c>
      <c r="F142" t="s">
        <v>175</v>
      </c>
      <c r="G142" t="s">
        <v>656</v>
      </c>
      <c r="H142" t="s">
        <v>657</v>
      </c>
      <c r="I142" t="s">
        <v>658</v>
      </c>
      <c r="J142" t="s">
        <v>659</v>
      </c>
      <c r="K142" t="s">
        <v>90</v>
      </c>
      <c r="L142" s="11">
        <f t="shared" si="11"/>
        <v>0</v>
      </c>
      <c r="N142" s="6">
        <v>14884</v>
      </c>
      <c r="O142" s="4">
        <v>8.1223603770097345E-3</v>
      </c>
      <c r="P142" s="4">
        <v>2.2102166498554687E-2</v>
      </c>
      <c r="Q142" s="10">
        <f t="shared" si="12"/>
        <v>0</v>
      </c>
      <c r="R142" s="4"/>
      <c r="S142" s="17" t="s">
        <v>2010</v>
      </c>
      <c r="T142" s="9">
        <v>1.6599199086700001E-3</v>
      </c>
      <c r="U142" s="11">
        <f t="shared" si="13"/>
        <v>0</v>
      </c>
      <c r="W142">
        <v>193809</v>
      </c>
      <c r="X142">
        <v>2.58</v>
      </c>
      <c r="Y142" s="11">
        <f t="shared" si="14"/>
        <v>0</v>
      </c>
    </row>
    <row r="143" spans="1:25" x14ac:dyDescent="0.2">
      <c r="A143" s="2">
        <v>15614</v>
      </c>
      <c r="B143" s="1">
        <v>-1.82541745884E-2</v>
      </c>
      <c r="C143" s="11">
        <f t="shared" si="10"/>
        <v>0</v>
      </c>
      <c r="D143" s="1"/>
      <c r="E143" t="s">
        <v>660</v>
      </c>
      <c r="F143" t="s">
        <v>661</v>
      </c>
      <c r="G143" t="s">
        <v>27</v>
      </c>
      <c r="H143" t="s">
        <v>177</v>
      </c>
      <c r="I143" t="s">
        <v>60</v>
      </c>
      <c r="J143" t="s">
        <v>125</v>
      </c>
      <c r="K143" t="s">
        <v>119</v>
      </c>
      <c r="L143" s="11">
        <f t="shared" si="11"/>
        <v>0</v>
      </c>
      <c r="N143" s="6">
        <v>14915</v>
      </c>
      <c r="O143" s="4">
        <v>-4.5108817457834502E-2</v>
      </c>
      <c r="P143" s="4">
        <v>-2.3534915592007821E-3</v>
      </c>
      <c r="Q143" s="10">
        <f t="shared" si="12"/>
        <v>0</v>
      </c>
      <c r="R143" s="4"/>
      <c r="S143" s="17" t="s">
        <v>2011</v>
      </c>
      <c r="T143" s="9">
        <v>7.2121526253500004E-3</v>
      </c>
      <c r="U143" s="11">
        <f t="shared" si="13"/>
        <v>0</v>
      </c>
      <c r="W143">
        <v>193810</v>
      </c>
      <c r="X143">
        <v>-7.77</v>
      </c>
      <c r="Y143" s="11">
        <f t="shared" si="14"/>
        <v>0</v>
      </c>
    </row>
    <row r="144" spans="1:25" x14ac:dyDescent="0.2">
      <c r="A144" s="2">
        <v>15645</v>
      </c>
      <c r="B144" s="1">
        <v>-2.02373579496E-2</v>
      </c>
      <c r="C144" s="11">
        <f t="shared" si="10"/>
        <v>0</v>
      </c>
      <c r="D144" s="1"/>
      <c r="E144" t="s">
        <v>662</v>
      </c>
      <c r="F144" t="s">
        <v>169</v>
      </c>
      <c r="G144" t="s">
        <v>663</v>
      </c>
      <c r="H144" t="s">
        <v>664</v>
      </c>
      <c r="I144" t="s">
        <v>665</v>
      </c>
      <c r="J144" t="s">
        <v>666</v>
      </c>
      <c r="K144" t="s">
        <v>119</v>
      </c>
      <c r="L144" s="11">
        <f t="shared" si="11"/>
        <v>0</v>
      </c>
      <c r="N144" s="6">
        <v>14944</v>
      </c>
      <c r="O144" s="4">
        <v>1.0050595153197135E-2</v>
      </c>
      <c r="P144" s="4">
        <v>4.0636571814068073E-2</v>
      </c>
      <c r="Q144" s="10">
        <f t="shared" si="12"/>
        <v>0</v>
      </c>
      <c r="R144" s="4"/>
      <c r="S144" s="17" t="s">
        <v>2012</v>
      </c>
      <c r="T144" s="9">
        <v>1.39348050039E-2</v>
      </c>
      <c r="U144" s="11">
        <f t="shared" si="13"/>
        <v>0</v>
      </c>
      <c r="W144">
        <v>193811</v>
      </c>
      <c r="X144">
        <v>3.07</v>
      </c>
      <c r="Y144" s="11">
        <f t="shared" si="14"/>
        <v>0</v>
      </c>
    </row>
    <row r="145" spans="1:25" x14ac:dyDescent="0.2">
      <c r="A145" s="2">
        <v>15675</v>
      </c>
      <c r="B145" s="1">
        <v>3.9260245088800001E-2</v>
      </c>
      <c r="C145" s="11">
        <f t="shared" si="10"/>
        <v>0</v>
      </c>
      <c r="D145" s="1"/>
      <c r="E145" t="s">
        <v>667</v>
      </c>
      <c r="F145" t="s">
        <v>668</v>
      </c>
      <c r="G145" t="s">
        <v>146</v>
      </c>
      <c r="H145" t="s">
        <v>355</v>
      </c>
      <c r="I145" t="s">
        <v>669</v>
      </c>
      <c r="J145" t="s">
        <v>670</v>
      </c>
      <c r="K145" t="s">
        <v>90</v>
      </c>
      <c r="L145" s="11">
        <f t="shared" si="11"/>
        <v>0</v>
      </c>
      <c r="N145" s="6">
        <v>14976</v>
      </c>
      <c r="O145" s="4">
        <v>6.1154423259908797E-3</v>
      </c>
      <c r="P145" s="4">
        <v>1.1604349396582262E-2</v>
      </c>
      <c r="Q145" s="10">
        <f t="shared" si="12"/>
        <v>0</v>
      </c>
      <c r="R145" s="4"/>
      <c r="S145" s="17" t="s">
        <v>2013</v>
      </c>
      <c r="T145" s="9">
        <v>4.5905440735199997E-2</v>
      </c>
      <c r="U145" s="11">
        <f t="shared" si="13"/>
        <v>0</v>
      </c>
      <c r="W145">
        <v>193812</v>
      </c>
      <c r="X145">
        <v>2.1800000000000002</v>
      </c>
      <c r="Y145" s="11">
        <f t="shared" si="14"/>
        <v>0</v>
      </c>
    </row>
    <row r="146" spans="1:25" x14ac:dyDescent="0.2">
      <c r="A146" s="2">
        <v>15706</v>
      </c>
      <c r="B146" s="1">
        <v>2.83394842647E-2</v>
      </c>
      <c r="C146" s="11">
        <f t="shared" si="10"/>
        <v>0</v>
      </c>
      <c r="D146" s="1"/>
      <c r="E146" t="s">
        <v>671</v>
      </c>
      <c r="F146" t="s">
        <v>672</v>
      </c>
      <c r="G146" t="s">
        <v>673</v>
      </c>
      <c r="H146" t="s">
        <v>456</v>
      </c>
      <c r="I146" t="s">
        <v>361</v>
      </c>
      <c r="J146" t="s">
        <v>674</v>
      </c>
      <c r="K146" t="s">
        <v>276</v>
      </c>
      <c r="L146" s="11">
        <f t="shared" si="11"/>
        <v>0</v>
      </c>
      <c r="N146" s="6">
        <v>15007</v>
      </c>
      <c r="O146" s="4">
        <v>2.3368726583742054E-2</v>
      </c>
      <c r="P146" s="4">
        <v>-1.8989810399224559E-2</v>
      </c>
      <c r="Q146" s="10">
        <f t="shared" si="12"/>
        <v>0</v>
      </c>
      <c r="R146" s="4"/>
      <c r="S146" s="17" t="s">
        <v>2014</v>
      </c>
      <c r="T146" s="9">
        <v>2.7046840620100002E-2</v>
      </c>
      <c r="U146" s="11">
        <f t="shared" si="13"/>
        <v>0</v>
      </c>
      <c r="W146">
        <v>193901</v>
      </c>
      <c r="X146">
        <v>-3.04</v>
      </c>
      <c r="Y146" s="11">
        <f t="shared" si="14"/>
        <v>0</v>
      </c>
    </row>
    <row r="147" spans="1:25" x14ac:dyDescent="0.2">
      <c r="A147" s="2">
        <v>15737</v>
      </c>
      <c r="B147" s="1">
        <v>-5.7843636877600003E-2</v>
      </c>
      <c r="C147" s="11">
        <f t="shared" si="10"/>
        <v>0</v>
      </c>
      <c r="D147" s="1"/>
      <c r="E147" t="s">
        <v>675</v>
      </c>
      <c r="F147" t="s">
        <v>676</v>
      </c>
      <c r="G147" t="s">
        <v>677</v>
      </c>
      <c r="H147" t="s">
        <v>201</v>
      </c>
      <c r="I147" t="s">
        <v>678</v>
      </c>
      <c r="J147" t="s">
        <v>679</v>
      </c>
      <c r="K147" t="s">
        <v>276</v>
      </c>
      <c r="L147" s="11">
        <f t="shared" si="11"/>
        <v>0</v>
      </c>
      <c r="N147" s="6">
        <v>15035</v>
      </c>
      <c r="O147" s="4">
        <v>-1.5088314594922917E-2</v>
      </c>
      <c r="P147" s="4">
        <v>7.7378815256295792E-3</v>
      </c>
      <c r="Q147" s="10">
        <f t="shared" si="12"/>
        <v>0</v>
      </c>
      <c r="R147" s="4"/>
      <c r="S147" s="17" t="s">
        <v>2015</v>
      </c>
      <c r="T147" s="9">
        <v>-1.43399456385E-3</v>
      </c>
      <c r="U147" s="11">
        <f t="shared" si="13"/>
        <v>0</v>
      </c>
      <c r="W147">
        <v>193902</v>
      </c>
      <c r="X147">
        <v>3.27</v>
      </c>
      <c r="Y147" s="11">
        <f t="shared" si="14"/>
        <v>0</v>
      </c>
    </row>
    <row r="148" spans="1:25" x14ac:dyDescent="0.2">
      <c r="A148" s="2">
        <v>15765</v>
      </c>
      <c r="B148" s="1">
        <v>-6.2326200953699999E-2</v>
      </c>
      <c r="C148" s="11">
        <f t="shared" si="10"/>
        <v>0</v>
      </c>
      <c r="D148" s="1"/>
      <c r="E148" t="s">
        <v>680</v>
      </c>
      <c r="F148" t="s">
        <v>681</v>
      </c>
      <c r="G148" t="s">
        <v>391</v>
      </c>
      <c r="H148" t="s">
        <v>200</v>
      </c>
      <c r="I148" t="s">
        <v>139</v>
      </c>
      <c r="J148" t="s">
        <v>510</v>
      </c>
      <c r="K148" t="s">
        <v>139</v>
      </c>
      <c r="L148" s="11">
        <f t="shared" si="11"/>
        <v>0</v>
      </c>
      <c r="N148" s="6">
        <v>15066</v>
      </c>
      <c r="O148" s="4">
        <v>1.504900857110625E-2</v>
      </c>
      <c r="P148" s="4">
        <v>2.5002628087357454E-2</v>
      </c>
      <c r="Q148" s="10">
        <f t="shared" si="12"/>
        <v>0</v>
      </c>
      <c r="R148" s="4"/>
      <c r="S148" s="17" t="s">
        <v>2016</v>
      </c>
      <c r="T148" s="9">
        <v>3.83327329154E-2</v>
      </c>
      <c r="U148" s="11">
        <f t="shared" si="13"/>
        <v>0</v>
      </c>
      <c r="W148">
        <v>193903</v>
      </c>
      <c r="X148">
        <v>-1.55</v>
      </c>
      <c r="Y148" s="11">
        <f t="shared" si="14"/>
        <v>0</v>
      </c>
    </row>
    <row r="149" spans="1:25" x14ac:dyDescent="0.2">
      <c r="A149" s="2">
        <v>15796</v>
      </c>
      <c r="B149" s="1">
        <v>9.9401303173799992E-3</v>
      </c>
      <c r="C149" s="11">
        <f t="shared" si="10"/>
        <v>0</v>
      </c>
      <c r="D149" s="1"/>
      <c r="E149" t="s">
        <v>682</v>
      </c>
      <c r="F149" t="s">
        <v>683</v>
      </c>
      <c r="G149" t="s">
        <v>684</v>
      </c>
      <c r="H149" t="s">
        <v>54</v>
      </c>
      <c r="I149" t="s">
        <v>685</v>
      </c>
      <c r="J149" t="s">
        <v>471</v>
      </c>
      <c r="K149" t="s">
        <v>222</v>
      </c>
      <c r="L149" s="11">
        <f t="shared" si="11"/>
        <v>0</v>
      </c>
      <c r="N149" s="6">
        <v>15096</v>
      </c>
      <c r="O149" s="4">
        <v>-1.8255403252828539E-2</v>
      </c>
      <c r="P149" s="4">
        <v>9.8485836576102381E-4</v>
      </c>
      <c r="Q149" s="10">
        <f t="shared" si="12"/>
        <v>0</v>
      </c>
      <c r="R149" s="4"/>
      <c r="S149" s="17" t="s">
        <v>2017</v>
      </c>
      <c r="T149" s="9">
        <v>-1.6196662231000001E-2</v>
      </c>
      <c r="U149" s="11">
        <f t="shared" si="13"/>
        <v>0</v>
      </c>
      <c r="W149">
        <v>193904</v>
      </c>
      <c r="X149">
        <v>2.56</v>
      </c>
      <c r="Y149" s="11">
        <f t="shared" si="14"/>
        <v>0</v>
      </c>
    </row>
    <row r="150" spans="1:25" x14ac:dyDescent="0.2">
      <c r="A150" s="2">
        <v>15826</v>
      </c>
      <c r="B150" s="1">
        <v>-1.6683702959499998E-2</v>
      </c>
      <c r="C150" s="11">
        <f t="shared" si="10"/>
        <v>0</v>
      </c>
      <c r="D150" s="1"/>
      <c r="E150" t="s">
        <v>686</v>
      </c>
      <c r="F150" t="s">
        <v>363</v>
      </c>
      <c r="G150" t="s">
        <v>687</v>
      </c>
      <c r="H150" t="s">
        <v>176</v>
      </c>
      <c r="I150" t="s">
        <v>123</v>
      </c>
      <c r="J150" t="s">
        <v>38</v>
      </c>
      <c r="K150" t="s">
        <v>90</v>
      </c>
      <c r="L150" s="11">
        <f t="shared" si="11"/>
        <v>0</v>
      </c>
      <c r="N150" s="6">
        <v>15126</v>
      </c>
      <c r="O150" s="4">
        <v>-5.8989737294914812E-3</v>
      </c>
      <c r="P150" s="4">
        <v>1.3332620697088642E-2</v>
      </c>
      <c r="Q150" s="10">
        <f t="shared" si="12"/>
        <v>0</v>
      </c>
      <c r="R150" s="4"/>
      <c r="S150" s="17" t="s">
        <v>2018</v>
      </c>
      <c r="T150" s="9">
        <v>2.8265646897999999E-2</v>
      </c>
      <c r="U150" s="11">
        <f t="shared" si="13"/>
        <v>0</v>
      </c>
      <c r="W150">
        <v>193905</v>
      </c>
      <c r="X150">
        <v>3.54</v>
      </c>
      <c r="Y150" s="11">
        <f t="shared" si="14"/>
        <v>0</v>
      </c>
    </row>
    <row r="151" spans="1:25" x14ac:dyDescent="0.2">
      <c r="A151" s="2">
        <v>15857</v>
      </c>
      <c r="B151" s="1">
        <v>-9.9456154123999992E-3</v>
      </c>
      <c r="C151" s="11">
        <f t="shared" si="10"/>
        <v>0</v>
      </c>
      <c r="D151" s="1"/>
      <c r="E151" t="s">
        <v>688</v>
      </c>
      <c r="F151" t="s">
        <v>257</v>
      </c>
      <c r="G151" t="s">
        <v>56</v>
      </c>
      <c r="H151" t="s">
        <v>456</v>
      </c>
      <c r="I151" t="s">
        <v>219</v>
      </c>
      <c r="J151" t="s">
        <v>418</v>
      </c>
      <c r="K151" t="s">
        <v>276</v>
      </c>
      <c r="L151" s="11">
        <f t="shared" si="11"/>
        <v>0</v>
      </c>
      <c r="N151" s="6">
        <v>15157</v>
      </c>
      <c r="O151" s="4">
        <v>3.1516218381787753E-2</v>
      </c>
      <c r="P151" s="4">
        <v>2.1085027044144396E-2</v>
      </c>
      <c r="Q151" s="10">
        <f t="shared" si="12"/>
        <v>0</v>
      </c>
      <c r="R151" s="4"/>
      <c r="S151" s="17" t="s">
        <v>2019</v>
      </c>
      <c r="T151" s="9">
        <v>4.0486943528299998E-2</v>
      </c>
      <c r="U151" s="11">
        <f t="shared" si="13"/>
        <v>0</v>
      </c>
      <c r="W151">
        <v>193906</v>
      </c>
      <c r="X151">
        <v>2.0499999999999998</v>
      </c>
      <c r="Y151" s="11">
        <f t="shared" si="14"/>
        <v>0</v>
      </c>
    </row>
    <row r="152" spans="1:25" x14ac:dyDescent="0.2">
      <c r="A152" s="2">
        <v>15887</v>
      </c>
      <c r="B152" s="1">
        <v>2.5555111965700001E-2</v>
      </c>
      <c r="C152" s="11">
        <f t="shared" si="10"/>
        <v>0</v>
      </c>
      <c r="D152" s="1"/>
      <c r="E152" t="s">
        <v>689</v>
      </c>
      <c r="F152" t="s">
        <v>690</v>
      </c>
      <c r="G152" t="s">
        <v>691</v>
      </c>
      <c r="H152" t="s">
        <v>692</v>
      </c>
      <c r="I152" t="s">
        <v>693</v>
      </c>
      <c r="J152" t="s">
        <v>318</v>
      </c>
      <c r="K152" t="s">
        <v>103</v>
      </c>
      <c r="L152" s="11">
        <f t="shared" si="11"/>
        <v>0</v>
      </c>
      <c r="N152" s="6">
        <v>15188</v>
      </c>
      <c r="O152" s="4">
        <v>3.6257049450969525E-3</v>
      </c>
      <c r="P152" s="4">
        <v>-8.513613635422565E-3</v>
      </c>
      <c r="Q152" s="10">
        <f t="shared" si="12"/>
        <v>0</v>
      </c>
      <c r="R152" s="4"/>
      <c r="S152" s="17" t="s">
        <v>2020</v>
      </c>
      <c r="T152" s="9">
        <v>1.7993842920900002E-2</v>
      </c>
      <c r="U152" s="11">
        <f t="shared" si="13"/>
        <v>0</v>
      </c>
      <c r="W152">
        <v>193907</v>
      </c>
      <c r="X152">
        <v>-0.55000000000000004</v>
      </c>
      <c r="Y152" s="11">
        <f t="shared" si="14"/>
        <v>0</v>
      </c>
    </row>
    <row r="153" spans="1:25" x14ac:dyDescent="0.2">
      <c r="A153" s="2">
        <v>15918</v>
      </c>
      <c r="B153" s="1">
        <v>2.2359479279300001E-2</v>
      </c>
      <c r="C153" s="11">
        <f t="shared" si="10"/>
        <v>0</v>
      </c>
      <c r="D153" s="1"/>
      <c r="E153" t="s">
        <v>694</v>
      </c>
      <c r="F153" t="s">
        <v>192</v>
      </c>
      <c r="G153" t="s">
        <v>695</v>
      </c>
      <c r="H153" t="s">
        <v>696</v>
      </c>
      <c r="I153" t="s">
        <v>697</v>
      </c>
      <c r="J153" t="s">
        <v>594</v>
      </c>
      <c r="K153" t="s">
        <v>202</v>
      </c>
      <c r="L153" s="11">
        <f t="shared" si="11"/>
        <v>0</v>
      </c>
      <c r="N153" s="6">
        <v>15217</v>
      </c>
      <c r="O153" s="4">
        <v>9.8157551805122152E-3</v>
      </c>
      <c r="P153" s="4">
        <v>9.8866836774237762E-4</v>
      </c>
      <c r="Q153" s="10">
        <f t="shared" si="12"/>
        <v>0</v>
      </c>
      <c r="R153" s="4"/>
      <c r="S153" s="17" t="s">
        <v>2021</v>
      </c>
      <c r="T153" s="9">
        <v>-2.4881736335100001E-2</v>
      </c>
      <c r="U153" s="11">
        <f t="shared" si="13"/>
        <v>0</v>
      </c>
      <c r="W153">
        <v>193908</v>
      </c>
      <c r="X153">
        <v>5.95</v>
      </c>
      <c r="Y153" s="11">
        <f t="shared" si="14"/>
        <v>0</v>
      </c>
    </row>
    <row r="154" spans="1:25" x14ac:dyDescent="0.2">
      <c r="A154" s="2">
        <v>15949</v>
      </c>
      <c r="B154" s="1">
        <v>7.0970991134000003E-3</v>
      </c>
      <c r="C154" s="11">
        <f t="shared" si="10"/>
        <v>0</v>
      </c>
      <c r="D154" s="1"/>
      <c r="E154" t="s">
        <v>698</v>
      </c>
      <c r="F154" t="s">
        <v>699</v>
      </c>
      <c r="G154" t="s">
        <v>700</v>
      </c>
      <c r="H154" t="s">
        <v>701</v>
      </c>
      <c r="I154" t="s">
        <v>702</v>
      </c>
      <c r="J154" t="s">
        <v>246</v>
      </c>
      <c r="K154" t="s">
        <v>225</v>
      </c>
      <c r="L154" s="11">
        <f t="shared" si="11"/>
        <v>0</v>
      </c>
      <c r="N154" s="6">
        <v>15249</v>
      </c>
      <c r="O154" s="4">
        <v>2.2874215167211494E-2</v>
      </c>
      <c r="P154" s="4">
        <v>4.970942394106526E-3</v>
      </c>
      <c r="Q154" s="10">
        <f t="shared" si="12"/>
        <v>0</v>
      </c>
      <c r="R154" s="4"/>
      <c r="S154" s="17" t="s">
        <v>2022</v>
      </c>
      <c r="T154" s="9">
        <v>8.1072509438699994E-3</v>
      </c>
      <c r="U154" s="11">
        <f t="shared" si="13"/>
        <v>0</v>
      </c>
      <c r="W154">
        <v>193909</v>
      </c>
      <c r="X154">
        <v>-31.03</v>
      </c>
      <c r="Y154" s="11">
        <f t="shared" si="14"/>
        <v>0</v>
      </c>
    </row>
    <row r="155" spans="1:25" x14ac:dyDescent="0.2">
      <c r="A155" s="2">
        <v>15979</v>
      </c>
      <c r="B155" s="1">
        <v>9.7602245756400006E-3</v>
      </c>
      <c r="C155" s="11">
        <f t="shared" si="10"/>
        <v>0</v>
      </c>
      <c r="D155" s="1"/>
      <c r="E155" t="s">
        <v>703</v>
      </c>
      <c r="F155" t="s">
        <v>189</v>
      </c>
      <c r="G155" t="s">
        <v>86</v>
      </c>
      <c r="H155" t="s">
        <v>76</v>
      </c>
      <c r="I155" t="s">
        <v>225</v>
      </c>
      <c r="J155" t="s">
        <v>311</v>
      </c>
      <c r="K155" t="s">
        <v>332</v>
      </c>
      <c r="L155" s="11">
        <f t="shared" si="11"/>
        <v>0</v>
      </c>
      <c r="N155" s="6">
        <v>15280</v>
      </c>
      <c r="O155" s="4">
        <v>-2.1640064116167063E-2</v>
      </c>
      <c r="P155" s="4">
        <v>-8.9850280803110763E-3</v>
      </c>
      <c r="Q155" s="10">
        <f t="shared" si="12"/>
        <v>0</v>
      </c>
      <c r="R155" s="4"/>
      <c r="S155" s="17" t="s">
        <v>2023</v>
      </c>
      <c r="T155" s="9">
        <v>3.9039679431500003E-2</v>
      </c>
      <c r="U155" s="11">
        <f t="shared" si="13"/>
        <v>0</v>
      </c>
      <c r="W155">
        <v>193910</v>
      </c>
      <c r="X155">
        <v>6.56</v>
      </c>
      <c r="Y155" s="11">
        <f t="shared" si="14"/>
        <v>0</v>
      </c>
    </row>
    <row r="156" spans="1:25" x14ac:dyDescent="0.2">
      <c r="A156" s="2">
        <v>16010</v>
      </c>
      <c r="B156" s="1">
        <v>-4.75700235254E-4</v>
      </c>
      <c r="C156" s="11">
        <f t="shared" si="10"/>
        <v>0</v>
      </c>
      <c r="D156" s="1"/>
      <c r="E156" t="s">
        <v>704</v>
      </c>
      <c r="F156" t="s">
        <v>125</v>
      </c>
      <c r="G156" t="s">
        <v>311</v>
      </c>
      <c r="H156" t="s">
        <v>705</v>
      </c>
      <c r="I156" t="s">
        <v>706</v>
      </c>
      <c r="J156" t="s">
        <v>323</v>
      </c>
      <c r="K156" t="s">
        <v>144</v>
      </c>
      <c r="L156" s="11">
        <f t="shared" si="11"/>
        <v>0</v>
      </c>
      <c r="N156" s="6">
        <v>15308</v>
      </c>
      <c r="O156" s="4">
        <v>-8.2412191459496423E-3</v>
      </c>
      <c r="P156" s="4">
        <v>4.7565970378019837E-2</v>
      </c>
      <c r="Q156" s="10">
        <f t="shared" si="12"/>
        <v>0</v>
      </c>
      <c r="R156" s="4"/>
      <c r="S156" s="17" t="s">
        <v>2024</v>
      </c>
      <c r="T156" s="9">
        <v>6.8201282478599998E-3</v>
      </c>
      <c r="U156" s="11">
        <f t="shared" si="13"/>
        <v>0</v>
      </c>
      <c r="W156">
        <v>193911</v>
      </c>
      <c r="X156">
        <v>-0.28999999999999998</v>
      </c>
      <c r="Y156" s="11">
        <f t="shared" si="14"/>
        <v>0</v>
      </c>
    </row>
    <row r="157" spans="1:25" x14ac:dyDescent="0.2">
      <c r="A157" s="2">
        <v>16040</v>
      </c>
      <c r="B157" s="1">
        <v>1.9506563980500002E-2</v>
      </c>
      <c r="C157" s="11">
        <f t="shared" si="10"/>
        <v>0</v>
      </c>
      <c r="D157" s="1"/>
      <c r="E157" t="s">
        <v>707</v>
      </c>
      <c r="F157" t="s">
        <v>708</v>
      </c>
      <c r="G157" t="s">
        <v>560</v>
      </c>
      <c r="H157" t="s">
        <v>709</v>
      </c>
      <c r="I157" t="s">
        <v>123</v>
      </c>
      <c r="J157" t="s">
        <v>710</v>
      </c>
      <c r="K157" t="s">
        <v>218</v>
      </c>
      <c r="L157" s="11">
        <f t="shared" si="11"/>
        <v>0</v>
      </c>
      <c r="N157" s="6">
        <v>15341</v>
      </c>
      <c r="O157" s="4">
        <v>-4.4388450030449896E-2</v>
      </c>
      <c r="P157" s="4">
        <v>7.4656464408941747E-3</v>
      </c>
      <c r="Q157" s="10">
        <f t="shared" si="12"/>
        <v>0</v>
      </c>
      <c r="R157" s="4"/>
      <c r="S157" s="17" t="s">
        <v>2025</v>
      </c>
      <c r="T157" s="9">
        <v>3.6983562198699999E-2</v>
      </c>
      <c r="U157" s="11">
        <f t="shared" si="13"/>
        <v>0</v>
      </c>
      <c r="W157">
        <v>193912</v>
      </c>
      <c r="X157">
        <v>5.38</v>
      </c>
      <c r="Y157" s="11">
        <f t="shared" si="14"/>
        <v>0</v>
      </c>
    </row>
    <row r="158" spans="1:25" x14ac:dyDescent="0.2">
      <c r="A158" s="2">
        <v>16071</v>
      </c>
      <c r="B158" s="1">
        <v>-1.11287735983E-2</v>
      </c>
      <c r="C158" s="11">
        <f t="shared" si="10"/>
        <v>0</v>
      </c>
      <c r="D158" s="1"/>
      <c r="E158" t="s">
        <v>711</v>
      </c>
      <c r="F158" t="s">
        <v>560</v>
      </c>
      <c r="G158" t="s">
        <v>108</v>
      </c>
      <c r="H158" t="s">
        <v>267</v>
      </c>
      <c r="I158" t="s">
        <v>712</v>
      </c>
      <c r="J158" t="s">
        <v>54</v>
      </c>
      <c r="K158" t="s">
        <v>103</v>
      </c>
      <c r="L158" s="11">
        <f t="shared" si="11"/>
        <v>0</v>
      </c>
      <c r="N158" s="6">
        <v>15371</v>
      </c>
      <c r="O158" s="4">
        <v>-2.6456674704553408E-2</v>
      </c>
      <c r="P158" s="4">
        <v>5.3020846787782683E-3</v>
      </c>
      <c r="Q158" s="10">
        <f t="shared" si="12"/>
        <v>0</v>
      </c>
      <c r="R158" s="4"/>
      <c r="S158" s="17" t="s">
        <v>2026</v>
      </c>
      <c r="T158" s="9">
        <v>-1.9963673954199999E-3</v>
      </c>
      <c r="U158" s="11">
        <f t="shared" si="13"/>
        <v>0</v>
      </c>
      <c r="W158">
        <v>194001</v>
      </c>
      <c r="X158">
        <v>1.75</v>
      </c>
      <c r="Y158" s="11">
        <f t="shared" si="14"/>
        <v>0</v>
      </c>
    </row>
    <row r="159" spans="1:25" x14ac:dyDescent="0.2">
      <c r="A159" s="2">
        <v>16102</v>
      </c>
      <c r="B159" s="1">
        <v>8.1292537627000001E-4</v>
      </c>
      <c r="C159" s="11">
        <f t="shared" si="10"/>
        <v>0</v>
      </c>
      <c r="D159" s="1"/>
      <c r="E159" t="s">
        <v>713</v>
      </c>
      <c r="F159" t="s">
        <v>97</v>
      </c>
      <c r="G159" t="s">
        <v>193</v>
      </c>
      <c r="H159" t="s">
        <v>632</v>
      </c>
      <c r="I159" t="s">
        <v>337</v>
      </c>
      <c r="J159" t="s">
        <v>714</v>
      </c>
      <c r="K159" t="s">
        <v>332</v>
      </c>
      <c r="L159" s="11">
        <f t="shared" si="11"/>
        <v>0</v>
      </c>
      <c r="N159" s="6">
        <v>15399</v>
      </c>
      <c r="O159" s="4">
        <v>-2.7561978101005788E-2</v>
      </c>
      <c r="P159" s="4">
        <v>-6.8058412820113188E-3</v>
      </c>
      <c r="Q159" s="10">
        <f t="shared" si="12"/>
        <v>0</v>
      </c>
      <c r="R159" s="4"/>
      <c r="S159" s="17" t="s">
        <v>2027</v>
      </c>
      <c r="T159" s="9">
        <v>-2.06039970043E-2</v>
      </c>
      <c r="U159" s="11">
        <f t="shared" si="13"/>
        <v>0</v>
      </c>
      <c r="W159">
        <v>194002</v>
      </c>
      <c r="X159">
        <v>1.79</v>
      </c>
      <c r="Y159" s="11">
        <f t="shared" si="14"/>
        <v>0</v>
      </c>
    </row>
    <row r="160" spans="1:25" x14ac:dyDescent="0.2">
      <c r="A160" s="2">
        <v>16131</v>
      </c>
      <c r="B160" s="1">
        <v>-5.8173911203600001E-4</v>
      </c>
      <c r="C160" s="11">
        <f t="shared" si="10"/>
        <v>0</v>
      </c>
      <c r="D160" s="1"/>
      <c r="E160" t="s">
        <v>715</v>
      </c>
      <c r="F160" t="s">
        <v>359</v>
      </c>
      <c r="G160" t="s">
        <v>67</v>
      </c>
      <c r="H160" t="s">
        <v>716</v>
      </c>
      <c r="I160" t="s">
        <v>717</v>
      </c>
      <c r="J160" t="s">
        <v>718</v>
      </c>
      <c r="K160" t="s">
        <v>119</v>
      </c>
      <c r="L160" s="11">
        <f t="shared" si="11"/>
        <v>0</v>
      </c>
      <c r="N160" s="6">
        <v>15431</v>
      </c>
      <c r="O160" s="4">
        <v>-3.5656225143957027E-2</v>
      </c>
      <c r="P160" s="4">
        <v>-5.6107480718776762E-3</v>
      </c>
      <c r="Q160" s="10">
        <f t="shared" si="12"/>
        <v>0</v>
      </c>
      <c r="R160" s="4"/>
      <c r="S160" s="17" t="s">
        <v>2028</v>
      </c>
      <c r="T160" s="9">
        <v>-3.17556645735E-2</v>
      </c>
      <c r="U160" s="11">
        <f t="shared" si="13"/>
        <v>0</v>
      </c>
      <c r="W160">
        <v>194003</v>
      </c>
      <c r="X160">
        <v>-0.36</v>
      </c>
      <c r="Y160" s="11">
        <f t="shared" si="14"/>
        <v>0</v>
      </c>
    </row>
    <row r="161" spans="1:25" x14ac:dyDescent="0.2">
      <c r="A161" s="2">
        <v>16162</v>
      </c>
      <c r="B161" s="1">
        <v>-8.8023608568799996E-3</v>
      </c>
      <c r="C161" s="11">
        <f t="shared" si="10"/>
        <v>0</v>
      </c>
      <c r="D161" s="1"/>
      <c r="E161" t="s">
        <v>719</v>
      </c>
      <c r="F161" t="s">
        <v>273</v>
      </c>
      <c r="G161" t="s">
        <v>26</v>
      </c>
      <c r="H161" t="s">
        <v>517</v>
      </c>
      <c r="I161" t="s">
        <v>720</v>
      </c>
      <c r="J161" t="s">
        <v>721</v>
      </c>
      <c r="K161" t="s">
        <v>90</v>
      </c>
      <c r="L161" s="11">
        <f t="shared" si="11"/>
        <v>0</v>
      </c>
      <c r="N161" s="6">
        <v>15461</v>
      </c>
      <c r="O161" s="4">
        <v>-1.3397784754229196E-2</v>
      </c>
      <c r="P161" s="4">
        <v>-4.4102090050254089E-3</v>
      </c>
      <c r="Q161" s="10">
        <f t="shared" si="12"/>
        <v>0</v>
      </c>
      <c r="R161" s="4"/>
      <c r="S161" s="17" t="s">
        <v>2029</v>
      </c>
      <c r="T161" s="9">
        <v>4.0504915064200002E-2</v>
      </c>
      <c r="U161" s="11">
        <f t="shared" si="13"/>
        <v>0</v>
      </c>
      <c r="W161">
        <v>194004</v>
      </c>
      <c r="X161">
        <v>3.24</v>
      </c>
      <c r="Y161" s="11">
        <f t="shared" si="14"/>
        <v>0</v>
      </c>
    </row>
    <row r="162" spans="1:25" x14ac:dyDescent="0.2">
      <c r="A162" s="2">
        <v>16192</v>
      </c>
      <c r="B162" s="1">
        <v>4.6308077376400001E-3</v>
      </c>
      <c r="C162" s="11">
        <f t="shared" si="10"/>
        <v>0</v>
      </c>
      <c r="D162" s="1"/>
      <c r="E162" t="s">
        <v>722</v>
      </c>
      <c r="F162" t="s">
        <v>20</v>
      </c>
      <c r="G162" t="s">
        <v>175</v>
      </c>
      <c r="H162" t="s">
        <v>723</v>
      </c>
      <c r="I162" t="s">
        <v>323</v>
      </c>
      <c r="J162" t="s">
        <v>724</v>
      </c>
      <c r="K162" t="s">
        <v>225</v>
      </c>
      <c r="L162" s="11">
        <f t="shared" si="11"/>
        <v>0</v>
      </c>
      <c r="N162" s="6">
        <v>15490</v>
      </c>
      <c r="O162" s="4">
        <v>7.7528256975771703E-2</v>
      </c>
      <c r="P162" s="4">
        <v>1.8429517847308324E-2</v>
      </c>
      <c r="Q162" s="10">
        <f t="shared" si="12"/>
        <v>0</v>
      </c>
      <c r="R162" s="4"/>
      <c r="S162" s="17" t="s">
        <v>2030</v>
      </c>
      <c r="T162" s="9">
        <v>9.4031475215899992E-3</v>
      </c>
      <c r="U162" s="11">
        <f t="shared" si="13"/>
        <v>0</v>
      </c>
      <c r="W162">
        <v>194005</v>
      </c>
      <c r="X162">
        <v>2.95</v>
      </c>
      <c r="Y162" s="11">
        <f t="shared" si="14"/>
        <v>0</v>
      </c>
    </row>
    <row r="163" spans="1:25" x14ac:dyDescent="0.2">
      <c r="A163" s="2">
        <v>16223</v>
      </c>
      <c r="B163" s="1">
        <v>1.3985514628799999E-2</v>
      </c>
      <c r="C163" s="11">
        <f t="shared" si="10"/>
        <v>0</v>
      </c>
      <c r="D163" s="1"/>
      <c r="E163" t="s">
        <v>725</v>
      </c>
      <c r="F163" t="s">
        <v>726</v>
      </c>
      <c r="G163" t="s">
        <v>727</v>
      </c>
      <c r="H163" t="s">
        <v>245</v>
      </c>
      <c r="I163" t="s">
        <v>728</v>
      </c>
      <c r="J163" t="s">
        <v>318</v>
      </c>
      <c r="K163" t="s">
        <v>225</v>
      </c>
      <c r="L163" s="11">
        <f t="shared" si="11"/>
        <v>0</v>
      </c>
      <c r="N163" s="6">
        <v>15522</v>
      </c>
      <c r="O163" s="4">
        <v>2.4970947883563487E-2</v>
      </c>
      <c r="P163" s="4">
        <v>1.7803316436250622E-2</v>
      </c>
      <c r="Q163" s="10">
        <f t="shared" si="12"/>
        <v>0</v>
      </c>
      <c r="R163" s="4"/>
      <c r="S163" s="17" t="s">
        <v>2031</v>
      </c>
      <c r="T163" s="9">
        <v>-8.2188374980800005E-3</v>
      </c>
      <c r="U163" s="11">
        <f t="shared" si="13"/>
        <v>0</v>
      </c>
      <c r="W163">
        <v>194006</v>
      </c>
      <c r="X163">
        <v>-2.14</v>
      </c>
      <c r="Y163" s="11">
        <f t="shared" si="14"/>
        <v>0</v>
      </c>
    </row>
    <row r="164" spans="1:25" x14ac:dyDescent="0.2">
      <c r="A164" s="2">
        <v>16253</v>
      </c>
      <c r="B164" s="1">
        <v>-2.5412108240400001E-2</v>
      </c>
      <c r="C164" s="11">
        <f t="shared" si="10"/>
        <v>0</v>
      </c>
      <c r="D164" s="1"/>
      <c r="E164" t="s">
        <v>729</v>
      </c>
      <c r="F164" t="s">
        <v>730</v>
      </c>
      <c r="G164" t="s">
        <v>731</v>
      </c>
      <c r="H164" t="s">
        <v>732</v>
      </c>
      <c r="I164" t="s">
        <v>39</v>
      </c>
      <c r="J164" t="s">
        <v>733</v>
      </c>
      <c r="K164" t="s">
        <v>20</v>
      </c>
      <c r="L164" s="11">
        <f t="shared" si="11"/>
        <v>0</v>
      </c>
      <c r="N164" s="6">
        <v>15553</v>
      </c>
      <c r="O164" s="4">
        <v>-1.1364350765178874E-3</v>
      </c>
      <c r="P164" s="4">
        <v>2.6527982482002967E-2</v>
      </c>
      <c r="Q164" s="10">
        <f t="shared" si="12"/>
        <v>0</v>
      </c>
      <c r="R164" s="4"/>
      <c r="S164" s="17" t="s">
        <v>2032</v>
      </c>
      <c r="T164" s="9">
        <v>-4.3678713209300002E-2</v>
      </c>
      <c r="U164" s="11">
        <f t="shared" si="13"/>
        <v>0</v>
      </c>
      <c r="W164">
        <v>194007</v>
      </c>
      <c r="X164">
        <v>0.8</v>
      </c>
      <c r="Y164" s="11">
        <f t="shared" si="14"/>
        <v>0</v>
      </c>
    </row>
    <row r="165" spans="1:25" x14ac:dyDescent="0.2">
      <c r="A165" s="2">
        <v>16284</v>
      </c>
      <c r="B165" s="1">
        <v>1.9405910125100002E-2</v>
      </c>
      <c r="C165" s="11">
        <f t="shared" si="10"/>
        <v>0</v>
      </c>
      <c r="D165" s="1"/>
      <c r="E165" t="s">
        <v>734</v>
      </c>
      <c r="F165" t="s">
        <v>735</v>
      </c>
      <c r="G165" t="s">
        <v>113</v>
      </c>
      <c r="H165" t="s">
        <v>103</v>
      </c>
      <c r="I165" t="s">
        <v>76</v>
      </c>
      <c r="J165" t="s">
        <v>736</v>
      </c>
      <c r="K165" t="s">
        <v>92</v>
      </c>
      <c r="L165" s="11">
        <f t="shared" si="11"/>
        <v>0</v>
      </c>
      <c r="N165" s="6">
        <v>15584</v>
      </c>
      <c r="O165" s="4">
        <v>1.5391389951417346E-2</v>
      </c>
      <c r="P165" s="4">
        <v>2.8336349043046206E-2</v>
      </c>
      <c r="Q165" s="10">
        <f t="shared" si="12"/>
        <v>0</v>
      </c>
      <c r="R165" s="4"/>
      <c r="S165" s="17" t="s">
        <v>2033</v>
      </c>
      <c r="T165" s="9">
        <v>1.3741009350199999E-2</v>
      </c>
      <c r="U165" s="11">
        <f t="shared" si="13"/>
        <v>0</v>
      </c>
      <c r="W165">
        <v>194008</v>
      </c>
      <c r="X165">
        <v>-1.57</v>
      </c>
      <c r="Y165" s="11">
        <f t="shared" si="14"/>
        <v>0</v>
      </c>
    </row>
    <row r="166" spans="1:25" x14ac:dyDescent="0.2">
      <c r="A166" s="2">
        <v>16315</v>
      </c>
      <c r="B166" s="1">
        <v>-4.0507201895899998E-3</v>
      </c>
      <c r="C166" s="11">
        <f t="shared" si="10"/>
        <v>0</v>
      </c>
      <c r="D166" s="1"/>
      <c r="E166" t="s">
        <v>737</v>
      </c>
      <c r="F166" t="s">
        <v>149</v>
      </c>
      <c r="G166" t="s">
        <v>738</v>
      </c>
      <c r="H166" t="s">
        <v>265</v>
      </c>
      <c r="I166" t="s">
        <v>739</v>
      </c>
      <c r="J166" t="s">
        <v>740</v>
      </c>
      <c r="K166" t="s">
        <v>185</v>
      </c>
      <c r="L166" s="11">
        <f t="shared" si="11"/>
        <v>0</v>
      </c>
      <c r="N166" s="6">
        <v>15614</v>
      </c>
      <c r="O166" s="4">
        <v>-1.3856121715894919E-2</v>
      </c>
      <c r="P166" s="4">
        <v>-1.0597382632886506E-2</v>
      </c>
      <c r="Q166" s="10">
        <f t="shared" si="12"/>
        <v>0</v>
      </c>
      <c r="R166" s="4"/>
      <c r="S166" s="17" t="s">
        <v>2034</v>
      </c>
      <c r="T166" s="9">
        <v>9.1120602932899999E-3</v>
      </c>
      <c r="U166" s="11">
        <f t="shared" si="13"/>
        <v>0</v>
      </c>
      <c r="W166">
        <v>194009</v>
      </c>
      <c r="X166">
        <v>-0.28000000000000003</v>
      </c>
      <c r="Y166" s="11">
        <f t="shared" si="14"/>
        <v>0</v>
      </c>
    </row>
    <row r="167" spans="1:25" x14ac:dyDescent="0.2">
      <c r="A167" s="2">
        <v>16345</v>
      </c>
      <c r="B167" s="1">
        <v>9.9707563774500008E-4</v>
      </c>
      <c r="C167" s="11">
        <f t="shared" si="10"/>
        <v>0</v>
      </c>
      <c r="D167" s="1"/>
      <c r="E167" t="s">
        <v>741</v>
      </c>
      <c r="F167" t="s">
        <v>170</v>
      </c>
      <c r="G167" t="s">
        <v>596</v>
      </c>
      <c r="H167" t="s">
        <v>742</v>
      </c>
      <c r="I167" t="s">
        <v>34</v>
      </c>
      <c r="J167" t="s">
        <v>529</v>
      </c>
      <c r="K167" t="s">
        <v>185</v>
      </c>
      <c r="L167" s="11">
        <f t="shared" si="11"/>
        <v>0</v>
      </c>
      <c r="N167" s="6">
        <v>15644</v>
      </c>
      <c r="O167" s="4">
        <v>-4.3246260532085107E-2</v>
      </c>
      <c r="P167" s="4">
        <v>-4.9386447852375365E-2</v>
      </c>
      <c r="Q167" s="10">
        <f t="shared" si="12"/>
        <v>0</v>
      </c>
      <c r="R167" s="4"/>
      <c r="S167" s="17" t="s">
        <v>2035</v>
      </c>
      <c r="T167" s="9">
        <v>-1.05968398147E-2</v>
      </c>
      <c r="U167" s="11">
        <f t="shared" si="13"/>
        <v>0</v>
      </c>
      <c r="W167">
        <v>194010</v>
      </c>
      <c r="X167">
        <v>-6.51</v>
      </c>
      <c r="Y167" s="11">
        <f t="shared" si="14"/>
        <v>0</v>
      </c>
    </row>
    <row r="168" spans="1:25" x14ac:dyDescent="0.2">
      <c r="A168" s="2">
        <v>16376</v>
      </c>
      <c r="B168" s="1">
        <v>2.1291372026699999E-2</v>
      </c>
      <c r="C168" s="11">
        <f t="shared" si="10"/>
        <v>0</v>
      </c>
      <c r="D168" s="1"/>
      <c r="E168" t="s">
        <v>743</v>
      </c>
      <c r="F168" t="s">
        <v>744</v>
      </c>
      <c r="G168" t="s">
        <v>738</v>
      </c>
      <c r="H168" t="s">
        <v>271</v>
      </c>
      <c r="I168" t="s">
        <v>156</v>
      </c>
      <c r="J168" t="s">
        <v>745</v>
      </c>
      <c r="K168" t="s">
        <v>144</v>
      </c>
      <c r="L168" s="11">
        <f t="shared" si="11"/>
        <v>0</v>
      </c>
      <c r="N168" s="6">
        <v>15675</v>
      </c>
      <c r="O168" s="4">
        <v>4.271654624502251E-2</v>
      </c>
      <c r="P168" s="4">
        <v>4.33827311912372E-2</v>
      </c>
      <c r="Q168" s="10">
        <f t="shared" si="12"/>
        <v>0</v>
      </c>
      <c r="R168" s="4"/>
      <c r="S168" s="17" t="s">
        <v>2036</v>
      </c>
      <c r="T168" s="9">
        <v>1.66921071736E-2</v>
      </c>
      <c r="U168" s="11">
        <f t="shared" si="13"/>
        <v>0</v>
      </c>
      <c r="W168">
        <v>194011</v>
      </c>
      <c r="X168">
        <v>1.28</v>
      </c>
      <c r="Y168" s="11">
        <f t="shared" si="14"/>
        <v>0</v>
      </c>
    </row>
    <row r="169" spans="1:25" x14ac:dyDescent="0.2">
      <c r="A169" s="2">
        <v>16406</v>
      </c>
      <c r="B169" s="1">
        <v>4.7064222179400003E-3</v>
      </c>
      <c r="C169" s="11">
        <f t="shared" si="10"/>
        <v>0</v>
      </c>
      <c r="D169" s="1"/>
      <c r="E169" t="s">
        <v>746</v>
      </c>
      <c r="F169" t="s">
        <v>188</v>
      </c>
      <c r="G169" t="s">
        <v>747</v>
      </c>
      <c r="H169" t="s">
        <v>155</v>
      </c>
      <c r="I169" t="s">
        <v>57</v>
      </c>
      <c r="J169" t="s">
        <v>748</v>
      </c>
      <c r="K169" t="s">
        <v>225</v>
      </c>
      <c r="L169" s="11">
        <f t="shared" si="11"/>
        <v>0</v>
      </c>
      <c r="N169" s="6">
        <v>15706</v>
      </c>
      <c r="O169" s="4">
        <v>-1.8362129659408519E-3</v>
      </c>
      <c r="P169" s="4">
        <v>3.2943632996308578E-2</v>
      </c>
      <c r="Q169" s="10">
        <f t="shared" si="12"/>
        <v>0</v>
      </c>
      <c r="R169" s="4"/>
      <c r="S169" s="17" t="s">
        <v>2037</v>
      </c>
      <c r="T169" s="9">
        <v>6.9881317934900001E-3</v>
      </c>
      <c r="U169" s="11">
        <f t="shared" si="13"/>
        <v>0</v>
      </c>
      <c r="W169">
        <v>194012</v>
      </c>
      <c r="X169">
        <v>3.48</v>
      </c>
      <c r="Y169" s="11">
        <f t="shared" si="14"/>
        <v>0</v>
      </c>
    </row>
    <row r="170" spans="1:25" x14ac:dyDescent="0.2">
      <c r="A170" s="2">
        <v>16437</v>
      </c>
      <c r="B170" s="1">
        <v>-1.78696731087E-2</v>
      </c>
      <c r="C170" s="11">
        <f t="shared" si="10"/>
        <v>0</v>
      </c>
      <c r="D170" s="1"/>
      <c r="E170" t="s">
        <v>749</v>
      </c>
      <c r="F170" t="s">
        <v>509</v>
      </c>
      <c r="G170" t="s">
        <v>526</v>
      </c>
      <c r="H170" t="s">
        <v>97</v>
      </c>
      <c r="I170" t="s">
        <v>322</v>
      </c>
      <c r="J170" t="s">
        <v>724</v>
      </c>
      <c r="K170" t="s">
        <v>332</v>
      </c>
      <c r="L170" s="11">
        <f t="shared" si="11"/>
        <v>0</v>
      </c>
      <c r="N170" s="6">
        <v>15735</v>
      </c>
      <c r="O170" s="4">
        <v>-5.2312788216164377E-2</v>
      </c>
      <c r="P170" s="4">
        <v>-4.0402003351574248E-2</v>
      </c>
      <c r="Q170" s="10">
        <f t="shared" si="12"/>
        <v>0</v>
      </c>
      <c r="R170" s="4"/>
      <c r="S170" s="17" t="s">
        <v>2038</v>
      </c>
      <c r="T170" s="9">
        <v>2.6333727971799999E-2</v>
      </c>
      <c r="U170" s="11">
        <f t="shared" si="13"/>
        <v>0</v>
      </c>
      <c r="W170">
        <v>194101</v>
      </c>
      <c r="X170">
        <v>-4.43</v>
      </c>
      <c r="Y170" s="11">
        <f t="shared" si="14"/>
        <v>0</v>
      </c>
    </row>
    <row r="171" spans="1:25" x14ac:dyDescent="0.2">
      <c r="A171" s="2">
        <v>16468</v>
      </c>
      <c r="B171" s="1">
        <v>4.2694425733000004E-3</v>
      </c>
      <c r="C171" s="11">
        <f t="shared" si="10"/>
        <v>0</v>
      </c>
      <c r="D171" s="1"/>
      <c r="E171" t="s">
        <v>750</v>
      </c>
      <c r="F171" t="s">
        <v>505</v>
      </c>
      <c r="G171" t="s">
        <v>256</v>
      </c>
      <c r="H171" t="s">
        <v>523</v>
      </c>
      <c r="I171" t="s">
        <v>717</v>
      </c>
      <c r="J171" t="s">
        <v>530</v>
      </c>
      <c r="K171" t="s">
        <v>119</v>
      </c>
      <c r="L171" s="11">
        <f t="shared" si="11"/>
        <v>0</v>
      </c>
      <c r="N171" s="6">
        <v>15763</v>
      </c>
      <c r="O171" s="4">
        <v>-5.2652359034392748E-2</v>
      </c>
      <c r="P171" s="4">
        <v>-2.102922799921321E-2</v>
      </c>
      <c r="Q171" s="10">
        <f t="shared" si="12"/>
        <v>0</v>
      </c>
      <c r="R171" s="4"/>
      <c r="S171" s="17" t="s">
        <v>2039</v>
      </c>
      <c r="T171" s="9">
        <v>-2.7304162452899999E-2</v>
      </c>
      <c r="U171" s="11">
        <f t="shared" si="13"/>
        <v>0</v>
      </c>
      <c r="W171">
        <v>194102</v>
      </c>
      <c r="X171">
        <v>0.97</v>
      </c>
      <c r="Y171" s="11">
        <f t="shared" si="14"/>
        <v>0</v>
      </c>
    </row>
    <row r="172" spans="1:25" x14ac:dyDescent="0.2">
      <c r="A172" s="2">
        <v>16496</v>
      </c>
      <c r="B172" s="1">
        <v>2.29917925565E-3</v>
      </c>
      <c r="C172" s="11">
        <f t="shared" si="10"/>
        <v>0</v>
      </c>
      <c r="D172" s="1"/>
      <c r="E172" t="s">
        <v>751</v>
      </c>
      <c r="F172" t="s">
        <v>752</v>
      </c>
      <c r="G172" t="s">
        <v>146</v>
      </c>
      <c r="H172" t="s">
        <v>25</v>
      </c>
      <c r="I172" t="s">
        <v>146</v>
      </c>
      <c r="J172" t="s">
        <v>753</v>
      </c>
      <c r="K172" t="s">
        <v>218</v>
      </c>
      <c r="L172" s="11">
        <f t="shared" si="11"/>
        <v>0</v>
      </c>
      <c r="N172" s="6">
        <v>15796</v>
      </c>
      <c r="O172" s="4">
        <v>-2.22114773672418E-2</v>
      </c>
      <c r="P172" s="4">
        <v>-7.5903129816946163E-3</v>
      </c>
      <c r="Q172" s="10">
        <f t="shared" si="12"/>
        <v>0</v>
      </c>
      <c r="R172" s="4"/>
      <c r="S172" s="17" t="s">
        <v>2040</v>
      </c>
      <c r="T172" s="9">
        <v>2.26037033369E-2</v>
      </c>
      <c r="U172" s="11">
        <f t="shared" si="13"/>
        <v>0</v>
      </c>
      <c r="W172">
        <v>194103</v>
      </c>
      <c r="X172">
        <v>2.44</v>
      </c>
      <c r="Y172" s="11">
        <f t="shared" si="14"/>
        <v>0</v>
      </c>
    </row>
    <row r="173" spans="1:25" x14ac:dyDescent="0.2">
      <c r="A173" s="2">
        <v>16527</v>
      </c>
      <c r="B173" s="1">
        <v>1.2323307923600001E-2</v>
      </c>
      <c r="C173" s="11">
        <f t="shared" si="10"/>
        <v>0</v>
      </c>
      <c r="D173" s="1"/>
      <c r="E173" t="s">
        <v>754</v>
      </c>
      <c r="F173" t="s">
        <v>755</v>
      </c>
      <c r="G173" t="s">
        <v>48</v>
      </c>
      <c r="H173" t="s">
        <v>38</v>
      </c>
      <c r="I173" t="s">
        <v>639</v>
      </c>
      <c r="J173" t="s">
        <v>739</v>
      </c>
      <c r="K173" t="s">
        <v>756</v>
      </c>
      <c r="L173" s="11">
        <f t="shared" si="11"/>
        <v>0</v>
      </c>
      <c r="N173" s="6">
        <v>15826</v>
      </c>
      <c r="O173" s="4">
        <v>-4.4029519072724274E-2</v>
      </c>
      <c r="P173" s="4">
        <v>-1.3961438593480965E-2</v>
      </c>
      <c r="Q173" s="10">
        <f t="shared" si="12"/>
        <v>0</v>
      </c>
      <c r="R173" s="4"/>
      <c r="S173" s="17" t="s">
        <v>2041</v>
      </c>
      <c r="T173" s="9">
        <v>2.6386613107399998E-2</v>
      </c>
      <c r="U173" s="11">
        <f t="shared" si="13"/>
        <v>0</v>
      </c>
      <c r="W173">
        <v>194104</v>
      </c>
      <c r="X173">
        <v>3.01</v>
      </c>
      <c r="Y173" s="11">
        <f t="shared" si="14"/>
        <v>0</v>
      </c>
    </row>
    <row r="174" spans="1:25" x14ac:dyDescent="0.2">
      <c r="A174" s="2">
        <v>16557</v>
      </c>
      <c r="B174" s="1">
        <v>1.9557822363000001E-3</v>
      </c>
      <c r="C174" s="11">
        <f t="shared" si="10"/>
        <v>0</v>
      </c>
      <c r="D174" s="1"/>
      <c r="E174" t="s">
        <v>757</v>
      </c>
      <c r="F174" t="s">
        <v>656</v>
      </c>
      <c r="G174" t="s">
        <v>727</v>
      </c>
      <c r="H174" t="s">
        <v>58</v>
      </c>
      <c r="I174" t="s">
        <v>159</v>
      </c>
      <c r="J174" t="s">
        <v>322</v>
      </c>
      <c r="K174" t="s">
        <v>84</v>
      </c>
      <c r="L174" s="11">
        <f t="shared" si="11"/>
        <v>0</v>
      </c>
      <c r="N174" s="6">
        <v>15857</v>
      </c>
      <c r="O174" s="4">
        <v>-2.1628027979266197E-2</v>
      </c>
      <c r="P174" s="4">
        <v>1.3278281351531022E-2</v>
      </c>
      <c r="Q174" s="10">
        <f t="shared" si="12"/>
        <v>0</v>
      </c>
      <c r="R174" s="4"/>
      <c r="S174" s="17" t="s">
        <v>2042</v>
      </c>
      <c r="T174" s="9">
        <v>1.7867252204200001E-2</v>
      </c>
      <c r="U174" s="11">
        <f t="shared" si="13"/>
        <v>0</v>
      </c>
      <c r="W174">
        <v>194105</v>
      </c>
      <c r="X174">
        <v>2.52</v>
      </c>
      <c r="Y174" s="11">
        <f t="shared" si="14"/>
        <v>0</v>
      </c>
    </row>
    <row r="175" spans="1:25" x14ac:dyDescent="0.2">
      <c r="A175" s="2">
        <v>16588</v>
      </c>
      <c r="B175" s="1">
        <v>1.53299100053E-2</v>
      </c>
      <c r="C175" s="11">
        <f t="shared" si="10"/>
        <v>0</v>
      </c>
      <c r="D175" s="1"/>
      <c r="E175" t="s">
        <v>758</v>
      </c>
      <c r="F175" t="s">
        <v>15</v>
      </c>
      <c r="G175" t="s">
        <v>759</v>
      </c>
      <c r="H175" t="s">
        <v>716</v>
      </c>
      <c r="I175" t="s">
        <v>760</v>
      </c>
      <c r="J175" t="s">
        <v>111</v>
      </c>
      <c r="K175" t="s">
        <v>756</v>
      </c>
      <c r="L175" s="11">
        <f t="shared" si="11"/>
        <v>0</v>
      </c>
      <c r="N175" s="6">
        <v>15887</v>
      </c>
      <c r="O175" s="4">
        <v>2.3649998929155338E-2</v>
      </c>
      <c r="P175" s="4">
        <v>1.7667512787576896E-2</v>
      </c>
      <c r="Q175" s="10">
        <f t="shared" si="12"/>
        <v>0</v>
      </c>
      <c r="R175" s="4"/>
      <c r="S175" s="17" t="s">
        <v>2043</v>
      </c>
      <c r="T175" s="9">
        <v>-1.42251668861E-2</v>
      </c>
      <c r="U175" s="11">
        <f t="shared" si="13"/>
        <v>0</v>
      </c>
      <c r="W175">
        <v>194106</v>
      </c>
      <c r="X175">
        <v>-0.95</v>
      </c>
      <c r="Y175" s="11">
        <f t="shared" si="14"/>
        <v>0</v>
      </c>
    </row>
    <row r="176" spans="1:25" x14ac:dyDescent="0.2">
      <c r="A176" s="2">
        <v>16618</v>
      </c>
      <c r="B176" s="1">
        <v>-4.8621539565600003E-2</v>
      </c>
      <c r="C176" s="11">
        <f t="shared" si="10"/>
        <v>0</v>
      </c>
      <c r="D176" s="1"/>
      <c r="E176" t="s">
        <v>761</v>
      </c>
      <c r="F176" t="s">
        <v>762</v>
      </c>
      <c r="G176" t="s">
        <v>763</v>
      </c>
      <c r="H176" t="s">
        <v>764</v>
      </c>
      <c r="I176" t="s">
        <v>408</v>
      </c>
      <c r="J176" t="s">
        <v>439</v>
      </c>
      <c r="K176" t="s">
        <v>756</v>
      </c>
      <c r="L176" s="11">
        <f t="shared" si="11"/>
        <v>0</v>
      </c>
      <c r="N176" s="6">
        <v>15917</v>
      </c>
      <c r="O176" s="4">
        <v>1.653687817393068E-2</v>
      </c>
      <c r="P176" s="4">
        <v>-2.3962980213308969E-2</v>
      </c>
      <c r="Q176" s="10">
        <f t="shared" si="12"/>
        <v>0</v>
      </c>
      <c r="R176" s="4"/>
      <c r="S176" s="17" t="s">
        <v>2044</v>
      </c>
      <c r="T176" s="9">
        <v>-1.5681345120500002E-2</v>
      </c>
      <c r="U176" s="11">
        <f t="shared" si="13"/>
        <v>0</v>
      </c>
      <c r="W176">
        <v>194107</v>
      </c>
      <c r="X176">
        <v>-1.63</v>
      </c>
      <c r="Y176" s="11">
        <f t="shared" si="14"/>
        <v>0</v>
      </c>
    </row>
    <row r="177" spans="1:25" x14ac:dyDescent="0.2">
      <c r="A177" s="2">
        <v>16649</v>
      </c>
      <c r="B177" s="1">
        <v>1.0292700876800001E-2</v>
      </c>
      <c r="C177" s="11">
        <f t="shared" si="10"/>
        <v>0</v>
      </c>
      <c r="D177" s="1"/>
      <c r="E177" t="s">
        <v>765</v>
      </c>
      <c r="F177" t="s">
        <v>700</v>
      </c>
      <c r="G177" t="s">
        <v>766</v>
      </c>
      <c r="H177" t="s">
        <v>360</v>
      </c>
      <c r="I177" t="s">
        <v>51</v>
      </c>
      <c r="J177" t="s">
        <v>174</v>
      </c>
      <c r="K177" t="s">
        <v>361</v>
      </c>
      <c r="L177" s="11">
        <f t="shared" si="11"/>
        <v>0</v>
      </c>
      <c r="N177" s="6">
        <v>15949</v>
      </c>
      <c r="O177" s="4">
        <v>-2.187996505544727E-4</v>
      </c>
      <c r="P177" s="4">
        <v>2.3009253958541205E-2</v>
      </c>
      <c r="Q177" s="10">
        <f t="shared" si="12"/>
        <v>0</v>
      </c>
      <c r="R177" s="4"/>
      <c r="S177" s="17" t="s">
        <v>2045</v>
      </c>
      <c r="T177" s="9">
        <v>1.1218520584699999E-2</v>
      </c>
      <c r="U177" s="11">
        <f t="shared" si="13"/>
        <v>0</v>
      </c>
      <c r="W177">
        <v>194108</v>
      </c>
      <c r="X177">
        <v>0.12</v>
      </c>
      <c r="Y177" s="11">
        <f t="shared" si="14"/>
        <v>0</v>
      </c>
    </row>
    <row r="178" spans="1:25" x14ac:dyDescent="0.2">
      <c r="A178" s="2">
        <v>16680</v>
      </c>
      <c r="B178" s="1">
        <v>3.8990954490300003E-2</v>
      </c>
      <c r="C178" s="11">
        <f t="shared" si="10"/>
        <v>0</v>
      </c>
      <c r="D178" s="1"/>
      <c r="E178" t="s">
        <v>767</v>
      </c>
      <c r="F178" t="s">
        <v>534</v>
      </c>
      <c r="G178" t="s">
        <v>768</v>
      </c>
      <c r="H178" t="s">
        <v>769</v>
      </c>
      <c r="I178" t="s">
        <v>310</v>
      </c>
      <c r="J178" t="s">
        <v>770</v>
      </c>
      <c r="K178" t="s">
        <v>139</v>
      </c>
      <c r="L178" s="11">
        <f t="shared" si="11"/>
        <v>0</v>
      </c>
      <c r="N178" s="6">
        <v>15979</v>
      </c>
      <c r="O178" s="4">
        <v>5.8631182754251276E-4</v>
      </c>
      <c r="P178" s="4">
        <v>1.1998699256001902E-2</v>
      </c>
      <c r="Q178" s="10">
        <f t="shared" si="12"/>
        <v>0</v>
      </c>
      <c r="R178" s="4"/>
      <c r="S178" s="17" t="s">
        <v>2046</v>
      </c>
      <c r="T178" s="9">
        <v>5.6068266929E-3</v>
      </c>
      <c r="U178" s="11">
        <f t="shared" si="13"/>
        <v>0</v>
      </c>
      <c r="W178">
        <v>194109</v>
      </c>
      <c r="X178">
        <v>-1.65</v>
      </c>
      <c r="Y178" s="11">
        <f t="shared" si="14"/>
        <v>0</v>
      </c>
    </row>
    <row r="179" spans="1:25" x14ac:dyDescent="0.2">
      <c r="A179" s="2">
        <v>16710</v>
      </c>
      <c r="B179" s="1">
        <v>2.4518339346099999E-2</v>
      </c>
      <c r="C179" s="11">
        <f t="shared" si="10"/>
        <v>0</v>
      </c>
      <c r="D179" s="1"/>
      <c r="E179" t="s">
        <v>771</v>
      </c>
      <c r="F179" t="s">
        <v>772</v>
      </c>
      <c r="G179" t="s">
        <v>109</v>
      </c>
      <c r="H179" t="s">
        <v>773</v>
      </c>
      <c r="I179" t="s">
        <v>55</v>
      </c>
      <c r="J179" t="s">
        <v>774</v>
      </c>
      <c r="K179" t="s">
        <v>447</v>
      </c>
      <c r="L179" s="11">
        <f t="shared" si="11"/>
        <v>0</v>
      </c>
      <c r="N179" s="6">
        <v>16008</v>
      </c>
      <c r="O179" s="4">
        <v>7.1664522864341934E-3</v>
      </c>
      <c r="P179" s="4">
        <v>5.4743738598671786E-4</v>
      </c>
      <c r="Q179" s="10">
        <f t="shared" si="12"/>
        <v>0</v>
      </c>
      <c r="R179" s="4"/>
      <c r="S179" s="17" t="s">
        <v>2047</v>
      </c>
      <c r="T179" s="9">
        <v>-1.5043138684199999E-3</v>
      </c>
      <c r="U179" s="11">
        <f t="shared" si="13"/>
        <v>0</v>
      </c>
      <c r="W179">
        <v>194110</v>
      </c>
      <c r="X179">
        <v>4.75</v>
      </c>
      <c r="Y179" s="11">
        <f t="shared" si="14"/>
        <v>0</v>
      </c>
    </row>
    <row r="180" spans="1:25" x14ac:dyDescent="0.2">
      <c r="A180" s="2">
        <v>16741</v>
      </c>
      <c r="B180" s="1">
        <v>4.8563911233600002E-2</v>
      </c>
      <c r="C180" s="11">
        <f t="shared" si="10"/>
        <v>0</v>
      </c>
      <c r="D180" s="1"/>
      <c r="E180" t="s">
        <v>775</v>
      </c>
      <c r="F180" t="s">
        <v>349</v>
      </c>
      <c r="G180" t="s">
        <v>275</v>
      </c>
      <c r="H180" t="s">
        <v>25</v>
      </c>
      <c r="I180" t="s">
        <v>143</v>
      </c>
      <c r="J180" t="s">
        <v>90</v>
      </c>
      <c r="K180" t="s">
        <v>373</v>
      </c>
      <c r="L180" s="11">
        <f t="shared" si="11"/>
        <v>0</v>
      </c>
      <c r="N180" s="6">
        <v>16040</v>
      </c>
      <c r="O180" s="4">
        <v>2.2749682032564229E-2</v>
      </c>
      <c r="P180" s="4">
        <v>3.6105713551740359E-3</v>
      </c>
      <c r="Q180" s="10">
        <f t="shared" si="12"/>
        <v>0</v>
      </c>
      <c r="R180" s="4"/>
      <c r="S180" s="17" t="s">
        <v>2048</v>
      </c>
      <c r="T180" s="9">
        <v>3.4983093461499998E-2</v>
      </c>
      <c r="U180" s="11">
        <f t="shared" si="13"/>
        <v>0</v>
      </c>
      <c r="W180">
        <v>194111</v>
      </c>
      <c r="X180">
        <v>4.05</v>
      </c>
      <c r="Y180" s="11">
        <f t="shared" si="14"/>
        <v>0</v>
      </c>
    </row>
    <row r="181" spans="1:25" x14ac:dyDescent="0.2">
      <c r="A181" s="2">
        <v>16771</v>
      </c>
      <c r="B181" s="1">
        <v>7.9473657309800001E-3</v>
      </c>
      <c r="C181" s="11">
        <f t="shared" si="10"/>
        <v>0</v>
      </c>
      <c r="D181" s="1"/>
      <c r="E181" t="s">
        <v>776</v>
      </c>
      <c r="F181" t="s">
        <v>509</v>
      </c>
      <c r="G181" t="s">
        <v>165</v>
      </c>
      <c r="H181" t="s">
        <v>418</v>
      </c>
      <c r="I181" t="s">
        <v>777</v>
      </c>
      <c r="J181" t="s">
        <v>46</v>
      </c>
      <c r="K181" t="s">
        <v>447</v>
      </c>
      <c r="L181" s="11">
        <f t="shared" si="11"/>
        <v>0</v>
      </c>
      <c r="N181" s="6">
        <v>16071</v>
      </c>
      <c r="O181" s="4">
        <v>-1.2885350815674518E-2</v>
      </c>
      <c r="P181" s="4">
        <v>2.7791816443859252E-3</v>
      </c>
      <c r="Q181" s="10">
        <f t="shared" si="12"/>
        <v>0</v>
      </c>
      <c r="R181" s="4"/>
      <c r="S181" s="17" t="s">
        <v>2049</v>
      </c>
      <c r="T181" s="9">
        <v>2.87623257296E-2</v>
      </c>
      <c r="U181" s="11">
        <f t="shared" si="13"/>
        <v>0</v>
      </c>
      <c r="W181">
        <v>194112</v>
      </c>
      <c r="X181">
        <v>0.25</v>
      </c>
      <c r="Y181" s="11">
        <f t="shared" si="14"/>
        <v>0</v>
      </c>
    </row>
    <row r="182" spans="1:25" x14ac:dyDescent="0.2">
      <c r="A182" s="2">
        <v>16802</v>
      </c>
      <c r="B182" s="1">
        <v>1.0370301144400001E-2</v>
      </c>
      <c r="C182" s="11">
        <f t="shared" si="10"/>
        <v>0</v>
      </c>
      <c r="D182" s="1"/>
      <c r="E182" t="s">
        <v>778</v>
      </c>
      <c r="F182" t="s">
        <v>779</v>
      </c>
      <c r="G182" t="s">
        <v>91</v>
      </c>
      <c r="H182" t="s">
        <v>718</v>
      </c>
      <c r="I182" t="s">
        <v>780</v>
      </c>
      <c r="J182" t="s">
        <v>650</v>
      </c>
      <c r="K182" t="s">
        <v>222</v>
      </c>
      <c r="L182" s="11">
        <f t="shared" si="11"/>
        <v>0</v>
      </c>
      <c r="N182" s="6">
        <v>16102</v>
      </c>
      <c r="O182" s="4">
        <v>-2.0698300340776868E-3</v>
      </c>
      <c r="P182" s="4">
        <v>-3.9742078653592153E-3</v>
      </c>
      <c r="Q182" s="10">
        <f t="shared" si="12"/>
        <v>0</v>
      </c>
      <c r="R182" s="4"/>
      <c r="S182" s="17" t="s">
        <v>2050</v>
      </c>
      <c r="T182" s="9">
        <v>2.2595510744899999E-2</v>
      </c>
      <c r="U182" s="11">
        <f t="shared" si="13"/>
        <v>0</v>
      </c>
      <c r="W182">
        <v>194201</v>
      </c>
      <c r="X182">
        <v>-3.57</v>
      </c>
      <c r="Y182" s="11">
        <f t="shared" si="14"/>
        <v>0</v>
      </c>
    </row>
    <row r="183" spans="1:25" x14ac:dyDescent="0.2">
      <c r="A183" s="2">
        <v>16833</v>
      </c>
      <c r="B183" s="1">
        <v>-6.9315577861899999E-3</v>
      </c>
      <c r="C183" s="11">
        <f t="shared" si="10"/>
        <v>0</v>
      </c>
      <c r="D183" s="1"/>
      <c r="E183" t="s">
        <v>781</v>
      </c>
      <c r="F183" t="s">
        <v>782</v>
      </c>
      <c r="G183" t="s">
        <v>615</v>
      </c>
      <c r="H183" t="s">
        <v>39</v>
      </c>
      <c r="I183" t="s">
        <v>146</v>
      </c>
      <c r="J183" t="s">
        <v>361</v>
      </c>
      <c r="K183" t="s">
        <v>222</v>
      </c>
      <c r="L183" s="11">
        <f t="shared" si="11"/>
        <v>0</v>
      </c>
      <c r="N183" s="6">
        <v>16131</v>
      </c>
      <c r="O183" s="4">
        <v>-5.9528885920668521E-4</v>
      </c>
      <c r="P183" s="4">
        <v>1.5950934086345812E-2</v>
      </c>
      <c r="Q183" s="10">
        <f t="shared" si="12"/>
        <v>0</v>
      </c>
      <c r="R183" s="4"/>
      <c r="S183" s="17" t="s">
        <v>2051</v>
      </c>
      <c r="T183" s="9">
        <v>-1.30523837823E-2</v>
      </c>
      <c r="U183" s="11">
        <f t="shared" si="13"/>
        <v>0</v>
      </c>
      <c r="W183">
        <v>194202</v>
      </c>
      <c r="X183">
        <v>-0.75</v>
      </c>
      <c r="Y183" s="11">
        <f t="shared" si="14"/>
        <v>0</v>
      </c>
    </row>
    <row r="184" spans="1:25" x14ac:dyDescent="0.2">
      <c r="A184" s="2">
        <v>16861</v>
      </c>
      <c r="B184" s="1">
        <v>5.6629250875299998E-3</v>
      </c>
      <c r="C184" s="11">
        <f t="shared" si="10"/>
        <v>0</v>
      </c>
      <c r="D184" s="1"/>
      <c r="E184" t="s">
        <v>783</v>
      </c>
      <c r="F184" t="s">
        <v>364</v>
      </c>
      <c r="G184" t="s">
        <v>128</v>
      </c>
      <c r="H184" t="s">
        <v>770</v>
      </c>
      <c r="I184" t="s">
        <v>69</v>
      </c>
      <c r="J184" t="s">
        <v>784</v>
      </c>
      <c r="K184" t="s">
        <v>79</v>
      </c>
      <c r="L184" s="11">
        <f t="shared" si="11"/>
        <v>0</v>
      </c>
      <c r="N184" s="6">
        <v>16162</v>
      </c>
      <c r="O184" s="4">
        <v>-9.5504791988525253E-3</v>
      </c>
      <c r="P184" s="4">
        <v>1.3044422636898301E-2</v>
      </c>
      <c r="Q184" s="10">
        <f t="shared" si="12"/>
        <v>0</v>
      </c>
      <c r="R184" s="4"/>
      <c r="S184" s="17" t="s">
        <v>2052</v>
      </c>
      <c r="T184" s="9">
        <v>1.6208008497199999E-2</v>
      </c>
      <c r="U184" s="11">
        <f t="shared" si="13"/>
        <v>0</v>
      </c>
      <c r="W184">
        <v>194203</v>
      </c>
      <c r="X184">
        <v>-0.33</v>
      </c>
      <c r="Y184" s="11">
        <f t="shared" si="14"/>
        <v>0</v>
      </c>
    </row>
    <row r="185" spans="1:25" x14ac:dyDescent="0.2">
      <c r="A185" s="2">
        <v>16892</v>
      </c>
      <c r="B185" s="1">
        <v>5.8354831505899998E-2</v>
      </c>
      <c r="C185" s="11">
        <f t="shared" si="10"/>
        <v>0</v>
      </c>
      <c r="D185" s="1"/>
      <c r="E185" t="s">
        <v>785</v>
      </c>
      <c r="F185" t="s">
        <v>786</v>
      </c>
      <c r="G185" t="s">
        <v>787</v>
      </c>
      <c r="H185" t="s">
        <v>355</v>
      </c>
      <c r="I185" t="s">
        <v>91</v>
      </c>
      <c r="J185" t="s">
        <v>788</v>
      </c>
      <c r="K185" t="s">
        <v>13</v>
      </c>
      <c r="L185" s="11">
        <f t="shared" si="11"/>
        <v>0</v>
      </c>
      <c r="N185" s="6">
        <v>16190</v>
      </c>
      <c r="O185" s="4">
        <v>8.0349851071931967E-3</v>
      </c>
      <c r="P185" s="4">
        <v>3.4328180178312337E-3</v>
      </c>
      <c r="Q185" s="10">
        <f t="shared" si="12"/>
        <v>0</v>
      </c>
      <c r="R185" s="4"/>
      <c r="S185" s="17" t="s">
        <v>2053</v>
      </c>
      <c r="T185" s="9">
        <v>2.55953611843E-3</v>
      </c>
      <c r="U185" s="11">
        <f t="shared" si="13"/>
        <v>0</v>
      </c>
      <c r="W185">
        <v>194204</v>
      </c>
      <c r="X185">
        <v>-0.71</v>
      </c>
      <c r="Y185" s="11">
        <f t="shared" si="14"/>
        <v>0</v>
      </c>
    </row>
    <row r="186" spans="1:25" x14ac:dyDescent="0.2">
      <c r="A186" s="2">
        <v>16922</v>
      </c>
      <c r="B186" s="1">
        <v>6.1812145242800001E-2</v>
      </c>
      <c r="C186" s="11">
        <f t="shared" si="10"/>
        <v>0</v>
      </c>
      <c r="D186" s="1"/>
      <c r="E186" t="s">
        <v>789</v>
      </c>
      <c r="F186" t="s">
        <v>152</v>
      </c>
      <c r="G186" t="s">
        <v>55</v>
      </c>
      <c r="H186" t="s">
        <v>392</v>
      </c>
      <c r="I186" t="s">
        <v>380</v>
      </c>
      <c r="J186" t="s">
        <v>790</v>
      </c>
      <c r="K186" t="s">
        <v>241</v>
      </c>
      <c r="L186" s="11">
        <f t="shared" si="11"/>
        <v>0</v>
      </c>
      <c r="N186" s="6">
        <v>16223</v>
      </c>
      <c r="O186" s="4">
        <v>1.2587840843801622E-2</v>
      </c>
      <c r="P186" s="4">
        <v>2.5353850765654794E-2</v>
      </c>
      <c r="Q186" s="10">
        <f t="shared" si="12"/>
        <v>0</v>
      </c>
      <c r="R186" s="4"/>
      <c r="S186" s="17" t="s">
        <v>2054</v>
      </c>
      <c r="T186" s="9">
        <v>-2.4205357092600001E-2</v>
      </c>
      <c r="U186" s="11">
        <f t="shared" si="13"/>
        <v>0</v>
      </c>
      <c r="W186">
        <v>194205</v>
      </c>
      <c r="X186">
        <v>-4.71</v>
      </c>
      <c r="Y186" s="11">
        <f t="shared" si="14"/>
        <v>0</v>
      </c>
    </row>
    <row r="187" spans="1:25" x14ac:dyDescent="0.2">
      <c r="A187" s="2">
        <v>16953</v>
      </c>
      <c r="B187" s="1">
        <v>1.5471669813E-3</v>
      </c>
      <c r="C187" s="11">
        <f t="shared" si="10"/>
        <v>0</v>
      </c>
      <c r="D187" s="1"/>
      <c r="E187" t="s">
        <v>791</v>
      </c>
      <c r="F187" t="s">
        <v>792</v>
      </c>
      <c r="G187" t="s">
        <v>380</v>
      </c>
      <c r="H187" t="s">
        <v>793</v>
      </c>
      <c r="I187" t="s">
        <v>583</v>
      </c>
      <c r="J187" t="s">
        <v>338</v>
      </c>
      <c r="K187" t="s">
        <v>210</v>
      </c>
      <c r="L187" s="11">
        <f t="shared" si="11"/>
        <v>0</v>
      </c>
      <c r="N187" s="6">
        <v>16253</v>
      </c>
      <c r="O187" s="4">
        <v>-1.4243081994784641E-2</v>
      </c>
      <c r="P187" s="4">
        <v>-3.206032589530404E-2</v>
      </c>
      <c r="Q187" s="10">
        <f t="shared" si="12"/>
        <v>0</v>
      </c>
      <c r="R187" s="4"/>
      <c r="S187" s="17" t="s">
        <v>2055</v>
      </c>
      <c r="T187" s="9">
        <v>3.0622848556100001E-2</v>
      </c>
      <c r="U187" s="11">
        <f t="shared" si="13"/>
        <v>0</v>
      </c>
      <c r="W187">
        <v>194206</v>
      </c>
      <c r="X187">
        <v>-1.32</v>
      </c>
      <c r="Y187" s="11">
        <f t="shared" si="14"/>
        <v>0</v>
      </c>
    </row>
    <row r="188" spans="1:25" x14ac:dyDescent="0.2">
      <c r="A188" s="2">
        <v>16983</v>
      </c>
      <c r="B188" s="1">
        <v>-1.34963420567E-2</v>
      </c>
      <c r="C188" s="11">
        <f t="shared" si="10"/>
        <v>0</v>
      </c>
      <c r="D188" s="1"/>
      <c r="E188" t="s">
        <v>794</v>
      </c>
      <c r="F188" t="s">
        <v>661</v>
      </c>
      <c r="G188" t="s">
        <v>795</v>
      </c>
      <c r="H188" t="s">
        <v>796</v>
      </c>
      <c r="I188" t="s">
        <v>797</v>
      </c>
      <c r="J188" t="s">
        <v>439</v>
      </c>
      <c r="K188" t="s">
        <v>618</v>
      </c>
      <c r="L188" s="11">
        <f t="shared" si="11"/>
        <v>0</v>
      </c>
      <c r="N188" s="6">
        <v>16284</v>
      </c>
      <c r="O188" s="4">
        <v>6.1328847490286246E-3</v>
      </c>
      <c r="P188" s="4">
        <v>1.350328548804664E-2</v>
      </c>
      <c r="Q188" s="10">
        <f t="shared" si="12"/>
        <v>0</v>
      </c>
      <c r="R188" s="4"/>
      <c r="S188" s="17" t="s">
        <v>2056</v>
      </c>
      <c r="T188" s="9">
        <v>2.9114967355599999E-2</v>
      </c>
      <c r="U188" s="11">
        <f t="shared" si="13"/>
        <v>0</v>
      </c>
      <c r="W188">
        <v>194207</v>
      </c>
      <c r="X188">
        <v>0.75</v>
      </c>
      <c r="Y188" s="11">
        <f t="shared" si="14"/>
        <v>0</v>
      </c>
    </row>
    <row r="189" spans="1:25" x14ac:dyDescent="0.2">
      <c r="A189" s="2">
        <v>17014</v>
      </c>
      <c r="B189" s="1">
        <v>1.3923229486400001E-2</v>
      </c>
      <c r="C189" s="11">
        <f t="shared" si="10"/>
        <v>0</v>
      </c>
      <c r="D189" s="1"/>
      <c r="E189" t="s">
        <v>798</v>
      </c>
      <c r="F189" t="s">
        <v>799</v>
      </c>
      <c r="G189" t="s">
        <v>447</v>
      </c>
      <c r="H189" t="s">
        <v>101</v>
      </c>
      <c r="I189" t="s">
        <v>800</v>
      </c>
      <c r="J189" t="s">
        <v>788</v>
      </c>
      <c r="K189" t="s">
        <v>322</v>
      </c>
      <c r="L189" s="11">
        <f t="shared" si="11"/>
        <v>0</v>
      </c>
      <c r="N189" s="6">
        <v>16315</v>
      </c>
      <c r="O189" s="4">
        <v>-6.612375084516342E-3</v>
      </c>
      <c r="P189" s="4">
        <v>-1.987689459461265E-3</v>
      </c>
      <c r="Q189" s="10">
        <f t="shared" si="12"/>
        <v>0</v>
      </c>
      <c r="R189" s="4"/>
      <c r="S189" s="17" t="s">
        <v>2057</v>
      </c>
      <c r="T189" s="9">
        <v>1.3724661755000001E-2</v>
      </c>
      <c r="U189" s="11">
        <f t="shared" si="13"/>
        <v>0</v>
      </c>
      <c r="W189">
        <v>194208</v>
      </c>
      <c r="X189">
        <v>-0.18</v>
      </c>
      <c r="Y189" s="11">
        <f t="shared" si="14"/>
        <v>0</v>
      </c>
    </row>
    <row r="190" spans="1:25" x14ac:dyDescent="0.2">
      <c r="A190" s="2">
        <v>17045</v>
      </c>
      <c r="B190" s="1">
        <v>6.5243369952999999E-3</v>
      </c>
      <c r="C190" s="11">
        <f t="shared" si="10"/>
        <v>0</v>
      </c>
      <c r="D190" s="1"/>
      <c r="E190" t="s">
        <v>801</v>
      </c>
      <c r="F190" t="s">
        <v>802</v>
      </c>
      <c r="G190" t="s">
        <v>803</v>
      </c>
      <c r="H190" t="s">
        <v>27</v>
      </c>
      <c r="I190" t="s">
        <v>139</v>
      </c>
      <c r="J190" t="s">
        <v>192</v>
      </c>
      <c r="K190" t="s">
        <v>632</v>
      </c>
      <c r="L190" s="11">
        <f t="shared" si="11"/>
        <v>0</v>
      </c>
      <c r="N190" s="6">
        <v>16344</v>
      </c>
      <c r="O190" s="4">
        <v>1.2139827890528834E-2</v>
      </c>
      <c r="P190" s="4">
        <v>1.5894085623936859E-2</v>
      </c>
      <c r="Q190" s="10">
        <f t="shared" si="12"/>
        <v>0</v>
      </c>
      <c r="R190" s="4"/>
      <c r="S190" s="17" t="s">
        <v>2058</v>
      </c>
      <c r="T190" s="9">
        <v>-4.3432194332700003E-3</v>
      </c>
      <c r="U190" s="11">
        <f t="shared" si="13"/>
        <v>0</v>
      </c>
      <c r="W190">
        <v>194209</v>
      </c>
      <c r="X190">
        <v>-0.64</v>
      </c>
      <c r="Y190" s="11">
        <f t="shared" si="14"/>
        <v>0</v>
      </c>
    </row>
    <row r="191" spans="1:25" x14ac:dyDescent="0.2">
      <c r="A191" s="2">
        <v>17075</v>
      </c>
      <c r="B191" s="1">
        <v>1.5722545381999999E-3</v>
      </c>
      <c r="C191" s="11">
        <f t="shared" si="10"/>
        <v>0</v>
      </c>
      <c r="D191" s="1"/>
      <c r="E191" t="s">
        <v>804</v>
      </c>
      <c r="F191" t="s">
        <v>740</v>
      </c>
      <c r="G191" t="s">
        <v>224</v>
      </c>
      <c r="H191" t="s">
        <v>805</v>
      </c>
      <c r="I191" t="s">
        <v>147</v>
      </c>
      <c r="J191" t="s">
        <v>49</v>
      </c>
      <c r="K191" t="s">
        <v>161</v>
      </c>
      <c r="L191" s="11">
        <f t="shared" si="11"/>
        <v>0</v>
      </c>
      <c r="N191" s="6">
        <v>16376</v>
      </c>
      <c r="O191" s="4">
        <v>2.1194846678194258E-2</v>
      </c>
      <c r="P191" s="4">
        <v>2.6457465157465915E-2</v>
      </c>
      <c r="Q191" s="10">
        <f t="shared" si="12"/>
        <v>0</v>
      </c>
      <c r="R191" s="4"/>
      <c r="S191" s="17" t="s">
        <v>2059</v>
      </c>
      <c r="T191" s="9">
        <v>1.1209578885800001E-2</v>
      </c>
      <c r="U191" s="11">
        <f t="shared" si="13"/>
        <v>0</v>
      </c>
      <c r="W191">
        <v>194210</v>
      </c>
      <c r="X191">
        <v>-4.07</v>
      </c>
      <c r="Y191" s="11">
        <f t="shared" si="14"/>
        <v>0</v>
      </c>
    </row>
    <row r="192" spans="1:25" x14ac:dyDescent="0.2">
      <c r="A192" s="2">
        <v>17106</v>
      </c>
      <c r="B192" s="1">
        <v>1.9552471924100001E-3</v>
      </c>
      <c r="C192" s="11">
        <f t="shared" si="10"/>
        <v>0</v>
      </c>
      <c r="D192" s="1"/>
      <c r="E192" t="s">
        <v>806</v>
      </c>
      <c r="F192" t="s">
        <v>63</v>
      </c>
      <c r="G192" t="s">
        <v>807</v>
      </c>
      <c r="H192" t="s">
        <v>738</v>
      </c>
      <c r="I192" t="s">
        <v>808</v>
      </c>
      <c r="J192" t="s">
        <v>752</v>
      </c>
      <c r="K192" t="s">
        <v>809</v>
      </c>
      <c r="L192" s="11">
        <f t="shared" si="11"/>
        <v>0</v>
      </c>
      <c r="N192" s="6">
        <v>16406</v>
      </c>
      <c r="O192" s="4">
        <v>1.8973668979846633E-3</v>
      </c>
      <c r="P192" s="4">
        <v>1.6421956632835591E-2</v>
      </c>
      <c r="Q192" s="10">
        <f t="shared" si="12"/>
        <v>0</v>
      </c>
      <c r="R192" s="4"/>
      <c r="S192" s="17" t="s">
        <v>2060</v>
      </c>
      <c r="T192" s="9">
        <v>2.0652732316999999E-2</v>
      </c>
      <c r="U192" s="11">
        <f t="shared" si="13"/>
        <v>0</v>
      </c>
      <c r="W192">
        <v>194211</v>
      </c>
      <c r="X192">
        <v>-0.88</v>
      </c>
      <c r="Y192" s="11">
        <f t="shared" si="14"/>
        <v>0</v>
      </c>
    </row>
    <row r="193" spans="1:25" x14ac:dyDescent="0.2">
      <c r="A193" s="2">
        <v>17136</v>
      </c>
      <c r="B193" s="1">
        <v>1.9405820940299998E-2</v>
      </c>
      <c r="C193" s="11">
        <f t="shared" si="10"/>
        <v>0</v>
      </c>
      <c r="D193" s="1"/>
      <c r="E193" t="s">
        <v>810</v>
      </c>
      <c r="F193" t="s">
        <v>597</v>
      </c>
      <c r="G193" t="s">
        <v>461</v>
      </c>
      <c r="H193" t="s">
        <v>279</v>
      </c>
      <c r="I193" t="s">
        <v>811</v>
      </c>
      <c r="J193" t="s">
        <v>25</v>
      </c>
      <c r="K193" t="s">
        <v>632</v>
      </c>
      <c r="L193" s="11">
        <f t="shared" si="11"/>
        <v>0</v>
      </c>
      <c r="N193" s="6">
        <v>16435</v>
      </c>
      <c r="O193" s="4">
        <v>-1.2673464306512214E-2</v>
      </c>
      <c r="P193" s="4">
        <v>-1.828840291241185E-2</v>
      </c>
      <c r="Q193" s="10">
        <f t="shared" si="12"/>
        <v>0</v>
      </c>
      <c r="R193" s="4"/>
      <c r="S193" s="17" t="s">
        <v>2061</v>
      </c>
      <c r="T193" s="9">
        <v>1.6150217262399999E-2</v>
      </c>
      <c r="U193" s="11">
        <f t="shared" si="13"/>
        <v>0</v>
      </c>
      <c r="W193">
        <v>194212</v>
      </c>
      <c r="X193">
        <v>3.26</v>
      </c>
      <c r="Y193" s="11">
        <f t="shared" si="14"/>
        <v>0</v>
      </c>
    </row>
    <row r="194" spans="1:25" x14ac:dyDescent="0.2">
      <c r="A194" s="2">
        <v>17167</v>
      </c>
      <c r="B194" s="1">
        <v>7.7930235782399998E-3</v>
      </c>
      <c r="C194" s="11">
        <f t="shared" si="10"/>
        <v>0</v>
      </c>
      <c r="D194" s="1"/>
      <c r="E194" t="s">
        <v>812</v>
      </c>
      <c r="F194" t="s">
        <v>809</v>
      </c>
      <c r="G194" t="s">
        <v>78</v>
      </c>
      <c r="H194" t="s">
        <v>75</v>
      </c>
      <c r="I194" t="s">
        <v>716</v>
      </c>
      <c r="J194" t="s">
        <v>709</v>
      </c>
      <c r="K194" t="s">
        <v>618</v>
      </c>
      <c r="L194" s="11">
        <f t="shared" si="11"/>
        <v>0</v>
      </c>
      <c r="N194" s="6">
        <v>16468</v>
      </c>
      <c r="O194" s="4">
        <v>-3.1021840290883923E-3</v>
      </c>
      <c r="P194" s="4">
        <v>1.2323284067202265E-2</v>
      </c>
      <c r="Q194" s="10">
        <f t="shared" si="12"/>
        <v>0</v>
      </c>
      <c r="R194" s="4"/>
      <c r="S194" s="17" t="s">
        <v>2062</v>
      </c>
      <c r="T194" s="9">
        <v>-2.4446615760400001E-2</v>
      </c>
      <c r="U194" s="11">
        <f t="shared" si="13"/>
        <v>0</v>
      </c>
      <c r="W194">
        <v>194301</v>
      </c>
      <c r="X194">
        <v>-0.36</v>
      </c>
      <c r="Y194" s="11">
        <f t="shared" si="14"/>
        <v>0</v>
      </c>
    </row>
    <row r="195" spans="1:25" x14ac:dyDescent="0.2">
      <c r="A195" s="2">
        <v>17198</v>
      </c>
      <c r="B195" s="1">
        <v>-1.6961176842299999E-2</v>
      </c>
      <c r="C195" s="11">
        <f t="shared" ref="C195:C258" si="15">IF(ISNA(B195),1,0)</f>
        <v>0</v>
      </c>
      <c r="D195" s="1"/>
      <c r="E195" t="s">
        <v>813</v>
      </c>
      <c r="F195" t="s">
        <v>814</v>
      </c>
      <c r="G195" t="s">
        <v>621</v>
      </c>
      <c r="H195" t="s">
        <v>494</v>
      </c>
      <c r="I195" t="s">
        <v>498</v>
      </c>
      <c r="J195" t="s">
        <v>482</v>
      </c>
      <c r="K195" t="s">
        <v>618</v>
      </c>
      <c r="L195" s="11">
        <f t="shared" ref="L195:L258" si="16">IF(OR(ISNA(F195),ISNA(G195),ISNA(H195),ISNA(I195),ISNA(J195),ISNA(K195)),1,0)</f>
        <v>0</v>
      </c>
      <c r="N195" s="6">
        <v>16496</v>
      </c>
      <c r="O195" s="4">
        <v>1.2255682090595021E-2</v>
      </c>
      <c r="P195" s="4">
        <v>3.0624783520655778E-2</v>
      </c>
      <c r="Q195" s="10">
        <f t="shared" ref="Q195:Q258" si="17">IF(OR(ISNA(O195),ISNA(P195)),1,0)</f>
        <v>0</v>
      </c>
      <c r="R195" s="4"/>
      <c r="S195" s="17" t="s">
        <v>2063</v>
      </c>
      <c r="T195" s="9">
        <v>-1.86971876214E-3</v>
      </c>
      <c r="U195" s="11">
        <f t="shared" ref="U195:U258" si="18">IF(ISNA(T195),1,0)</f>
        <v>0</v>
      </c>
      <c r="W195">
        <v>194302</v>
      </c>
      <c r="X195">
        <v>-1.55</v>
      </c>
      <c r="Y195" s="11">
        <f t="shared" ref="Y195:Y258" si="19">IF(ISNA(X195),1,0)</f>
        <v>0</v>
      </c>
    </row>
    <row r="196" spans="1:25" x14ac:dyDescent="0.2">
      <c r="A196" s="2">
        <v>17226</v>
      </c>
      <c r="B196" s="1">
        <v>5.8407326567000003E-3</v>
      </c>
      <c r="C196" s="11">
        <f t="shared" si="15"/>
        <v>0</v>
      </c>
      <c r="D196" s="1"/>
      <c r="E196" t="s">
        <v>815</v>
      </c>
      <c r="F196" t="s">
        <v>387</v>
      </c>
      <c r="G196" t="s">
        <v>128</v>
      </c>
      <c r="H196" t="s">
        <v>651</v>
      </c>
      <c r="I196" t="s">
        <v>174</v>
      </c>
      <c r="J196" t="s">
        <v>192</v>
      </c>
      <c r="K196" t="s">
        <v>360</v>
      </c>
      <c r="L196" s="11">
        <f t="shared" si="16"/>
        <v>0</v>
      </c>
      <c r="N196" s="6">
        <v>16526</v>
      </c>
      <c r="O196" s="4">
        <v>5.6141767658542119E-3</v>
      </c>
      <c r="P196" s="4">
        <v>5.9989425165497129E-3</v>
      </c>
      <c r="Q196" s="10">
        <f t="shared" si="17"/>
        <v>0</v>
      </c>
      <c r="R196" s="4"/>
      <c r="S196" s="17" t="s">
        <v>2064</v>
      </c>
      <c r="T196" s="9">
        <v>-5.1998710956300001E-2</v>
      </c>
      <c r="U196" s="11">
        <f t="shared" si="18"/>
        <v>0</v>
      </c>
      <c r="W196">
        <v>194303</v>
      </c>
      <c r="X196">
        <v>4.8499999999999996</v>
      </c>
      <c r="Y196" s="11">
        <f t="shared" si="19"/>
        <v>0</v>
      </c>
    </row>
    <row r="197" spans="1:25" x14ac:dyDescent="0.2">
      <c r="A197" s="2">
        <v>17257</v>
      </c>
      <c r="B197" s="1">
        <v>3.8178732509800001E-3</v>
      </c>
      <c r="C197" s="11">
        <f t="shared" si="15"/>
        <v>0</v>
      </c>
      <c r="D197" s="1"/>
      <c r="E197" t="s">
        <v>816</v>
      </c>
      <c r="F197" t="s">
        <v>405</v>
      </c>
      <c r="G197" t="s">
        <v>817</v>
      </c>
      <c r="H197" t="s">
        <v>577</v>
      </c>
      <c r="I197" t="s">
        <v>174</v>
      </c>
      <c r="J197" t="s">
        <v>466</v>
      </c>
      <c r="K197" t="s">
        <v>100</v>
      </c>
      <c r="L197" s="11">
        <f t="shared" si="16"/>
        <v>0</v>
      </c>
      <c r="N197" s="6">
        <v>16557</v>
      </c>
      <c r="O197" s="4">
        <v>1.3103446477974068E-2</v>
      </c>
      <c r="P197" s="4">
        <v>2.5861041818246694E-2</v>
      </c>
      <c r="Q197" s="10">
        <f t="shared" si="17"/>
        <v>0</v>
      </c>
      <c r="R197" s="4"/>
      <c r="S197" s="17" t="s">
        <v>2065</v>
      </c>
      <c r="T197" s="9">
        <v>9.1559615561100007E-3</v>
      </c>
      <c r="U197" s="11">
        <f t="shared" si="18"/>
        <v>0</v>
      </c>
      <c r="W197">
        <v>194304</v>
      </c>
      <c r="X197">
        <v>6.17</v>
      </c>
      <c r="Y197" s="11">
        <f t="shared" si="19"/>
        <v>0</v>
      </c>
    </row>
    <row r="198" spans="1:25" x14ac:dyDescent="0.2">
      <c r="A198" s="2">
        <v>17287</v>
      </c>
      <c r="B198" s="1">
        <v>2.7089326854400002E-3</v>
      </c>
      <c r="C198" s="11">
        <f t="shared" si="15"/>
        <v>0</v>
      </c>
      <c r="D198" s="1"/>
      <c r="E198" t="s">
        <v>818</v>
      </c>
      <c r="F198" t="s">
        <v>819</v>
      </c>
      <c r="G198" t="s">
        <v>30</v>
      </c>
      <c r="H198" t="s">
        <v>549</v>
      </c>
      <c r="I198" t="s">
        <v>195</v>
      </c>
      <c r="J198" t="s">
        <v>820</v>
      </c>
      <c r="K198" t="s">
        <v>821</v>
      </c>
      <c r="L198" s="11">
        <f t="shared" si="16"/>
        <v>0</v>
      </c>
      <c r="N198" s="6">
        <v>16588</v>
      </c>
      <c r="O198" s="4">
        <v>4.5795964783268868E-3</v>
      </c>
      <c r="P198" s="4">
        <v>-7.01251617536542E-3</v>
      </c>
      <c r="Q198" s="10">
        <f t="shared" si="17"/>
        <v>0</v>
      </c>
      <c r="R198" s="4"/>
      <c r="S198" s="17" t="s">
        <v>2066</v>
      </c>
      <c r="T198" s="9">
        <v>2.02566876641E-2</v>
      </c>
      <c r="U198" s="11">
        <f t="shared" si="18"/>
        <v>0</v>
      </c>
      <c r="W198">
        <v>194305</v>
      </c>
      <c r="X198">
        <v>5.64</v>
      </c>
      <c r="Y198" s="11">
        <f t="shared" si="19"/>
        <v>0</v>
      </c>
    </row>
    <row r="199" spans="1:25" x14ac:dyDescent="0.2">
      <c r="A199" s="2">
        <v>17318</v>
      </c>
      <c r="B199" s="1">
        <v>9.9246776327600005E-3</v>
      </c>
      <c r="C199" s="11">
        <f t="shared" si="15"/>
        <v>0</v>
      </c>
      <c r="D199" s="1"/>
      <c r="E199" t="s">
        <v>822</v>
      </c>
      <c r="F199" t="s">
        <v>214</v>
      </c>
      <c r="G199" t="s">
        <v>372</v>
      </c>
      <c r="H199" t="s">
        <v>43</v>
      </c>
      <c r="I199" t="s">
        <v>331</v>
      </c>
      <c r="J199" t="s">
        <v>342</v>
      </c>
      <c r="K199" t="s">
        <v>212</v>
      </c>
      <c r="L199" s="11">
        <f t="shared" si="16"/>
        <v>0</v>
      </c>
      <c r="N199" s="6">
        <v>16617</v>
      </c>
      <c r="O199" s="4">
        <v>-4.3775237354868594E-2</v>
      </c>
      <c r="P199" s="4">
        <v>-3.316863340385591E-2</v>
      </c>
      <c r="Q199" s="10">
        <f t="shared" si="17"/>
        <v>0</v>
      </c>
      <c r="R199" s="4"/>
      <c r="S199" s="17" t="s">
        <v>2067</v>
      </c>
      <c r="T199" s="9">
        <v>-2.1607975654700001E-2</v>
      </c>
      <c r="U199" s="11">
        <f t="shared" si="18"/>
        <v>0</v>
      </c>
      <c r="W199">
        <v>194306</v>
      </c>
      <c r="X199">
        <v>-1.29</v>
      </c>
      <c r="Y199" s="11">
        <f t="shared" si="19"/>
        <v>0</v>
      </c>
    </row>
    <row r="200" spans="1:25" x14ac:dyDescent="0.2">
      <c r="A200" s="2">
        <v>17348</v>
      </c>
      <c r="B200" s="1">
        <v>2.3953612059500001E-2</v>
      </c>
      <c r="C200" s="11">
        <f t="shared" si="15"/>
        <v>0</v>
      </c>
      <c r="D200" s="1"/>
      <c r="E200" t="s">
        <v>823</v>
      </c>
      <c r="F200" t="s">
        <v>824</v>
      </c>
      <c r="G200" t="s">
        <v>42</v>
      </c>
      <c r="H200" t="s">
        <v>38</v>
      </c>
      <c r="I200" t="s">
        <v>290</v>
      </c>
      <c r="J200" t="s">
        <v>207</v>
      </c>
      <c r="K200" t="s">
        <v>161</v>
      </c>
      <c r="L200" s="11">
        <f t="shared" si="16"/>
        <v>0</v>
      </c>
      <c r="N200" s="6">
        <v>16649</v>
      </c>
      <c r="O200" s="4">
        <v>9.7497117074230935E-3</v>
      </c>
      <c r="P200" s="4">
        <v>-6.2371901964242294E-3</v>
      </c>
      <c r="Q200" s="10">
        <f t="shared" si="17"/>
        <v>0</v>
      </c>
      <c r="R200" s="4"/>
      <c r="S200" s="17" t="s">
        <v>2068</v>
      </c>
      <c r="T200" s="9">
        <v>-3.3187704216299997E-2</v>
      </c>
      <c r="U200" s="11">
        <f t="shared" si="18"/>
        <v>0</v>
      </c>
      <c r="W200">
        <v>194307</v>
      </c>
      <c r="X200">
        <v>-4.57</v>
      </c>
      <c r="Y200" s="11">
        <f t="shared" si="19"/>
        <v>0</v>
      </c>
    </row>
    <row r="201" spans="1:25" x14ac:dyDescent="0.2">
      <c r="A201" s="2">
        <v>17379</v>
      </c>
      <c r="B201" s="1">
        <v>-2.7071495336400001E-3</v>
      </c>
      <c r="C201" s="11">
        <f t="shared" si="15"/>
        <v>0</v>
      </c>
      <c r="D201" s="1"/>
      <c r="E201" t="s">
        <v>825</v>
      </c>
      <c r="F201" t="s">
        <v>826</v>
      </c>
      <c r="G201" t="s">
        <v>24</v>
      </c>
      <c r="H201" t="s">
        <v>596</v>
      </c>
      <c r="I201" t="s">
        <v>827</v>
      </c>
      <c r="J201" t="s">
        <v>551</v>
      </c>
      <c r="K201" t="s">
        <v>828</v>
      </c>
      <c r="L201" s="11">
        <f t="shared" si="16"/>
        <v>0</v>
      </c>
      <c r="N201" s="6">
        <v>16680</v>
      </c>
      <c r="O201" s="4">
        <v>4.5249073758235205E-2</v>
      </c>
      <c r="P201" s="4">
        <v>3.0320898385146001E-2</v>
      </c>
      <c r="Q201" s="10">
        <f t="shared" si="17"/>
        <v>0</v>
      </c>
      <c r="R201" s="4"/>
      <c r="S201" s="17" t="s">
        <v>2069</v>
      </c>
      <c r="T201" s="9">
        <v>-2.0849989598399999E-2</v>
      </c>
      <c r="U201" s="11">
        <f t="shared" si="18"/>
        <v>0</v>
      </c>
      <c r="W201">
        <v>194308</v>
      </c>
      <c r="X201">
        <v>0.88</v>
      </c>
      <c r="Y201" s="11">
        <f t="shared" si="19"/>
        <v>0</v>
      </c>
    </row>
    <row r="202" spans="1:25" x14ac:dyDescent="0.2">
      <c r="A202" s="2">
        <v>17410</v>
      </c>
      <c r="B202" s="1">
        <v>4.7980075471399999E-3</v>
      </c>
      <c r="C202" s="11">
        <f t="shared" si="15"/>
        <v>0</v>
      </c>
      <c r="D202" s="1"/>
      <c r="E202" t="s">
        <v>829</v>
      </c>
      <c r="F202" t="s">
        <v>830</v>
      </c>
      <c r="G202" t="s">
        <v>831</v>
      </c>
      <c r="H202" t="s">
        <v>171</v>
      </c>
      <c r="I202" t="s">
        <v>366</v>
      </c>
      <c r="J202" t="s">
        <v>240</v>
      </c>
      <c r="K202" t="s">
        <v>832</v>
      </c>
      <c r="L202" s="11">
        <f t="shared" si="16"/>
        <v>0</v>
      </c>
      <c r="N202" s="6">
        <v>16708</v>
      </c>
      <c r="O202" s="4">
        <v>2.5350539264943531E-2</v>
      </c>
      <c r="P202" s="4">
        <v>2.1188601148324351E-2</v>
      </c>
      <c r="Q202" s="10">
        <f t="shared" si="17"/>
        <v>0</v>
      </c>
      <c r="R202" s="4"/>
      <c r="S202" s="17" t="s">
        <v>2070</v>
      </c>
      <c r="T202" s="9">
        <v>3.1433656913199999E-2</v>
      </c>
      <c r="U202" s="11">
        <f t="shared" si="18"/>
        <v>0</v>
      </c>
      <c r="W202">
        <v>194309</v>
      </c>
      <c r="X202">
        <v>1.8</v>
      </c>
      <c r="Y202" s="11">
        <f t="shared" si="19"/>
        <v>0</v>
      </c>
    </row>
    <row r="203" spans="1:25" x14ac:dyDescent="0.2">
      <c r="A203" s="2">
        <v>17440</v>
      </c>
      <c r="B203" s="1">
        <v>-1.2291690384400001E-2</v>
      </c>
      <c r="C203" s="11">
        <f t="shared" si="15"/>
        <v>0</v>
      </c>
      <c r="D203" s="1"/>
      <c r="E203" t="s">
        <v>833</v>
      </c>
      <c r="F203" t="s">
        <v>834</v>
      </c>
      <c r="G203" t="s">
        <v>132</v>
      </c>
      <c r="H203" t="s">
        <v>670</v>
      </c>
      <c r="I203" t="s">
        <v>43</v>
      </c>
      <c r="J203" t="s">
        <v>28</v>
      </c>
      <c r="K203" t="s">
        <v>658</v>
      </c>
      <c r="L203" s="11">
        <f t="shared" si="16"/>
        <v>0</v>
      </c>
      <c r="N203" s="6">
        <v>16741</v>
      </c>
      <c r="O203" s="4">
        <v>1.5531093940812632E-2</v>
      </c>
      <c r="P203" s="4">
        <v>1.5181674276583387E-2</v>
      </c>
      <c r="Q203" s="10">
        <f t="shared" si="17"/>
        <v>0</v>
      </c>
      <c r="R203" s="4"/>
      <c r="S203" s="17" t="s">
        <v>2071</v>
      </c>
      <c r="T203" s="9">
        <v>3.2549943937299999E-2</v>
      </c>
      <c r="U203" s="11">
        <f t="shared" si="18"/>
        <v>0</v>
      </c>
      <c r="W203">
        <v>194310</v>
      </c>
      <c r="X203">
        <v>-0.56999999999999995</v>
      </c>
      <c r="Y203" s="11">
        <f t="shared" si="19"/>
        <v>0</v>
      </c>
    </row>
    <row r="204" spans="1:25" x14ac:dyDescent="0.2">
      <c r="A204" s="2">
        <v>17471</v>
      </c>
      <c r="B204" s="1">
        <v>8.1103485051800001E-3</v>
      </c>
      <c r="C204" s="11">
        <f t="shared" si="15"/>
        <v>0</v>
      </c>
      <c r="D204" s="1"/>
      <c r="E204" t="s">
        <v>835</v>
      </c>
      <c r="F204" t="s">
        <v>836</v>
      </c>
      <c r="G204" t="s">
        <v>837</v>
      </c>
      <c r="H204" t="s">
        <v>185</v>
      </c>
      <c r="I204" t="s">
        <v>202</v>
      </c>
      <c r="J204" t="s">
        <v>838</v>
      </c>
      <c r="K204" t="s">
        <v>632</v>
      </c>
      <c r="L204" s="11">
        <f t="shared" si="16"/>
        <v>0</v>
      </c>
      <c r="N204" s="6">
        <v>16771</v>
      </c>
      <c r="O204" s="4">
        <v>3.5759859599788016E-3</v>
      </c>
      <c r="P204" s="4">
        <v>1.6763325149560679E-2</v>
      </c>
      <c r="Q204" s="10">
        <f t="shared" si="17"/>
        <v>0</v>
      </c>
      <c r="R204" s="4"/>
      <c r="S204" s="17" t="s">
        <v>2072</v>
      </c>
      <c r="T204" s="9">
        <v>4.4734727436299998E-2</v>
      </c>
      <c r="U204" s="11">
        <f t="shared" si="18"/>
        <v>0</v>
      </c>
      <c r="W204">
        <v>194311</v>
      </c>
      <c r="X204">
        <v>-4.5999999999999996</v>
      </c>
      <c r="Y204" s="11">
        <f t="shared" si="19"/>
        <v>0</v>
      </c>
    </row>
    <row r="205" spans="1:25" x14ac:dyDescent="0.2">
      <c r="A205" s="2">
        <v>17501</v>
      </c>
      <c r="B205" s="1">
        <v>9.8659697248699996E-3</v>
      </c>
      <c r="C205" s="11">
        <f t="shared" si="15"/>
        <v>0</v>
      </c>
      <c r="D205" s="1"/>
      <c r="E205" t="s">
        <v>839</v>
      </c>
      <c r="F205" t="s">
        <v>249</v>
      </c>
      <c r="G205" t="s">
        <v>60</v>
      </c>
      <c r="H205" t="s">
        <v>840</v>
      </c>
      <c r="I205" t="s">
        <v>106</v>
      </c>
      <c r="J205" t="s">
        <v>774</v>
      </c>
      <c r="K205" t="s">
        <v>596</v>
      </c>
      <c r="L205" s="11">
        <f t="shared" si="16"/>
        <v>0</v>
      </c>
      <c r="N205" s="6">
        <v>16802</v>
      </c>
      <c r="O205" s="4">
        <v>8.4349227372140789E-4</v>
      </c>
      <c r="P205" s="4">
        <v>3.3564040721950957E-3</v>
      </c>
      <c r="Q205" s="10">
        <f t="shared" si="17"/>
        <v>0</v>
      </c>
      <c r="R205" s="4"/>
      <c r="S205" s="17" t="s">
        <v>2073</v>
      </c>
      <c r="T205" s="9">
        <v>1.7009740451999999E-2</v>
      </c>
      <c r="U205" s="11">
        <f t="shared" si="18"/>
        <v>0</v>
      </c>
      <c r="W205">
        <v>194312</v>
      </c>
      <c r="X205">
        <v>6.03</v>
      </c>
      <c r="Y205" s="11">
        <f t="shared" si="19"/>
        <v>0</v>
      </c>
    </row>
    <row r="206" spans="1:25" x14ac:dyDescent="0.2">
      <c r="A206" s="2">
        <v>17532</v>
      </c>
      <c r="B206" s="1">
        <v>7.0632621690199995E-5</v>
      </c>
      <c r="C206" s="11">
        <f t="shared" si="15"/>
        <v>0</v>
      </c>
      <c r="D206" s="1"/>
      <c r="E206" t="s">
        <v>841</v>
      </c>
      <c r="F206" t="s">
        <v>842</v>
      </c>
      <c r="G206" t="s">
        <v>843</v>
      </c>
      <c r="H206" t="s">
        <v>844</v>
      </c>
      <c r="I206" t="s">
        <v>845</v>
      </c>
      <c r="J206" t="s">
        <v>343</v>
      </c>
      <c r="K206" t="s">
        <v>139</v>
      </c>
      <c r="L206" s="11">
        <f t="shared" si="16"/>
        <v>0</v>
      </c>
      <c r="N206" s="6">
        <v>16833</v>
      </c>
      <c r="O206" s="4">
        <v>1.2782270391740264E-2</v>
      </c>
      <c r="P206" s="4">
        <v>2.1319415580578649E-2</v>
      </c>
      <c r="Q206" s="10">
        <f t="shared" si="17"/>
        <v>0</v>
      </c>
      <c r="R206" s="4"/>
      <c r="S206" s="17" t="s">
        <v>2074</v>
      </c>
      <c r="T206" s="9">
        <v>-1.5007703176800001E-2</v>
      </c>
      <c r="U206" s="11">
        <f t="shared" si="18"/>
        <v>0</v>
      </c>
      <c r="W206">
        <v>194401</v>
      </c>
      <c r="X206">
        <v>0.98</v>
      </c>
      <c r="Y206" s="11">
        <f t="shared" si="19"/>
        <v>0</v>
      </c>
    </row>
    <row r="207" spans="1:25" x14ac:dyDescent="0.2">
      <c r="A207" s="2">
        <v>17563</v>
      </c>
      <c r="B207" s="1">
        <v>-2.2226682996500002E-2</v>
      </c>
      <c r="C207" s="11">
        <f t="shared" si="15"/>
        <v>0</v>
      </c>
      <c r="D207" s="1"/>
      <c r="E207" t="s">
        <v>846</v>
      </c>
      <c r="F207" t="s">
        <v>19</v>
      </c>
      <c r="G207" t="s">
        <v>230</v>
      </c>
      <c r="H207" t="s">
        <v>847</v>
      </c>
      <c r="I207" t="s">
        <v>848</v>
      </c>
      <c r="J207" t="s">
        <v>849</v>
      </c>
      <c r="K207" t="s">
        <v>403</v>
      </c>
      <c r="L207" s="11">
        <f t="shared" si="16"/>
        <v>0</v>
      </c>
      <c r="N207" s="6">
        <v>16861</v>
      </c>
      <c r="O207" s="4">
        <v>-1.0897327338495272E-2</v>
      </c>
      <c r="P207" s="4">
        <v>-6.758547081508956E-3</v>
      </c>
      <c r="Q207" s="10">
        <f t="shared" si="17"/>
        <v>0</v>
      </c>
      <c r="R207" s="4"/>
      <c r="S207" s="17" t="s">
        <v>2075</v>
      </c>
      <c r="T207" s="9">
        <v>1.5415922602000001E-3</v>
      </c>
      <c r="U207" s="11">
        <f t="shared" si="18"/>
        <v>0</v>
      </c>
      <c r="W207">
        <v>194402</v>
      </c>
      <c r="X207">
        <v>0.33</v>
      </c>
      <c r="Y207" s="11">
        <f t="shared" si="19"/>
        <v>0</v>
      </c>
    </row>
    <row r="208" spans="1:25" x14ac:dyDescent="0.2">
      <c r="A208" s="2">
        <v>17592</v>
      </c>
      <c r="B208" s="1">
        <v>4.0436955144099998E-3</v>
      </c>
      <c r="C208" s="11">
        <f t="shared" si="15"/>
        <v>0</v>
      </c>
      <c r="D208" s="1"/>
      <c r="E208" t="s">
        <v>850</v>
      </c>
      <c r="F208" t="s">
        <v>796</v>
      </c>
      <c r="G208" t="s">
        <v>851</v>
      </c>
      <c r="H208" t="s">
        <v>852</v>
      </c>
      <c r="I208" t="s">
        <v>87</v>
      </c>
      <c r="J208" t="s">
        <v>412</v>
      </c>
      <c r="K208" t="s">
        <v>85</v>
      </c>
      <c r="L208" s="11">
        <f t="shared" si="16"/>
        <v>0</v>
      </c>
      <c r="N208" s="6">
        <v>16890</v>
      </c>
      <c r="O208" s="4">
        <v>4.5313282665881117E-2</v>
      </c>
      <c r="P208" s="4">
        <v>4.2610994040345566E-2</v>
      </c>
      <c r="Q208" s="10">
        <f t="shared" si="17"/>
        <v>0</v>
      </c>
      <c r="R208" s="4"/>
      <c r="S208" s="17" t="s">
        <v>2076</v>
      </c>
      <c r="T208" s="9">
        <v>-2.37906747639E-2</v>
      </c>
      <c r="U208" s="11">
        <f t="shared" si="18"/>
        <v>0</v>
      </c>
      <c r="W208">
        <v>194403</v>
      </c>
      <c r="X208">
        <v>2.5099999999999998</v>
      </c>
      <c r="Y208" s="11">
        <f t="shared" si="19"/>
        <v>0</v>
      </c>
    </row>
    <row r="209" spans="1:25" x14ac:dyDescent="0.2">
      <c r="A209" s="2">
        <v>17623</v>
      </c>
      <c r="B209" s="1">
        <v>-1.83617971879E-2</v>
      </c>
      <c r="C209" s="11">
        <f t="shared" si="15"/>
        <v>0</v>
      </c>
      <c r="D209" s="1"/>
      <c r="E209" t="s">
        <v>853</v>
      </c>
      <c r="F209" t="s">
        <v>670</v>
      </c>
      <c r="G209" t="s">
        <v>260</v>
      </c>
      <c r="H209" t="s">
        <v>412</v>
      </c>
      <c r="I209" t="s">
        <v>854</v>
      </c>
      <c r="J209" t="s">
        <v>718</v>
      </c>
      <c r="K209" t="s">
        <v>212</v>
      </c>
      <c r="L209" s="11">
        <f t="shared" si="16"/>
        <v>0</v>
      </c>
      <c r="N209" s="6">
        <v>16922</v>
      </c>
      <c r="O209" s="4">
        <v>2.9747121813876263E-2</v>
      </c>
      <c r="P209" s="4">
        <v>5.2273106013989032E-2</v>
      </c>
      <c r="Q209" s="10">
        <f t="shared" si="17"/>
        <v>0</v>
      </c>
      <c r="R209" s="4"/>
      <c r="S209" s="17" t="s">
        <v>2077</v>
      </c>
      <c r="T209" s="9">
        <v>1.51345905611E-2</v>
      </c>
      <c r="U209" s="11">
        <f t="shared" si="18"/>
        <v>0</v>
      </c>
      <c r="W209">
        <v>194404</v>
      </c>
      <c r="X209">
        <v>0.55000000000000004</v>
      </c>
      <c r="Y209" s="11">
        <f t="shared" si="19"/>
        <v>0</v>
      </c>
    </row>
    <row r="210" spans="1:25" x14ac:dyDescent="0.2">
      <c r="A210" s="2">
        <v>17653</v>
      </c>
      <c r="B210" s="1">
        <v>4.2502540308300002E-3</v>
      </c>
      <c r="C210" s="11">
        <f t="shared" si="15"/>
        <v>0</v>
      </c>
      <c r="D210" s="1"/>
      <c r="E210" t="s">
        <v>855</v>
      </c>
      <c r="F210" t="s">
        <v>856</v>
      </c>
      <c r="G210" t="s">
        <v>857</v>
      </c>
      <c r="H210" t="s">
        <v>858</v>
      </c>
      <c r="I210" t="s">
        <v>859</v>
      </c>
      <c r="J210" t="s">
        <v>204</v>
      </c>
      <c r="K210" t="s">
        <v>246</v>
      </c>
      <c r="L210" s="11">
        <f t="shared" si="16"/>
        <v>0</v>
      </c>
      <c r="N210" s="6">
        <v>16953</v>
      </c>
      <c r="O210" s="4">
        <v>1.5302372407537325E-2</v>
      </c>
      <c r="P210" s="4">
        <v>1.4882464295933075E-2</v>
      </c>
      <c r="Q210" s="10">
        <f t="shared" si="17"/>
        <v>0</v>
      </c>
      <c r="R210" s="4"/>
      <c r="S210" s="17" t="s">
        <v>2078</v>
      </c>
      <c r="T210" s="9">
        <v>-1.33328285797E-2</v>
      </c>
      <c r="U210" s="11">
        <f t="shared" si="18"/>
        <v>0</v>
      </c>
      <c r="W210">
        <v>194405</v>
      </c>
      <c r="X210">
        <v>1.98</v>
      </c>
      <c r="Y210" s="11">
        <f t="shared" si="19"/>
        <v>0</v>
      </c>
    </row>
    <row r="211" spans="1:25" x14ac:dyDescent="0.2">
      <c r="A211" s="2">
        <v>17684</v>
      </c>
      <c r="B211" s="1">
        <v>5.8166843799299997E-3</v>
      </c>
      <c r="C211" s="11">
        <f t="shared" si="15"/>
        <v>0</v>
      </c>
      <c r="D211" s="1"/>
      <c r="E211" t="s">
        <v>860</v>
      </c>
      <c r="F211" t="s">
        <v>861</v>
      </c>
      <c r="G211" t="s">
        <v>716</v>
      </c>
      <c r="H211" t="s">
        <v>862</v>
      </c>
      <c r="I211" t="s">
        <v>863</v>
      </c>
      <c r="J211" t="s">
        <v>578</v>
      </c>
      <c r="K211" t="s">
        <v>738</v>
      </c>
      <c r="L211" s="11">
        <f t="shared" si="16"/>
        <v>0</v>
      </c>
      <c r="N211" s="6">
        <v>16981</v>
      </c>
      <c r="O211" s="4">
        <v>-8.2230573332474771E-3</v>
      </c>
      <c r="P211" s="4">
        <v>-1.4408761613918165E-2</v>
      </c>
      <c r="Q211" s="10">
        <f t="shared" si="17"/>
        <v>0</v>
      </c>
      <c r="R211" s="4"/>
      <c r="S211" s="17" t="s">
        <v>2079</v>
      </c>
      <c r="T211" s="9">
        <v>1.01294572365E-2</v>
      </c>
      <c r="U211" s="11">
        <f t="shared" si="18"/>
        <v>0</v>
      </c>
      <c r="W211">
        <v>194406</v>
      </c>
      <c r="X211">
        <v>-5.13</v>
      </c>
      <c r="Y211" s="11">
        <f t="shared" si="19"/>
        <v>0</v>
      </c>
    </row>
    <row r="212" spans="1:25" x14ac:dyDescent="0.2">
      <c r="A212" s="2">
        <v>17714</v>
      </c>
      <c r="B212" s="1">
        <v>-6.2107307046199997E-3</v>
      </c>
      <c r="C212" s="11">
        <f t="shared" si="15"/>
        <v>0</v>
      </c>
      <c r="D212" s="1"/>
      <c r="E212" t="s">
        <v>864</v>
      </c>
      <c r="F212" t="s">
        <v>865</v>
      </c>
      <c r="G212" t="s">
        <v>866</v>
      </c>
      <c r="H212" t="s">
        <v>867</v>
      </c>
      <c r="I212" t="s">
        <v>868</v>
      </c>
      <c r="J212" t="s">
        <v>869</v>
      </c>
      <c r="K212" t="s">
        <v>870</v>
      </c>
      <c r="L212" s="11">
        <f t="shared" si="16"/>
        <v>0</v>
      </c>
      <c r="N212" s="6">
        <v>17014</v>
      </c>
      <c r="O212" s="4">
        <v>5.9585993341060642E-3</v>
      </c>
      <c r="P212" s="4">
        <v>2.2474312166657285E-2</v>
      </c>
      <c r="Q212" s="10">
        <f t="shared" si="17"/>
        <v>0</v>
      </c>
      <c r="R212" s="4"/>
      <c r="S212" s="17" t="s">
        <v>2080</v>
      </c>
      <c r="T212" s="9">
        <v>-5.76746357934E-2</v>
      </c>
      <c r="U212" s="11">
        <f t="shared" si="18"/>
        <v>0</v>
      </c>
      <c r="W212">
        <v>194407</v>
      </c>
      <c r="X212">
        <v>0.13</v>
      </c>
      <c r="Y212" s="11">
        <f t="shared" si="19"/>
        <v>0</v>
      </c>
    </row>
    <row r="213" spans="1:25" x14ac:dyDescent="0.2">
      <c r="A213" s="2">
        <v>17745</v>
      </c>
      <c r="B213" s="1">
        <v>3.6602159748499999E-3</v>
      </c>
      <c r="C213" s="11">
        <f t="shared" si="15"/>
        <v>0</v>
      </c>
      <c r="D213" s="1"/>
      <c r="E213" t="s">
        <v>871</v>
      </c>
      <c r="F213" t="s">
        <v>418</v>
      </c>
      <c r="G213" t="s">
        <v>872</v>
      </c>
      <c r="H213" t="s">
        <v>710</v>
      </c>
      <c r="I213" t="s">
        <v>873</v>
      </c>
      <c r="J213" t="s">
        <v>874</v>
      </c>
      <c r="K213" t="s">
        <v>113</v>
      </c>
      <c r="L213" s="11">
        <f t="shared" si="16"/>
        <v>0</v>
      </c>
      <c r="N213" s="6">
        <v>17044</v>
      </c>
      <c r="O213" s="4">
        <v>-9.9845044088765211E-3</v>
      </c>
      <c r="P213" s="4">
        <v>1.5918246617901283E-3</v>
      </c>
      <c r="Q213" s="10">
        <f t="shared" si="17"/>
        <v>0</v>
      </c>
      <c r="R213" s="4"/>
      <c r="S213" s="17" t="s">
        <v>2081</v>
      </c>
      <c r="T213" s="9">
        <v>2.7513916752299999E-2</v>
      </c>
      <c r="U213" s="11">
        <f t="shared" si="18"/>
        <v>0</v>
      </c>
      <c r="W213">
        <v>194408</v>
      </c>
      <c r="X213">
        <v>4.66</v>
      </c>
      <c r="Y213" s="11">
        <f t="shared" si="19"/>
        <v>0</v>
      </c>
    </row>
    <row r="214" spans="1:25" x14ac:dyDescent="0.2">
      <c r="A214" s="2">
        <v>17776</v>
      </c>
      <c r="B214" s="1">
        <v>5.96138344994E-3</v>
      </c>
      <c r="C214" s="11">
        <f t="shared" si="15"/>
        <v>0</v>
      </c>
      <c r="D214" s="1"/>
      <c r="E214" t="s">
        <v>875</v>
      </c>
      <c r="F214" t="s">
        <v>182</v>
      </c>
      <c r="G214" t="s">
        <v>876</v>
      </c>
      <c r="H214" t="s">
        <v>403</v>
      </c>
      <c r="I214" t="s">
        <v>877</v>
      </c>
      <c r="J214" t="s">
        <v>878</v>
      </c>
      <c r="K214" t="s">
        <v>832</v>
      </c>
      <c r="L214" s="11">
        <f t="shared" si="16"/>
        <v>0</v>
      </c>
      <c r="N214" s="6">
        <v>17075</v>
      </c>
      <c r="O214" s="4">
        <v>-8.329029935786561E-3</v>
      </c>
      <c r="P214" s="4">
        <v>7.330616553229044E-3</v>
      </c>
      <c r="Q214" s="10">
        <f t="shared" si="17"/>
        <v>0</v>
      </c>
      <c r="R214" s="4"/>
      <c r="S214" s="17" t="s">
        <v>2082</v>
      </c>
      <c r="T214" s="9">
        <v>1.37457086081E-4</v>
      </c>
      <c r="U214" s="11">
        <f t="shared" si="18"/>
        <v>0</v>
      </c>
      <c r="W214">
        <v>194409</v>
      </c>
      <c r="X214">
        <v>-1.06</v>
      </c>
      <c r="Y214" s="11">
        <f t="shared" si="19"/>
        <v>0</v>
      </c>
    </row>
    <row r="215" spans="1:25" x14ac:dyDescent="0.2">
      <c r="A215" s="2">
        <v>17806</v>
      </c>
      <c r="B215" s="1">
        <v>1.44838428706E-2</v>
      </c>
      <c r="C215" s="11">
        <f t="shared" si="15"/>
        <v>0</v>
      </c>
      <c r="D215" s="1"/>
      <c r="E215" t="s">
        <v>879</v>
      </c>
      <c r="F215" t="s">
        <v>880</v>
      </c>
      <c r="G215" t="s">
        <v>881</v>
      </c>
      <c r="H215" t="s">
        <v>318</v>
      </c>
      <c r="I215" t="s">
        <v>360</v>
      </c>
      <c r="J215" t="s">
        <v>578</v>
      </c>
      <c r="K215" t="s">
        <v>147</v>
      </c>
      <c r="L215" s="11">
        <f t="shared" si="16"/>
        <v>0</v>
      </c>
      <c r="N215" s="6">
        <v>17106</v>
      </c>
      <c r="O215" s="4">
        <v>-5.0860696404464462E-3</v>
      </c>
      <c r="P215" s="4">
        <v>9.354964539915224E-3</v>
      </c>
      <c r="Q215" s="10">
        <f t="shared" si="17"/>
        <v>0</v>
      </c>
      <c r="R215" s="4"/>
      <c r="S215" s="17" t="s">
        <v>2083</v>
      </c>
      <c r="T215" s="9">
        <v>2.90346352016E-2</v>
      </c>
      <c r="U215" s="11">
        <f t="shared" si="18"/>
        <v>0</v>
      </c>
      <c r="W215">
        <v>194410</v>
      </c>
      <c r="X215">
        <v>-1.34</v>
      </c>
      <c r="Y215" s="11">
        <f t="shared" si="19"/>
        <v>0</v>
      </c>
    </row>
    <row r="216" spans="1:25" x14ac:dyDescent="0.2">
      <c r="A216" s="2">
        <v>17837</v>
      </c>
      <c r="B216" s="1">
        <v>5.1923308975200004E-3</v>
      </c>
      <c r="C216" s="11">
        <f t="shared" si="15"/>
        <v>0</v>
      </c>
      <c r="D216" s="1"/>
      <c r="E216" t="s">
        <v>882</v>
      </c>
      <c r="F216" t="s">
        <v>121</v>
      </c>
      <c r="G216" t="s">
        <v>307</v>
      </c>
      <c r="H216" t="s">
        <v>337</v>
      </c>
      <c r="I216" t="s">
        <v>51</v>
      </c>
      <c r="J216" t="s">
        <v>883</v>
      </c>
      <c r="K216" t="s">
        <v>440</v>
      </c>
      <c r="L216" s="11">
        <f t="shared" si="16"/>
        <v>0</v>
      </c>
      <c r="N216" s="6">
        <v>17135</v>
      </c>
      <c r="O216" s="4">
        <v>1.2480259491550252E-2</v>
      </c>
      <c r="P216" s="4">
        <v>2.2060216721421898E-2</v>
      </c>
      <c r="Q216" s="10">
        <f t="shared" si="17"/>
        <v>0</v>
      </c>
      <c r="R216" s="4"/>
      <c r="S216" s="17" t="s">
        <v>2084</v>
      </c>
      <c r="T216" s="9">
        <v>-1.70908122288E-2</v>
      </c>
      <c r="U216" s="11">
        <f t="shared" si="18"/>
        <v>0</v>
      </c>
      <c r="W216">
        <v>194411</v>
      </c>
      <c r="X216">
        <v>1.34</v>
      </c>
      <c r="Y216" s="11">
        <f t="shared" si="19"/>
        <v>0</v>
      </c>
    </row>
    <row r="217" spans="1:25" x14ac:dyDescent="0.2">
      <c r="A217" s="2">
        <v>17867</v>
      </c>
      <c r="B217" s="1">
        <v>1.3685775121000001E-2</v>
      </c>
      <c r="C217" s="11">
        <f t="shared" si="15"/>
        <v>0</v>
      </c>
      <c r="D217" s="1"/>
      <c r="E217" t="s">
        <v>884</v>
      </c>
      <c r="F217" t="s">
        <v>885</v>
      </c>
      <c r="G217" t="s">
        <v>886</v>
      </c>
      <c r="H217" t="s">
        <v>411</v>
      </c>
      <c r="I217" t="s">
        <v>149</v>
      </c>
      <c r="J217" t="s">
        <v>175</v>
      </c>
      <c r="K217" t="s">
        <v>887</v>
      </c>
      <c r="L217" s="11">
        <f t="shared" si="16"/>
        <v>0</v>
      </c>
      <c r="N217" s="6">
        <v>17167</v>
      </c>
      <c r="O217" s="4">
        <v>3.0471089230547671E-2</v>
      </c>
      <c r="P217" s="4">
        <v>2.2990887958699201E-2</v>
      </c>
      <c r="Q217" s="10">
        <f t="shared" si="17"/>
        <v>0</v>
      </c>
      <c r="R217" s="4"/>
      <c r="S217" s="17" t="s">
        <v>2085</v>
      </c>
      <c r="T217" s="9">
        <v>-3.6739298000499999E-2</v>
      </c>
      <c r="U217" s="11">
        <f t="shared" si="18"/>
        <v>0</v>
      </c>
      <c r="W217">
        <v>194412</v>
      </c>
      <c r="X217">
        <v>3.36</v>
      </c>
      <c r="Y217" s="11">
        <f t="shared" si="19"/>
        <v>0</v>
      </c>
    </row>
    <row r="218" spans="1:25" x14ac:dyDescent="0.2">
      <c r="A218" s="2">
        <v>17898</v>
      </c>
      <c r="B218" s="1">
        <v>5.1464523871399999E-3</v>
      </c>
      <c r="C218" s="11">
        <f t="shared" si="15"/>
        <v>0</v>
      </c>
      <c r="D218" s="1"/>
      <c r="E218" t="s">
        <v>888</v>
      </c>
      <c r="F218" t="s">
        <v>808</v>
      </c>
      <c r="G218" t="s">
        <v>889</v>
      </c>
      <c r="H218" t="s">
        <v>872</v>
      </c>
      <c r="I218" t="s">
        <v>658</v>
      </c>
      <c r="J218" t="s">
        <v>540</v>
      </c>
      <c r="K218" t="s">
        <v>578</v>
      </c>
      <c r="L218" s="11">
        <f t="shared" si="16"/>
        <v>0</v>
      </c>
      <c r="N218" s="6">
        <v>17198</v>
      </c>
      <c r="O218" s="4">
        <v>1.0767197177568931E-2</v>
      </c>
      <c r="P218" s="4">
        <v>-4.3883506439914219E-2</v>
      </c>
      <c r="Q218" s="10">
        <f t="shared" si="17"/>
        <v>0</v>
      </c>
      <c r="R218" s="4"/>
      <c r="S218" s="17" t="s">
        <v>2086</v>
      </c>
      <c r="T218" s="9">
        <v>-6.4787491595300001E-3</v>
      </c>
      <c r="U218" s="11">
        <f t="shared" si="18"/>
        <v>0</v>
      </c>
      <c r="W218">
        <v>194501</v>
      </c>
      <c r="X218">
        <v>0.02</v>
      </c>
      <c r="Y218" s="11">
        <f t="shared" si="19"/>
        <v>0</v>
      </c>
    </row>
    <row r="219" spans="1:25" x14ac:dyDescent="0.2">
      <c r="A219" s="2">
        <v>17929</v>
      </c>
      <c r="B219" s="1">
        <v>1.6949391005300001E-2</v>
      </c>
      <c r="C219" s="11">
        <f t="shared" si="15"/>
        <v>0</v>
      </c>
      <c r="D219" s="1"/>
      <c r="E219" t="s">
        <v>890</v>
      </c>
      <c r="F219" t="s">
        <v>891</v>
      </c>
      <c r="G219" t="s">
        <v>402</v>
      </c>
      <c r="H219" t="s">
        <v>892</v>
      </c>
      <c r="I219" t="s">
        <v>128</v>
      </c>
      <c r="J219" t="s">
        <v>60</v>
      </c>
      <c r="K219" t="s">
        <v>306</v>
      </c>
      <c r="L219" s="11">
        <f t="shared" si="16"/>
        <v>0</v>
      </c>
      <c r="N219" s="6">
        <v>17226</v>
      </c>
      <c r="O219" s="4">
        <v>3.5937605807091436E-3</v>
      </c>
      <c r="P219" s="4">
        <v>4.5192187145113409E-3</v>
      </c>
      <c r="Q219" s="10">
        <f t="shared" si="17"/>
        <v>0</v>
      </c>
      <c r="R219" s="4"/>
      <c r="S219" s="17" t="s">
        <v>2087</v>
      </c>
      <c r="T219" s="9">
        <v>2.0049354439600001E-2</v>
      </c>
      <c r="U219" s="11">
        <f t="shared" si="18"/>
        <v>0</v>
      </c>
      <c r="W219">
        <v>194502</v>
      </c>
      <c r="X219">
        <v>3.1</v>
      </c>
      <c r="Y219" s="11">
        <f t="shared" si="19"/>
        <v>0</v>
      </c>
    </row>
    <row r="220" spans="1:25" x14ac:dyDescent="0.2">
      <c r="A220" s="2">
        <v>17957</v>
      </c>
      <c r="B220" s="1">
        <v>9.5893137623900004E-3</v>
      </c>
      <c r="C220" s="11">
        <f t="shared" si="15"/>
        <v>0</v>
      </c>
      <c r="D220" s="1"/>
      <c r="E220" t="s">
        <v>893</v>
      </c>
      <c r="F220" t="s">
        <v>894</v>
      </c>
      <c r="G220" t="s">
        <v>395</v>
      </c>
      <c r="H220" t="s">
        <v>895</v>
      </c>
      <c r="I220" t="s">
        <v>86</v>
      </c>
      <c r="J220" t="s">
        <v>491</v>
      </c>
      <c r="K220" t="s">
        <v>578</v>
      </c>
      <c r="L220" s="11">
        <f t="shared" si="16"/>
        <v>0</v>
      </c>
      <c r="N220" s="6">
        <v>17257</v>
      </c>
      <c r="O220" s="4">
        <v>8.8963868360035295E-3</v>
      </c>
      <c r="P220" s="4">
        <v>1.0608432932154816E-2</v>
      </c>
      <c r="Q220" s="10">
        <f t="shared" si="17"/>
        <v>0</v>
      </c>
      <c r="R220" s="4"/>
      <c r="S220" s="17" t="s">
        <v>2088</v>
      </c>
      <c r="T220" s="9">
        <v>1.49845841668E-2</v>
      </c>
      <c r="U220" s="11">
        <f t="shared" si="18"/>
        <v>0</v>
      </c>
      <c r="W220">
        <v>194503</v>
      </c>
      <c r="X220">
        <v>-3.26</v>
      </c>
      <c r="Y220" s="11">
        <f t="shared" si="19"/>
        <v>0</v>
      </c>
    </row>
    <row r="221" spans="1:25" x14ac:dyDescent="0.2">
      <c r="A221" s="2">
        <v>17988</v>
      </c>
      <c r="B221" s="1">
        <v>-1.1221745095300001E-2</v>
      </c>
      <c r="C221" s="11">
        <f t="shared" si="15"/>
        <v>0</v>
      </c>
      <c r="D221" s="1"/>
      <c r="E221" t="s">
        <v>896</v>
      </c>
      <c r="F221" t="s">
        <v>897</v>
      </c>
      <c r="G221" t="s">
        <v>224</v>
      </c>
      <c r="H221" t="s">
        <v>898</v>
      </c>
      <c r="I221" t="s">
        <v>476</v>
      </c>
      <c r="J221" t="s">
        <v>899</v>
      </c>
      <c r="K221" t="s">
        <v>832</v>
      </c>
      <c r="L221" s="11">
        <f t="shared" si="16"/>
        <v>0</v>
      </c>
      <c r="N221" s="6">
        <v>17287</v>
      </c>
      <c r="O221" s="4">
        <v>1.5328629890373577E-2</v>
      </c>
      <c r="P221" s="4">
        <v>2.8315134028521441E-2</v>
      </c>
      <c r="Q221" s="10">
        <f t="shared" si="17"/>
        <v>0</v>
      </c>
      <c r="R221" s="4"/>
      <c r="S221" s="17" t="s">
        <v>2089</v>
      </c>
      <c r="T221" s="9">
        <v>1.94666067524E-4</v>
      </c>
      <c r="U221" s="11">
        <f t="shared" si="18"/>
        <v>0</v>
      </c>
      <c r="W221">
        <v>194504</v>
      </c>
      <c r="X221">
        <v>4.82</v>
      </c>
      <c r="Y221" s="11">
        <f t="shared" si="19"/>
        <v>0</v>
      </c>
    </row>
    <row r="222" spans="1:25" x14ac:dyDescent="0.2">
      <c r="A222" s="2">
        <v>18018</v>
      </c>
      <c r="B222" s="1">
        <v>2.07623495926E-2</v>
      </c>
      <c r="C222" s="11">
        <f t="shared" si="15"/>
        <v>0</v>
      </c>
      <c r="D222" s="1"/>
      <c r="E222" t="s">
        <v>900</v>
      </c>
      <c r="F222" t="s">
        <v>764</v>
      </c>
      <c r="G222" t="s">
        <v>901</v>
      </c>
      <c r="H222" t="s">
        <v>42</v>
      </c>
      <c r="I222" t="s">
        <v>86</v>
      </c>
      <c r="J222" t="s">
        <v>212</v>
      </c>
      <c r="K222" t="s">
        <v>113</v>
      </c>
      <c r="L222" s="11">
        <f t="shared" si="16"/>
        <v>0</v>
      </c>
      <c r="N222" s="6">
        <v>17317</v>
      </c>
      <c r="O222" s="4">
        <v>1.8862712788268732E-2</v>
      </c>
      <c r="P222" s="4">
        <v>1.9460458369386532E-2</v>
      </c>
      <c r="Q222" s="10">
        <f t="shared" si="17"/>
        <v>0</v>
      </c>
      <c r="R222" s="4"/>
      <c r="S222" s="17" t="s">
        <v>2090</v>
      </c>
      <c r="T222" s="9">
        <v>-1.73347968003E-3</v>
      </c>
      <c r="U222" s="11">
        <f t="shared" si="18"/>
        <v>0</v>
      </c>
      <c r="W222">
        <v>194505</v>
      </c>
      <c r="X222">
        <v>0.11</v>
      </c>
      <c r="Y222" s="11">
        <f t="shared" si="19"/>
        <v>0</v>
      </c>
    </row>
    <row r="223" spans="1:25" x14ac:dyDescent="0.2">
      <c r="A223" s="2">
        <v>18049</v>
      </c>
      <c r="B223" s="1">
        <v>3.3428570443800001E-2</v>
      </c>
      <c r="C223" s="11">
        <f t="shared" si="15"/>
        <v>0</v>
      </c>
      <c r="D223" s="1"/>
      <c r="E223" t="s">
        <v>902</v>
      </c>
      <c r="F223" t="s">
        <v>316</v>
      </c>
      <c r="G223" t="s">
        <v>377</v>
      </c>
      <c r="H223" t="s">
        <v>632</v>
      </c>
      <c r="I223" t="s">
        <v>143</v>
      </c>
      <c r="J223" t="s">
        <v>903</v>
      </c>
      <c r="K223" t="s">
        <v>100</v>
      </c>
      <c r="L223" s="11">
        <f t="shared" si="16"/>
        <v>0</v>
      </c>
      <c r="N223" s="6">
        <v>17348</v>
      </c>
      <c r="O223" s="4">
        <v>1.3696938938619729E-2</v>
      </c>
      <c r="P223" s="4">
        <v>9.3229180327807845E-3</v>
      </c>
      <c r="Q223" s="10">
        <f t="shared" si="17"/>
        <v>0</v>
      </c>
      <c r="R223" s="4"/>
      <c r="S223" s="17" t="s">
        <v>2091</v>
      </c>
      <c r="T223" s="9">
        <v>-1.43176379366E-2</v>
      </c>
      <c r="U223" s="11">
        <f t="shared" si="18"/>
        <v>0</v>
      </c>
      <c r="W223">
        <v>194506</v>
      </c>
      <c r="X223">
        <v>4.1399999999999997</v>
      </c>
      <c r="Y223" s="11">
        <f t="shared" si="19"/>
        <v>0</v>
      </c>
    </row>
    <row r="224" spans="1:25" x14ac:dyDescent="0.2">
      <c r="A224" s="2">
        <v>18079</v>
      </c>
      <c r="B224" s="1">
        <v>4.1002453246400004E-3</v>
      </c>
      <c r="C224" s="11">
        <f t="shared" si="15"/>
        <v>0</v>
      </c>
      <c r="D224" s="1"/>
      <c r="E224" t="s">
        <v>904</v>
      </c>
      <c r="F224" t="s">
        <v>905</v>
      </c>
      <c r="G224" t="s">
        <v>177</v>
      </c>
      <c r="H224" t="s">
        <v>906</v>
      </c>
      <c r="I224" t="s">
        <v>189</v>
      </c>
      <c r="J224" t="s">
        <v>621</v>
      </c>
      <c r="K224" t="s">
        <v>161</v>
      </c>
      <c r="L224" s="11">
        <f t="shared" si="16"/>
        <v>0</v>
      </c>
      <c r="N224" s="6">
        <v>17379</v>
      </c>
      <c r="O224" s="4">
        <v>-4.1502281266655866E-3</v>
      </c>
      <c r="P224" s="4">
        <v>-2.2507676352502143E-3</v>
      </c>
      <c r="Q224" s="10">
        <f t="shared" si="17"/>
        <v>0</v>
      </c>
      <c r="R224" s="4"/>
      <c r="S224" s="17" t="s">
        <v>2092</v>
      </c>
      <c r="T224" s="9">
        <v>-2.83633294144E-2</v>
      </c>
      <c r="U224" s="11">
        <f t="shared" si="18"/>
        <v>0</v>
      </c>
      <c r="W224">
        <v>194507</v>
      </c>
      <c r="X224">
        <v>-2.7</v>
      </c>
      <c r="Y224" s="11">
        <f t="shared" si="19"/>
        <v>0</v>
      </c>
    </row>
    <row r="225" spans="1:25" x14ac:dyDescent="0.2">
      <c r="A225" s="2">
        <v>18110</v>
      </c>
      <c r="B225" s="1">
        <v>1.12679494781E-2</v>
      </c>
      <c r="C225" s="11">
        <f t="shared" si="15"/>
        <v>0</v>
      </c>
      <c r="D225" s="1"/>
      <c r="E225" t="s">
        <v>907</v>
      </c>
      <c r="F225" t="s">
        <v>908</v>
      </c>
      <c r="G225" t="s">
        <v>92</v>
      </c>
      <c r="H225" t="s">
        <v>909</v>
      </c>
      <c r="I225" t="s">
        <v>229</v>
      </c>
      <c r="J225" t="s">
        <v>910</v>
      </c>
      <c r="K225" t="s">
        <v>760</v>
      </c>
      <c r="L225" s="11">
        <f t="shared" si="16"/>
        <v>0</v>
      </c>
      <c r="N225" s="6">
        <v>17408</v>
      </c>
      <c r="O225" s="4">
        <v>2.1869645612297636E-3</v>
      </c>
      <c r="P225" s="4">
        <v>2.8007051963832838E-2</v>
      </c>
      <c r="Q225" s="10">
        <f t="shared" si="17"/>
        <v>0</v>
      </c>
      <c r="R225" s="4"/>
      <c r="S225" s="17" t="s">
        <v>2093</v>
      </c>
      <c r="T225" s="9">
        <v>-2.4675943029299999E-2</v>
      </c>
      <c r="U225" s="11">
        <f t="shared" si="18"/>
        <v>0</v>
      </c>
      <c r="W225">
        <v>194508</v>
      </c>
      <c r="X225">
        <v>-1.31</v>
      </c>
      <c r="Y225" s="11">
        <f t="shared" si="19"/>
        <v>0</v>
      </c>
    </row>
    <row r="226" spans="1:25" x14ac:dyDescent="0.2">
      <c r="A226" s="2">
        <v>18141</v>
      </c>
      <c r="B226" s="1">
        <v>2.4083539263000001E-2</v>
      </c>
      <c r="C226" s="11">
        <f t="shared" si="15"/>
        <v>0</v>
      </c>
      <c r="D226" s="1"/>
      <c r="E226" t="s">
        <v>911</v>
      </c>
      <c r="F226" t="s">
        <v>483</v>
      </c>
      <c r="G226" t="s">
        <v>56</v>
      </c>
      <c r="H226" t="s">
        <v>912</v>
      </c>
      <c r="I226" t="s">
        <v>700</v>
      </c>
      <c r="J226" t="s">
        <v>507</v>
      </c>
      <c r="K226" t="s">
        <v>717</v>
      </c>
      <c r="L226" s="11">
        <f t="shared" si="16"/>
        <v>0</v>
      </c>
      <c r="N226" s="6">
        <v>17440</v>
      </c>
      <c r="O226" s="4">
        <v>-9.1844344035347542E-3</v>
      </c>
      <c r="P226" s="4">
        <v>1.1703799949763184E-3</v>
      </c>
      <c r="Q226" s="10">
        <f t="shared" si="17"/>
        <v>0</v>
      </c>
      <c r="R226" s="4"/>
      <c r="S226" s="17" t="s">
        <v>2094</v>
      </c>
      <c r="T226" s="9">
        <v>1.4015252053500001E-3</v>
      </c>
      <c r="U226" s="11">
        <f t="shared" si="18"/>
        <v>0</v>
      </c>
      <c r="W226">
        <v>194509</v>
      </c>
      <c r="X226">
        <v>1.25</v>
      </c>
      <c r="Y226" s="11">
        <f t="shared" si="19"/>
        <v>0</v>
      </c>
    </row>
    <row r="227" spans="1:25" x14ac:dyDescent="0.2">
      <c r="A227" s="2">
        <v>18171</v>
      </c>
      <c r="B227" s="1">
        <v>-5.9623433373899998E-3</v>
      </c>
      <c r="C227" s="11">
        <f t="shared" si="15"/>
        <v>0</v>
      </c>
      <c r="D227" s="1"/>
      <c r="E227" t="s">
        <v>913</v>
      </c>
      <c r="F227" t="s">
        <v>503</v>
      </c>
      <c r="G227" t="s">
        <v>265</v>
      </c>
      <c r="H227" t="s">
        <v>523</v>
      </c>
      <c r="I227" t="s">
        <v>457</v>
      </c>
      <c r="J227" t="s">
        <v>347</v>
      </c>
      <c r="K227" t="s">
        <v>380</v>
      </c>
      <c r="L227" s="11">
        <f t="shared" si="16"/>
        <v>0</v>
      </c>
      <c r="N227" s="6">
        <v>17471</v>
      </c>
      <c r="O227" s="4">
        <v>1.4011471120229132E-2</v>
      </c>
      <c r="P227" s="4">
        <v>7.4871547691156316E-3</v>
      </c>
      <c r="Q227" s="10">
        <f t="shared" si="17"/>
        <v>0</v>
      </c>
      <c r="R227" s="4"/>
      <c r="S227" s="17" t="s">
        <v>2095</v>
      </c>
      <c r="T227" s="9">
        <v>-8.6217402548499997E-3</v>
      </c>
      <c r="U227" s="11">
        <f t="shared" si="18"/>
        <v>0</v>
      </c>
      <c r="W227">
        <v>194510</v>
      </c>
      <c r="X227">
        <v>0.12</v>
      </c>
      <c r="Y227" s="11">
        <f t="shared" si="19"/>
        <v>0</v>
      </c>
    </row>
    <row r="228" spans="1:25" x14ac:dyDescent="0.2">
      <c r="A228" s="2">
        <v>18202</v>
      </c>
      <c r="B228" s="1">
        <v>5.4143519220299996E-3</v>
      </c>
      <c r="C228" s="11">
        <f t="shared" si="15"/>
        <v>0</v>
      </c>
      <c r="D228" s="1"/>
      <c r="E228" t="s">
        <v>914</v>
      </c>
      <c r="F228" t="s">
        <v>915</v>
      </c>
      <c r="G228" t="s">
        <v>403</v>
      </c>
      <c r="H228" t="s">
        <v>38</v>
      </c>
      <c r="I228" t="s">
        <v>100</v>
      </c>
      <c r="J228" t="s">
        <v>739</v>
      </c>
      <c r="K228" t="s">
        <v>670</v>
      </c>
      <c r="L228" s="11">
        <f t="shared" si="16"/>
        <v>0</v>
      </c>
      <c r="N228" s="6">
        <v>17499</v>
      </c>
      <c r="O228" s="4">
        <v>7.7910601412688116E-3</v>
      </c>
      <c r="P228" s="4">
        <v>4.2105511185913096E-2</v>
      </c>
      <c r="Q228" s="10">
        <f t="shared" si="17"/>
        <v>0</v>
      </c>
      <c r="R228" s="4"/>
      <c r="S228" s="17" t="s">
        <v>2096</v>
      </c>
      <c r="T228" s="9">
        <v>1.2797951329200001E-2</v>
      </c>
      <c r="U228" s="11">
        <f t="shared" si="18"/>
        <v>0</v>
      </c>
      <c r="W228">
        <v>194511</v>
      </c>
      <c r="X228">
        <v>4.1100000000000003</v>
      </c>
      <c r="Y228" s="11">
        <f t="shared" si="19"/>
        <v>0</v>
      </c>
    </row>
    <row r="229" spans="1:25" x14ac:dyDescent="0.2">
      <c r="A229" s="2">
        <v>18232</v>
      </c>
      <c r="B229" s="1">
        <v>2.1432491102E-2</v>
      </c>
      <c r="C229" s="11">
        <f t="shared" si="15"/>
        <v>0</v>
      </c>
      <c r="D229" s="1"/>
      <c r="E229" t="s">
        <v>916</v>
      </c>
      <c r="F229" t="s">
        <v>285</v>
      </c>
      <c r="G229" t="s">
        <v>25</v>
      </c>
      <c r="H229" t="s">
        <v>484</v>
      </c>
      <c r="I229" t="s">
        <v>917</v>
      </c>
      <c r="J229" t="s">
        <v>763</v>
      </c>
      <c r="K229" t="s">
        <v>246</v>
      </c>
      <c r="L229" s="11">
        <f t="shared" si="16"/>
        <v>0</v>
      </c>
      <c r="N229" s="6">
        <v>17532</v>
      </c>
      <c r="O229" s="4">
        <v>-4.2685575092716935E-3</v>
      </c>
      <c r="P229" s="4">
        <v>3.0692943907127217E-2</v>
      </c>
      <c r="Q229" s="10">
        <f t="shared" si="17"/>
        <v>0</v>
      </c>
      <c r="R229" s="4"/>
      <c r="S229" s="17" t="s">
        <v>2097</v>
      </c>
      <c r="T229" s="9">
        <v>-1.37390022076E-2</v>
      </c>
      <c r="U229" s="11">
        <f t="shared" si="18"/>
        <v>0</v>
      </c>
      <c r="W229">
        <v>194512</v>
      </c>
      <c r="X229">
        <v>1.25</v>
      </c>
      <c r="Y229" s="11">
        <f t="shared" si="19"/>
        <v>0</v>
      </c>
    </row>
    <row r="230" spans="1:25" x14ac:dyDescent="0.2">
      <c r="A230" s="2">
        <v>18263</v>
      </c>
      <c r="B230" s="1">
        <v>-4.0271515083199999E-4</v>
      </c>
      <c r="C230" s="11">
        <f t="shared" si="15"/>
        <v>0</v>
      </c>
      <c r="D230" s="1"/>
      <c r="E230" t="s">
        <v>918</v>
      </c>
      <c r="F230" t="s">
        <v>919</v>
      </c>
      <c r="G230" t="s">
        <v>212</v>
      </c>
      <c r="H230" t="s">
        <v>724</v>
      </c>
      <c r="I230" t="s">
        <v>870</v>
      </c>
      <c r="J230" t="s">
        <v>780</v>
      </c>
      <c r="K230" t="s">
        <v>132</v>
      </c>
      <c r="L230" s="11">
        <f t="shared" si="16"/>
        <v>0</v>
      </c>
      <c r="N230" s="6">
        <v>17562</v>
      </c>
      <c r="O230" s="4">
        <v>-2.5696059369633876E-2</v>
      </c>
      <c r="P230" s="4">
        <v>-4.8372854625576708E-2</v>
      </c>
      <c r="Q230" s="10">
        <f t="shared" si="17"/>
        <v>0</v>
      </c>
      <c r="R230" s="4"/>
      <c r="S230" s="17" t="s">
        <v>2098</v>
      </c>
      <c r="T230" s="9">
        <v>-1.9691461327799998E-3</v>
      </c>
      <c r="U230" s="11">
        <f t="shared" si="18"/>
        <v>0</v>
      </c>
      <c r="W230">
        <v>194601</v>
      </c>
      <c r="X230">
        <v>3.78</v>
      </c>
      <c r="Y230" s="11">
        <f t="shared" si="19"/>
        <v>0</v>
      </c>
    </row>
    <row r="231" spans="1:25" x14ac:dyDescent="0.2">
      <c r="A231" s="2">
        <v>18294</v>
      </c>
      <c r="B231" s="1">
        <v>-1.1231536771599999E-2</v>
      </c>
      <c r="C231" s="11">
        <f t="shared" si="15"/>
        <v>0</v>
      </c>
      <c r="D231" s="1"/>
      <c r="E231" t="s">
        <v>920</v>
      </c>
      <c r="F231" t="s">
        <v>921</v>
      </c>
      <c r="G231" t="s">
        <v>644</v>
      </c>
      <c r="H231" t="s">
        <v>212</v>
      </c>
      <c r="I231" t="s">
        <v>545</v>
      </c>
      <c r="J231" t="s">
        <v>724</v>
      </c>
      <c r="K231" t="s">
        <v>922</v>
      </c>
      <c r="L231" s="11">
        <f t="shared" si="16"/>
        <v>0</v>
      </c>
      <c r="N231" s="6">
        <v>17590</v>
      </c>
      <c r="O231" s="4">
        <v>7.6779453287410954E-3</v>
      </c>
      <c r="P231" s="4">
        <v>2.4667551417348395E-2</v>
      </c>
      <c r="Q231" s="10">
        <f t="shared" si="17"/>
        <v>0</v>
      </c>
      <c r="R231" s="4"/>
      <c r="S231" s="17" t="s">
        <v>2099</v>
      </c>
      <c r="T231" s="9">
        <v>-1.4904698698400001E-3</v>
      </c>
      <c r="U231" s="11">
        <f t="shared" si="18"/>
        <v>0</v>
      </c>
      <c r="W231">
        <v>194602</v>
      </c>
      <c r="X231">
        <v>-1.44</v>
      </c>
      <c r="Y231" s="11">
        <f t="shared" si="19"/>
        <v>0</v>
      </c>
    </row>
    <row r="232" spans="1:25" x14ac:dyDescent="0.2">
      <c r="A232" s="2">
        <v>18322</v>
      </c>
      <c r="B232" s="1">
        <v>8.6201061998000001E-3</v>
      </c>
      <c r="C232" s="11">
        <f t="shared" si="15"/>
        <v>0</v>
      </c>
      <c r="D232" s="1"/>
      <c r="E232" t="s">
        <v>923</v>
      </c>
      <c r="F232" t="s">
        <v>384</v>
      </c>
      <c r="G232" t="s">
        <v>924</v>
      </c>
      <c r="H232" t="s">
        <v>54</v>
      </c>
      <c r="I232" t="s">
        <v>197</v>
      </c>
      <c r="J232" t="s">
        <v>289</v>
      </c>
      <c r="K232" t="s">
        <v>373</v>
      </c>
      <c r="L232" s="11">
        <f t="shared" si="16"/>
        <v>0</v>
      </c>
      <c r="N232" s="6">
        <v>17623</v>
      </c>
      <c r="O232" s="4">
        <v>-1.3261405967125134E-2</v>
      </c>
      <c r="P232" s="4">
        <v>-7.6706532579078612E-3</v>
      </c>
      <c r="Q232" s="10">
        <f t="shared" si="17"/>
        <v>0</v>
      </c>
      <c r="R232" s="4"/>
      <c r="S232" s="17" t="s">
        <v>2100</v>
      </c>
      <c r="T232" s="9">
        <v>8.1940406878000006E-3</v>
      </c>
      <c r="U232" s="11">
        <f t="shared" si="18"/>
        <v>0</v>
      </c>
      <c r="W232">
        <v>194603</v>
      </c>
      <c r="X232">
        <v>2.68</v>
      </c>
      <c r="Y232" s="11">
        <f t="shared" si="19"/>
        <v>0</v>
      </c>
    </row>
    <row r="233" spans="1:25" x14ac:dyDescent="0.2">
      <c r="A233" s="2">
        <v>18353</v>
      </c>
      <c r="B233" s="1">
        <v>5.8180663457099999E-3</v>
      </c>
      <c r="C233" s="11">
        <f t="shared" si="15"/>
        <v>0</v>
      </c>
      <c r="D233" s="1"/>
      <c r="E233" t="s">
        <v>925</v>
      </c>
      <c r="F233" t="s">
        <v>926</v>
      </c>
      <c r="G233" t="s">
        <v>621</v>
      </c>
      <c r="H233" t="s">
        <v>927</v>
      </c>
      <c r="I233" t="s">
        <v>28</v>
      </c>
      <c r="J233" t="s">
        <v>95</v>
      </c>
      <c r="K233" t="s">
        <v>99</v>
      </c>
      <c r="L233" s="11">
        <f t="shared" si="16"/>
        <v>0</v>
      </c>
      <c r="N233" s="6">
        <v>17653</v>
      </c>
      <c r="O233" s="4">
        <v>-3.7985387785978292E-3</v>
      </c>
      <c r="P233" s="4">
        <v>2.8930599341752697E-2</v>
      </c>
      <c r="Q233" s="10">
        <f t="shared" si="17"/>
        <v>0</v>
      </c>
      <c r="R233" s="4"/>
      <c r="S233" s="17" t="s">
        <v>2101</v>
      </c>
      <c r="T233" s="9">
        <v>-8.8486691732399996E-4</v>
      </c>
      <c r="U233" s="11">
        <f t="shared" si="18"/>
        <v>0</v>
      </c>
      <c r="W233">
        <v>194604</v>
      </c>
      <c r="X233">
        <v>2.98</v>
      </c>
      <c r="Y233" s="11">
        <f t="shared" si="19"/>
        <v>0</v>
      </c>
    </row>
    <row r="234" spans="1:25" x14ac:dyDescent="0.2">
      <c r="A234" s="2">
        <v>18383</v>
      </c>
      <c r="B234" s="1">
        <v>-3.7105256858999999E-2</v>
      </c>
      <c r="C234" s="11">
        <f t="shared" si="15"/>
        <v>0</v>
      </c>
      <c r="D234" s="1"/>
      <c r="E234" t="s">
        <v>928</v>
      </c>
      <c r="F234" t="s">
        <v>929</v>
      </c>
      <c r="G234" t="s">
        <v>930</v>
      </c>
      <c r="H234" t="s">
        <v>483</v>
      </c>
      <c r="I234" t="s">
        <v>12</v>
      </c>
      <c r="J234" t="s">
        <v>15</v>
      </c>
      <c r="K234" t="s">
        <v>108</v>
      </c>
      <c r="L234" s="11">
        <f t="shared" si="16"/>
        <v>0</v>
      </c>
      <c r="N234" s="6">
        <v>17684</v>
      </c>
      <c r="O234" s="4">
        <v>1.1085506620657645E-2</v>
      </c>
      <c r="P234" s="4">
        <v>-1.3782072653496139E-2</v>
      </c>
      <c r="Q234" s="10">
        <f t="shared" si="17"/>
        <v>0</v>
      </c>
      <c r="R234" s="4"/>
      <c r="S234" s="17" t="s">
        <v>2102</v>
      </c>
      <c r="T234" s="9">
        <v>-2.00573857926E-2</v>
      </c>
      <c r="U234" s="11">
        <f t="shared" si="18"/>
        <v>0</v>
      </c>
      <c r="W234">
        <v>194605</v>
      </c>
      <c r="X234">
        <v>-0.46</v>
      </c>
      <c r="Y234" s="11">
        <f t="shared" si="19"/>
        <v>0</v>
      </c>
    </row>
    <row r="235" spans="1:25" x14ac:dyDescent="0.2">
      <c r="A235" s="2">
        <v>18414</v>
      </c>
      <c r="B235" s="1">
        <v>1.7847795660700001E-2</v>
      </c>
      <c r="C235" s="11">
        <f t="shared" si="15"/>
        <v>0</v>
      </c>
      <c r="D235" s="1"/>
      <c r="E235" t="s">
        <v>931</v>
      </c>
      <c r="F235" t="s">
        <v>510</v>
      </c>
      <c r="G235" t="s">
        <v>289</v>
      </c>
      <c r="H235" t="s">
        <v>44</v>
      </c>
      <c r="I235" t="s">
        <v>347</v>
      </c>
      <c r="J235" t="s">
        <v>710</v>
      </c>
      <c r="K235" t="s">
        <v>851</v>
      </c>
      <c r="L235" s="11">
        <f t="shared" si="16"/>
        <v>0</v>
      </c>
      <c r="N235" s="6">
        <v>17714</v>
      </c>
      <c r="O235" s="4">
        <v>6.0220380093263118E-3</v>
      </c>
      <c r="P235" s="4">
        <v>1.6941810457647963E-2</v>
      </c>
      <c r="Q235" s="10">
        <f t="shared" si="17"/>
        <v>0</v>
      </c>
      <c r="R235" s="4"/>
      <c r="S235" s="17" t="s">
        <v>2103</v>
      </c>
      <c r="T235" s="9">
        <v>-8.8600582831899997E-3</v>
      </c>
      <c r="U235" s="11">
        <f t="shared" si="18"/>
        <v>0</v>
      </c>
      <c r="W235">
        <v>194606</v>
      </c>
      <c r="X235">
        <v>-2.5</v>
      </c>
      <c r="Y235" s="11">
        <f t="shared" si="19"/>
        <v>0</v>
      </c>
    </row>
    <row r="236" spans="1:25" x14ac:dyDescent="0.2">
      <c r="A236" s="2">
        <v>18444</v>
      </c>
      <c r="B236" s="1">
        <v>-1.01799252455E-2</v>
      </c>
      <c r="C236" s="11">
        <f t="shared" si="15"/>
        <v>0</v>
      </c>
      <c r="D236" s="1"/>
      <c r="E236" t="s">
        <v>932</v>
      </c>
      <c r="F236" t="s">
        <v>582</v>
      </c>
      <c r="G236" t="s">
        <v>198</v>
      </c>
      <c r="H236" t="s">
        <v>933</v>
      </c>
      <c r="I236" t="s">
        <v>354</v>
      </c>
      <c r="J236" t="s">
        <v>934</v>
      </c>
      <c r="K236" t="s">
        <v>129</v>
      </c>
      <c r="L236" s="11">
        <f t="shared" si="16"/>
        <v>0</v>
      </c>
      <c r="N236" s="6">
        <v>17744</v>
      </c>
      <c r="O236" s="4">
        <v>2.5721761978298105E-3</v>
      </c>
      <c r="P236" s="4">
        <v>1.059605802024606E-2</v>
      </c>
      <c r="Q236" s="10">
        <f t="shared" si="17"/>
        <v>0</v>
      </c>
      <c r="R236" s="4"/>
      <c r="S236" s="17" t="s">
        <v>2104</v>
      </c>
      <c r="T236" s="9">
        <v>-2.62774001747E-2</v>
      </c>
      <c r="U236" s="11">
        <f t="shared" si="18"/>
        <v>0</v>
      </c>
      <c r="W236">
        <v>194607</v>
      </c>
      <c r="X236">
        <v>-0.02</v>
      </c>
      <c r="Y236" s="11">
        <f t="shared" si="19"/>
        <v>0</v>
      </c>
    </row>
    <row r="237" spans="1:25" x14ac:dyDescent="0.2">
      <c r="A237" s="2">
        <v>18475</v>
      </c>
      <c r="B237" s="1">
        <v>-5.8168837021200001E-2</v>
      </c>
      <c r="C237" s="11">
        <f t="shared" si="15"/>
        <v>0</v>
      </c>
      <c r="D237" s="1"/>
      <c r="E237" t="s">
        <v>935</v>
      </c>
      <c r="F237" t="s">
        <v>626</v>
      </c>
      <c r="G237" t="s">
        <v>641</v>
      </c>
      <c r="H237" t="s">
        <v>241</v>
      </c>
      <c r="I237" t="s">
        <v>25</v>
      </c>
      <c r="J237" t="s">
        <v>132</v>
      </c>
      <c r="K237" t="s">
        <v>79</v>
      </c>
      <c r="L237" s="11">
        <f t="shared" si="16"/>
        <v>0</v>
      </c>
      <c r="N237" s="6">
        <v>17776</v>
      </c>
      <c r="O237" s="4">
        <v>4.8469907686236472E-3</v>
      </c>
      <c r="P237" s="4">
        <v>2.1561126183141849E-2</v>
      </c>
      <c r="Q237" s="10">
        <f t="shared" si="17"/>
        <v>0</v>
      </c>
      <c r="R237" s="4"/>
      <c r="S237" s="17" t="s">
        <v>2105</v>
      </c>
      <c r="T237" s="9">
        <v>2.0748945858700001E-2</v>
      </c>
      <c r="U237" s="11">
        <f t="shared" si="18"/>
        <v>0</v>
      </c>
      <c r="W237">
        <v>194608</v>
      </c>
      <c r="X237">
        <v>-0.04</v>
      </c>
      <c r="Y237" s="11">
        <f t="shared" si="19"/>
        <v>0</v>
      </c>
    </row>
    <row r="238" spans="1:25" x14ac:dyDescent="0.2">
      <c r="A238" s="2">
        <v>18506</v>
      </c>
      <c r="B238" s="1">
        <v>3.3635089076599997E-2</v>
      </c>
      <c r="C238" s="11">
        <f t="shared" si="15"/>
        <v>0</v>
      </c>
      <c r="D238" s="1"/>
      <c r="E238" t="s">
        <v>936</v>
      </c>
      <c r="F238" t="s">
        <v>937</v>
      </c>
      <c r="G238" t="s">
        <v>209</v>
      </c>
      <c r="H238" t="s">
        <v>239</v>
      </c>
      <c r="I238" t="s">
        <v>81</v>
      </c>
      <c r="J238" t="s">
        <v>938</v>
      </c>
      <c r="K238" t="s">
        <v>108</v>
      </c>
      <c r="L238" s="11">
        <f t="shared" si="16"/>
        <v>0</v>
      </c>
      <c r="N238" s="6">
        <v>17806</v>
      </c>
      <c r="O238" s="4">
        <v>1.8379000812452733E-2</v>
      </c>
      <c r="P238" s="4">
        <v>2.7317398961689315E-2</v>
      </c>
      <c r="Q238" s="10">
        <f t="shared" si="17"/>
        <v>0</v>
      </c>
      <c r="R238" s="4"/>
      <c r="S238" s="17" t="s">
        <v>2106</v>
      </c>
      <c r="T238" s="9">
        <v>-8.4771701088700007E-3</v>
      </c>
      <c r="U238" s="11">
        <f t="shared" si="18"/>
        <v>0</v>
      </c>
      <c r="W238">
        <v>194609</v>
      </c>
      <c r="X238">
        <v>0.74</v>
      </c>
      <c r="Y238" s="11">
        <f t="shared" si="19"/>
        <v>0</v>
      </c>
    </row>
    <row r="239" spans="1:25" x14ac:dyDescent="0.2">
      <c r="A239" s="2">
        <v>18536</v>
      </c>
      <c r="B239" s="1">
        <v>1.2372039558900001E-2</v>
      </c>
      <c r="C239" s="11">
        <f t="shared" si="15"/>
        <v>0</v>
      </c>
      <c r="D239" s="1"/>
      <c r="E239" t="s">
        <v>939</v>
      </c>
      <c r="F239" t="s">
        <v>940</v>
      </c>
      <c r="G239" t="s">
        <v>276</v>
      </c>
      <c r="H239" t="s">
        <v>756</v>
      </c>
      <c r="I239" t="s">
        <v>184</v>
      </c>
      <c r="J239" t="s">
        <v>73</v>
      </c>
      <c r="K239" t="s">
        <v>709</v>
      </c>
      <c r="L239" s="11">
        <f t="shared" si="16"/>
        <v>0</v>
      </c>
      <c r="N239" s="6">
        <v>17835</v>
      </c>
      <c r="O239" s="4">
        <v>7.0721286191285856E-3</v>
      </c>
      <c r="P239" s="4">
        <v>4.0934002990102442E-3</v>
      </c>
      <c r="Q239" s="10">
        <f t="shared" si="17"/>
        <v>0</v>
      </c>
      <c r="R239" s="4"/>
      <c r="S239" s="17" t="s">
        <v>2107</v>
      </c>
      <c r="T239" s="9">
        <v>-1.73460287334E-2</v>
      </c>
      <c r="U239" s="11">
        <f t="shared" si="18"/>
        <v>0</v>
      </c>
      <c r="W239">
        <v>194610</v>
      </c>
      <c r="X239">
        <v>1.03</v>
      </c>
      <c r="Y239" s="11">
        <f t="shared" si="19"/>
        <v>0</v>
      </c>
    </row>
    <row r="240" spans="1:25" x14ac:dyDescent="0.2">
      <c r="A240" s="2">
        <v>18567</v>
      </c>
      <c r="B240" s="1">
        <v>1.1636397566499999E-2</v>
      </c>
      <c r="C240" s="11">
        <f t="shared" si="15"/>
        <v>0</v>
      </c>
      <c r="D240" s="1"/>
      <c r="E240" t="s">
        <v>941</v>
      </c>
      <c r="F240" t="s">
        <v>396</v>
      </c>
      <c r="G240" t="s">
        <v>942</v>
      </c>
      <c r="H240" t="s">
        <v>777</v>
      </c>
      <c r="I240" t="s">
        <v>577</v>
      </c>
      <c r="J240" t="s">
        <v>901</v>
      </c>
      <c r="K240" t="s">
        <v>129</v>
      </c>
      <c r="L240" s="11">
        <f t="shared" si="16"/>
        <v>0</v>
      </c>
      <c r="N240" s="6">
        <v>17867</v>
      </c>
      <c r="O240" s="4">
        <v>1.1800472550156524E-2</v>
      </c>
      <c r="P240" s="4">
        <v>1.3769131031029294E-2</v>
      </c>
      <c r="Q240" s="10">
        <f t="shared" si="17"/>
        <v>0</v>
      </c>
      <c r="R240" s="4"/>
      <c r="S240" s="17" t="s">
        <v>2108</v>
      </c>
      <c r="T240" s="9">
        <v>-7.0031765467500002E-3</v>
      </c>
      <c r="U240" s="11">
        <f t="shared" si="18"/>
        <v>0</v>
      </c>
      <c r="W240">
        <v>194611</v>
      </c>
      <c r="X240">
        <v>0.19</v>
      </c>
      <c r="Y240" s="11">
        <f t="shared" si="19"/>
        <v>0</v>
      </c>
    </row>
    <row r="241" spans="1:25" x14ac:dyDescent="0.2">
      <c r="A241" s="2">
        <v>18597</v>
      </c>
      <c r="B241" s="1">
        <v>-9.2244050974599999E-3</v>
      </c>
      <c r="C241" s="11">
        <f t="shared" si="15"/>
        <v>0</v>
      </c>
      <c r="D241" s="1"/>
      <c r="E241" t="s">
        <v>943</v>
      </c>
      <c r="F241" t="s">
        <v>944</v>
      </c>
      <c r="G241" t="s">
        <v>769</v>
      </c>
      <c r="H241" t="s">
        <v>945</v>
      </c>
      <c r="I241" t="s">
        <v>163</v>
      </c>
      <c r="J241" t="s">
        <v>946</v>
      </c>
      <c r="K241" t="s">
        <v>851</v>
      </c>
      <c r="L241" s="11">
        <f t="shared" si="16"/>
        <v>0</v>
      </c>
      <c r="N241" s="6">
        <v>17898</v>
      </c>
      <c r="O241" s="4">
        <v>-6.2356512534385983E-4</v>
      </c>
      <c r="P241" s="4">
        <v>3.3631009445026235E-2</v>
      </c>
      <c r="Q241" s="10">
        <f t="shared" si="17"/>
        <v>0</v>
      </c>
      <c r="R241" s="4"/>
      <c r="S241" s="17" t="s">
        <v>2109</v>
      </c>
      <c r="T241" s="9">
        <v>-8.3327748878799998E-3</v>
      </c>
      <c r="U241" s="11">
        <f t="shared" si="18"/>
        <v>0</v>
      </c>
      <c r="W241">
        <v>194612</v>
      </c>
      <c r="X241">
        <v>-0.08</v>
      </c>
      <c r="Y241" s="11">
        <f t="shared" si="19"/>
        <v>0</v>
      </c>
    </row>
    <row r="242" spans="1:25" x14ac:dyDescent="0.2">
      <c r="A242" s="2">
        <v>18628</v>
      </c>
      <c r="B242" s="1">
        <v>-3.6092857233900003E-2</v>
      </c>
      <c r="C242" s="11">
        <f t="shared" si="15"/>
        <v>0</v>
      </c>
      <c r="D242" s="1"/>
      <c r="E242" t="s">
        <v>947</v>
      </c>
      <c r="F242" t="s">
        <v>948</v>
      </c>
      <c r="G242" t="s">
        <v>174</v>
      </c>
      <c r="H242" t="s">
        <v>949</v>
      </c>
      <c r="I242" t="s">
        <v>950</v>
      </c>
      <c r="J242" t="s">
        <v>55</v>
      </c>
      <c r="K242" t="s">
        <v>951</v>
      </c>
      <c r="L242" s="11">
        <f t="shared" si="16"/>
        <v>0</v>
      </c>
      <c r="N242" s="6">
        <v>17929</v>
      </c>
      <c r="O242" s="4">
        <v>1.9915232038437324E-2</v>
      </c>
      <c r="P242" s="4">
        <v>-1.5546186173723175E-2</v>
      </c>
      <c r="Q242" s="10">
        <f t="shared" si="17"/>
        <v>0</v>
      </c>
      <c r="R242" s="4"/>
      <c r="S242" s="17" t="s">
        <v>2110</v>
      </c>
      <c r="T242" s="9">
        <v>9.1837492622700006E-3</v>
      </c>
      <c r="U242" s="11">
        <f t="shared" si="18"/>
        <v>0</v>
      </c>
      <c r="W242">
        <v>194701</v>
      </c>
      <c r="X242">
        <v>-6.36</v>
      </c>
      <c r="Y242" s="11">
        <f t="shared" si="19"/>
        <v>0</v>
      </c>
    </row>
    <row r="243" spans="1:25" x14ac:dyDescent="0.2">
      <c r="A243" s="2">
        <v>18659</v>
      </c>
      <c r="B243" s="1">
        <v>5.9343766669699999E-3</v>
      </c>
      <c r="C243" s="11">
        <f t="shared" si="15"/>
        <v>0</v>
      </c>
      <c r="D243" s="1"/>
      <c r="E243" t="s">
        <v>952</v>
      </c>
      <c r="F243" t="s">
        <v>872</v>
      </c>
      <c r="G243" t="s">
        <v>953</v>
      </c>
      <c r="H243" t="s">
        <v>954</v>
      </c>
      <c r="I243" t="s">
        <v>373</v>
      </c>
      <c r="J243" t="s">
        <v>154</v>
      </c>
      <c r="K243" t="s">
        <v>922</v>
      </c>
      <c r="L243" s="11">
        <f t="shared" si="16"/>
        <v>0</v>
      </c>
      <c r="N243" s="6">
        <v>17957</v>
      </c>
      <c r="O243" s="4">
        <v>6.5580910032448717E-3</v>
      </c>
      <c r="P243" s="4">
        <v>5.7691686665784503E-3</v>
      </c>
      <c r="Q243" s="10">
        <f t="shared" si="17"/>
        <v>0</v>
      </c>
      <c r="R243" s="4"/>
      <c r="S243" s="17" t="s">
        <v>2111</v>
      </c>
      <c r="T243" s="9">
        <v>3.0539987969900002E-2</v>
      </c>
      <c r="U243" s="11">
        <f t="shared" si="18"/>
        <v>0</v>
      </c>
      <c r="W243">
        <v>194702</v>
      </c>
      <c r="X243">
        <v>-0.52</v>
      </c>
      <c r="Y243" s="11">
        <f t="shared" si="19"/>
        <v>0</v>
      </c>
    </row>
    <row r="244" spans="1:25" x14ac:dyDescent="0.2">
      <c r="A244" s="2">
        <v>18687</v>
      </c>
      <c r="B244" s="1">
        <v>2.2272124412200001E-2</v>
      </c>
      <c r="C244" s="11">
        <f t="shared" si="15"/>
        <v>0</v>
      </c>
      <c r="D244" s="1"/>
      <c r="E244" t="s">
        <v>955</v>
      </c>
      <c r="F244" t="s">
        <v>57</v>
      </c>
      <c r="G244" t="s">
        <v>51</v>
      </c>
      <c r="H244" t="s">
        <v>174</v>
      </c>
      <c r="I244" t="s">
        <v>578</v>
      </c>
      <c r="J244" t="s">
        <v>84</v>
      </c>
      <c r="K244" t="s">
        <v>922</v>
      </c>
      <c r="L244" s="11">
        <f t="shared" si="16"/>
        <v>0</v>
      </c>
      <c r="N244" s="6">
        <v>17988</v>
      </c>
      <c r="O244" s="4">
        <v>-1.3388991853629323E-2</v>
      </c>
      <c r="P244" s="4">
        <v>-8.4919329241458161E-3</v>
      </c>
      <c r="Q244" s="10">
        <f t="shared" si="17"/>
        <v>0</v>
      </c>
      <c r="R244" s="4"/>
      <c r="S244" s="17" t="s">
        <v>2112</v>
      </c>
      <c r="T244" s="9">
        <v>3.5044510543800001E-3</v>
      </c>
      <c r="U244" s="11">
        <f t="shared" si="18"/>
        <v>0</v>
      </c>
      <c r="W244">
        <v>194703</v>
      </c>
      <c r="X244">
        <v>4.13</v>
      </c>
      <c r="Y244" s="11">
        <f t="shared" si="19"/>
        <v>0</v>
      </c>
    </row>
    <row r="245" spans="1:25" x14ac:dyDescent="0.2">
      <c r="A245" s="2">
        <v>18718</v>
      </c>
      <c r="B245" s="1">
        <v>4.55868402299E-3</v>
      </c>
      <c r="C245" s="11">
        <f t="shared" si="15"/>
        <v>0</v>
      </c>
      <c r="D245" s="1"/>
      <c r="E245" t="s">
        <v>956</v>
      </c>
      <c r="F245" t="s">
        <v>957</v>
      </c>
      <c r="G245" t="s">
        <v>958</v>
      </c>
      <c r="H245" t="s">
        <v>959</v>
      </c>
      <c r="I245" t="s">
        <v>136</v>
      </c>
      <c r="J245" t="s">
        <v>431</v>
      </c>
      <c r="K245" t="s">
        <v>922</v>
      </c>
      <c r="L245" s="11">
        <f t="shared" si="16"/>
        <v>0</v>
      </c>
      <c r="N245" s="6">
        <v>18017</v>
      </c>
      <c r="O245" s="4">
        <v>1.7627057052688896E-2</v>
      </c>
      <c r="P245" s="4">
        <v>1.5441347406945558E-2</v>
      </c>
      <c r="Q245" s="10">
        <f t="shared" si="17"/>
        <v>0</v>
      </c>
      <c r="R245" s="4"/>
      <c r="S245" s="17" t="s">
        <v>2113</v>
      </c>
      <c r="T245" s="9">
        <v>1.05124966937E-2</v>
      </c>
      <c r="U245" s="11">
        <f t="shared" si="18"/>
        <v>0</v>
      </c>
      <c r="W245">
        <v>194704</v>
      </c>
      <c r="X245">
        <v>4.99</v>
      </c>
      <c r="Y245" s="11">
        <f t="shared" si="19"/>
        <v>0</v>
      </c>
    </row>
    <row r="246" spans="1:25" x14ac:dyDescent="0.2">
      <c r="A246" s="2">
        <v>18748</v>
      </c>
      <c r="B246" s="1">
        <v>-1.3900912985500001E-2</v>
      </c>
      <c r="C246" s="11">
        <f t="shared" si="15"/>
        <v>0</v>
      </c>
      <c r="D246" s="1"/>
      <c r="E246" t="s">
        <v>960</v>
      </c>
      <c r="F246" t="s">
        <v>961</v>
      </c>
      <c r="G246" t="s">
        <v>255</v>
      </c>
      <c r="H246" t="s">
        <v>962</v>
      </c>
      <c r="I246" t="s">
        <v>69</v>
      </c>
      <c r="J246" t="s">
        <v>133</v>
      </c>
      <c r="K246" t="s">
        <v>241</v>
      </c>
      <c r="L246" s="11">
        <f t="shared" si="16"/>
        <v>0</v>
      </c>
      <c r="N246" s="6">
        <v>18049</v>
      </c>
      <c r="O246" s="4">
        <v>2.5257537870871389E-2</v>
      </c>
      <c r="P246" s="4">
        <v>4.0962625617890075E-2</v>
      </c>
      <c r="Q246" s="10">
        <f t="shared" si="17"/>
        <v>0</v>
      </c>
      <c r="R246" s="4"/>
      <c r="S246" s="17" t="s">
        <v>2114</v>
      </c>
      <c r="T246" s="9">
        <v>-6.4356865743400004E-3</v>
      </c>
      <c r="U246" s="11">
        <f t="shared" si="18"/>
        <v>0</v>
      </c>
      <c r="W246">
        <v>194705</v>
      </c>
      <c r="X246">
        <v>3.34</v>
      </c>
      <c r="Y246" s="11">
        <f t="shared" si="19"/>
        <v>0</v>
      </c>
    </row>
    <row r="247" spans="1:25" x14ac:dyDescent="0.2">
      <c r="A247" s="2">
        <v>18779</v>
      </c>
      <c r="B247" s="1">
        <v>2.1188087579800001E-2</v>
      </c>
      <c r="C247" s="11">
        <f t="shared" si="15"/>
        <v>0</v>
      </c>
      <c r="D247" s="1"/>
      <c r="E247" t="s">
        <v>963</v>
      </c>
      <c r="F247" t="s">
        <v>964</v>
      </c>
      <c r="G247" t="s">
        <v>138</v>
      </c>
      <c r="H247" t="s">
        <v>267</v>
      </c>
      <c r="I247" t="s">
        <v>207</v>
      </c>
      <c r="J247" t="s">
        <v>78</v>
      </c>
      <c r="K247" t="s">
        <v>322</v>
      </c>
      <c r="L247" s="11">
        <f t="shared" si="16"/>
        <v>0</v>
      </c>
      <c r="N247" s="6">
        <v>18079</v>
      </c>
      <c r="O247" s="4">
        <v>2.7868309487438896E-3</v>
      </c>
      <c r="P247" s="4">
        <v>-9.9293226973286384E-3</v>
      </c>
      <c r="Q247" s="10">
        <f t="shared" si="17"/>
        <v>0</v>
      </c>
      <c r="R247" s="4"/>
      <c r="S247" s="17" t="s">
        <v>2115</v>
      </c>
      <c r="T247" s="9">
        <v>3.7081157574799998E-3</v>
      </c>
      <c r="U247" s="11">
        <f t="shared" si="18"/>
        <v>0</v>
      </c>
      <c r="W247">
        <v>194706</v>
      </c>
      <c r="X247">
        <v>-1.67</v>
      </c>
      <c r="Y247" s="11">
        <f t="shared" si="19"/>
        <v>0</v>
      </c>
    </row>
    <row r="248" spans="1:25" x14ac:dyDescent="0.2">
      <c r="A248" s="2">
        <v>18809</v>
      </c>
      <c r="B248" s="1">
        <v>1.7083220455800002E-2</v>
      </c>
      <c r="C248" s="11">
        <f t="shared" si="15"/>
        <v>0</v>
      </c>
      <c r="D248" s="1"/>
      <c r="E248" t="s">
        <v>965</v>
      </c>
      <c r="F248" t="s">
        <v>320</v>
      </c>
      <c r="G248" t="s">
        <v>289</v>
      </c>
      <c r="H248" t="s">
        <v>966</v>
      </c>
      <c r="I248" t="s">
        <v>160</v>
      </c>
      <c r="J248" t="s">
        <v>641</v>
      </c>
      <c r="K248" t="s">
        <v>922</v>
      </c>
      <c r="L248" s="11">
        <f t="shared" si="16"/>
        <v>0</v>
      </c>
      <c r="N248" s="6">
        <v>18108</v>
      </c>
      <c r="O248" s="4">
        <v>1.2967978056428631E-2</v>
      </c>
      <c r="P248" s="4">
        <v>1.5017766500503765E-2</v>
      </c>
      <c r="Q248" s="10">
        <f t="shared" si="17"/>
        <v>0</v>
      </c>
      <c r="R248" s="4"/>
      <c r="S248" s="17" t="s">
        <v>2116</v>
      </c>
      <c r="T248" s="9">
        <v>-1.08314031617E-2</v>
      </c>
      <c r="U248" s="11">
        <f t="shared" si="18"/>
        <v>0</v>
      </c>
      <c r="W248">
        <v>194707</v>
      </c>
      <c r="X248">
        <v>-3.43</v>
      </c>
      <c r="Y248" s="11">
        <f t="shared" si="19"/>
        <v>0</v>
      </c>
    </row>
    <row r="249" spans="1:25" x14ac:dyDescent="0.2">
      <c r="A249" s="2">
        <v>18840</v>
      </c>
      <c r="B249" s="1">
        <v>-1.53475701794E-2</v>
      </c>
      <c r="C249" s="11">
        <f t="shared" si="15"/>
        <v>0</v>
      </c>
      <c r="D249" s="1"/>
      <c r="E249" t="s">
        <v>967</v>
      </c>
      <c r="F249" t="s">
        <v>968</v>
      </c>
      <c r="G249" t="s">
        <v>309</v>
      </c>
      <c r="H249" t="s">
        <v>427</v>
      </c>
      <c r="I249" t="s">
        <v>435</v>
      </c>
      <c r="J249" t="s">
        <v>969</v>
      </c>
      <c r="K249" t="s">
        <v>709</v>
      </c>
      <c r="L249" s="11">
        <f t="shared" si="16"/>
        <v>0</v>
      </c>
      <c r="N249" s="6">
        <v>18141</v>
      </c>
      <c r="O249" s="4">
        <v>1.970443247478805E-2</v>
      </c>
      <c r="P249" s="4">
        <v>2.124222887282818E-2</v>
      </c>
      <c r="Q249" s="10">
        <f t="shared" si="17"/>
        <v>0</v>
      </c>
      <c r="R249" s="4"/>
      <c r="S249" s="17" t="s">
        <v>2117</v>
      </c>
      <c r="T249" s="9">
        <v>-4.27320601121E-4</v>
      </c>
      <c r="U249" s="11">
        <f t="shared" si="18"/>
        <v>0</v>
      </c>
      <c r="W249">
        <v>194708</v>
      </c>
      <c r="X249">
        <v>3.33</v>
      </c>
      <c r="Y249" s="11">
        <f t="shared" si="19"/>
        <v>0</v>
      </c>
    </row>
    <row r="250" spans="1:25" x14ac:dyDescent="0.2">
      <c r="A250" s="2">
        <v>18871</v>
      </c>
      <c r="B250" s="1">
        <v>-2.19428711154E-3</v>
      </c>
      <c r="C250" s="11">
        <f t="shared" si="15"/>
        <v>0</v>
      </c>
      <c r="D250" s="1"/>
      <c r="E250" t="s">
        <v>970</v>
      </c>
      <c r="F250" t="s">
        <v>108</v>
      </c>
      <c r="G250" t="s">
        <v>716</v>
      </c>
      <c r="H250" t="s">
        <v>361</v>
      </c>
      <c r="I250" t="s">
        <v>886</v>
      </c>
      <c r="J250" t="s">
        <v>101</v>
      </c>
      <c r="K250" t="s">
        <v>322</v>
      </c>
      <c r="L250" s="11">
        <f t="shared" si="16"/>
        <v>0</v>
      </c>
      <c r="N250" s="6">
        <v>18171</v>
      </c>
      <c r="O250" s="4">
        <v>-9.0297461710763284E-3</v>
      </c>
      <c r="P250" s="4">
        <v>-3.2824734286950354E-2</v>
      </c>
      <c r="Q250" s="10">
        <f t="shared" si="17"/>
        <v>0</v>
      </c>
      <c r="R250" s="4"/>
      <c r="S250" s="17" t="s">
        <v>2118</v>
      </c>
      <c r="T250" s="9">
        <v>-1.43248009624E-2</v>
      </c>
      <c r="U250" s="11">
        <f t="shared" si="18"/>
        <v>0</v>
      </c>
      <c r="W250">
        <v>194709</v>
      </c>
      <c r="X250">
        <v>0.01</v>
      </c>
      <c r="Y250" s="11">
        <f t="shared" si="19"/>
        <v>0</v>
      </c>
    </row>
    <row r="251" spans="1:25" x14ac:dyDescent="0.2">
      <c r="A251" s="2">
        <v>18901</v>
      </c>
      <c r="B251" s="1">
        <v>-1.1787208795599999E-2</v>
      </c>
      <c r="C251" s="11">
        <f t="shared" si="15"/>
        <v>0</v>
      </c>
      <c r="D251" s="1"/>
      <c r="E251" t="s">
        <v>971</v>
      </c>
      <c r="F251" t="s">
        <v>39</v>
      </c>
      <c r="G251" t="s">
        <v>201</v>
      </c>
      <c r="H251" t="s">
        <v>377</v>
      </c>
      <c r="I251" t="s">
        <v>234</v>
      </c>
      <c r="J251" t="s">
        <v>922</v>
      </c>
      <c r="K251" t="s">
        <v>632</v>
      </c>
      <c r="L251" s="11">
        <f t="shared" si="16"/>
        <v>0</v>
      </c>
      <c r="N251" s="6">
        <v>18202</v>
      </c>
      <c r="O251" s="4">
        <v>1.5356421937909689E-2</v>
      </c>
      <c r="P251" s="4">
        <v>-4.3878204478414035E-3</v>
      </c>
      <c r="Q251" s="10">
        <f t="shared" si="17"/>
        <v>0</v>
      </c>
      <c r="R251" s="4"/>
      <c r="S251" s="17" t="s">
        <v>2119</v>
      </c>
      <c r="T251" s="9">
        <v>3.02931908542E-2</v>
      </c>
      <c r="U251" s="11">
        <f t="shared" si="18"/>
        <v>0</v>
      </c>
      <c r="W251">
        <v>194710</v>
      </c>
      <c r="X251">
        <v>1.57</v>
      </c>
      <c r="Y251" s="11">
        <f t="shared" si="19"/>
        <v>0</v>
      </c>
    </row>
    <row r="252" spans="1:25" x14ac:dyDescent="0.2">
      <c r="A252" s="2">
        <v>18932</v>
      </c>
      <c r="B252" s="1">
        <v>4.1019436385200002E-3</v>
      </c>
      <c r="C252" s="11">
        <f t="shared" si="15"/>
        <v>0</v>
      </c>
      <c r="D252" s="1"/>
      <c r="E252" t="s">
        <v>972</v>
      </c>
      <c r="F252" t="s">
        <v>973</v>
      </c>
      <c r="G252" t="s">
        <v>26</v>
      </c>
      <c r="H252" t="s">
        <v>65</v>
      </c>
      <c r="I252" t="s">
        <v>974</v>
      </c>
      <c r="J252" t="s">
        <v>199</v>
      </c>
      <c r="K252" t="s">
        <v>210</v>
      </c>
      <c r="L252" s="11">
        <f t="shared" si="16"/>
        <v>0</v>
      </c>
      <c r="N252" s="6">
        <v>18232</v>
      </c>
      <c r="O252" s="4">
        <v>1.7332675527178706E-2</v>
      </c>
      <c r="P252" s="4">
        <v>5.563673233659782E-2</v>
      </c>
      <c r="Q252" s="10">
        <f t="shared" si="17"/>
        <v>0</v>
      </c>
      <c r="R252" s="4"/>
      <c r="S252" s="17" t="s">
        <v>2120</v>
      </c>
      <c r="T252" s="9">
        <v>5.2938205913100004E-3</v>
      </c>
      <c r="U252" s="11">
        <f t="shared" si="18"/>
        <v>0</v>
      </c>
      <c r="W252">
        <v>194711</v>
      </c>
      <c r="X252">
        <v>4.2699999999999996</v>
      </c>
      <c r="Y252" s="11">
        <f t="shared" si="19"/>
        <v>0</v>
      </c>
    </row>
    <row r="253" spans="1:25" x14ac:dyDescent="0.2">
      <c r="A253" s="2">
        <v>18962</v>
      </c>
      <c r="B253" s="1">
        <v>5.3692579199099996E-4</v>
      </c>
      <c r="C253" s="11">
        <f t="shared" si="15"/>
        <v>0</v>
      </c>
      <c r="D253" s="1"/>
      <c r="E253" t="s">
        <v>975</v>
      </c>
      <c r="F253" t="s">
        <v>473</v>
      </c>
      <c r="G253" t="s">
        <v>121</v>
      </c>
      <c r="H253" t="s">
        <v>669</v>
      </c>
      <c r="I253" t="s">
        <v>976</v>
      </c>
      <c r="J253" t="s">
        <v>977</v>
      </c>
      <c r="K253" t="s">
        <v>85</v>
      </c>
      <c r="L253" s="11">
        <f t="shared" si="16"/>
        <v>0</v>
      </c>
      <c r="N253" s="6">
        <v>18262</v>
      </c>
      <c r="O253" s="4">
        <v>2.3556203665306696E-3</v>
      </c>
      <c r="P253" s="4">
        <v>-8.5979239227030602E-3</v>
      </c>
      <c r="Q253" s="10">
        <f t="shared" si="17"/>
        <v>0</v>
      </c>
      <c r="R253" s="4"/>
      <c r="S253" s="17" t="s">
        <v>2121</v>
      </c>
      <c r="T253" s="9">
        <v>-3.1960449828200002E-3</v>
      </c>
      <c r="U253" s="11">
        <f t="shared" si="18"/>
        <v>0</v>
      </c>
      <c r="W253">
        <v>194712</v>
      </c>
      <c r="X253">
        <v>3.62</v>
      </c>
      <c r="Y253" s="11">
        <f t="shared" si="19"/>
        <v>0</v>
      </c>
    </row>
    <row r="254" spans="1:25" x14ac:dyDescent="0.2">
      <c r="A254" s="2">
        <v>18993</v>
      </c>
      <c r="B254" s="1">
        <v>7.73640475945E-3</v>
      </c>
      <c r="C254" s="11">
        <f t="shared" si="15"/>
        <v>0</v>
      </c>
      <c r="D254" s="1"/>
      <c r="E254" t="s">
        <v>978</v>
      </c>
      <c r="F254" t="s">
        <v>979</v>
      </c>
      <c r="G254" t="s">
        <v>250</v>
      </c>
      <c r="H254" t="s">
        <v>20</v>
      </c>
      <c r="I254" t="s">
        <v>980</v>
      </c>
      <c r="J254" t="s">
        <v>392</v>
      </c>
      <c r="K254" t="s">
        <v>809</v>
      </c>
      <c r="L254" s="11">
        <f t="shared" si="16"/>
        <v>0</v>
      </c>
      <c r="N254" s="6">
        <v>18294</v>
      </c>
      <c r="O254" s="4">
        <v>-7.5343003406845577E-3</v>
      </c>
      <c r="P254" s="4">
        <v>-1.7251344510376389E-2</v>
      </c>
      <c r="Q254" s="10">
        <f t="shared" si="17"/>
        <v>0</v>
      </c>
      <c r="R254" s="4"/>
      <c r="S254" s="17" t="s">
        <v>2122</v>
      </c>
      <c r="T254" s="9">
        <v>1.27042162027E-2</v>
      </c>
      <c r="U254" s="11">
        <f t="shared" si="18"/>
        <v>0</v>
      </c>
      <c r="W254">
        <v>194801</v>
      </c>
      <c r="X254">
        <v>-4.3</v>
      </c>
      <c r="Y254" s="11">
        <f t="shared" si="19"/>
        <v>0</v>
      </c>
    </row>
    <row r="255" spans="1:25" x14ac:dyDescent="0.2">
      <c r="A255" s="2">
        <v>19024</v>
      </c>
      <c r="B255" s="1">
        <v>7.6745354128899997E-3</v>
      </c>
      <c r="C255" s="11">
        <f t="shared" si="15"/>
        <v>0</v>
      </c>
      <c r="D255" s="1"/>
      <c r="E255" t="s">
        <v>981</v>
      </c>
      <c r="F255" t="s">
        <v>982</v>
      </c>
      <c r="G255" t="s">
        <v>109</v>
      </c>
      <c r="H255" t="s">
        <v>983</v>
      </c>
      <c r="I255" t="s">
        <v>123</v>
      </c>
      <c r="J255" t="s">
        <v>342</v>
      </c>
      <c r="K255" t="s">
        <v>360</v>
      </c>
      <c r="L255" s="11">
        <f t="shared" si="16"/>
        <v>0</v>
      </c>
      <c r="N255" s="6">
        <v>18322</v>
      </c>
      <c r="O255" s="4">
        <v>8.6954348029791677E-3</v>
      </c>
      <c r="P255" s="4">
        <v>1.1428653883927678E-2</v>
      </c>
      <c r="Q255" s="10">
        <f t="shared" si="17"/>
        <v>0</v>
      </c>
      <c r="R255" s="4"/>
      <c r="S255" s="17" t="s">
        <v>2123</v>
      </c>
      <c r="T255" s="9">
        <v>6.3870810854099996E-3</v>
      </c>
      <c r="U255" s="11">
        <f t="shared" si="18"/>
        <v>0</v>
      </c>
      <c r="W255">
        <v>194802</v>
      </c>
      <c r="X255">
        <v>1.44</v>
      </c>
      <c r="Y255" s="11">
        <f t="shared" si="19"/>
        <v>0</v>
      </c>
    </row>
    <row r="256" spans="1:25" x14ac:dyDescent="0.2">
      <c r="A256" s="2">
        <v>19053</v>
      </c>
      <c r="B256" s="1">
        <v>1.5997797508900001E-3</v>
      </c>
      <c r="C256" s="11">
        <f t="shared" si="15"/>
        <v>0</v>
      </c>
      <c r="D256" s="1"/>
      <c r="E256" t="s">
        <v>984</v>
      </c>
      <c r="F256" t="s">
        <v>18</v>
      </c>
      <c r="G256" t="s">
        <v>168</v>
      </c>
      <c r="H256" t="s">
        <v>985</v>
      </c>
      <c r="I256" t="s">
        <v>209</v>
      </c>
      <c r="J256" t="s">
        <v>269</v>
      </c>
      <c r="K256" t="s">
        <v>256</v>
      </c>
      <c r="L256" s="11">
        <f t="shared" si="16"/>
        <v>0</v>
      </c>
      <c r="N256" s="6">
        <v>18353</v>
      </c>
      <c r="O256" s="4">
        <v>-1.9511118979172008E-4</v>
      </c>
      <c r="P256" s="4">
        <v>1.2063217498952774E-2</v>
      </c>
      <c r="Q256" s="10">
        <f t="shared" si="17"/>
        <v>0</v>
      </c>
      <c r="R256" s="4"/>
      <c r="S256" s="17" t="s">
        <v>2124</v>
      </c>
      <c r="T256" s="9">
        <v>-9.7773879815299999E-3</v>
      </c>
      <c r="U256" s="11">
        <f t="shared" si="18"/>
        <v>0</v>
      </c>
      <c r="W256">
        <v>194803</v>
      </c>
      <c r="X256">
        <v>-0.31</v>
      </c>
      <c r="Y256" s="11">
        <f t="shared" si="19"/>
        <v>0</v>
      </c>
    </row>
    <row r="257" spans="1:25" x14ac:dyDescent="0.2">
      <c r="A257" s="2">
        <v>19084</v>
      </c>
      <c r="B257" s="1">
        <v>-1.2081232662100001E-2</v>
      </c>
      <c r="C257" s="11">
        <f t="shared" si="15"/>
        <v>0</v>
      </c>
      <c r="D257" s="1"/>
      <c r="E257" t="s">
        <v>986</v>
      </c>
      <c r="F257" t="s">
        <v>753</v>
      </c>
      <c r="G257" t="s">
        <v>89</v>
      </c>
      <c r="H257" t="s">
        <v>231</v>
      </c>
      <c r="I257" t="s">
        <v>769</v>
      </c>
      <c r="J257" t="s">
        <v>687</v>
      </c>
      <c r="K257" t="s">
        <v>461</v>
      </c>
      <c r="L257" s="11">
        <f t="shared" si="16"/>
        <v>0</v>
      </c>
      <c r="N257" s="6">
        <v>18381</v>
      </c>
      <c r="O257" s="4">
        <v>-2.4741805607876095E-2</v>
      </c>
      <c r="P257" s="4">
        <v>-3.0596007315145016E-2</v>
      </c>
      <c r="Q257" s="10">
        <f t="shared" si="17"/>
        <v>0</v>
      </c>
      <c r="R257" s="4"/>
      <c r="S257" s="17" t="s">
        <v>2125</v>
      </c>
      <c r="T257" s="9">
        <v>3.3603630720599999E-2</v>
      </c>
      <c r="U257" s="11">
        <f t="shared" si="18"/>
        <v>0</v>
      </c>
      <c r="W257">
        <v>194804</v>
      </c>
      <c r="X257">
        <v>4.09</v>
      </c>
      <c r="Y257" s="11">
        <f t="shared" si="19"/>
        <v>0</v>
      </c>
    </row>
    <row r="258" spans="1:25" x14ac:dyDescent="0.2">
      <c r="A258" s="2">
        <v>19114</v>
      </c>
      <c r="B258" s="1">
        <v>9.0312027460600006E-3</v>
      </c>
      <c r="C258" s="11">
        <f t="shared" si="15"/>
        <v>0</v>
      </c>
      <c r="D258" s="1"/>
      <c r="E258" t="s">
        <v>987</v>
      </c>
      <c r="F258" t="s">
        <v>988</v>
      </c>
      <c r="G258" t="s">
        <v>989</v>
      </c>
      <c r="H258" t="s">
        <v>845</v>
      </c>
      <c r="I258" t="s">
        <v>180</v>
      </c>
      <c r="J258" t="s">
        <v>848</v>
      </c>
      <c r="K258" t="s">
        <v>322</v>
      </c>
      <c r="L258" s="11">
        <f t="shared" si="16"/>
        <v>0</v>
      </c>
      <c r="N258" s="6">
        <v>18414</v>
      </c>
      <c r="O258" s="4">
        <v>3.3518233456206296E-2</v>
      </c>
      <c r="P258" s="4">
        <v>3.3141409945131366E-2</v>
      </c>
      <c r="Q258" s="10">
        <f t="shared" si="17"/>
        <v>0</v>
      </c>
      <c r="R258" s="4"/>
      <c r="S258" s="17" t="s">
        <v>2126</v>
      </c>
      <c r="T258" s="9">
        <v>-5.0313605138900003E-3</v>
      </c>
      <c r="U258" s="11">
        <f t="shared" si="18"/>
        <v>0</v>
      </c>
      <c r="W258">
        <v>194805</v>
      </c>
      <c r="X258">
        <v>2.2999999999999998</v>
      </c>
      <c r="Y258" s="11">
        <f t="shared" si="19"/>
        <v>0</v>
      </c>
    </row>
    <row r="259" spans="1:25" x14ac:dyDescent="0.2">
      <c r="A259" s="2">
        <v>19145</v>
      </c>
      <c r="B259" s="1">
        <v>4.7850081628299998E-3</v>
      </c>
      <c r="C259" s="11">
        <f t="shared" ref="C259:C322" si="20">IF(ISNA(B259),1,0)</f>
        <v>0</v>
      </c>
      <c r="D259" s="1"/>
      <c r="E259" t="s">
        <v>990</v>
      </c>
      <c r="F259" t="s">
        <v>436</v>
      </c>
      <c r="G259" t="s">
        <v>166</v>
      </c>
      <c r="H259" t="s">
        <v>109</v>
      </c>
      <c r="I259" t="s">
        <v>738</v>
      </c>
      <c r="J259" t="s">
        <v>705</v>
      </c>
      <c r="K259" t="s">
        <v>403</v>
      </c>
      <c r="L259" s="11">
        <f t="shared" ref="L259:L322" si="21">IF(OR(ISNA(F259),ISNA(G259),ISNA(H259),ISNA(I259),ISNA(J259),ISNA(K259)),1,0)</f>
        <v>0</v>
      </c>
      <c r="N259" s="6">
        <v>18444</v>
      </c>
      <c r="O259" s="4">
        <v>-6.057593472954835E-3</v>
      </c>
      <c r="P259" s="4">
        <v>-5.4082710021149463E-3</v>
      </c>
      <c r="Q259" s="10">
        <f t="shared" ref="Q259:Q322" si="22">IF(OR(ISNA(O259),ISNA(P259)),1,0)</f>
        <v>0</v>
      </c>
      <c r="R259" s="4"/>
      <c r="S259" s="17" t="s">
        <v>2127</v>
      </c>
      <c r="T259" s="9">
        <v>2.3846889009900001E-2</v>
      </c>
      <c r="U259" s="11">
        <f t="shared" ref="U259:U322" si="23">IF(ISNA(T259),1,0)</f>
        <v>0</v>
      </c>
      <c r="W259">
        <v>194806</v>
      </c>
      <c r="X259">
        <v>4.08</v>
      </c>
      <c r="Y259" s="11">
        <f t="shared" ref="Y259:Y322" si="24">IF(ISNA(X259),1,0)</f>
        <v>0</v>
      </c>
    </row>
    <row r="260" spans="1:25" x14ac:dyDescent="0.2">
      <c r="A260" s="2">
        <v>19175</v>
      </c>
      <c r="B260" s="1">
        <v>-7.7371020419700004E-3</v>
      </c>
      <c r="C260" s="11">
        <f t="shared" si="20"/>
        <v>0</v>
      </c>
      <c r="D260" s="1"/>
      <c r="E260" t="s">
        <v>991</v>
      </c>
      <c r="F260" t="s">
        <v>695</v>
      </c>
      <c r="G260" t="s">
        <v>992</v>
      </c>
      <c r="H260" t="s">
        <v>993</v>
      </c>
      <c r="I260" t="s">
        <v>160</v>
      </c>
      <c r="J260" t="s">
        <v>376</v>
      </c>
      <c r="K260" t="s">
        <v>590</v>
      </c>
      <c r="L260" s="11">
        <f t="shared" si="21"/>
        <v>0</v>
      </c>
      <c r="N260" s="6">
        <v>18475</v>
      </c>
      <c r="O260" s="4">
        <v>-5.1808073466635587E-2</v>
      </c>
      <c r="P260" s="4">
        <v>-1.6430200319908765E-2</v>
      </c>
      <c r="Q260" s="10">
        <f t="shared" si="22"/>
        <v>0</v>
      </c>
      <c r="R260" s="4"/>
      <c r="S260" s="17" t="s">
        <v>2128</v>
      </c>
      <c r="T260" s="9">
        <v>-2.6946301235100001E-2</v>
      </c>
      <c r="U260" s="11">
        <f t="shared" si="23"/>
        <v>0</v>
      </c>
      <c r="W260">
        <v>194807</v>
      </c>
      <c r="X260">
        <v>-1.61</v>
      </c>
      <c r="Y260" s="11">
        <f t="shared" si="24"/>
        <v>0</v>
      </c>
    </row>
    <row r="261" spans="1:25" x14ac:dyDescent="0.2">
      <c r="A261" s="2">
        <v>19206</v>
      </c>
      <c r="B261" s="1">
        <v>8.6831518888599996E-3</v>
      </c>
      <c r="C261" s="11">
        <f t="shared" si="20"/>
        <v>0</v>
      </c>
      <c r="D261" s="1"/>
      <c r="E261" t="s">
        <v>994</v>
      </c>
      <c r="F261" t="s">
        <v>674</v>
      </c>
      <c r="G261" t="s">
        <v>870</v>
      </c>
      <c r="H261" t="s">
        <v>32</v>
      </c>
      <c r="I261" t="s">
        <v>384</v>
      </c>
      <c r="J261" t="s">
        <v>670</v>
      </c>
      <c r="K261" t="s">
        <v>432</v>
      </c>
      <c r="L261" s="11">
        <f t="shared" si="21"/>
        <v>0</v>
      </c>
      <c r="N261" s="6">
        <v>18506</v>
      </c>
      <c r="O261" s="4">
        <v>4.0879618230190692E-2</v>
      </c>
      <c r="P261" s="4">
        <v>4.9826744791473546E-2</v>
      </c>
      <c r="Q261" s="10">
        <f t="shared" si="22"/>
        <v>0</v>
      </c>
      <c r="R261" s="4"/>
      <c r="S261" s="17" t="s">
        <v>2129</v>
      </c>
      <c r="T261" s="9">
        <v>-8.8818766809100006E-3</v>
      </c>
      <c r="U261" s="11">
        <f t="shared" si="23"/>
        <v>0</v>
      </c>
      <c r="W261">
        <v>194808</v>
      </c>
      <c r="X261">
        <v>0.23</v>
      </c>
      <c r="Y261" s="11">
        <f t="shared" si="24"/>
        <v>0</v>
      </c>
    </row>
    <row r="262" spans="1:25" x14ac:dyDescent="0.2">
      <c r="A262" s="2">
        <v>19237</v>
      </c>
      <c r="B262" s="1">
        <v>2.03889020638E-2</v>
      </c>
      <c r="C262" s="11">
        <f t="shared" si="20"/>
        <v>0</v>
      </c>
      <c r="D262" s="1"/>
      <c r="E262" t="s">
        <v>995</v>
      </c>
      <c r="F262" t="s">
        <v>753</v>
      </c>
      <c r="G262" t="s">
        <v>31</v>
      </c>
      <c r="H262" t="s">
        <v>996</v>
      </c>
      <c r="I262" t="s">
        <v>61</v>
      </c>
      <c r="J262" t="s">
        <v>997</v>
      </c>
      <c r="K262" t="s">
        <v>79</v>
      </c>
      <c r="L262" s="11">
        <f t="shared" si="21"/>
        <v>0</v>
      </c>
      <c r="N262" s="6">
        <v>18535</v>
      </c>
      <c r="O262" s="4">
        <v>1.8316488027546533E-2</v>
      </c>
      <c r="P262" s="4">
        <v>3.132501629576756E-2</v>
      </c>
      <c r="Q262" s="10">
        <f t="shared" si="22"/>
        <v>0</v>
      </c>
      <c r="R262" s="4"/>
      <c r="S262" s="17" t="s">
        <v>2130</v>
      </c>
      <c r="T262" s="9">
        <v>-1.72418737663E-2</v>
      </c>
      <c r="U262" s="11">
        <f t="shared" si="23"/>
        <v>0</v>
      </c>
      <c r="W262">
        <v>194809</v>
      </c>
      <c r="X262">
        <v>-1.31</v>
      </c>
      <c r="Y262" s="11">
        <f t="shared" si="24"/>
        <v>0</v>
      </c>
    </row>
    <row r="263" spans="1:25" x14ac:dyDescent="0.2">
      <c r="A263" s="2">
        <v>19267</v>
      </c>
      <c r="B263" s="1">
        <v>8.3416744496999998E-3</v>
      </c>
      <c r="C263" s="11">
        <f t="shared" si="20"/>
        <v>0</v>
      </c>
      <c r="D263" s="1"/>
      <c r="E263" t="s">
        <v>998</v>
      </c>
      <c r="F263" t="s">
        <v>886</v>
      </c>
      <c r="G263" t="s">
        <v>32</v>
      </c>
      <c r="H263" t="s">
        <v>329</v>
      </c>
      <c r="I263" t="s">
        <v>780</v>
      </c>
      <c r="J263" t="s">
        <v>709</v>
      </c>
      <c r="K263" t="s">
        <v>180</v>
      </c>
      <c r="L263" s="11">
        <f t="shared" si="21"/>
        <v>0</v>
      </c>
      <c r="N263" s="6">
        <v>18567</v>
      </c>
      <c r="O263" s="4">
        <v>1.1662161117866264E-2</v>
      </c>
      <c r="P263" s="4">
        <v>1.4591046653642371E-2</v>
      </c>
      <c r="Q263" s="10">
        <f t="shared" si="22"/>
        <v>0</v>
      </c>
      <c r="R263" s="4"/>
      <c r="S263" s="17" t="s">
        <v>2131</v>
      </c>
      <c r="T263" s="9">
        <v>9.5389334186499995E-3</v>
      </c>
      <c r="U263" s="11">
        <f t="shared" si="23"/>
        <v>0</v>
      </c>
      <c r="W263">
        <v>194810</v>
      </c>
      <c r="X263">
        <v>2.8</v>
      </c>
      <c r="Y263" s="11">
        <f t="shared" si="24"/>
        <v>0</v>
      </c>
    </row>
    <row r="264" spans="1:25" x14ac:dyDescent="0.2">
      <c r="A264" s="2">
        <v>19298</v>
      </c>
      <c r="B264" s="1">
        <v>-3.9359451641499997E-3</v>
      </c>
      <c r="C264" s="11">
        <f t="shared" si="20"/>
        <v>0</v>
      </c>
      <c r="D264" s="1"/>
      <c r="E264" t="s">
        <v>999</v>
      </c>
      <c r="F264" t="s">
        <v>1000</v>
      </c>
      <c r="G264" t="s">
        <v>1001</v>
      </c>
      <c r="H264" t="s">
        <v>886</v>
      </c>
      <c r="I264" t="s">
        <v>465</v>
      </c>
      <c r="J264" t="s">
        <v>189</v>
      </c>
      <c r="K264" t="s">
        <v>133</v>
      </c>
      <c r="L264" s="11">
        <f t="shared" si="21"/>
        <v>0</v>
      </c>
      <c r="N264" s="6">
        <v>18597</v>
      </c>
      <c r="O264" s="4">
        <v>-1.7902702547069375E-2</v>
      </c>
      <c r="P264" s="4">
        <v>1.7666841466972873E-2</v>
      </c>
      <c r="Q264" s="10">
        <f t="shared" si="22"/>
        <v>0</v>
      </c>
      <c r="R264" s="4"/>
      <c r="S264" s="17" t="s">
        <v>2132</v>
      </c>
      <c r="T264" s="9">
        <v>-1.52825896643E-2</v>
      </c>
      <c r="U264" s="11">
        <f t="shared" si="23"/>
        <v>0</v>
      </c>
      <c r="W264">
        <v>194811</v>
      </c>
      <c r="X264">
        <v>0.54</v>
      </c>
      <c r="Y264" s="11">
        <f t="shared" si="24"/>
        <v>0</v>
      </c>
    </row>
    <row r="265" spans="1:25" x14ac:dyDescent="0.2">
      <c r="A265" s="2">
        <v>19328</v>
      </c>
      <c r="B265" s="1">
        <v>3.9870978908599997E-3</v>
      </c>
      <c r="C265" s="11">
        <f t="shared" si="20"/>
        <v>0</v>
      </c>
      <c r="D265" s="1"/>
      <c r="E265" t="s">
        <v>1002</v>
      </c>
      <c r="F265" t="s">
        <v>78</v>
      </c>
      <c r="G265" t="s">
        <v>92</v>
      </c>
      <c r="H265" t="s">
        <v>185</v>
      </c>
      <c r="I265" t="s">
        <v>349</v>
      </c>
      <c r="J265" t="s">
        <v>136</v>
      </c>
      <c r="K265" t="s">
        <v>510</v>
      </c>
      <c r="L265" s="11">
        <f t="shared" si="21"/>
        <v>0</v>
      </c>
      <c r="N265" s="6">
        <v>18626</v>
      </c>
      <c r="O265" s="4">
        <v>-3.8610678814703842E-2</v>
      </c>
      <c r="P265" s="4">
        <v>-2.1423228892697196E-2</v>
      </c>
      <c r="Q265" s="10">
        <f t="shared" si="22"/>
        <v>0</v>
      </c>
      <c r="R265" s="4"/>
      <c r="S265" s="17" t="s">
        <v>2133</v>
      </c>
      <c r="T265" s="9">
        <v>-2.9431840268400001E-2</v>
      </c>
      <c r="U265" s="11">
        <f t="shared" si="23"/>
        <v>0</v>
      </c>
      <c r="W265">
        <v>194812</v>
      </c>
      <c r="X265">
        <v>4.63</v>
      </c>
      <c r="Y265" s="11">
        <f t="shared" si="24"/>
        <v>0</v>
      </c>
    </row>
    <row r="266" spans="1:25" x14ac:dyDescent="0.2">
      <c r="A266" s="2">
        <v>19359</v>
      </c>
      <c r="B266" s="1">
        <v>-8.1046570137800004E-5</v>
      </c>
      <c r="C266" s="11">
        <f t="shared" si="20"/>
        <v>0</v>
      </c>
      <c r="D266" s="1"/>
      <c r="E266" t="s">
        <v>1003</v>
      </c>
      <c r="F266" t="s">
        <v>155</v>
      </c>
      <c r="G266" t="s">
        <v>512</v>
      </c>
      <c r="H266" t="s">
        <v>1004</v>
      </c>
      <c r="I266" t="s">
        <v>337</v>
      </c>
      <c r="J266" t="s">
        <v>587</v>
      </c>
      <c r="K266" t="s">
        <v>79</v>
      </c>
      <c r="L266" s="11">
        <f t="shared" si="21"/>
        <v>0</v>
      </c>
      <c r="N266" s="6">
        <v>18659</v>
      </c>
      <c r="O266" s="4">
        <v>1.9762474112666309E-2</v>
      </c>
      <c r="P266" s="4">
        <v>4.2517438866645121E-2</v>
      </c>
      <c r="Q266" s="10">
        <f t="shared" si="22"/>
        <v>0</v>
      </c>
      <c r="R266" s="4"/>
      <c r="S266" s="17" t="s">
        <v>2134</v>
      </c>
      <c r="T266" s="9">
        <v>5.7346270774399997E-3</v>
      </c>
      <c r="U266" s="11">
        <f t="shared" si="23"/>
        <v>0</v>
      </c>
      <c r="W266">
        <v>194901</v>
      </c>
      <c r="X266">
        <v>-2.9</v>
      </c>
      <c r="Y266" s="11">
        <f t="shared" si="24"/>
        <v>0</v>
      </c>
    </row>
    <row r="267" spans="1:25" x14ac:dyDescent="0.2">
      <c r="A267" s="2">
        <v>19390</v>
      </c>
      <c r="B267" s="1">
        <v>1.4176336840099999E-2</v>
      </c>
      <c r="C267" s="11">
        <f t="shared" si="20"/>
        <v>0</v>
      </c>
      <c r="D267" s="1"/>
      <c r="E267" t="s">
        <v>1005</v>
      </c>
      <c r="F267" t="s">
        <v>989</v>
      </c>
      <c r="G267" t="s">
        <v>716</v>
      </c>
      <c r="H267" t="s">
        <v>699</v>
      </c>
      <c r="I267" t="s">
        <v>32</v>
      </c>
      <c r="J267" t="s">
        <v>42</v>
      </c>
      <c r="K267" t="s">
        <v>510</v>
      </c>
      <c r="L267" s="11">
        <f t="shared" si="21"/>
        <v>0</v>
      </c>
      <c r="N267" s="6">
        <v>18687</v>
      </c>
      <c r="O267" s="4">
        <v>1.9730107253219525E-2</v>
      </c>
      <c r="P267" s="4">
        <v>8.0539318422109454E-3</v>
      </c>
      <c r="Q267" s="10">
        <f t="shared" si="22"/>
        <v>0</v>
      </c>
      <c r="R267" s="4"/>
      <c r="S267" s="17" t="s">
        <v>2135</v>
      </c>
      <c r="T267" s="9">
        <v>9.9800281018799994E-3</v>
      </c>
      <c r="U267" s="11">
        <f t="shared" si="23"/>
        <v>0</v>
      </c>
      <c r="W267">
        <v>194902</v>
      </c>
      <c r="X267">
        <v>-0.41</v>
      </c>
      <c r="Y267" s="11">
        <f t="shared" si="24"/>
        <v>0</v>
      </c>
    </row>
    <row r="268" spans="1:25" x14ac:dyDescent="0.2">
      <c r="A268" s="2">
        <v>19418</v>
      </c>
      <c r="B268" s="1">
        <v>6.22094247572E-3</v>
      </c>
      <c r="C268" s="11">
        <f t="shared" si="20"/>
        <v>0</v>
      </c>
      <c r="D268" s="1"/>
      <c r="E268" t="s">
        <v>1006</v>
      </c>
      <c r="F268" t="s">
        <v>1007</v>
      </c>
      <c r="G268" t="s">
        <v>1008</v>
      </c>
      <c r="H268" t="s">
        <v>384</v>
      </c>
      <c r="I268" t="s">
        <v>529</v>
      </c>
      <c r="J268" t="s">
        <v>207</v>
      </c>
      <c r="K268" t="s">
        <v>393</v>
      </c>
      <c r="L268" s="11">
        <f t="shared" si="21"/>
        <v>0</v>
      </c>
      <c r="N268" s="6">
        <v>18717</v>
      </c>
      <c r="O268" s="4">
        <v>1.1621152005082677E-2</v>
      </c>
      <c r="P268" s="4">
        <v>-1.1913519240112982E-2</v>
      </c>
      <c r="Q268" s="10">
        <f t="shared" si="22"/>
        <v>0</v>
      </c>
      <c r="R268" s="4"/>
      <c r="S268" s="17" t="s">
        <v>2136</v>
      </c>
      <c r="T268" s="9">
        <v>5.47018727426E-4</v>
      </c>
      <c r="U268" s="11">
        <f t="shared" si="23"/>
        <v>0</v>
      </c>
      <c r="W268">
        <v>194903</v>
      </c>
      <c r="X268">
        <v>-0.94</v>
      </c>
      <c r="Y268" s="11">
        <f t="shared" si="24"/>
        <v>0</v>
      </c>
    </row>
    <row r="269" spans="1:25" x14ac:dyDescent="0.2">
      <c r="A269" s="2">
        <v>19449</v>
      </c>
      <c r="B269" s="1">
        <v>5.8240944465199999E-3</v>
      </c>
      <c r="C269" s="11">
        <f t="shared" si="20"/>
        <v>0</v>
      </c>
      <c r="D269" s="1"/>
      <c r="E269" t="s">
        <v>1009</v>
      </c>
      <c r="F269" t="s">
        <v>1010</v>
      </c>
      <c r="G269" t="s">
        <v>114</v>
      </c>
      <c r="H269" t="s">
        <v>85</v>
      </c>
      <c r="I269" t="s">
        <v>828</v>
      </c>
      <c r="J269" t="s">
        <v>221</v>
      </c>
      <c r="K269" t="s">
        <v>590</v>
      </c>
      <c r="L269" s="11">
        <f t="shared" si="21"/>
        <v>0</v>
      </c>
      <c r="N269" s="6">
        <v>18748</v>
      </c>
      <c r="O269" s="4">
        <v>-3.8527614612078598E-3</v>
      </c>
      <c r="P269" s="4">
        <v>2.7029396655865602E-2</v>
      </c>
      <c r="Q269" s="10">
        <f t="shared" si="22"/>
        <v>0</v>
      </c>
      <c r="R269" s="4"/>
      <c r="S269" s="17" t="s">
        <v>2137</v>
      </c>
      <c r="T269" s="9">
        <v>2.2134342664300002E-2</v>
      </c>
      <c r="U269" s="11">
        <f t="shared" si="23"/>
        <v>0</v>
      </c>
      <c r="W269">
        <v>194904</v>
      </c>
      <c r="X269">
        <v>3.1</v>
      </c>
      <c r="Y269" s="11">
        <f t="shared" si="24"/>
        <v>0</v>
      </c>
    </row>
    <row r="270" spans="1:25" x14ac:dyDescent="0.2">
      <c r="A270" s="2">
        <v>19479</v>
      </c>
      <c r="B270" s="1">
        <v>-5.3105089971800003E-3</v>
      </c>
      <c r="C270" s="11">
        <f t="shared" si="20"/>
        <v>0</v>
      </c>
      <c r="D270" s="1"/>
      <c r="E270" t="s">
        <v>1011</v>
      </c>
      <c r="F270" t="s">
        <v>1012</v>
      </c>
      <c r="G270" t="s">
        <v>488</v>
      </c>
      <c r="H270" t="s">
        <v>676</v>
      </c>
      <c r="I270" t="s">
        <v>156</v>
      </c>
      <c r="J270" t="s">
        <v>1013</v>
      </c>
      <c r="K270" t="s">
        <v>596</v>
      </c>
      <c r="L270" s="11">
        <f t="shared" si="21"/>
        <v>0</v>
      </c>
      <c r="N270" s="6">
        <v>18779</v>
      </c>
      <c r="O270" s="4">
        <v>1.329112035067528E-2</v>
      </c>
      <c r="P270" s="4">
        <v>1.7181245987366887E-2</v>
      </c>
      <c r="Q270" s="10">
        <f t="shared" si="22"/>
        <v>0</v>
      </c>
      <c r="R270" s="4"/>
      <c r="S270" s="17" t="s">
        <v>2138</v>
      </c>
      <c r="T270" s="9">
        <v>-2.2131084264000001E-2</v>
      </c>
      <c r="U270" s="11">
        <f t="shared" si="23"/>
        <v>0</v>
      </c>
      <c r="W270">
        <v>194905</v>
      </c>
      <c r="X270">
        <v>2.98</v>
      </c>
      <c r="Y270" s="11">
        <f t="shared" si="24"/>
        <v>0</v>
      </c>
    </row>
    <row r="271" spans="1:25" x14ac:dyDescent="0.2">
      <c r="A271" s="2">
        <v>19510</v>
      </c>
      <c r="B271" s="1">
        <v>1.1809414328899999E-3</v>
      </c>
      <c r="C271" s="11">
        <f t="shared" si="20"/>
        <v>0</v>
      </c>
      <c r="D271" s="1"/>
      <c r="E271" t="s">
        <v>1014</v>
      </c>
      <c r="F271" t="s">
        <v>1015</v>
      </c>
      <c r="G271" t="s">
        <v>11</v>
      </c>
      <c r="H271" t="s">
        <v>808</v>
      </c>
      <c r="I271" t="s">
        <v>821</v>
      </c>
      <c r="J271" t="s">
        <v>1008</v>
      </c>
      <c r="K271" t="s">
        <v>590</v>
      </c>
      <c r="L271" s="11">
        <f t="shared" si="21"/>
        <v>0</v>
      </c>
      <c r="N271" s="6">
        <v>18808</v>
      </c>
      <c r="O271" s="4">
        <v>1.5236511897910088E-2</v>
      </c>
      <c r="P271" s="4">
        <v>-2.3144077448564775E-2</v>
      </c>
      <c r="Q271" s="10">
        <f t="shared" si="22"/>
        <v>0</v>
      </c>
      <c r="R271" s="4"/>
      <c r="S271" s="17" t="s">
        <v>2139</v>
      </c>
      <c r="T271" s="9">
        <v>-1.25661449689E-2</v>
      </c>
      <c r="U271" s="11">
        <f t="shared" si="23"/>
        <v>0</v>
      </c>
      <c r="W271">
        <v>194906</v>
      </c>
      <c r="X271">
        <v>-1.06</v>
      </c>
      <c r="Y271" s="11">
        <f t="shared" si="24"/>
        <v>0</v>
      </c>
    </row>
    <row r="272" spans="1:25" x14ac:dyDescent="0.2">
      <c r="A272" s="2">
        <v>19540</v>
      </c>
      <c r="B272" s="1">
        <v>-7.4862548163800004E-4</v>
      </c>
      <c r="C272" s="11">
        <f t="shared" si="20"/>
        <v>0</v>
      </c>
      <c r="D272" s="1"/>
      <c r="E272" t="s">
        <v>1016</v>
      </c>
      <c r="F272" t="s">
        <v>590</v>
      </c>
      <c r="G272" t="s">
        <v>174</v>
      </c>
      <c r="H272" t="s">
        <v>119</v>
      </c>
      <c r="I272" t="s">
        <v>1017</v>
      </c>
      <c r="J272" t="s">
        <v>1018</v>
      </c>
      <c r="K272" t="s">
        <v>222</v>
      </c>
      <c r="L272" s="11">
        <f t="shared" si="21"/>
        <v>0</v>
      </c>
      <c r="N272" s="6">
        <v>18840</v>
      </c>
      <c r="O272" s="4">
        <v>-1.4192271760392158E-2</v>
      </c>
      <c r="P272" s="4">
        <v>2.5008842104273371E-2</v>
      </c>
      <c r="Q272" s="10">
        <f t="shared" si="22"/>
        <v>0</v>
      </c>
      <c r="R272" s="4"/>
      <c r="S272" s="17" t="s">
        <v>2140</v>
      </c>
      <c r="T272" s="9">
        <v>-2.73699257897E-2</v>
      </c>
      <c r="U272" s="11">
        <f t="shared" si="23"/>
        <v>0</v>
      </c>
      <c r="W272">
        <v>194907</v>
      </c>
      <c r="X272">
        <v>-1.49</v>
      </c>
      <c r="Y272" s="11">
        <f t="shared" si="24"/>
        <v>0</v>
      </c>
    </row>
    <row r="273" spans="1:25" x14ac:dyDescent="0.2">
      <c r="A273" s="2">
        <v>19571</v>
      </c>
      <c r="B273" s="1">
        <v>1.0547757924099999E-2</v>
      </c>
      <c r="C273" s="11">
        <f t="shared" si="20"/>
        <v>0</v>
      </c>
      <c r="D273" s="1"/>
      <c r="E273" t="s">
        <v>1019</v>
      </c>
      <c r="F273" t="s">
        <v>1020</v>
      </c>
      <c r="G273" t="s">
        <v>27</v>
      </c>
      <c r="H273" t="s">
        <v>962</v>
      </c>
      <c r="I273" t="s">
        <v>670</v>
      </c>
      <c r="J273" t="s">
        <v>748</v>
      </c>
      <c r="K273" t="s">
        <v>139</v>
      </c>
      <c r="L273" s="11">
        <f t="shared" si="21"/>
        <v>0</v>
      </c>
      <c r="N273" s="6">
        <v>18871</v>
      </c>
      <c r="O273" s="4">
        <v>2.1821341279654856E-2</v>
      </c>
      <c r="P273" s="4">
        <v>2.0001957285261503E-2</v>
      </c>
      <c r="Q273" s="10">
        <f t="shared" si="22"/>
        <v>0</v>
      </c>
      <c r="R273" s="4"/>
      <c r="S273" s="17" t="s">
        <v>2141</v>
      </c>
      <c r="T273" s="9">
        <v>-2.0039069754200001E-2</v>
      </c>
      <c r="U273" s="11">
        <f t="shared" si="23"/>
        <v>0</v>
      </c>
      <c r="W273">
        <v>194908</v>
      </c>
      <c r="X273">
        <v>1.72</v>
      </c>
      <c r="Y273" s="11">
        <f t="shared" si="24"/>
        <v>0</v>
      </c>
    </row>
    <row r="274" spans="1:25" x14ac:dyDescent="0.2">
      <c r="A274" s="2">
        <v>19602</v>
      </c>
      <c r="B274" s="1">
        <v>3.9900341812299997E-2</v>
      </c>
      <c r="C274" s="11">
        <f t="shared" si="20"/>
        <v>0</v>
      </c>
      <c r="D274" s="1"/>
      <c r="E274" t="s">
        <v>1021</v>
      </c>
      <c r="F274" t="s">
        <v>1022</v>
      </c>
      <c r="G274" t="s">
        <v>530</v>
      </c>
      <c r="H274" t="s">
        <v>10</v>
      </c>
      <c r="I274" t="s">
        <v>832</v>
      </c>
      <c r="J274" t="s">
        <v>760</v>
      </c>
      <c r="K274" t="s">
        <v>393</v>
      </c>
      <c r="L274" s="11">
        <f t="shared" si="21"/>
        <v>0</v>
      </c>
      <c r="N274" s="6">
        <v>18899</v>
      </c>
      <c r="O274" s="4">
        <v>-4.6858581665663278E-3</v>
      </c>
      <c r="P274" s="4">
        <v>6.1859967914179772E-3</v>
      </c>
      <c r="Q274" s="10">
        <f t="shared" si="22"/>
        <v>0</v>
      </c>
      <c r="R274" s="4"/>
      <c r="S274" s="17" t="s">
        <v>2142</v>
      </c>
      <c r="T274" s="9">
        <v>4.70304820971E-2</v>
      </c>
      <c r="U274" s="11">
        <f t="shared" si="23"/>
        <v>0</v>
      </c>
      <c r="W274">
        <v>194909</v>
      </c>
      <c r="X274">
        <v>-1.41</v>
      </c>
      <c r="Y274" s="11">
        <f t="shared" si="24"/>
        <v>0</v>
      </c>
    </row>
    <row r="275" spans="1:25" x14ac:dyDescent="0.2">
      <c r="A275" s="2">
        <v>19632</v>
      </c>
      <c r="B275" s="1">
        <v>2.6260187592699999E-4</v>
      </c>
      <c r="C275" s="11">
        <f t="shared" si="20"/>
        <v>0</v>
      </c>
      <c r="D275" s="1"/>
      <c r="E275" t="s">
        <v>1023</v>
      </c>
      <c r="F275" t="s">
        <v>579</v>
      </c>
      <c r="G275" t="s">
        <v>1024</v>
      </c>
      <c r="H275" t="s">
        <v>1025</v>
      </c>
      <c r="I275" t="s">
        <v>1026</v>
      </c>
      <c r="J275" t="s">
        <v>45</v>
      </c>
      <c r="K275" t="s">
        <v>396</v>
      </c>
      <c r="L275" s="11">
        <f t="shared" si="21"/>
        <v>0</v>
      </c>
      <c r="N275" s="6">
        <v>18932</v>
      </c>
      <c r="O275" s="4">
        <v>-2.6459748888083209E-3</v>
      </c>
      <c r="P275" s="4">
        <v>2.5802947333830283E-3</v>
      </c>
      <c r="Q275" s="10">
        <f t="shared" si="22"/>
        <v>0</v>
      </c>
      <c r="R275" s="4"/>
      <c r="S275" s="17" t="s">
        <v>2143</v>
      </c>
      <c r="T275" s="9">
        <v>-3.3720834199099999E-2</v>
      </c>
      <c r="U275" s="11">
        <f t="shared" si="23"/>
        <v>0</v>
      </c>
      <c r="W275">
        <v>194910</v>
      </c>
      <c r="X275">
        <v>0.06</v>
      </c>
      <c r="Y275" s="11">
        <f t="shared" si="24"/>
        <v>0</v>
      </c>
    </row>
    <row r="276" spans="1:25" x14ac:dyDescent="0.2">
      <c r="A276" s="2">
        <v>19663</v>
      </c>
      <c r="B276" s="1">
        <v>-5.4450117341900001E-3</v>
      </c>
      <c r="C276" s="11">
        <f t="shared" si="20"/>
        <v>0</v>
      </c>
      <c r="D276" s="1"/>
      <c r="E276" t="s">
        <v>1027</v>
      </c>
      <c r="F276" t="s">
        <v>1028</v>
      </c>
      <c r="G276" t="s">
        <v>863</v>
      </c>
      <c r="H276" t="s">
        <v>441</v>
      </c>
      <c r="I276" t="s">
        <v>1029</v>
      </c>
      <c r="J276" t="s">
        <v>147</v>
      </c>
      <c r="K276" t="s">
        <v>756</v>
      </c>
      <c r="L276" s="11">
        <f t="shared" si="21"/>
        <v>0</v>
      </c>
      <c r="N276" s="6">
        <v>18962</v>
      </c>
      <c r="O276" s="4">
        <v>4.1190168293512106E-3</v>
      </c>
      <c r="P276" s="4">
        <v>1.1995197766692738E-2</v>
      </c>
      <c r="Q276" s="10">
        <f t="shared" si="22"/>
        <v>0</v>
      </c>
      <c r="R276" s="4"/>
      <c r="S276" s="17" t="s">
        <v>2144</v>
      </c>
      <c r="T276" s="9">
        <v>6.91056592973E-3</v>
      </c>
      <c r="U276" s="11">
        <f t="shared" si="23"/>
        <v>0</v>
      </c>
      <c r="W276">
        <v>194911</v>
      </c>
      <c r="X276">
        <v>1.22</v>
      </c>
      <c r="Y276" s="11">
        <f t="shared" si="24"/>
        <v>0</v>
      </c>
    </row>
    <row r="277" spans="1:25" x14ac:dyDescent="0.2">
      <c r="A277" s="2">
        <v>19693</v>
      </c>
      <c r="B277" s="1">
        <v>7.7474408022000004E-3</v>
      </c>
      <c r="C277" s="11">
        <f t="shared" si="20"/>
        <v>0</v>
      </c>
      <c r="D277" s="1"/>
      <c r="E277" t="s">
        <v>1030</v>
      </c>
      <c r="F277" t="s">
        <v>127</v>
      </c>
      <c r="G277" t="s">
        <v>160</v>
      </c>
      <c r="H277" t="s">
        <v>306</v>
      </c>
      <c r="I277" t="s">
        <v>19</v>
      </c>
      <c r="J277" t="s">
        <v>100</v>
      </c>
      <c r="K277" t="s">
        <v>396</v>
      </c>
      <c r="L277" s="11">
        <f t="shared" si="21"/>
        <v>0</v>
      </c>
      <c r="N277" s="6">
        <v>18993</v>
      </c>
      <c r="O277" s="4">
        <v>1.4565615520179542E-2</v>
      </c>
      <c r="P277" s="4">
        <v>8.6572243196217542E-3</v>
      </c>
      <c r="Q277" s="10">
        <f t="shared" si="22"/>
        <v>0</v>
      </c>
      <c r="R277" s="4"/>
      <c r="S277" s="17" t="s">
        <v>2145</v>
      </c>
      <c r="T277" s="9">
        <v>-1.1145856295300001E-2</v>
      </c>
      <c r="U277" s="11">
        <f t="shared" si="23"/>
        <v>0</v>
      </c>
      <c r="W277">
        <v>194912</v>
      </c>
      <c r="X277">
        <v>-0.78</v>
      </c>
      <c r="Y277" s="11">
        <f t="shared" si="24"/>
        <v>0</v>
      </c>
    </row>
    <row r="278" spans="1:25" x14ac:dyDescent="0.2">
      <c r="A278" s="2">
        <v>19724</v>
      </c>
      <c r="B278" s="1">
        <v>2.6214435693900001E-2</v>
      </c>
      <c r="C278" s="11">
        <f t="shared" si="20"/>
        <v>0</v>
      </c>
      <c r="D278" s="1"/>
      <c r="E278" t="s">
        <v>1031</v>
      </c>
      <c r="F278" t="s">
        <v>228</v>
      </c>
      <c r="G278" t="s">
        <v>1032</v>
      </c>
      <c r="H278" t="s">
        <v>1033</v>
      </c>
      <c r="I278" t="s">
        <v>878</v>
      </c>
      <c r="J278" t="s">
        <v>1034</v>
      </c>
      <c r="K278" t="s">
        <v>396</v>
      </c>
      <c r="L278" s="11">
        <f t="shared" si="21"/>
        <v>0</v>
      </c>
      <c r="N278" s="6">
        <v>19024</v>
      </c>
      <c r="O278" s="4">
        <v>5.3362644595457785E-3</v>
      </c>
      <c r="P278" s="4">
        <v>8.9859304812741209E-3</v>
      </c>
      <c r="Q278" s="10">
        <f t="shared" si="22"/>
        <v>0</v>
      </c>
      <c r="R278" s="4"/>
      <c r="S278" s="17" t="s">
        <v>2146</v>
      </c>
      <c r="T278" s="9">
        <v>3.5135422861100003E-2</v>
      </c>
      <c r="U278" s="11">
        <f t="shared" si="23"/>
        <v>0</v>
      </c>
      <c r="W278">
        <v>195001</v>
      </c>
      <c r="X278">
        <v>-2.34</v>
      </c>
      <c r="Y278" s="11">
        <f t="shared" si="24"/>
        <v>0</v>
      </c>
    </row>
    <row r="279" spans="1:25" x14ac:dyDescent="0.2">
      <c r="A279" s="2">
        <v>19755</v>
      </c>
      <c r="B279" s="1">
        <v>-1.0199941777299999E-2</v>
      </c>
      <c r="C279" s="11">
        <f t="shared" si="20"/>
        <v>0</v>
      </c>
      <c r="D279" s="1"/>
      <c r="E279" t="s">
        <v>1035</v>
      </c>
      <c r="F279" t="s">
        <v>1036</v>
      </c>
      <c r="G279" t="s">
        <v>644</v>
      </c>
      <c r="H279" t="s">
        <v>992</v>
      </c>
      <c r="I279" t="s">
        <v>811</v>
      </c>
      <c r="J279" t="s">
        <v>1037</v>
      </c>
      <c r="K279" t="s">
        <v>361</v>
      </c>
      <c r="L279" s="11">
        <f t="shared" si="21"/>
        <v>0</v>
      </c>
      <c r="N279" s="6">
        <v>19053</v>
      </c>
      <c r="O279" s="4">
        <v>2.2387002117387964E-4</v>
      </c>
      <c r="P279" s="4">
        <v>7.1124610834170966E-3</v>
      </c>
      <c r="Q279" s="10">
        <f t="shared" si="22"/>
        <v>0</v>
      </c>
      <c r="R279" s="4"/>
      <c r="S279" s="17" t="s">
        <v>2147</v>
      </c>
      <c r="T279" s="9">
        <v>-1.18546659821E-3</v>
      </c>
      <c r="U279" s="11">
        <f t="shared" si="23"/>
        <v>0</v>
      </c>
      <c r="W279">
        <v>195002</v>
      </c>
      <c r="X279">
        <v>1.39</v>
      </c>
      <c r="Y279" s="11">
        <f t="shared" si="24"/>
        <v>0</v>
      </c>
    </row>
    <row r="280" spans="1:25" x14ac:dyDescent="0.2">
      <c r="A280" s="2">
        <v>19783</v>
      </c>
      <c r="B280" s="1">
        <v>2.0756374070000001E-3</v>
      </c>
      <c r="C280" s="11">
        <f t="shared" si="20"/>
        <v>0</v>
      </c>
      <c r="D280" s="1"/>
      <c r="E280" t="s">
        <v>1038</v>
      </c>
      <c r="F280" t="s">
        <v>1039</v>
      </c>
      <c r="G280" t="s">
        <v>1040</v>
      </c>
      <c r="H280" t="s">
        <v>64</v>
      </c>
      <c r="I280" t="s">
        <v>1041</v>
      </c>
      <c r="J280" t="s">
        <v>768</v>
      </c>
      <c r="K280" t="s">
        <v>231</v>
      </c>
      <c r="L280" s="11">
        <f t="shared" si="21"/>
        <v>0</v>
      </c>
      <c r="N280" s="6">
        <v>19084</v>
      </c>
      <c r="O280" s="4">
        <v>1.0245002607666906E-2</v>
      </c>
      <c r="P280" s="4">
        <v>2.0448843970877022E-2</v>
      </c>
      <c r="Q280" s="10">
        <f t="shared" si="22"/>
        <v>0</v>
      </c>
      <c r="R280" s="4"/>
      <c r="S280" s="17" t="s">
        <v>2148</v>
      </c>
      <c r="T280" s="9">
        <v>1.1998265158099999E-2</v>
      </c>
      <c r="U280" s="11">
        <f t="shared" si="23"/>
        <v>0</v>
      </c>
      <c r="W280">
        <v>195003</v>
      </c>
      <c r="X280">
        <v>1.47</v>
      </c>
      <c r="Y280" s="11">
        <f t="shared" si="24"/>
        <v>0</v>
      </c>
    </row>
    <row r="281" spans="1:25" x14ac:dyDescent="0.2">
      <c r="A281" s="2">
        <v>19814</v>
      </c>
      <c r="B281" s="1">
        <v>5.9908458120600005E-4</v>
      </c>
      <c r="C281" s="11">
        <f t="shared" si="20"/>
        <v>0</v>
      </c>
      <c r="D281" s="1"/>
      <c r="E281" t="s">
        <v>1042</v>
      </c>
      <c r="F281" t="s">
        <v>1043</v>
      </c>
      <c r="G281" t="s">
        <v>558</v>
      </c>
      <c r="H281" t="s">
        <v>1044</v>
      </c>
      <c r="I281" t="s">
        <v>56</v>
      </c>
      <c r="J281" t="s">
        <v>461</v>
      </c>
      <c r="K281" t="s">
        <v>361</v>
      </c>
      <c r="L281" s="11">
        <f t="shared" si="21"/>
        <v>0</v>
      </c>
      <c r="N281" s="6">
        <v>19114</v>
      </c>
      <c r="O281" s="4">
        <v>6.7422735603173342E-3</v>
      </c>
      <c r="P281" s="4">
        <v>1.8924018967598558E-3</v>
      </c>
      <c r="Q281" s="10">
        <f t="shared" si="22"/>
        <v>0</v>
      </c>
      <c r="R281" s="4"/>
      <c r="S281" s="17" t="s">
        <v>2149</v>
      </c>
      <c r="T281" s="9">
        <v>4.60150999305E-3</v>
      </c>
      <c r="U281" s="11">
        <f t="shared" si="23"/>
        <v>0</v>
      </c>
      <c r="W281">
        <v>195004</v>
      </c>
      <c r="X281">
        <v>0.41</v>
      </c>
      <c r="Y281" s="11">
        <f t="shared" si="24"/>
        <v>0</v>
      </c>
    </row>
    <row r="282" spans="1:25" x14ac:dyDescent="0.2">
      <c r="A282" s="2">
        <v>19844</v>
      </c>
      <c r="B282" s="1">
        <v>1.1764931680499999E-2</v>
      </c>
      <c r="C282" s="11">
        <f t="shared" si="20"/>
        <v>0</v>
      </c>
      <c r="D282" s="1"/>
      <c r="E282" t="s">
        <v>1045</v>
      </c>
      <c r="F282" t="s">
        <v>101</v>
      </c>
      <c r="G282" t="s">
        <v>1046</v>
      </c>
      <c r="H282" t="s">
        <v>46</v>
      </c>
      <c r="I282" t="s">
        <v>265</v>
      </c>
      <c r="J282" t="s">
        <v>851</v>
      </c>
      <c r="K282" t="s">
        <v>200</v>
      </c>
      <c r="L282" s="11">
        <f t="shared" si="21"/>
        <v>0</v>
      </c>
      <c r="N282" s="6">
        <v>19144</v>
      </c>
      <c r="O282" s="4">
        <v>1.2375039645764592E-2</v>
      </c>
      <c r="P282" s="4">
        <v>8.5998762570720626E-3</v>
      </c>
      <c r="Q282" s="10">
        <f t="shared" si="22"/>
        <v>0</v>
      </c>
      <c r="R282" s="4"/>
      <c r="S282" s="17" t="s">
        <v>2150</v>
      </c>
      <c r="T282" s="9">
        <v>1.00082042335E-2</v>
      </c>
      <c r="U282" s="11">
        <f t="shared" si="23"/>
        <v>0</v>
      </c>
      <c r="W282">
        <v>195005</v>
      </c>
      <c r="X282">
        <v>0.37</v>
      </c>
      <c r="Y282" s="11">
        <f t="shared" si="24"/>
        <v>0</v>
      </c>
    </row>
    <row r="283" spans="1:25" x14ac:dyDescent="0.2">
      <c r="A283" s="2">
        <v>19875</v>
      </c>
      <c r="B283" s="1">
        <v>-5.4333334372900003E-4</v>
      </c>
      <c r="C283" s="11">
        <f t="shared" si="20"/>
        <v>0</v>
      </c>
      <c r="D283" s="1"/>
      <c r="E283" t="s">
        <v>1047</v>
      </c>
      <c r="F283" t="s">
        <v>385</v>
      </c>
      <c r="G283" t="s">
        <v>91</v>
      </c>
      <c r="H283" t="s">
        <v>20</v>
      </c>
      <c r="I283" t="s">
        <v>1048</v>
      </c>
      <c r="J283" t="s">
        <v>724</v>
      </c>
      <c r="K283" t="s">
        <v>756</v>
      </c>
      <c r="L283" s="11">
        <f t="shared" si="21"/>
        <v>0</v>
      </c>
      <c r="N283" s="6">
        <v>19175</v>
      </c>
      <c r="O283" s="4">
        <v>3.6333489503915309E-3</v>
      </c>
      <c r="P283" s="4">
        <v>5.3690547349817437E-3</v>
      </c>
      <c r="Q283" s="10">
        <f t="shared" si="22"/>
        <v>0</v>
      </c>
      <c r="R283" s="4"/>
      <c r="S283" s="17" t="s">
        <v>2151</v>
      </c>
      <c r="T283" s="9">
        <v>9.0368709099600004E-3</v>
      </c>
      <c r="U283" s="11">
        <f t="shared" si="23"/>
        <v>0</v>
      </c>
      <c r="W283">
        <v>195006</v>
      </c>
      <c r="X283">
        <v>-1.58</v>
      </c>
      <c r="Y283" s="11">
        <f t="shared" si="24"/>
        <v>0</v>
      </c>
    </row>
    <row r="284" spans="1:25" x14ac:dyDescent="0.2">
      <c r="A284" s="2">
        <v>19905</v>
      </c>
      <c r="B284" s="1">
        <v>1.32722198903E-2</v>
      </c>
      <c r="C284" s="11">
        <f t="shared" si="20"/>
        <v>0</v>
      </c>
      <c r="D284" s="1"/>
      <c r="E284" t="s">
        <v>1049</v>
      </c>
      <c r="F284" t="s">
        <v>1050</v>
      </c>
      <c r="G284" t="s">
        <v>808</v>
      </c>
      <c r="H284" t="s">
        <v>247</v>
      </c>
      <c r="I284" t="s">
        <v>49</v>
      </c>
      <c r="J284" t="s">
        <v>153</v>
      </c>
      <c r="K284" t="s">
        <v>332</v>
      </c>
      <c r="L284" s="11">
        <f t="shared" si="21"/>
        <v>0</v>
      </c>
      <c r="N284" s="6">
        <v>19206</v>
      </c>
      <c r="O284" s="4">
        <v>2.2819618722316644E-2</v>
      </c>
      <c r="P284" s="4">
        <v>1.3262573333669699E-2</v>
      </c>
      <c r="Q284" s="10">
        <f t="shared" si="22"/>
        <v>0</v>
      </c>
      <c r="R284" s="4"/>
      <c r="S284" s="17" t="s">
        <v>2152</v>
      </c>
      <c r="T284" s="9">
        <v>-5.2530721148100002E-3</v>
      </c>
      <c r="U284" s="11">
        <f t="shared" si="23"/>
        <v>0</v>
      </c>
      <c r="W284">
        <v>195007</v>
      </c>
      <c r="X284">
        <v>-0.47</v>
      </c>
      <c r="Y284" s="11">
        <f t="shared" si="24"/>
        <v>0</v>
      </c>
    </row>
    <row r="285" spans="1:25" x14ac:dyDescent="0.2">
      <c r="A285" s="2">
        <v>19936</v>
      </c>
      <c r="B285" s="1">
        <v>1.86311728787E-2</v>
      </c>
      <c r="C285" s="11">
        <f t="shared" si="20"/>
        <v>0</v>
      </c>
      <c r="D285" s="1"/>
      <c r="E285" t="s">
        <v>1051</v>
      </c>
      <c r="F285" t="s">
        <v>1052</v>
      </c>
      <c r="G285" t="s">
        <v>62</v>
      </c>
      <c r="H285" t="s">
        <v>1053</v>
      </c>
      <c r="I285" t="s">
        <v>840</v>
      </c>
      <c r="J285" t="s">
        <v>669</v>
      </c>
      <c r="K285" t="s">
        <v>218</v>
      </c>
      <c r="L285" s="11">
        <f t="shared" si="21"/>
        <v>0</v>
      </c>
      <c r="N285" s="6">
        <v>19235</v>
      </c>
      <c r="O285" s="4">
        <v>1.4849571615225658E-2</v>
      </c>
      <c r="P285" s="4">
        <v>1.5961628725625891E-2</v>
      </c>
      <c r="Q285" s="10">
        <f t="shared" si="22"/>
        <v>0</v>
      </c>
      <c r="R285" s="4"/>
      <c r="S285" s="17" t="s">
        <v>2153</v>
      </c>
      <c r="T285" s="9">
        <v>1.4410392793499999E-2</v>
      </c>
      <c r="U285" s="11">
        <f t="shared" si="23"/>
        <v>0</v>
      </c>
      <c r="W285">
        <v>195008</v>
      </c>
      <c r="X285">
        <v>3.19</v>
      </c>
      <c r="Y285" s="11">
        <f t="shared" si="24"/>
        <v>0</v>
      </c>
    </row>
    <row r="286" spans="1:25" x14ac:dyDescent="0.2">
      <c r="A286" s="2">
        <v>19967</v>
      </c>
      <c r="B286" s="1">
        <v>7.5289686867500002E-3</v>
      </c>
      <c r="C286" s="11">
        <f t="shared" si="20"/>
        <v>0</v>
      </c>
      <c r="D286" s="1"/>
      <c r="E286" t="s">
        <v>1054</v>
      </c>
      <c r="F286" t="s">
        <v>207</v>
      </c>
      <c r="G286" t="s">
        <v>54</v>
      </c>
      <c r="H286" t="s">
        <v>514</v>
      </c>
      <c r="I286" t="s">
        <v>1055</v>
      </c>
      <c r="J286" t="s">
        <v>1056</v>
      </c>
      <c r="K286" t="s">
        <v>103</v>
      </c>
      <c r="L286" s="11">
        <f t="shared" si="21"/>
        <v>0</v>
      </c>
      <c r="N286" s="6">
        <v>19267</v>
      </c>
      <c r="O286" s="4">
        <v>4.1162211283557303E-3</v>
      </c>
      <c r="P286" s="4">
        <v>1.1174062834018167E-2</v>
      </c>
      <c r="Q286" s="10">
        <f t="shared" si="22"/>
        <v>0</v>
      </c>
      <c r="R286" s="4"/>
      <c r="S286" s="17" t="s">
        <v>2154</v>
      </c>
      <c r="T286" s="9">
        <v>-1.0345165596300001E-2</v>
      </c>
      <c r="U286" s="11">
        <f t="shared" si="23"/>
        <v>0</v>
      </c>
      <c r="W286">
        <v>195009</v>
      </c>
      <c r="X286">
        <v>-0.17</v>
      </c>
      <c r="Y286" s="11">
        <f t="shared" si="24"/>
        <v>0</v>
      </c>
    </row>
    <row r="287" spans="1:25" x14ac:dyDescent="0.2">
      <c r="A287" s="2">
        <v>19997</v>
      </c>
      <c r="B287" s="1">
        <v>5.5260589352900003E-3</v>
      </c>
      <c r="C287" s="11">
        <f t="shared" si="20"/>
        <v>0</v>
      </c>
      <c r="D287" s="1"/>
      <c r="E287" t="s">
        <v>1057</v>
      </c>
      <c r="F287" t="s">
        <v>880</v>
      </c>
      <c r="G287" t="s">
        <v>808</v>
      </c>
      <c r="H287" t="s">
        <v>10</v>
      </c>
      <c r="I287" t="s">
        <v>685</v>
      </c>
      <c r="J287" t="s">
        <v>132</v>
      </c>
      <c r="K287" t="s">
        <v>119</v>
      </c>
      <c r="L287" s="11">
        <f t="shared" si="21"/>
        <v>0</v>
      </c>
      <c r="N287" s="6">
        <v>19298</v>
      </c>
      <c r="O287" s="4">
        <v>4.1741036770558447E-3</v>
      </c>
      <c r="P287" s="4">
        <v>1.4681780274734765E-2</v>
      </c>
      <c r="Q287" s="10">
        <f t="shared" si="22"/>
        <v>0</v>
      </c>
      <c r="R287" s="4"/>
      <c r="S287" s="17" t="s">
        <v>2155</v>
      </c>
      <c r="T287" s="9">
        <v>1.33420526236E-2</v>
      </c>
      <c r="U287" s="11">
        <f t="shared" si="23"/>
        <v>0</v>
      </c>
      <c r="W287">
        <v>195010</v>
      </c>
      <c r="X287">
        <v>1.53</v>
      </c>
      <c r="Y287" s="11">
        <f t="shared" si="24"/>
        <v>0</v>
      </c>
    </row>
    <row r="288" spans="1:25" x14ac:dyDescent="0.2">
      <c r="A288" s="2">
        <v>20028</v>
      </c>
      <c r="B288" s="1">
        <v>-9.5886953945800001E-3</v>
      </c>
      <c r="C288" s="11">
        <f t="shared" si="20"/>
        <v>0</v>
      </c>
      <c r="D288" s="1"/>
      <c r="E288" t="s">
        <v>1058</v>
      </c>
      <c r="F288" t="s">
        <v>121</v>
      </c>
      <c r="G288" t="s">
        <v>97</v>
      </c>
      <c r="H288" t="s">
        <v>122</v>
      </c>
      <c r="I288" t="s">
        <v>373</v>
      </c>
      <c r="J288" t="s">
        <v>529</v>
      </c>
      <c r="K288" t="s">
        <v>185</v>
      </c>
      <c r="L288" s="11">
        <f t="shared" si="21"/>
        <v>0</v>
      </c>
      <c r="N288" s="6">
        <v>19326</v>
      </c>
      <c r="O288" s="4">
        <v>1.8292439472085711E-2</v>
      </c>
      <c r="P288" s="4">
        <v>2.1656488758914856E-2</v>
      </c>
      <c r="Q288" s="10">
        <f t="shared" si="22"/>
        <v>0</v>
      </c>
      <c r="R288" s="4"/>
      <c r="S288" s="17" t="s">
        <v>2156</v>
      </c>
      <c r="T288" s="9">
        <v>-1.4873197124100001E-2</v>
      </c>
      <c r="U288" s="11">
        <f t="shared" si="23"/>
        <v>0</v>
      </c>
      <c r="W288">
        <v>195011</v>
      </c>
      <c r="X288">
        <v>3.63</v>
      </c>
      <c r="Y288" s="11">
        <f t="shared" si="24"/>
        <v>0</v>
      </c>
    </row>
    <row r="289" spans="1:25" x14ac:dyDescent="0.2">
      <c r="A289" s="2">
        <v>20058</v>
      </c>
      <c r="B289" s="1">
        <v>1.55273788758E-2</v>
      </c>
      <c r="C289" s="11">
        <f t="shared" si="20"/>
        <v>0</v>
      </c>
      <c r="D289" s="1"/>
      <c r="E289" t="s">
        <v>1059</v>
      </c>
      <c r="F289" t="s">
        <v>1060</v>
      </c>
      <c r="G289" t="s">
        <v>63</v>
      </c>
      <c r="H289" t="s">
        <v>870</v>
      </c>
      <c r="I289" t="s">
        <v>96</v>
      </c>
      <c r="J289" t="s">
        <v>1034</v>
      </c>
      <c r="K289" t="s">
        <v>276</v>
      </c>
      <c r="L289" s="11">
        <f t="shared" si="21"/>
        <v>0</v>
      </c>
      <c r="N289" s="6">
        <v>19359</v>
      </c>
      <c r="O289" s="4">
        <v>2.428797707764635E-3</v>
      </c>
      <c r="P289" s="4">
        <v>1.2565221494402442E-2</v>
      </c>
      <c r="Q289" s="10">
        <f t="shared" si="22"/>
        <v>0</v>
      </c>
      <c r="R289" s="4"/>
      <c r="S289" s="17" t="s">
        <v>2157</v>
      </c>
      <c r="T289" s="9">
        <v>1.0443800272900001E-2</v>
      </c>
      <c r="U289" s="11">
        <f t="shared" si="23"/>
        <v>0</v>
      </c>
      <c r="W289">
        <v>195012</v>
      </c>
      <c r="X289">
        <v>4.99</v>
      </c>
      <c r="Y289" s="11">
        <f t="shared" si="24"/>
        <v>0</v>
      </c>
    </row>
    <row r="290" spans="1:25" x14ac:dyDescent="0.2">
      <c r="A290" s="2">
        <v>20089</v>
      </c>
      <c r="B290" s="1">
        <v>-1.6877849422200001E-2</v>
      </c>
      <c r="C290" s="11">
        <f t="shared" si="20"/>
        <v>0</v>
      </c>
      <c r="D290" s="1"/>
      <c r="E290" t="s">
        <v>1061</v>
      </c>
      <c r="F290" t="s">
        <v>597</v>
      </c>
      <c r="G290" t="s">
        <v>177</v>
      </c>
      <c r="H290" t="s">
        <v>13</v>
      </c>
      <c r="I290" t="s">
        <v>728</v>
      </c>
      <c r="J290" t="s">
        <v>514</v>
      </c>
      <c r="K290" t="s">
        <v>361</v>
      </c>
      <c r="L290" s="11">
        <f t="shared" si="21"/>
        <v>0</v>
      </c>
      <c r="N290" s="6">
        <v>19389</v>
      </c>
      <c r="O290" s="4">
        <v>1.7689758821652125E-2</v>
      </c>
      <c r="P290" s="4">
        <v>1.2213876812831662E-2</v>
      </c>
      <c r="Q290" s="10">
        <f t="shared" si="22"/>
        <v>0</v>
      </c>
      <c r="R290" s="4"/>
      <c r="S290" s="17" t="s">
        <v>2158</v>
      </c>
      <c r="T290" s="9">
        <v>4.8311837452800002E-3</v>
      </c>
      <c r="U290" s="11">
        <f t="shared" si="23"/>
        <v>0</v>
      </c>
      <c r="W290">
        <v>195101</v>
      </c>
      <c r="X290">
        <v>2</v>
      </c>
      <c r="Y290" s="11">
        <f t="shared" si="24"/>
        <v>0</v>
      </c>
    </row>
    <row r="291" spans="1:25" x14ac:dyDescent="0.2">
      <c r="A291" s="2">
        <v>20120</v>
      </c>
      <c r="B291" s="1">
        <v>7.5829993386100003E-3</v>
      </c>
      <c r="C291" s="11">
        <f t="shared" si="20"/>
        <v>0</v>
      </c>
      <c r="D291" s="1"/>
      <c r="E291" t="s">
        <v>1062</v>
      </c>
      <c r="F291" t="s">
        <v>346</v>
      </c>
      <c r="G291" t="s">
        <v>172</v>
      </c>
      <c r="H291" t="s">
        <v>679</v>
      </c>
      <c r="I291" t="s">
        <v>468</v>
      </c>
      <c r="J291" t="s">
        <v>137</v>
      </c>
      <c r="K291" t="s">
        <v>103</v>
      </c>
      <c r="L291" s="11">
        <f t="shared" si="21"/>
        <v>0</v>
      </c>
      <c r="N291" s="6">
        <v>19417</v>
      </c>
      <c r="O291" s="4">
        <v>4.4871273706031433E-3</v>
      </c>
      <c r="P291" s="4">
        <v>3.0202152570955876E-3</v>
      </c>
      <c r="Q291" s="10">
        <f t="shared" si="22"/>
        <v>0</v>
      </c>
      <c r="R291" s="4"/>
      <c r="S291" s="17" t="s">
        <v>2159</v>
      </c>
      <c r="T291" s="9">
        <v>5.7192112833899999E-3</v>
      </c>
      <c r="U291" s="11">
        <f t="shared" si="23"/>
        <v>0</v>
      </c>
      <c r="W291">
        <v>195102</v>
      </c>
      <c r="X291">
        <v>-1.55</v>
      </c>
      <c r="Y291" s="11">
        <f t="shared" si="24"/>
        <v>0</v>
      </c>
    </row>
    <row r="292" spans="1:25" x14ac:dyDescent="0.2">
      <c r="A292" s="2">
        <v>20148</v>
      </c>
      <c r="B292" s="1">
        <v>8.2855441443599996E-4</v>
      </c>
      <c r="C292" s="11">
        <f t="shared" si="20"/>
        <v>0</v>
      </c>
      <c r="D292" s="1"/>
      <c r="E292" t="s">
        <v>1063</v>
      </c>
      <c r="F292" t="s">
        <v>1064</v>
      </c>
      <c r="G292" t="s">
        <v>185</v>
      </c>
      <c r="H292" t="s">
        <v>15</v>
      </c>
      <c r="I292" t="s">
        <v>12</v>
      </c>
      <c r="J292" t="s">
        <v>255</v>
      </c>
      <c r="K292" t="s">
        <v>231</v>
      </c>
      <c r="L292" s="11">
        <f t="shared" si="21"/>
        <v>0</v>
      </c>
      <c r="N292" s="6">
        <v>19449</v>
      </c>
      <c r="O292" s="4">
        <v>3.1291049941147842E-3</v>
      </c>
      <c r="P292" s="4">
        <v>-1.2704155514853196E-3</v>
      </c>
      <c r="Q292" s="10">
        <f t="shared" si="22"/>
        <v>0</v>
      </c>
      <c r="R292" s="4"/>
      <c r="S292" s="17" t="s">
        <v>2160</v>
      </c>
      <c r="T292" s="9">
        <v>7.0017475662900001E-3</v>
      </c>
      <c r="U292" s="11">
        <f t="shared" si="23"/>
        <v>0</v>
      </c>
      <c r="W292">
        <v>195103</v>
      </c>
      <c r="X292">
        <v>-2.97</v>
      </c>
      <c r="Y292" s="11">
        <f t="shared" si="24"/>
        <v>0</v>
      </c>
    </row>
    <row r="293" spans="1:25" x14ac:dyDescent="0.2">
      <c r="A293" s="2">
        <v>20179</v>
      </c>
      <c r="B293" s="1">
        <v>-1.0864006553999999E-2</v>
      </c>
      <c r="C293" s="11">
        <f t="shared" si="20"/>
        <v>0</v>
      </c>
      <c r="D293" s="1"/>
      <c r="E293" t="s">
        <v>1065</v>
      </c>
      <c r="F293" t="s">
        <v>1066</v>
      </c>
      <c r="G293" t="s">
        <v>1067</v>
      </c>
      <c r="H293" t="s">
        <v>1068</v>
      </c>
      <c r="I293" t="s">
        <v>468</v>
      </c>
      <c r="J293" t="s">
        <v>452</v>
      </c>
      <c r="K293" t="s">
        <v>393</v>
      </c>
      <c r="L293" s="11">
        <f t="shared" si="21"/>
        <v>0</v>
      </c>
      <c r="N293" s="6">
        <v>19479</v>
      </c>
      <c r="O293" s="4">
        <v>1.5112146775283601E-3</v>
      </c>
      <c r="P293" s="4">
        <v>1.753844610706496E-2</v>
      </c>
      <c r="Q293" s="10">
        <f t="shared" si="22"/>
        <v>0</v>
      </c>
      <c r="R293" s="4"/>
      <c r="S293" s="17" t="s">
        <v>2161</v>
      </c>
      <c r="T293" s="9">
        <v>8.7544539226500004E-3</v>
      </c>
      <c r="U293" s="11">
        <f t="shared" si="23"/>
        <v>0</v>
      </c>
      <c r="W293">
        <v>195104</v>
      </c>
      <c r="X293">
        <v>6.01</v>
      </c>
      <c r="Y293" s="11">
        <f t="shared" si="24"/>
        <v>0</v>
      </c>
    </row>
    <row r="294" spans="1:25" x14ac:dyDescent="0.2">
      <c r="A294" s="2">
        <v>20209</v>
      </c>
      <c r="B294" s="1">
        <v>1.6070391292899999E-2</v>
      </c>
      <c r="C294" s="11">
        <f t="shared" si="20"/>
        <v>0</v>
      </c>
      <c r="D294" s="1"/>
      <c r="E294" t="s">
        <v>1069</v>
      </c>
      <c r="F294" t="s">
        <v>1070</v>
      </c>
      <c r="G294" t="s">
        <v>534</v>
      </c>
      <c r="H294" t="s">
        <v>1071</v>
      </c>
      <c r="I294" t="s">
        <v>1046</v>
      </c>
      <c r="J294" t="s">
        <v>13</v>
      </c>
      <c r="K294" t="s">
        <v>92</v>
      </c>
      <c r="L294" s="11">
        <f t="shared" si="21"/>
        <v>0</v>
      </c>
      <c r="N294" s="6">
        <v>19508</v>
      </c>
      <c r="O294" s="4">
        <v>8.2311560739591842E-3</v>
      </c>
      <c r="P294" s="4">
        <v>2.8273784253391266E-2</v>
      </c>
      <c r="Q294" s="10">
        <f t="shared" si="22"/>
        <v>0</v>
      </c>
      <c r="R294" s="4"/>
      <c r="S294" s="17" t="s">
        <v>2162</v>
      </c>
      <c r="T294" s="9">
        <v>8.6128641650700007E-3</v>
      </c>
      <c r="U294" s="11">
        <f t="shared" si="23"/>
        <v>0</v>
      </c>
      <c r="W294">
        <v>195105</v>
      </c>
      <c r="X294">
        <v>-0.93</v>
      </c>
      <c r="Y294" s="11">
        <f t="shared" si="24"/>
        <v>0</v>
      </c>
    </row>
    <row r="295" spans="1:25" x14ac:dyDescent="0.2">
      <c r="A295" s="2">
        <v>20240</v>
      </c>
      <c r="B295" s="1">
        <v>1.00629987365E-3</v>
      </c>
      <c r="C295" s="11">
        <f t="shared" si="20"/>
        <v>0</v>
      </c>
      <c r="D295" s="1"/>
      <c r="E295" t="s">
        <v>1072</v>
      </c>
      <c r="F295" t="s">
        <v>1073</v>
      </c>
      <c r="G295" t="s">
        <v>195</v>
      </c>
      <c r="H295" t="s">
        <v>450</v>
      </c>
      <c r="I295" t="s">
        <v>431</v>
      </c>
      <c r="J295" t="s">
        <v>273</v>
      </c>
      <c r="K295" t="s">
        <v>200</v>
      </c>
      <c r="L295" s="11">
        <f t="shared" si="21"/>
        <v>0</v>
      </c>
      <c r="N295" s="6">
        <v>19540</v>
      </c>
      <c r="O295" s="4">
        <v>3.4734961658604395E-3</v>
      </c>
      <c r="P295" s="4">
        <v>1.0436058266125911E-2</v>
      </c>
      <c r="Q295" s="10">
        <f t="shared" si="22"/>
        <v>0</v>
      </c>
      <c r="R295" s="4"/>
      <c r="S295" s="17" t="s">
        <v>2163</v>
      </c>
      <c r="T295" s="9">
        <v>1.8581146565700001E-2</v>
      </c>
      <c r="U295" s="11">
        <f t="shared" si="23"/>
        <v>0</v>
      </c>
      <c r="W295">
        <v>195106</v>
      </c>
      <c r="X295">
        <v>-2.38</v>
      </c>
      <c r="Y295" s="11">
        <f t="shared" si="24"/>
        <v>0</v>
      </c>
    </row>
    <row r="296" spans="1:25" x14ac:dyDescent="0.2">
      <c r="A296" s="2">
        <v>20270</v>
      </c>
      <c r="B296" s="1">
        <v>-5.0840562760899998E-3</v>
      </c>
      <c r="C296" s="11">
        <f t="shared" si="20"/>
        <v>0</v>
      </c>
      <c r="D296" s="1"/>
      <c r="E296" t="s">
        <v>1074</v>
      </c>
      <c r="F296" t="s">
        <v>1075</v>
      </c>
      <c r="G296" t="s">
        <v>39</v>
      </c>
      <c r="H296" t="s">
        <v>1076</v>
      </c>
      <c r="I296" t="s">
        <v>177</v>
      </c>
      <c r="J296" t="s">
        <v>1029</v>
      </c>
      <c r="K296" t="s">
        <v>28</v>
      </c>
      <c r="L296" s="11">
        <f t="shared" si="21"/>
        <v>0</v>
      </c>
      <c r="N296" s="6">
        <v>19571</v>
      </c>
      <c r="O296" s="4">
        <v>1.1065981898514401E-2</v>
      </c>
      <c r="P296" s="4">
        <v>-7.1290789058742823E-3</v>
      </c>
      <c r="Q296" s="10">
        <f t="shared" si="22"/>
        <v>0</v>
      </c>
      <c r="R296" s="4"/>
      <c r="S296" s="17" t="s">
        <v>2164</v>
      </c>
      <c r="T296" s="9">
        <v>1.44030776951E-3</v>
      </c>
      <c r="U296" s="11">
        <f t="shared" si="23"/>
        <v>0</v>
      </c>
      <c r="W296">
        <v>195107</v>
      </c>
      <c r="X296">
        <v>7.27</v>
      </c>
      <c r="Y296" s="11">
        <f t="shared" si="24"/>
        <v>0</v>
      </c>
    </row>
    <row r="297" spans="1:25" x14ac:dyDescent="0.2">
      <c r="A297" s="2">
        <v>20301</v>
      </c>
      <c r="B297" s="1">
        <v>2.8316836622500001E-2</v>
      </c>
      <c r="C297" s="11">
        <f t="shared" si="20"/>
        <v>0</v>
      </c>
      <c r="D297" s="1"/>
      <c r="E297" t="s">
        <v>1077</v>
      </c>
      <c r="F297" t="s">
        <v>581</v>
      </c>
      <c r="G297" t="s">
        <v>1078</v>
      </c>
      <c r="H297" t="s">
        <v>1079</v>
      </c>
      <c r="I297" t="s">
        <v>165</v>
      </c>
      <c r="J297" t="s">
        <v>347</v>
      </c>
      <c r="K297" t="s">
        <v>361</v>
      </c>
      <c r="L297" s="11">
        <f t="shared" si="21"/>
        <v>0</v>
      </c>
      <c r="N297" s="6">
        <v>19602</v>
      </c>
      <c r="O297" s="4">
        <v>3.0283820104650042E-2</v>
      </c>
      <c r="P297" s="4">
        <v>3.5193053210600102E-2</v>
      </c>
      <c r="Q297" s="10">
        <f t="shared" si="22"/>
        <v>0</v>
      </c>
      <c r="R297" s="4"/>
      <c r="S297" s="17" t="s">
        <v>2165</v>
      </c>
      <c r="T297" s="9">
        <v>4.1699147100099998E-3</v>
      </c>
      <c r="U297" s="11">
        <f t="shared" si="23"/>
        <v>0</v>
      </c>
      <c r="W297">
        <v>195108</v>
      </c>
      <c r="X297">
        <v>1</v>
      </c>
      <c r="Y297" s="11">
        <f t="shared" si="24"/>
        <v>0</v>
      </c>
    </row>
    <row r="298" spans="1:25" x14ac:dyDescent="0.2">
      <c r="A298" s="2">
        <v>20332</v>
      </c>
      <c r="B298" s="1">
        <v>-1.3489692615E-2</v>
      </c>
      <c r="C298" s="11">
        <f t="shared" si="20"/>
        <v>0</v>
      </c>
      <c r="D298" s="1"/>
      <c r="E298" t="s">
        <v>1080</v>
      </c>
      <c r="F298" t="s">
        <v>1081</v>
      </c>
      <c r="G298" t="s">
        <v>1082</v>
      </c>
      <c r="H298" t="s">
        <v>322</v>
      </c>
      <c r="I298" t="s">
        <v>1083</v>
      </c>
      <c r="J298" t="s">
        <v>19</v>
      </c>
      <c r="K298" t="s">
        <v>119</v>
      </c>
      <c r="L298" s="11">
        <f t="shared" si="21"/>
        <v>0</v>
      </c>
      <c r="N298" s="6">
        <v>19632</v>
      </c>
      <c r="O298" s="4">
        <v>9.2370913836389013E-3</v>
      </c>
      <c r="P298" s="4">
        <v>1.0836582950726804E-2</v>
      </c>
      <c r="Q298" s="10">
        <f t="shared" si="22"/>
        <v>0</v>
      </c>
      <c r="R298" s="4"/>
      <c r="S298" s="17" t="s">
        <v>2166</v>
      </c>
      <c r="T298" s="9">
        <v>-5.8697953130999996E-3</v>
      </c>
      <c r="U298" s="11">
        <f t="shared" si="23"/>
        <v>0</v>
      </c>
      <c r="W298">
        <v>195109</v>
      </c>
      <c r="X298">
        <v>0.49</v>
      </c>
      <c r="Y298" s="11">
        <f t="shared" si="24"/>
        <v>0</v>
      </c>
    </row>
    <row r="299" spans="1:25" x14ac:dyDescent="0.2">
      <c r="A299" s="2">
        <v>20362</v>
      </c>
      <c r="B299" s="1">
        <v>-4.04576425489E-3</v>
      </c>
      <c r="C299" s="11">
        <f t="shared" si="20"/>
        <v>0</v>
      </c>
      <c r="D299" s="1"/>
      <c r="E299" t="s">
        <v>1084</v>
      </c>
      <c r="F299" t="s">
        <v>222</v>
      </c>
      <c r="G299" t="s">
        <v>654</v>
      </c>
      <c r="H299" t="s">
        <v>353</v>
      </c>
      <c r="I299" t="s">
        <v>639</v>
      </c>
      <c r="J299" t="s">
        <v>621</v>
      </c>
      <c r="K299" t="s">
        <v>361</v>
      </c>
      <c r="L299" s="11">
        <f t="shared" si="21"/>
        <v>0</v>
      </c>
      <c r="N299" s="6">
        <v>19662</v>
      </c>
      <c r="O299" s="4">
        <v>3.0979576985079166E-3</v>
      </c>
      <c r="P299" s="4">
        <v>9.57809584915029E-3</v>
      </c>
      <c r="Q299" s="10">
        <f t="shared" si="22"/>
        <v>0</v>
      </c>
      <c r="R299" s="4"/>
      <c r="S299" s="17" t="s">
        <v>2167</v>
      </c>
      <c r="T299" s="9">
        <v>1.37593264055E-2</v>
      </c>
      <c r="U299" s="11">
        <f t="shared" si="23"/>
        <v>0</v>
      </c>
      <c r="W299">
        <v>195110</v>
      </c>
      <c r="X299">
        <v>-0.2</v>
      </c>
      <c r="Y299" s="11">
        <f t="shared" si="24"/>
        <v>0</v>
      </c>
    </row>
    <row r="300" spans="1:25" x14ac:dyDescent="0.2">
      <c r="A300" s="2">
        <v>20393</v>
      </c>
      <c r="B300" s="1">
        <v>9.8263668419499997E-4</v>
      </c>
      <c r="C300" s="11">
        <f t="shared" si="20"/>
        <v>0</v>
      </c>
      <c r="D300" s="1"/>
      <c r="E300" t="s">
        <v>1085</v>
      </c>
      <c r="F300" t="s">
        <v>716</v>
      </c>
      <c r="G300" t="s">
        <v>1086</v>
      </c>
      <c r="H300" t="s">
        <v>1087</v>
      </c>
      <c r="I300" t="s">
        <v>155</v>
      </c>
      <c r="J300" t="s">
        <v>156</v>
      </c>
      <c r="K300" t="s">
        <v>373</v>
      </c>
      <c r="L300" s="11">
        <f t="shared" si="21"/>
        <v>0</v>
      </c>
      <c r="N300" s="6">
        <v>19693</v>
      </c>
      <c r="O300" s="4">
        <v>1.5362428590561319E-3</v>
      </c>
      <c r="P300" s="4">
        <v>3.9766860806423054E-3</v>
      </c>
      <c r="Q300" s="10">
        <f t="shared" si="22"/>
        <v>0</v>
      </c>
      <c r="R300" s="4"/>
      <c r="S300" s="17" t="s">
        <v>2168</v>
      </c>
      <c r="T300" s="9">
        <v>1.73010818343E-2</v>
      </c>
      <c r="U300" s="11">
        <f t="shared" si="23"/>
        <v>0</v>
      </c>
      <c r="W300">
        <v>195111</v>
      </c>
      <c r="X300">
        <v>0.56999999999999995</v>
      </c>
      <c r="Y300" s="11">
        <f t="shared" si="24"/>
        <v>0</v>
      </c>
    </row>
    <row r="301" spans="1:25" x14ac:dyDescent="0.2">
      <c r="A301" s="2">
        <v>20423</v>
      </c>
      <c r="B301" s="1">
        <v>-2.6302337862200001E-2</v>
      </c>
      <c r="C301" s="11">
        <f t="shared" si="20"/>
        <v>0</v>
      </c>
      <c r="D301" s="1"/>
      <c r="E301" t="s">
        <v>1088</v>
      </c>
      <c r="F301" t="s">
        <v>1089</v>
      </c>
      <c r="G301" t="s">
        <v>961</v>
      </c>
      <c r="H301" t="s">
        <v>1090</v>
      </c>
      <c r="I301" t="s">
        <v>50</v>
      </c>
      <c r="J301" t="s">
        <v>640</v>
      </c>
      <c r="K301" t="s">
        <v>756</v>
      </c>
      <c r="L301" s="11">
        <f t="shared" si="21"/>
        <v>0</v>
      </c>
      <c r="N301" s="6">
        <v>19724</v>
      </c>
      <c r="O301" s="4">
        <v>1.9254976161205497E-2</v>
      </c>
      <c r="P301" s="4">
        <v>6.1355207056419274E-2</v>
      </c>
      <c r="Q301" s="10">
        <f t="shared" si="22"/>
        <v>0</v>
      </c>
      <c r="R301" s="4"/>
      <c r="S301" s="17" t="s">
        <v>2169</v>
      </c>
      <c r="T301" s="9">
        <v>7.2075607918700001E-3</v>
      </c>
      <c r="U301" s="11">
        <f t="shared" si="23"/>
        <v>0</v>
      </c>
      <c r="W301">
        <v>195112</v>
      </c>
      <c r="X301">
        <v>1.68</v>
      </c>
      <c r="Y301" s="11">
        <f t="shared" si="24"/>
        <v>0</v>
      </c>
    </row>
    <row r="302" spans="1:25" x14ac:dyDescent="0.2">
      <c r="A302" s="2">
        <v>20454</v>
      </c>
      <c r="B302" s="1">
        <v>-1.55941836824E-2</v>
      </c>
      <c r="C302" s="11">
        <f t="shared" si="20"/>
        <v>0</v>
      </c>
      <c r="D302" s="1"/>
      <c r="E302" t="s">
        <v>1091</v>
      </c>
      <c r="F302" t="s">
        <v>351</v>
      </c>
      <c r="G302" t="s">
        <v>441</v>
      </c>
      <c r="H302" t="s">
        <v>874</v>
      </c>
      <c r="I302" t="s">
        <v>934</v>
      </c>
      <c r="J302" t="s">
        <v>439</v>
      </c>
      <c r="K302" t="s">
        <v>373</v>
      </c>
      <c r="L302" s="11">
        <f t="shared" si="21"/>
        <v>0</v>
      </c>
      <c r="N302" s="6">
        <v>19753</v>
      </c>
      <c r="O302" s="4">
        <v>-4.1646536223235303E-4</v>
      </c>
      <c r="P302" s="4">
        <v>-6.666665390466274E-2</v>
      </c>
      <c r="Q302" s="10">
        <f t="shared" si="22"/>
        <v>0</v>
      </c>
      <c r="R302" s="4"/>
      <c r="S302" s="17" t="s">
        <v>2170</v>
      </c>
      <c r="T302" s="9">
        <v>1.54046146956E-2</v>
      </c>
      <c r="U302" s="11">
        <f t="shared" si="23"/>
        <v>0</v>
      </c>
      <c r="W302">
        <v>195201</v>
      </c>
      <c r="X302">
        <v>1.35</v>
      </c>
      <c r="Y302" s="11">
        <f t="shared" si="24"/>
        <v>0</v>
      </c>
    </row>
    <row r="303" spans="1:25" x14ac:dyDescent="0.2">
      <c r="A303" s="2">
        <v>20485</v>
      </c>
      <c r="B303" s="1">
        <v>1.8971216852200001E-2</v>
      </c>
      <c r="C303" s="11">
        <f t="shared" si="20"/>
        <v>0</v>
      </c>
      <c r="D303" s="1"/>
      <c r="E303" t="s">
        <v>1092</v>
      </c>
      <c r="F303" t="s">
        <v>857</v>
      </c>
      <c r="G303" t="s">
        <v>168</v>
      </c>
      <c r="H303" t="s">
        <v>1093</v>
      </c>
      <c r="I303" t="s">
        <v>387</v>
      </c>
      <c r="J303" t="s">
        <v>349</v>
      </c>
      <c r="K303" t="s">
        <v>99</v>
      </c>
      <c r="L303" s="11">
        <f t="shared" si="21"/>
        <v>0</v>
      </c>
      <c r="N303" s="6">
        <v>19781</v>
      </c>
      <c r="O303" s="4">
        <v>5.240610382775835E-3</v>
      </c>
      <c r="P303" s="4">
        <v>1.843087245776372E-2</v>
      </c>
      <c r="Q303" s="10">
        <f t="shared" si="22"/>
        <v>0</v>
      </c>
      <c r="R303" s="4"/>
      <c r="S303" s="17" t="s">
        <v>2171</v>
      </c>
      <c r="T303" s="9">
        <v>-1.60906039667E-2</v>
      </c>
      <c r="U303" s="11">
        <f t="shared" si="23"/>
        <v>0</v>
      </c>
      <c r="W303">
        <v>195202</v>
      </c>
      <c r="X303">
        <v>-0.68</v>
      </c>
      <c r="Y303" s="11">
        <f t="shared" si="24"/>
        <v>0</v>
      </c>
    </row>
    <row r="304" spans="1:25" x14ac:dyDescent="0.2">
      <c r="A304" s="2">
        <v>20514</v>
      </c>
      <c r="B304" s="1">
        <v>-9.3164691615199996E-3</v>
      </c>
      <c r="C304" s="11">
        <f t="shared" si="20"/>
        <v>0</v>
      </c>
      <c r="D304" s="1"/>
      <c r="E304" t="s">
        <v>1094</v>
      </c>
      <c r="F304" t="s">
        <v>1095</v>
      </c>
      <c r="G304" t="s">
        <v>705</v>
      </c>
      <c r="H304" t="s">
        <v>933</v>
      </c>
      <c r="I304" t="s">
        <v>349</v>
      </c>
      <c r="J304" t="s">
        <v>728</v>
      </c>
      <c r="K304" t="s">
        <v>79</v>
      </c>
      <c r="L304" s="11">
        <f t="shared" si="21"/>
        <v>0</v>
      </c>
      <c r="N304" s="6">
        <v>19814</v>
      </c>
      <c r="O304" s="4">
        <v>9.1793333521831416E-4</v>
      </c>
      <c r="P304" s="4">
        <v>1.4859436927936884E-2</v>
      </c>
      <c r="Q304" s="10">
        <f t="shared" si="22"/>
        <v>0</v>
      </c>
      <c r="R304" s="4"/>
      <c r="S304" s="17" t="s">
        <v>2172</v>
      </c>
      <c r="T304" s="9">
        <v>2.5445618182400001E-2</v>
      </c>
      <c r="U304" s="11">
        <f t="shared" si="23"/>
        <v>0</v>
      </c>
      <c r="W304">
        <v>195203</v>
      </c>
      <c r="X304">
        <v>1.59</v>
      </c>
      <c r="Y304" s="11">
        <f t="shared" si="24"/>
        <v>0</v>
      </c>
    </row>
    <row r="305" spans="1:25" x14ac:dyDescent="0.2">
      <c r="A305" s="2">
        <v>20545</v>
      </c>
      <c r="B305" s="1">
        <v>-1.32650044576E-2</v>
      </c>
      <c r="C305" s="11">
        <f t="shared" si="20"/>
        <v>0</v>
      </c>
      <c r="D305" s="1"/>
      <c r="E305" t="s">
        <v>1096</v>
      </c>
      <c r="F305" t="s">
        <v>440</v>
      </c>
      <c r="G305" t="s">
        <v>1097</v>
      </c>
      <c r="H305" t="s">
        <v>1040</v>
      </c>
      <c r="I305" t="s">
        <v>194</v>
      </c>
      <c r="J305" t="s">
        <v>127</v>
      </c>
      <c r="K305" t="s">
        <v>596</v>
      </c>
      <c r="L305" s="11">
        <f t="shared" si="21"/>
        <v>0</v>
      </c>
      <c r="N305" s="6">
        <v>19844</v>
      </c>
      <c r="O305" s="4">
        <v>7.0218636744685155E-3</v>
      </c>
      <c r="P305" s="4">
        <v>4.0855146280971609E-2</v>
      </c>
      <c r="Q305" s="10">
        <f t="shared" si="22"/>
        <v>0</v>
      </c>
      <c r="R305" s="4"/>
      <c r="S305" s="17" t="s">
        <v>2173</v>
      </c>
      <c r="T305" s="9">
        <v>-1.57675496266E-2</v>
      </c>
      <c r="U305" s="11">
        <f t="shared" si="23"/>
        <v>0</v>
      </c>
      <c r="W305">
        <v>195204</v>
      </c>
      <c r="X305">
        <v>-2.06</v>
      </c>
      <c r="Y305" s="11">
        <f t="shared" si="24"/>
        <v>0</v>
      </c>
    </row>
    <row r="306" spans="1:25" x14ac:dyDescent="0.2">
      <c r="A306" s="2">
        <v>20575</v>
      </c>
      <c r="B306" s="1">
        <v>-1.08807795289E-2</v>
      </c>
      <c r="C306" s="11">
        <f t="shared" si="20"/>
        <v>0</v>
      </c>
      <c r="D306" s="1"/>
      <c r="E306" t="s">
        <v>1098</v>
      </c>
      <c r="F306" t="s">
        <v>414</v>
      </c>
      <c r="G306" t="s">
        <v>1099</v>
      </c>
      <c r="H306" t="s">
        <v>60</v>
      </c>
      <c r="I306" t="s">
        <v>80</v>
      </c>
      <c r="J306" t="s">
        <v>498</v>
      </c>
      <c r="K306" t="s">
        <v>418</v>
      </c>
      <c r="L306" s="11">
        <f t="shared" si="21"/>
        <v>0</v>
      </c>
      <c r="N306" s="6">
        <v>19875</v>
      </c>
      <c r="O306" s="4">
        <v>5.9592515077653979E-3</v>
      </c>
      <c r="P306" s="4">
        <v>-1.3954198778104082E-2</v>
      </c>
      <c r="Q306" s="10">
        <f t="shared" si="22"/>
        <v>0</v>
      </c>
      <c r="R306" s="4"/>
      <c r="S306" s="17" t="s">
        <v>2174</v>
      </c>
      <c r="T306" s="9">
        <v>1.8229458006799999E-2</v>
      </c>
      <c r="U306" s="11">
        <f t="shared" si="23"/>
        <v>0</v>
      </c>
      <c r="W306">
        <v>195205</v>
      </c>
      <c r="X306">
        <v>0.51</v>
      </c>
      <c r="Y306" s="11">
        <f t="shared" si="24"/>
        <v>0</v>
      </c>
    </row>
    <row r="307" spans="1:25" x14ac:dyDescent="0.2">
      <c r="A307" s="2">
        <v>20606</v>
      </c>
      <c r="B307" s="1">
        <v>1.7040083754600002E-2</v>
      </c>
      <c r="C307" s="11">
        <f t="shared" si="20"/>
        <v>0</v>
      </c>
      <c r="D307" s="1"/>
      <c r="E307" t="s">
        <v>1100</v>
      </c>
      <c r="F307" t="s">
        <v>1101</v>
      </c>
      <c r="G307" t="s">
        <v>583</v>
      </c>
      <c r="H307" t="s">
        <v>509</v>
      </c>
      <c r="I307" t="s">
        <v>129</v>
      </c>
      <c r="J307" t="s">
        <v>587</v>
      </c>
      <c r="K307" t="s">
        <v>108</v>
      </c>
      <c r="L307" s="11">
        <f t="shared" si="21"/>
        <v>0</v>
      </c>
      <c r="N307" s="6">
        <v>19905</v>
      </c>
      <c r="O307" s="4">
        <v>2.2032539868954509E-2</v>
      </c>
      <c r="P307" s="4">
        <v>4.5377329049068479E-2</v>
      </c>
      <c r="Q307" s="10">
        <f t="shared" si="22"/>
        <v>0</v>
      </c>
      <c r="R307" s="4"/>
      <c r="S307" s="17" t="s">
        <v>2175</v>
      </c>
      <c r="T307" s="9">
        <v>8.2548047092600007E-3</v>
      </c>
      <c r="U307" s="11">
        <f t="shared" si="23"/>
        <v>0</v>
      </c>
      <c r="W307">
        <v>195206</v>
      </c>
      <c r="X307">
        <v>1.48</v>
      </c>
      <c r="Y307" s="11">
        <f t="shared" si="24"/>
        <v>0</v>
      </c>
    </row>
    <row r="308" spans="1:25" x14ac:dyDescent="0.2">
      <c r="A308" s="2">
        <v>20636</v>
      </c>
      <c r="B308" s="1">
        <v>-1.3310792839700001E-2</v>
      </c>
      <c r="C308" s="11">
        <f t="shared" si="20"/>
        <v>0</v>
      </c>
      <c r="D308" s="1"/>
      <c r="E308" t="s">
        <v>1102</v>
      </c>
      <c r="F308" t="s">
        <v>508</v>
      </c>
      <c r="G308" t="s">
        <v>1001</v>
      </c>
      <c r="H308" t="s">
        <v>393</v>
      </c>
      <c r="I308" t="s">
        <v>201</v>
      </c>
      <c r="J308" t="s">
        <v>1103</v>
      </c>
      <c r="K308" t="s">
        <v>510</v>
      </c>
      <c r="L308" s="11">
        <f t="shared" si="21"/>
        <v>0</v>
      </c>
      <c r="N308" s="6">
        <v>19935</v>
      </c>
      <c r="O308" s="4">
        <v>3.7083486370916768E-2</v>
      </c>
      <c r="P308" s="4">
        <v>-1.3037303827243552E-3</v>
      </c>
      <c r="Q308" s="10">
        <f t="shared" si="22"/>
        <v>0</v>
      </c>
      <c r="R308" s="4"/>
      <c r="S308" s="17" t="s">
        <v>2176</v>
      </c>
      <c r="T308" s="9">
        <v>-2.2323902165299999E-2</v>
      </c>
      <c r="U308" s="11">
        <f t="shared" si="23"/>
        <v>0</v>
      </c>
      <c r="W308">
        <v>195207</v>
      </c>
      <c r="X308">
        <v>-0.56999999999999995</v>
      </c>
      <c r="Y308" s="11">
        <f t="shared" si="24"/>
        <v>0</v>
      </c>
    </row>
    <row r="309" spans="1:25" x14ac:dyDescent="0.2">
      <c r="A309" s="2">
        <v>20667</v>
      </c>
      <c r="B309" s="1">
        <v>-7.7965995303700001E-3</v>
      </c>
      <c r="C309" s="11">
        <f t="shared" si="20"/>
        <v>0</v>
      </c>
      <c r="D309" s="1"/>
      <c r="E309" t="s">
        <v>1104</v>
      </c>
      <c r="F309" t="s">
        <v>1105</v>
      </c>
      <c r="G309" t="s">
        <v>152</v>
      </c>
      <c r="H309" t="s">
        <v>174</v>
      </c>
      <c r="I309" t="s">
        <v>946</v>
      </c>
      <c r="J309" t="s">
        <v>1106</v>
      </c>
      <c r="K309" t="s">
        <v>596</v>
      </c>
      <c r="L309" s="11">
        <f t="shared" si="21"/>
        <v>0</v>
      </c>
      <c r="N309" s="6">
        <v>19967</v>
      </c>
      <c r="O309" s="4">
        <v>1.6814575610565305E-2</v>
      </c>
      <c r="P309" s="4">
        <v>-9.3718382925372466E-3</v>
      </c>
      <c r="Q309" s="10">
        <f t="shared" si="22"/>
        <v>0</v>
      </c>
      <c r="R309" s="4"/>
      <c r="S309" s="17" t="s">
        <v>2177</v>
      </c>
      <c r="T309" s="9">
        <v>1.15151304761E-2</v>
      </c>
      <c r="U309" s="11">
        <f t="shared" si="23"/>
        <v>0</v>
      </c>
      <c r="W309">
        <v>195208</v>
      </c>
      <c r="X309">
        <v>0.34</v>
      </c>
      <c r="Y309" s="11">
        <f t="shared" si="24"/>
        <v>0</v>
      </c>
    </row>
    <row r="310" spans="1:25" x14ac:dyDescent="0.2">
      <c r="A310" s="2">
        <v>20698</v>
      </c>
      <c r="B310" s="1">
        <v>1.1613894662099999E-2</v>
      </c>
      <c r="C310" s="11">
        <f t="shared" si="20"/>
        <v>0</v>
      </c>
      <c r="D310" s="1"/>
      <c r="E310" t="s">
        <v>1107</v>
      </c>
      <c r="F310" t="s">
        <v>457</v>
      </c>
      <c r="G310" t="s">
        <v>13</v>
      </c>
      <c r="H310" t="s">
        <v>432</v>
      </c>
      <c r="I310" t="s">
        <v>391</v>
      </c>
      <c r="J310" t="s">
        <v>180</v>
      </c>
      <c r="K310" t="s">
        <v>851</v>
      </c>
      <c r="L310" s="11">
        <f t="shared" si="21"/>
        <v>0</v>
      </c>
      <c r="N310" s="6">
        <v>19997</v>
      </c>
      <c r="O310" s="4">
        <v>2.1245760483544249E-2</v>
      </c>
      <c r="P310" s="4">
        <v>4.7800563759864453E-2</v>
      </c>
      <c r="Q310" s="10">
        <f t="shared" si="22"/>
        <v>0</v>
      </c>
      <c r="R310" s="4"/>
      <c r="S310" s="17" t="s">
        <v>2178</v>
      </c>
      <c r="T310" s="9">
        <v>1.0289518712E-2</v>
      </c>
      <c r="U310" s="11">
        <f t="shared" si="23"/>
        <v>0</v>
      </c>
      <c r="W310">
        <v>195209</v>
      </c>
      <c r="X310">
        <v>1.7</v>
      </c>
      <c r="Y310" s="11">
        <f t="shared" si="24"/>
        <v>0</v>
      </c>
    </row>
    <row r="311" spans="1:25" x14ac:dyDescent="0.2">
      <c r="A311" s="2">
        <v>20728</v>
      </c>
      <c r="B311" s="1">
        <v>2.03619121138E-3</v>
      </c>
      <c r="C311" s="11">
        <f t="shared" si="20"/>
        <v>0</v>
      </c>
      <c r="D311" s="1"/>
      <c r="E311" t="s">
        <v>1108</v>
      </c>
      <c r="F311" t="s">
        <v>869</v>
      </c>
      <c r="G311" t="s">
        <v>650</v>
      </c>
      <c r="H311" t="s">
        <v>1044</v>
      </c>
      <c r="I311" t="s">
        <v>709</v>
      </c>
      <c r="J311" t="s">
        <v>1109</v>
      </c>
      <c r="K311" t="s">
        <v>851</v>
      </c>
      <c r="L311" s="11">
        <f t="shared" si="21"/>
        <v>0</v>
      </c>
      <c r="N311" s="6">
        <v>20026</v>
      </c>
      <c r="O311" s="4">
        <v>-1.5005693140676778E-2</v>
      </c>
      <c r="P311" s="4">
        <v>3.0506156606673145E-2</v>
      </c>
      <c r="Q311" s="10">
        <f t="shared" si="22"/>
        <v>0</v>
      </c>
      <c r="R311" s="4"/>
      <c r="S311" s="17" t="s">
        <v>2179</v>
      </c>
      <c r="T311" s="9">
        <v>-6.5275135532699997E-3</v>
      </c>
      <c r="U311" s="11">
        <f t="shared" si="23"/>
        <v>0</v>
      </c>
      <c r="W311">
        <v>195210</v>
      </c>
      <c r="X311">
        <v>2.82</v>
      </c>
      <c r="Y311" s="11">
        <f t="shared" si="24"/>
        <v>0</v>
      </c>
    </row>
    <row r="312" spans="1:25" x14ac:dyDescent="0.2">
      <c r="A312" s="2">
        <v>20759</v>
      </c>
      <c r="B312" s="1">
        <v>-2.5326456865300002E-4</v>
      </c>
      <c r="C312" s="11">
        <f t="shared" si="20"/>
        <v>0</v>
      </c>
      <c r="D312" s="1"/>
      <c r="E312" t="s">
        <v>1110</v>
      </c>
      <c r="F312" t="s">
        <v>198</v>
      </c>
      <c r="G312" t="s">
        <v>347</v>
      </c>
      <c r="H312" t="s">
        <v>37</v>
      </c>
      <c r="I312" t="s">
        <v>756</v>
      </c>
      <c r="J312" t="s">
        <v>1041</v>
      </c>
      <c r="K312" t="s">
        <v>1048</v>
      </c>
      <c r="L312" s="11">
        <f t="shared" si="21"/>
        <v>0</v>
      </c>
      <c r="N312" s="6">
        <v>20058</v>
      </c>
      <c r="O312" s="4">
        <v>3.1555997613881018E-2</v>
      </c>
      <c r="P312" s="4">
        <v>4.5382283823610231E-2</v>
      </c>
      <c r="Q312" s="10">
        <f t="shared" si="22"/>
        <v>0</v>
      </c>
      <c r="R312" s="4"/>
      <c r="S312" s="17" t="s">
        <v>2180</v>
      </c>
      <c r="T312" s="9">
        <v>-2.1203494135999999E-2</v>
      </c>
      <c r="U312" s="11">
        <f t="shared" si="23"/>
        <v>0</v>
      </c>
      <c r="W312">
        <v>195211</v>
      </c>
      <c r="X312">
        <v>0.48</v>
      </c>
      <c r="Y312" s="11">
        <f t="shared" si="24"/>
        <v>0</v>
      </c>
    </row>
    <row r="313" spans="1:25" x14ac:dyDescent="0.2">
      <c r="A313" s="2">
        <v>20789</v>
      </c>
      <c r="B313" s="1">
        <v>-8.1246047675400009E-3</v>
      </c>
      <c r="C313" s="11">
        <f t="shared" si="20"/>
        <v>0</v>
      </c>
      <c r="D313" s="1"/>
      <c r="E313" t="s">
        <v>1111</v>
      </c>
      <c r="F313" t="s">
        <v>499</v>
      </c>
      <c r="G313" t="s">
        <v>687</v>
      </c>
      <c r="H313" t="s">
        <v>1112</v>
      </c>
      <c r="I313" t="s">
        <v>15</v>
      </c>
      <c r="J313" t="s">
        <v>165</v>
      </c>
      <c r="K313" t="s">
        <v>709</v>
      </c>
      <c r="L313" s="11">
        <f t="shared" si="21"/>
        <v>0</v>
      </c>
      <c r="N313" s="6">
        <v>20089</v>
      </c>
      <c r="O313" s="4">
        <v>-1.5141312317901015E-2</v>
      </c>
      <c r="P313" s="4">
        <v>-7.3157561494826912E-2</v>
      </c>
      <c r="Q313" s="10">
        <f t="shared" si="22"/>
        <v>0</v>
      </c>
      <c r="R313" s="4"/>
      <c r="S313" s="17" t="s">
        <v>2181</v>
      </c>
      <c r="T313" s="9">
        <v>2.1332351308699999E-2</v>
      </c>
      <c r="U313" s="11">
        <f t="shared" si="23"/>
        <v>0</v>
      </c>
      <c r="W313">
        <v>195212</v>
      </c>
      <c r="X313">
        <v>1.59</v>
      </c>
      <c r="Y313" s="11">
        <f t="shared" si="24"/>
        <v>0</v>
      </c>
    </row>
    <row r="314" spans="1:25" x14ac:dyDescent="0.2">
      <c r="A314" s="2">
        <v>20820</v>
      </c>
      <c r="B314" s="1">
        <v>-2.6281317588600001E-2</v>
      </c>
      <c r="C314" s="11">
        <f t="shared" si="20"/>
        <v>0</v>
      </c>
      <c r="D314" s="1"/>
      <c r="E314" t="s">
        <v>1113</v>
      </c>
      <c r="F314" t="s">
        <v>1114</v>
      </c>
      <c r="G314" t="s">
        <v>1115</v>
      </c>
      <c r="H314" t="s">
        <v>513</v>
      </c>
      <c r="I314" t="s">
        <v>1116</v>
      </c>
      <c r="J314" t="s">
        <v>934</v>
      </c>
      <c r="K314" t="s">
        <v>241</v>
      </c>
      <c r="L314" s="11">
        <f t="shared" si="21"/>
        <v>0</v>
      </c>
      <c r="N314" s="6">
        <v>20120</v>
      </c>
      <c r="O314" s="4">
        <v>9.0529506178906281E-3</v>
      </c>
      <c r="P314" s="4">
        <v>1.7639255604702912E-2</v>
      </c>
      <c r="Q314" s="10">
        <f t="shared" si="22"/>
        <v>0</v>
      </c>
      <c r="R314" s="4"/>
      <c r="S314" s="17" t="s">
        <v>2182</v>
      </c>
      <c r="T314" s="9">
        <v>5.9219977104000004E-4</v>
      </c>
      <c r="U314" s="11">
        <f t="shared" si="23"/>
        <v>0</v>
      </c>
      <c r="W314">
        <v>195301</v>
      </c>
      <c r="X314">
        <v>0.71</v>
      </c>
      <c r="Y314" s="11">
        <f t="shared" si="24"/>
        <v>0</v>
      </c>
    </row>
    <row r="315" spans="1:25" x14ac:dyDescent="0.2">
      <c r="A315" s="2">
        <v>20851</v>
      </c>
      <c r="B315" s="1">
        <v>5.2955196806500002E-2</v>
      </c>
      <c r="C315" s="11">
        <f t="shared" si="20"/>
        <v>0</v>
      </c>
      <c r="D315" s="1"/>
      <c r="E315" t="s">
        <v>1117</v>
      </c>
      <c r="F315" t="s">
        <v>279</v>
      </c>
      <c r="G315" t="s">
        <v>276</v>
      </c>
      <c r="H315" t="s">
        <v>393</v>
      </c>
      <c r="I315" t="s">
        <v>200</v>
      </c>
      <c r="J315" t="s">
        <v>934</v>
      </c>
      <c r="K315" t="s">
        <v>951</v>
      </c>
      <c r="L315" s="11">
        <f t="shared" si="21"/>
        <v>0</v>
      </c>
      <c r="N315" s="6">
        <v>20148</v>
      </c>
      <c r="O315" s="4">
        <v>7.0999208847984871E-3</v>
      </c>
      <c r="P315" s="4">
        <v>2.6008303150360533E-2</v>
      </c>
      <c r="Q315" s="10">
        <f t="shared" si="22"/>
        <v>0</v>
      </c>
      <c r="R315" s="4"/>
      <c r="S315" s="17" t="s">
        <v>2183</v>
      </c>
      <c r="T315" s="9">
        <v>8.7072745798500006E-3</v>
      </c>
      <c r="U315" s="11">
        <f t="shared" si="23"/>
        <v>0</v>
      </c>
      <c r="W315">
        <v>195302</v>
      </c>
      <c r="X315">
        <v>0.88</v>
      </c>
      <c r="Y315" s="11">
        <f t="shared" si="24"/>
        <v>0</v>
      </c>
    </row>
    <row r="316" spans="1:25" x14ac:dyDescent="0.2">
      <c r="A316" s="2">
        <v>20879</v>
      </c>
      <c r="B316" s="1">
        <v>1.5118514098499999E-2</v>
      </c>
      <c r="C316" s="11">
        <f t="shared" si="20"/>
        <v>0</v>
      </c>
      <c r="D316" s="1"/>
      <c r="E316" t="s">
        <v>1118</v>
      </c>
      <c r="F316" t="s">
        <v>840</v>
      </c>
      <c r="G316" t="s">
        <v>756</v>
      </c>
      <c r="H316" t="s">
        <v>70</v>
      </c>
      <c r="I316" t="s">
        <v>233</v>
      </c>
      <c r="J316" t="s">
        <v>84</v>
      </c>
      <c r="K316" t="s">
        <v>590</v>
      </c>
      <c r="L316" s="11">
        <f t="shared" si="21"/>
        <v>0</v>
      </c>
      <c r="N316" s="6">
        <v>20179</v>
      </c>
      <c r="O316" s="4">
        <v>-1.5876517207103348E-2</v>
      </c>
      <c r="P316" s="4">
        <v>1.4796711888116612E-2</v>
      </c>
      <c r="Q316" s="10">
        <f t="shared" si="22"/>
        <v>0</v>
      </c>
      <c r="R316" s="4"/>
      <c r="S316" s="17" t="s">
        <v>2184</v>
      </c>
      <c r="T316" s="9">
        <v>1.7400519323600001E-2</v>
      </c>
      <c r="U316" s="11">
        <f t="shared" si="23"/>
        <v>0</v>
      </c>
      <c r="W316">
        <v>195303</v>
      </c>
      <c r="X316">
        <v>7.0000000000000007E-2</v>
      </c>
      <c r="Y316" s="11">
        <f t="shared" si="24"/>
        <v>0</v>
      </c>
    </row>
    <row r="317" spans="1:25" x14ac:dyDescent="0.2">
      <c r="A317" s="2">
        <v>20910</v>
      </c>
      <c r="B317" s="1">
        <v>6.6409424399899997E-3</v>
      </c>
      <c r="C317" s="11">
        <f t="shared" si="20"/>
        <v>0</v>
      </c>
      <c r="D317" s="1"/>
      <c r="E317" t="s">
        <v>1119</v>
      </c>
      <c r="F317" t="s">
        <v>261</v>
      </c>
      <c r="G317" t="s">
        <v>286</v>
      </c>
      <c r="H317" t="s">
        <v>480</v>
      </c>
      <c r="I317" t="s">
        <v>121</v>
      </c>
      <c r="J317" t="s">
        <v>289</v>
      </c>
      <c r="K317" t="s">
        <v>13</v>
      </c>
      <c r="L317" s="11">
        <f t="shared" si="21"/>
        <v>0</v>
      </c>
      <c r="N317" s="6">
        <v>20208</v>
      </c>
      <c r="O317" s="4">
        <v>1.9654068259442423E-2</v>
      </c>
      <c r="P317" s="4">
        <v>2.5244963291331718E-2</v>
      </c>
      <c r="Q317" s="10">
        <f t="shared" si="22"/>
        <v>0</v>
      </c>
      <c r="R317" s="4"/>
      <c r="S317" s="17" t="s">
        <v>2185</v>
      </c>
      <c r="T317" s="9">
        <v>1.438504415E-2</v>
      </c>
      <c r="U317" s="11">
        <f t="shared" si="23"/>
        <v>0</v>
      </c>
      <c r="W317">
        <v>195304</v>
      </c>
      <c r="X317">
        <v>1.91</v>
      </c>
      <c r="Y317" s="11">
        <f t="shared" si="24"/>
        <v>0</v>
      </c>
    </row>
    <row r="318" spans="1:25" x14ac:dyDescent="0.2">
      <c r="A318" s="2">
        <v>20940</v>
      </c>
      <c r="B318" s="1">
        <v>5.2910875520699998E-3</v>
      </c>
      <c r="C318" s="11">
        <f t="shared" si="20"/>
        <v>0</v>
      </c>
      <c r="D318" s="1"/>
      <c r="E318" t="s">
        <v>1120</v>
      </c>
      <c r="F318" t="s">
        <v>127</v>
      </c>
      <c r="G318" t="s">
        <v>863</v>
      </c>
      <c r="H318" t="s">
        <v>687</v>
      </c>
      <c r="I318" t="s">
        <v>849</v>
      </c>
      <c r="J318" t="s">
        <v>60</v>
      </c>
      <c r="K318" t="s">
        <v>129</v>
      </c>
      <c r="L318" s="11">
        <f t="shared" si="21"/>
        <v>0</v>
      </c>
      <c r="N318" s="6">
        <v>20240</v>
      </c>
      <c r="O318" s="4">
        <v>-1.0559206794651509E-2</v>
      </c>
      <c r="P318" s="4">
        <v>-1.6718168995568859E-2</v>
      </c>
      <c r="Q318" s="10">
        <f t="shared" si="22"/>
        <v>0</v>
      </c>
      <c r="R318" s="4"/>
      <c r="S318" s="17" t="s">
        <v>2186</v>
      </c>
      <c r="T318" s="9">
        <v>-1.64583759304E-3</v>
      </c>
      <c r="U318" s="11">
        <f t="shared" si="23"/>
        <v>0</v>
      </c>
      <c r="W318">
        <v>195305</v>
      </c>
      <c r="X318">
        <v>0.94</v>
      </c>
      <c r="Y318" s="11">
        <f t="shared" si="24"/>
        <v>0</v>
      </c>
    </row>
    <row r="319" spans="1:25" x14ac:dyDescent="0.2">
      <c r="A319" s="2">
        <v>20971</v>
      </c>
      <c r="B319" s="1">
        <v>-1.47713942767E-2</v>
      </c>
      <c r="C319" s="11">
        <f t="shared" si="20"/>
        <v>0</v>
      </c>
      <c r="D319" s="1"/>
      <c r="E319" t="s">
        <v>1121</v>
      </c>
      <c r="F319" t="s">
        <v>654</v>
      </c>
      <c r="G319" t="s">
        <v>1081</v>
      </c>
      <c r="H319" t="s">
        <v>1122</v>
      </c>
      <c r="I319" t="s">
        <v>46</v>
      </c>
      <c r="J319" t="s">
        <v>73</v>
      </c>
      <c r="K319" t="s">
        <v>596</v>
      </c>
      <c r="L319" s="11">
        <f t="shared" si="21"/>
        <v>0</v>
      </c>
      <c r="N319" s="6">
        <v>20270</v>
      </c>
      <c r="O319" s="4">
        <v>1.18358153962441E-2</v>
      </c>
      <c r="P319" s="4">
        <v>3.6857587717755991E-2</v>
      </c>
      <c r="Q319" s="10">
        <f t="shared" si="22"/>
        <v>0</v>
      </c>
      <c r="R319" s="4"/>
      <c r="S319" s="17" t="s">
        <v>2187</v>
      </c>
      <c r="T319" s="9">
        <v>1.9041246457200001E-2</v>
      </c>
      <c r="U319" s="11">
        <f t="shared" si="23"/>
        <v>0</v>
      </c>
      <c r="W319">
        <v>195306</v>
      </c>
      <c r="X319">
        <v>0</v>
      </c>
      <c r="Y319" s="11">
        <f t="shared" si="24"/>
        <v>0</v>
      </c>
    </row>
    <row r="320" spans="1:25" x14ac:dyDescent="0.2">
      <c r="A320" s="2">
        <v>21001</v>
      </c>
      <c r="B320" s="1">
        <v>-1.20900714443E-2</v>
      </c>
      <c r="C320" s="11">
        <f t="shared" si="20"/>
        <v>0</v>
      </c>
      <c r="D320" s="1"/>
      <c r="E320" t="s">
        <v>1123</v>
      </c>
      <c r="F320" t="s">
        <v>1124</v>
      </c>
      <c r="G320" t="s">
        <v>579</v>
      </c>
      <c r="H320" t="s">
        <v>271</v>
      </c>
      <c r="I320" t="s">
        <v>790</v>
      </c>
      <c r="J320" t="s">
        <v>887</v>
      </c>
      <c r="K320" t="s">
        <v>418</v>
      </c>
      <c r="L320" s="11">
        <f t="shared" si="21"/>
        <v>0</v>
      </c>
      <c r="N320" s="6">
        <v>20299</v>
      </c>
      <c r="O320" s="4">
        <v>3.8571764415841842E-2</v>
      </c>
      <c r="P320" s="4">
        <v>1.6972934512897022E-2</v>
      </c>
      <c r="Q320" s="10">
        <f t="shared" si="22"/>
        <v>0</v>
      </c>
      <c r="R320" s="4"/>
      <c r="S320" s="17" t="s">
        <v>2188</v>
      </c>
      <c r="T320" s="9">
        <v>-2.2055391867799999E-2</v>
      </c>
      <c r="U320" s="11">
        <f t="shared" si="23"/>
        <v>0</v>
      </c>
      <c r="W320">
        <v>195307</v>
      </c>
      <c r="X320">
        <v>-0.25</v>
      </c>
      <c r="Y320" s="11">
        <f t="shared" si="24"/>
        <v>0</v>
      </c>
    </row>
    <row r="321" spans="1:25" x14ac:dyDescent="0.2">
      <c r="A321" s="2">
        <v>21032</v>
      </c>
      <c r="B321" s="1">
        <v>1.0207035654600001E-2</v>
      </c>
      <c r="C321" s="11">
        <f t="shared" si="20"/>
        <v>0</v>
      </c>
      <c r="D321" s="1"/>
      <c r="E321" t="s">
        <v>1125</v>
      </c>
      <c r="F321" t="s">
        <v>678</v>
      </c>
      <c r="G321" t="s">
        <v>101</v>
      </c>
      <c r="H321" t="s">
        <v>403</v>
      </c>
      <c r="I321" t="s">
        <v>168</v>
      </c>
      <c r="J321" t="s">
        <v>530</v>
      </c>
      <c r="K321" t="s">
        <v>418</v>
      </c>
      <c r="L321" s="11">
        <f t="shared" si="21"/>
        <v>0</v>
      </c>
      <c r="N321" s="6">
        <v>20332</v>
      </c>
      <c r="O321" s="4">
        <v>-8.512789864948949E-3</v>
      </c>
      <c r="P321" s="4">
        <v>2.1226164800744813E-2</v>
      </c>
      <c r="Q321" s="10">
        <f t="shared" si="22"/>
        <v>0</v>
      </c>
      <c r="R321" s="4"/>
      <c r="S321" s="17" t="s">
        <v>2189</v>
      </c>
      <c r="T321" s="9">
        <v>8.4259040255400004E-3</v>
      </c>
      <c r="U321" s="11">
        <f t="shared" si="23"/>
        <v>0</v>
      </c>
      <c r="W321">
        <v>195308</v>
      </c>
      <c r="X321">
        <v>2.12</v>
      </c>
      <c r="Y321" s="11">
        <f t="shared" si="24"/>
        <v>0</v>
      </c>
    </row>
    <row r="322" spans="1:25" x14ac:dyDescent="0.2">
      <c r="A322" s="2">
        <v>21063</v>
      </c>
      <c r="B322" s="1">
        <v>3.4536266020399997E-2</v>
      </c>
      <c r="C322" s="11">
        <f t="shared" si="20"/>
        <v>0</v>
      </c>
      <c r="D322" s="1"/>
      <c r="E322" t="s">
        <v>1126</v>
      </c>
      <c r="F322" t="s">
        <v>42</v>
      </c>
      <c r="G322" t="s">
        <v>498</v>
      </c>
      <c r="H322" t="s">
        <v>1127</v>
      </c>
      <c r="I322" t="s">
        <v>468</v>
      </c>
      <c r="J322" t="s">
        <v>989</v>
      </c>
      <c r="K322" t="s">
        <v>403</v>
      </c>
      <c r="L322" s="11">
        <f t="shared" si="21"/>
        <v>0</v>
      </c>
      <c r="N322" s="6">
        <v>20362</v>
      </c>
      <c r="O322" s="4">
        <v>4.0635895840797267E-4</v>
      </c>
      <c r="P322" s="4">
        <v>-2.340578232848339E-2</v>
      </c>
      <c r="Q322" s="10">
        <f t="shared" si="22"/>
        <v>0</v>
      </c>
      <c r="R322" s="4"/>
      <c r="S322" s="17" t="s">
        <v>2190</v>
      </c>
      <c r="T322" s="9">
        <v>1.4313853077799999E-3</v>
      </c>
      <c r="U322" s="11">
        <f t="shared" si="23"/>
        <v>0</v>
      </c>
      <c r="W322">
        <v>195309</v>
      </c>
      <c r="X322">
        <v>2.85</v>
      </c>
      <c r="Y322" s="11">
        <f t="shared" si="24"/>
        <v>0</v>
      </c>
    </row>
    <row r="323" spans="1:25" x14ac:dyDescent="0.2">
      <c r="A323" s="2">
        <v>21093</v>
      </c>
      <c r="B323" s="1">
        <v>3.7960107218999999E-2</v>
      </c>
      <c r="C323" s="11">
        <f t="shared" ref="C323:C386" si="25">IF(ISNA(B323),1,0)</f>
        <v>0</v>
      </c>
      <c r="D323" s="1"/>
      <c r="E323" t="s">
        <v>1128</v>
      </c>
      <c r="F323" t="s">
        <v>1129</v>
      </c>
      <c r="G323" t="s">
        <v>702</v>
      </c>
      <c r="H323" t="s">
        <v>1064</v>
      </c>
      <c r="I323" t="s">
        <v>784</v>
      </c>
      <c r="J323" t="s">
        <v>665</v>
      </c>
      <c r="K323" t="s">
        <v>129</v>
      </c>
      <c r="L323" s="11">
        <f t="shared" ref="L323:L386" si="26">IF(OR(ISNA(F323),ISNA(G323),ISNA(H323),ISNA(I323),ISNA(J323),ISNA(K323)),1,0)</f>
        <v>0</v>
      </c>
      <c r="N323" s="6">
        <v>20393</v>
      </c>
      <c r="O323" s="4">
        <v>1.444710589758836E-2</v>
      </c>
      <c r="P323" s="4">
        <v>1.3372614988643786E-2</v>
      </c>
      <c r="Q323" s="10">
        <f t="shared" ref="Q323:Q386" si="27">IF(OR(ISNA(O323),ISNA(P323)),1,0)</f>
        <v>0</v>
      </c>
      <c r="R323" s="4"/>
      <c r="S323" s="17" t="s">
        <v>2191</v>
      </c>
      <c r="T323" s="9">
        <v>3.19742489519E-2</v>
      </c>
      <c r="U323" s="11">
        <f t="shared" ref="U323:U386" si="28">IF(ISNA(T323),1,0)</f>
        <v>0</v>
      </c>
      <c r="W323">
        <v>195310</v>
      </c>
      <c r="X323">
        <v>0.21</v>
      </c>
      <c r="Y323" s="11">
        <f t="shared" ref="Y323:Y386" si="29">IF(ISNA(X323),1,0)</f>
        <v>0</v>
      </c>
    </row>
    <row r="324" spans="1:25" x14ac:dyDescent="0.2">
      <c r="A324" s="2">
        <v>21124</v>
      </c>
      <c r="B324" s="1">
        <v>1.10907286282E-2</v>
      </c>
      <c r="C324" s="11">
        <f t="shared" si="25"/>
        <v>0</v>
      </c>
      <c r="D324" s="1"/>
      <c r="E324" t="s">
        <v>1130</v>
      </c>
      <c r="F324" t="s">
        <v>1131</v>
      </c>
      <c r="G324" t="s">
        <v>1132</v>
      </c>
      <c r="H324" t="s">
        <v>1133</v>
      </c>
      <c r="I324" t="s">
        <v>457</v>
      </c>
      <c r="J324" t="s">
        <v>223</v>
      </c>
      <c r="K324" t="s">
        <v>13</v>
      </c>
      <c r="L324" s="11">
        <f t="shared" si="26"/>
        <v>0</v>
      </c>
      <c r="N324" s="6">
        <v>20423</v>
      </c>
      <c r="O324" s="4">
        <v>-9.8444133125795974E-3</v>
      </c>
      <c r="P324" s="4">
        <v>1.7203980686791048E-2</v>
      </c>
      <c r="Q324" s="10">
        <f t="shared" si="27"/>
        <v>0</v>
      </c>
      <c r="R324" s="4"/>
      <c r="S324" s="17" t="s">
        <v>2192</v>
      </c>
      <c r="T324" s="9">
        <v>2.79495205362E-2</v>
      </c>
      <c r="U324" s="11">
        <f t="shared" si="28"/>
        <v>0</v>
      </c>
      <c r="W324">
        <v>195311</v>
      </c>
      <c r="X324">
        <v>1.9</v>
      </c>
      <c r="Y324" s="11">
        <f t="shared" si="29"/>
        <v>0</v>
      </c>
    </row>
    <row r="325" spans="1:25" x14ac:dyDescent="0.2">
      <c r="A325" s="2">
        <v>21154</v>
      </c>
      <c r="B325" s="1">
        <v>1.51328483195E-2</v>
      </c>
      <c r="C325" s="11">
        <f t="shared" si="25"/>
        <v>0</v>
      </c>
      <c r="D325" s="1"/>
      <c r="E325" t="s">
        <v>1134</v>
      </c>
      <c r="F325" t="s">
        <v>687</v>
      </c>
      <c r="G325" t="s">
        <v>887</v>
      </c>
      <c r="H325" t="s">
        <v>1135</v>
      </c>
      <c r="I325" t="s">
        <v>519</v>
      </c>
      <c r="J325" t="s">
        <v>10</v>
      </c>
      <c r="K325" t="s">
        <v>108</v>
      </c>
      <c r="L325" s="11">
        <f t="shared" si="26"/>
        <v>0</v>
      </c>
      <c r="N325" s="6">
        <v>20453</v>
      </c>
      <c r="O325" s="4">
        <v>-8.049056774091715E-3</v>
      </c>
      <c r="P325" s="4">
        <v>-1.0329502811648378E-2</v>
      </c>
      <c r="Q325" s="10">
        <f t="shared" si="27"/>
        <v>0</v>
      </c>
      <c r="R325" s="4"/>
      <c r="S325" s="17" t="s">
        <v>2193</v>
      </c>
      <c r="T325" s="9">
        <v>2.19037453688E-2</v>
      </c>
      <c r="U325" s="11">
        <f t="shared" si="28"/>
        <v>0</v>
      </c>
      <c r="W325">
        <v>195312</v>
      </c>
      <c r="X325">
        <v>5.21</v>
      </c>
      <c r="Y325" s="11">
        <f t="shared" si="29"/>
        <v>0</v>
      </c>
    </row>
    <row r="326" spans="1:25" x14ac:dyDescent="0.2">
      <c r="A326" s="2">
        <v>21185</v>
      </c>
      <c r="B326" s="1">
        <v>6.5396537663700002E-2</v>
      </c>
      <c r="C326" s="11">
        <f t="shared" si="25"/>
        <v>0</v>
      </c>
      <c r="D326" s="1"/>
      <c r="E326" t="s">
        <v>1136</v>
      </c>
      <c r="F326" t="s">
        <v>589</v>
      </c>
      <c r="G326" t="s">
        <v>247</v>
      </c>
      <c r="H326" t="s">
        <v>168</v>
      </c>
      <c r="I326" t="s">
        <v>517</v>
      </c>
      <c r="J326" t="s">
        <v>1037</v>
      </c>
      <c r="K326" t="s">
        <v>13</v>
      </c>
      <c r="L326" s="11">
        <f t="shared" si="26"/>
        <v>0</v>
      </c>
      <c r="N326" s="6">
        <v>20485</v>
      </c>
      <c r="O326" s="4">
        <v>1.7965528766801533E-2</v>
      </c>
      <c r="P326" s="4">
        <v>-9.5258221901274448E-3</v>
      </c>
      <c r="Q326" s="10">
        <f t="shared" si="27"/>
        <v>0</v>
      </c>
      <c r="R326" s="4"/>
      <c r="S326" s="17" t="s">
        <v>2194</v>
      </c>
      <c r="T326" s="9">
        <v>3.11304639339E-2</v>
      </c>
      <c r="U326" s="11">
        <f t="shared" si="28"/>
        <v>0</v>
      </c>
      <c r="W326">
        <v>195401</v>
      </c>
      <c r="X326">
        <v>-5.83</v>
      </c>
      <c r="Y326" s="11">
        <f t="shared" si="29"/>
        <v>0</v>
      </c>
    </row>
    <row r="327" spans="1:25" x14ac:dyDescent="0.2">
      <c r="A327" s="2">
        <v>21216</v>
      </c>
      <c r="B327" s="1">
        <v>4.9988268988699998E-3</v>
      </c>
      <c r="C327" s="11">
        <f t="shared" si="25"/>
        <v>0</v>
      </c>
      <c r="D327" s="1"/>
      <c r="E327" t="s">
        <v>1137</v>
      </c>
      <c r="F327" t="s">
        <v>1138</v>
      </c>
      <c r="G327" t="s">
        <v>1139</v>
      </c>
      <c r="H327" t="s">
        <v>207</v>
      </c>
      <c r="I327" t="s">
        <v>21</v>
      </c>
      <c r="J327" t="s">
        <v>431</v>
      </c>
      <c r="K327" t="s">
        <v>133</v>
      </c>
      <c r="L327" s="11">
        <f t="shared" si="26"/>
        <v>0</v>
      </c>
      <c r="N327" s="6">
        <v>20514</v>
      </c>
      <c r="O327" s="4">
        <v>-4.7024722897784782E-3</v>
      </c>
      <c r="P327" s="4">
        <v>2.4581040819215486E-3</v>
      </c>
      <c r="Q327" s="10">
        <f t="shared" si="27"/>
        <v>0</v>
      </c>
      <c r="R327" s="4"/>
      <c r="S327" s="17" t="s">
        <v>2195</v>
      </c>
      <c r="T327" s="9">
        <v>-2.02271533595E-2</v>
      </c>
      <c r="U327" s="11">
        <f t="shared" si="28"/>
        <v>0</v>
      </c>
      <c r="W327">
        <v>195402</v>
      </c>
      <c r="X327">
        <v>1.04</v>
      </c>
      <c r="Y327" s="11">
        <f t="shared" si="29"/>
        <v>0</v>
      </c>
    </row>
    <row r="328" spans="1:25" x14ac:dyDescent="0.2">
      <c r="A328" s="2">
        <v>21244</v>
      </c>
      <c r="B328" s="1">
        <v>4.6813693653100001E-2</v>
      </c>
      <c r="C328" s="11">
        <f t="shared" si="25"/>
        <v>0</v>
      </c>
      <c r="D328" s="1"/>
      <c r="E328" t="s">
        <v>1140</v>
      </c>
      <c r="F328" t="s">
        <v>1141</v>
      </c>
      <c r="G328" t="s">
        <v>1142</v>
      </c>
      <c r="H328" t="s">
        <v>403</v>
      </c>
      <c r="I328" t="s">
        <v>195</v>
      </c>
      <c r="J328" t="s">
        <v>1143</v>
      </c>
      <c r="K328" t="s">
        <v>393</v>
      </c>
      <c r="L328" s="11">
        <f t="shared" si="26"/>
        <v>0</v>
      </c>
      <c r="N328" s="6">
        <v>20544</v>
      </c>
      <c r="O328" s="4">
        <v>-9.3892723834378133E-4</v>
      </c>
      <c r="P328" s="4">
        <v>4.5724751112409937E-2</v>
      </c>
      <c r="Q328" s="10">
        <f t="shared" si="27"/>
        <v>0</v>
      </c>
      <c r="R328" s="4"/>
      <c r="S328" s="17" t="s">
        <v>2196</v>
      </c>
      <c r="T328" s="9">
        <v>1.55250362073E-3</v>
      </c>
      <c r="U328" s="11">
        <f t="shared" si="28"/>
        <v>0</v>
      </c>
      <c r="W328">
        <v>195403</v>
      </c>
      <c r="X328">
        <v>2.04</v>
      </c>
      <c r="Y328" s="11">
        <f t="shared" si="29"/>
        <v>0</v>
      </c>
    </row>
    <row r="329" spans="1:25" x14ac:dyDescent="0.2">
      <c r="A329" s="2">
        <v>21275</v>
      </c>
      <c r="B329" s="1">
        <v>1.03368256467E-2</v>
      </c>
      <c r="C329" s="11">
        <f t="shared" si="25"/>
        <v>0</v>
      </c>
      <c r="D329" s="1"/>
      <c r="E329" t="s">
        <v>1144</v>
      </c>
      <c r="F329" t="s">
        <v>320</v>
      </c>
      <c r="G329" t="s">
        <v>1145</v>
      </c>
      <c r="H329" t="s">
        <v>67</v>
      </c>
      <c r="I329" t="s">
        <v>1146</v>
      </c>
      <c r="J329" t="s">
        <v>739</v>
      </c>
      <c r="K329" t="s">
        <v>13</v>
      </c>
      <c r="L329" s="11">
        <f t="shared" si="26"/>
        <v>0</v>
      </c>
      <c r="N329" s="6">
        <v>20575</v>
      </c>
      <c r="O329" s="4">
        <v>4.2376530772653478E-5</v>
      </c>
      <c r="P329" s="4">
        <v>1.7886288829803833E-2</v>
      </c>
      <c r="Q329" s="10">
        <f t="shared" si="27"/>
        <v>0</v>
      </c>
      <c r="R329" s="4"/>
      <c r="S329" s="17" t="s">
        <v>2197</v>
      </c>
      <c r="T329" s="9">
        <v>2.1070925842800001E-2</v>
      </c>
      <c r="U329" s="11">
        <f t="shared" si="28"/>
        <v>0</v>
      </c>
      <c r="W329">
        <v>195404</v>
      </c>
      <c r="X329">
        <v>4.97</v>
      </c>
      <c r="Y329" s="11">
        <f t="shared" si="29"/>
        <v>0</v>
      </c>
    </row>
    <row r="330" spans="1:25" x14ac:dyDescent="0.2">
      <c r="A330" s="2">
        <v>21305</v>
      </c>
      <c r="B330" s="1">
        <v>2.6820815366900001E-2</v>
      </c>
      <c r="C330" s="11">
        <f t="shared" si="25"/>
        <v>0</v>
      </c>
      <c r="D330" s="1"/>
      <c r="E330" t="s">
        <v>1147</v>
      </c>
      <c r="F330" t="s">
        <v>1148</v>
      </c>
      <c r="G330" t="s">
        <v>466</v>
      </c>
      <c r="H330" t="s">
        <v>522</v>
      </c>
      <c r="I330" t="s">
        <v>590</v>
      </c>
      <c r="J330" t="s">
        <v>1149</v>
      </c>
      <c r="K330" t="s">
        <v>418</v>
      </c>
      <c r="L330" s="11">
        <f t="shared" si="26"/>
        <v>0</v>
      </c>
      <c r="N330" s="6">
        <v>20606</v>
      </c>
      <c r="O330" s="4">
        <v>2.66507873283299E-4</v>
      </c>
      <c r="P330" s="4">
        <v>2.5709801009470776E-3</v>
      </c>
      <c r="Q330" s="10">
        <f t="shared" si="27"/>
        <v>0</v>
      </c>
      <c r="R330" s="4"/>
      <c r="S330" s="17" t="s">
        <v>2198</v>
      </c>
      <c r="T330" s="9">
        <v>1.1016299823499999E-2</v>
      </c>
      <c r="U330" s="11">
        <f t="shared" si="28"/>
        <v>0</v>
      </c>
      <c r="W330">
        <v>195405</v>
      </c>
      <c r="X330">
        <v>-1.9</v>
      </c>
      <c r="Y330" s="11">
        <f t="shared" si="29"/>
        <v>0</v>
      </c>
    </row>
    <row r="331" spans="1:25" x14ac:dyDescent="0.2">
      <c r="A331" s="2">
        <v>21336</v>
      </c>
      <c r="B331" s="1">
        <v>5.97165528539E-3</v>
      </c>
      <c r="C331" s="11">
        <f t="shared" si="25"/>
        <v>0</v>
      </c>
      <c r="D331" s="1"/>
      <c r="E331" t="s">
        <v>1150</v>
      </c>
      <c r="F331" t="s">
        <v>706</v>
      </c>
      <c r="G331" t="s">
        <v>851</v>
      </c>
      <c r="H331" t="s">
        <v>290</v>
      </c>
      <c r="I331" t="s">
        <v>151</v>
      </c>
      <c r="J331" t="s">
        <v>545</v>
      </c>
      <c r="K331" t="s">
        <v>393</v>
      </c>
      <c r="L331" s="11">
        <f t="shared" si="26"/>
        <v>0</v>
      </c>
      <c r="N331" s="6">
        <v>20635</v>
      </c>
      <c r="O331" s="4">
        <v>-1.8928627327338327E-2</v>
      </c>
      <c r="P331" s="4">
        <v>1.5215561538605675E-2</v>
      </c>
      <c r="Q331" s="10">
        <f t="shared" si="27"/>
        <v>0</v>
      </c>
      <c r="R331" s="4"/>
      <c r="S331" s="17" t="s">
        <v>2199</v>
      </c>
      <c r="T331" s="9">
        <v>2.55719539912E-3</v>
      </c>
      <c r="U331" s="11">
        <f t="shared" si="28"/>
        <v>0</v>
      </c>
      <c r="W331">
        <v>195406</v>
      </c>
      <c r="X331">
        <v>3.51</v>
      </c>
      <c r="Y331" s="11">
        <f t="shared" si="29"/>
        <v>0</v>
      </c>
    </row>
    <row r="332" spans="1:25" x14ac:dyDescent="0.2">
      <c r="A332" s="2">
        <v>21366</v>
      </c>
      <c r="B332" s="1">
        <v>3.8430576405800001E-3</v>
      </c>
      <c r="C332" s="11">
        <f t="shared" si="25"/>
        <v>0</v>
      </c>
      <c r="D332" s="1"/>
      <c r="E332" t="s">
        <v>1151</v>
      </c>
      <c r="F332" t="s">
        <v>1152</v>
      </c>
      <c r="G332" t="s">
        <v>1153</v>
      </c>
      <c r="H332" t="s">
        <v>257</v>
      </c>
      <c r="I332" t="s">
        <v>306</v>
      </c>
      <c r="J332" t="s">
        <v>915</v>
      </c>
      <c r="K332" t="s">
        <v>396</v>
      </c>
      <c r="L332" s="11">
        <f t="shared" si="26"/>
        <v>0</v>
      </c>
      <c r="N332" s="6">
        <v>20667</v>
      </c>
      <c r="O332" s="4">
        <v>4.6232897334235606E-4</v>
      </c>
      <c r="P332" s="4">
        <v>2.0192194306694958E-2</v>
      </c>
      <c r="Q332" s="10">
        <f t="shared" si="27"/>
        <v>0</v>
      </c>
      <c r="R332" s="4"/>
      <c r="S332" s="17" t="s">
        <v>2200</v>
      </c>
      <c r="T332" s="9">
        <v>-1.1530188124500001E-2</v>
      </c>
      <c r="U332" s="11">
        <f t="shared" si="28"/>
        <v>0</v>
      </c>
      <c r="W332">
        <v>195407</v>
      </c>
      <c r="X332">
        <v>0.48</v>
      </c>
      <c r="Y332" s="11">
        <f t="shared" si="29"/>
        <v>0</v>
      </c>
    </row>
    <row r="333" spans="1:25" x14ac:dyDescent="0.2">
      <c r="A333" s="2">
        <v>21397</v>
      </c>
      <c r="B333" s="1">
        <v>-2.6279655603E-2</v>
      </c>
      <c r="C333" s="11">
        <f t="shared" si="25"/>
        <v>0</v>
      </c>
      <c r="D333" s="1"/>
      <c r="E333" t="s">
        <v>1154</v>
      </c>
      <c r="F333" t="s">
        <v>1155</v>
      </c>
      <c r="G333" t="s">
        <v>1060</v>
      </c>
      <c r="H333" t="s">
        <v>934</v>
      </c>
      <c r="I333" t="s">
        <v>639</v>
      </c>
      <c r="J333" t="s">
        <v>702</v>
      </c>
      <c r="K333" t="s">
        <v>276</v>
      </c>
      <c r="L333" s="11">
        <f t="shared" si="26"/>
        <v>0</v>
      </c>
      <c r="N333" s="6">
        <v>20698</v>
      </c>
      <c r="O333" s="4">
        <v>4.8739461731148546E-3</v>
      </c>
      <c r="P333" s="4">
        <v>1.2727062871435851E-2</v>
      </c>
      <c r="Q333" s="10">
        <f t="shared" si="27"/>
        <v>0</v>
      </c>
      <c r="R333" s="4"/>
      <c r="S333" s="17" t="s">
        <v>2201</v>
      </c>
      <c r="T333" s="9">
        <v>1.7956794707300001E-2</v>
      </c>
      <c r="U333" s="11">
        <f t="shared" si="28"/>
        <v>0</v>
      </c>
      <c r="W333">
        <v>195408</v>
      </c>
      <c r="X333">
        <v>-0.66</v>
      </c>
      <c r="Y333" s="11">
        <f t="shared" si="29"/>
        <v>0</v>
      </c>
    </row>
    <row r="334" spans="1:25" x14ac:dyDescent="0.2">
      <c r="A334" s="2">
        <v>21428</v>
      </c>
      <c r="B334" s="1">
        <v>4.42203370053E-3</v>
      </c>
      <c r="C334" s="11">
        <f t="shared" si="25"/>
        <v>0</v>
      </c>
      <c r="D334" s="1"/>
      <c r="E334" t="s">
        <v>1156</v>
      </c>
      <c r="F334" t="s">
        <v>608</v>
      </c>
      <c r="G334" t="s">
        <v>1157</v>
      </c>
      <c r="H334" t="s">
        <v>31</v>
      </c>
      <c r="I334" t="s">
        <v>178</v>
      </c>
      <c r="J334" t="s">
        <v>221</v>
      </c>
      <c r="K334" t="s">
        <v>119</v>
      </c>
      <c r="L334" s="11">
        <f t="shared" si="26"/>
        <v>0</v>
      </c>
      <c r="N334" s="6">
        <v>20726</v>
      </c>
      <c r="O334" s="4">
        <v>-5.3803463430192183E-3</v>
      </c>
      <c r="P334" s="4">
        <v>1.4611570955240447E-2</v>
      </c>
      <c r="Q334" s="10">
        <f t="shared" si="27"/>
        <v>0</v>
      </c>
      <c r="R334" s="4"/>
      <c r="S334" s="17" t="s">
        <v>2202</v>
      </c>
      <c r="T334" s="9">
        <v>-1.6352524211699999E-3</v>
      </c>
      <c r="U334" s="11">
        <f t="shared" si="28"/>
        <v>0</v>
      </c>
      <c r="W334">
        <v>195409</v>
      </c>
      <c r="X334">
        <v>1.56</v>
      </c>
      <c r="Y334" s="11">
        <f t="shared" si="29"/>
        <v>0</v>
      </c>
    </row>
    <row r="335" spans="1:25" x14ac:dyDescent="0.2">
      <c r="A335" s="2">
        <v>21458</v>
      </c>
      <c r="B335" s="1">
        <v>-3.9778358382800002E-4</v>
      </c>
      <c r="C335" s="11">
        <f t="shared" si="25"/>
        <v>0</v>
      </c>
      <c r="D335" s="1"/>
      <c r="E335" t="s">
        <v>1158</v>
      </c>
      <c r="F335" t="s">
        <v>80</v>
      </c>
      <c r="G335" t="s">
        <v>65</v>
      </c>
      <c r="H335" t="s">
        <v>1159</v>
      </c>
      <c r="I335" t="s">
        <v>79</v>
      </c>
      <c r="J335" t="s">
        <v>951</v>
      </c>
      <c r="K335" t="s">
        <v>139</v>
      </c>
      <c r="L335" s="11">
        <f t="shared" si="26"/>
        <v>0</v>
      </c>
      <c r="N335" s="6">
        <v>20759</v>
      </c>
      <c r="O335" s="4">
        <v>3.1868930571253779E-3</v>
      </c>
      <c r="P335" s="4">
        <v>3.5807107869686272E-2</v>
      </c>
      <c r="Q335" s="10">
        <f t="shared" si="27"/>
        <v>0</v>
      </c>
      <c r="R335" s="4"/>
      <c r="S335" s="17" t="s">
        <v>2203</v>
      </c>
      <c r="T335" s="9">
        <v>5.1605060860599999E-3</v>
      </c>
      <c r="U335" s="11">
        <f t="shared" si="28"/>
        <v>0</v>
      </c>
      <c r="W335">
        <v>195410</v>
      </c>
      <c r="X335">
        <v>0.95</v>
      </c>
      <c r="Y335" s="11">
        <f t="shared" si="29"/>
        <v>0</v>
      </c>
    </row>
    <row r="336" spans="1:25" x14ac:dyDescent="0.2">
      <c r="A336" s="2">
        <v>21489</v>
      </c>
      <c r="B336" s="1">
        <v>2.2070907283700002E-2</v>
      </c>
      <c r="C336" s="11">
        <f t="shared" si="25"/>
        <v>0</v>
      </c>
      <c r="D336" s="1"/>
      <c r="E336" t="s">
        <v>1160</v>
      </c>
      <c r="F336" t="s">
        <v>1161</v>
      </c>
      <c r="G336" t="s">
        <v>1103</v>
      </c>
      <c r="H336" t="s">
        <v>25</v>
      </c>
      <c r="I336" t="s">
        <v>1162</v>
      </c>
      <c r="J336" t="s">
        <v>343</v>
      </c>
      <c r="K336" t="s">
        <v>103</v>
      </c>
      <c r="L336" s="11">
        <f t="shared" si="26"/>
        <v>0</v>
      </c>
      <c r="N336" s="6">
        <v>20789</v>
      </c>
      <c r="O336" s="4">
        <v>-1.711912366921255E-3</v>
      </c>
      <c r="P336" s="4">
        <v>2.6875072928824104E-2</v>
      </c>
      <c r="Q336" s="10">
        <f t="shared" si="27"/>
        <v>0</v>
      </c>
      <c r="R336" s="4"/>
      <c r="S336" s="17" t="s">
        <v>2204</v>
      </c>
      <c r="T336" s="9">
        <v>4.62381806366E-3</v>
      </c>
      <c r="U336" s="11">
        <f t="shared" si="28"/>
        <v>0</v>
      </c>
      <c r="W336">
        <v>195411</v>
      </c>
      <c r="X336">
        <v>1.9</v>
      </c>
      <c r="Y336" s="11">
        <f t="shared" si="29"/>
        <v>0</v>
      </c>
    </row>
    <row r="337" spans="1:25" x14ac:dyDescent="0.2">
      <c r="A337" s="2">
        <v>21519</v>
      </c>
      <c r="B337" s="1">
        <v>1.70801861198E-2</v>
      </c>
      <c r="C337" s="11">
        <f t="shared" si="25"/>
        <v>0</v>
      </c>
      <c r="D337" s="1"/>
      <c r="E337" t="s">
        <v>1163</v>
      </c>
      <c r="F337" t="s">
        <v>1164</v>
      </c>
      <c r="G337" t="s">
        <v>1165</v>
      </c>
      <c r="H337" t="s">
        <v>440</v>
      </c>
      <c r="I337" t="s">
        <v>214</v>
      </c>
      <c r="J337" t="s">
        <v>590</v>
      </c>
      <c r="K337" t="s">
        <v>332</v>
      </c>
      <c r="L337" s="11">
        <f t="shared" si="26"/>
        <v>0</v>
      </c>
      <c r="N337" s="6">
        <v>20820</v>
      </c>
      <c r="O337" s="4">
        <v>-1.4984013134671337E-2</v>
      </c>
      <c r="P337" s="4">
        <v>1.134414331342872E-2</v>
      </c>
      <c r="Q337" s="10">
        <f t="shared" si="27"/>
        <v>0</v>
      </c>
      <c r="R337" s="4"/>
      <c r="S337" s="17" t="s">
        <v>2205</v>
      </c>
      <c r="T337" s="9">
        <v>6.5346261714900001E-3</v>
      </c>
      <c r="U337" s="11">
        <f t="shared" si="28"/>
        <v>0</v>
      </c>
      <c r="W337">
        <v>195412</v>
      </c>
      <c r="X337">
        <v>-1.33</v>
      </c>
      <c r="Y337" s="11">
        <f t="shared" si="29"/>
        <v>0</v>
      </c>
    </row>
    <row r="338" spans="1:25" x14ac:dyDescent="0.2">
      <c r="A338" s="2">
        <v>21550</v>
      </c>
      <c r="B338" s="1">
        <v>3.5867257934499998E-2</v>
      </c>
      <c r="C338" s="11">
        <f t="shared" si="25"/>
        <v>0</v>
      </c>
      <c r="D338" s="1"/>
      <c r="E338" t="s">
        <v>1166</v>
      </c>
      <c r="F338" t="s">
        <v>1068</v>
      </c>
      <c r="G338" t="s">
        <v>886</v>
      </c>
      <c r="H338" t="s">
        <v>338</v>
      </c>
      <c r="I338" t="s">
        <v>555</v>
      </c>
      <c r="J338" t="s">
        <v>705</v>
      </c>
      <c r="K338" t="s">
        <v>756</v>
      </c>
      <c r="L338" s="11">
        <f t="shared" si="26"/>
        <v>0</v>
      </c>
      <c r="N338" s="6">
        <v>20851</v>
      </c>
      <c r="O338" s="4">
        <v>4.7876675870749424E-2</v>
      </c>
      <c r="P338" s="4">
        <v>-1.9773001197620443E-2</v>
      </c>
      <c r="Q338" s="10">
        <f t="shared" si="27"/>
        <v>0</v>
      </c>
      <c r="R338" s="4"/>
      <c r="S338" s="17" t="s">
        <v>2206</v>
      </c>
      <c r="T338" s="9">
        <v>1.04012481037E-2</v>
      </c>
      <c r="U338" s="11">
        <f t="shared" si="28"/>
        <v>0</v>
      </c>
      <c r="W338">
        <v>195501</v>
      </c>
      <c r="X338">
        <v>1.36</v>
      </c>
      <c r="Y338" s="11">
        <f t="shared" si="29"/>
        <v>0</v>
      </c>
    </row>
    <row r="339" spans="1:25" x14ac:dyDescent="0.2">
      <c r="A339" s="2">
        <v>21581</v>
      </c>
      <c r="B339" s="1">
        <v>2.5446889232799998E-2</v>
      </c>
      <c r="C339" s="11">
        <f t="shared" si="25"/>
        <v>0</v>
      </c>
      <c r="D339" s="1"/>
      <c r="E339" t="s">
        <v>1167</v>
      </c>
      <c r="F339" t="s">
        <v>699</v>
      </c>
      <c r="G339" t="s">
        <v>233</v>
      </c>
      <c r="H339" t="s">
        <v>650</v>
      </c>
      <c r="I339" t="s">
        <v>1034</v>
      </c>
      <c r="J339" t="s">
        <v>95</v>
      </c>
      <c r="K339" t="s">
        <v>361</v>
      </c>
      <c r="L339" s="11">
        <f t="shared" si="26"/>
        <v>0</v>
      </c>
      <c r="N339" s="6">
        <v>20879</v>
      </c>
      <c r="O339" s="4">
        <v>1.4075565345700709E-2</v>
      </c>
      <c r="P339" s="4">
        <v>3.5249785029712113E-2</v>
      </c>
      <c r="Q339" s="10">
        <f t="shared" si="27"/>
        <v>0</v>
      </c>
      <c r="R339" s="4"/>
      <c r="S339" s="17" t="s">
        <v>2207</v>
      </c>
      <c r="T339" s="9">
        <v>9.3447098662799996E-4</v>
      </c>
      <c r="U339" s="11">
        <f t="shared" si="28"/>
        <v>0</v>
      </c>
      <c r="W339">
        <v>195502</v>
      </c>
      <c r="X339">
        <v>1.0900000000000001</v>
      </c>
      <c r="Y339" s="11">
        <f t="shared" si="29"/>
        <v>0</v>
      </c>
    </row>
    <row r="340" spans="1:25" x14ac:dyDescent="0.2">
      <c r="A340" s="2">
        <v>21609</v>
      </c>
      <c r="B340" s="1">
        <v>9.5604271435499998E-3</v>
      </c>
      <c r="C340" s="11">
        <f t="shared" si="25"/>
        <v>0</v>
      </c>
      <c r="D340" s="1"/>
      <c r="E340" t="s">
        <v>1168</v>
      </c>
      <c r="F340" t="s">
        <v>309</v>
      </c>
      <c r="G340" t="s">
        <v>165</v>
      </c>
      <c r="H340" t="s">
        <v>71</v>
      </c>
      <c r="I340" t="s">
        <v>983</v>
      </c>
      <c r="J340" t="s">
        <v>86</v>
      </c>
      <c r="K340" t="s">
        <v>361</v>
      </c>
      <c r="L340" s="11">
        <f t="shared" si="26"/>
        <v>0</v>
      </c>
      <c r="N340" s="6">
        <v>20908</v>
      </c>
      <c r="O340" s="4">
        <v>2.09946379583703E-2</v>
      </c>
      <c r="P340" s="4">
        <v>1.2890647769925528E-2</v>
      </c>
      <c r="Q340" s="10">
        <f t="shared" si="27"/>
        <v>0</v>
      </c>
      <c r="R340" s="4"/>
      <c r="S340" s="17" t="s">
        <v>2208</v>
      </c>
      <c r="T340" s="9">
        <v>3.11560856357E-2</v>
      </c>
      <c r="U340" s="11">
        <f t="shared" si="28"/>
        <v>0</v>
      </c>
      <c r="W340">
        <v>195503</v>
      </c>
      <c r="X340">
        <v>1.04</v>
      </c>
      <c r="Y340" s="11">
        <f t="shared" si="29"/>
        <v>0</v>
      </c>
    </row>
    <row r="341" spans="1:25" x14ac:dyDescent="0.2">
      <c r="A341" s="2">
        <v>21640</v>
      </c>
      <c r="B341" s="1">
        <v>4.1420351919599996E-3</v>
      </c>
      <c r="C341" s="11">
        <f t="shared" si="25"/>
        <v>0</v>
      </c>
      <c r="D341" s="1"/>
      <c r="E341" t="s">
        <v>1169</v>
      </c>
      <c r="F341" t="s">
        <v>384</v>
      </c>
      <c r="G341" t="s">
        <v>57</v>
      </c>
      <c r="H341" t="s">
        <v>606</v>
      </c>
      <c r="I341" t="s">
        <v>290</v>
      </c>
      <c r="J341" t="s">
        <v>1170</v>
      </c>
      <c r="K341" t="s">
        <v>332</v>
      </c>
      <c r="L341" s="11">
        <f t="shared" si="26"/>
        <v>0</v>
      </c>
      <c r="N341" s="6">
        <v>20940</v>
      </c>
      <c r="O341" s="4">
        <v>-1.9558394815426552E-2</v>
      </c>
      <c r="P341" s="4">
        <v>8.6630853352524101E-4</v>
      </c>
      <c r="Q341" s="10">
        <f t="shared" si="27"/>
        <v>0</v>
      </c>
      <c r="R341" s="4"/>
      <c r="S341" s="17" t="s">
        <v>2209</v>
      </c>
      <c r="T341" s="9">
        <v>4.2610704033200003E-3</v>
      </c>
      <c r="U341" s="11">
        <f t="shared" si="28"/>
        <v>0</v>
      </c>
      <c r="W341">
        <v>195504</v>
      </c>
      <c r="X341">
        <v>7.0000000000000007E-2</v>
      </c>
      <c r="Y341" s="11">
        <f t="shared" si="29"/>
        <v>0</v>
      </c>
    </row>
    <row r="342" spans="1:25" x14ac:dyDescent="0.2">
      <c r="A342" s="2">
        <v>21670</v>
      </c>
      <c r="B342" s="1">
        <v>-1.1179040949E-2</v>
      </c>
      <c r="C342" s="11">
        <f t="shared" si="25"/>
        <v>0</v>
      </c>
      <c r="D342" s="1"/>
      <c r="E342" t="s">
        <v>1171</v>
      </c>
      <c r="F342" t="s">
        <v>1172</v>
      </c>
      <c r="G342" t="s">
        <v>586</v>
      </c>
      <c r="H342" t="s">
        <v>545</v>
      </c>
      <c r="I342" t="s">
        <v>678</v>
      </c>
      <c r="J342" t="s">
        <v>917</v>
      </c>
      <c r="K342" t="s">
        <v>200</v>
      </c>
      <c r="L342" s="11">
        <f t="shared" si="26"/>
        <v>0</v>
      </c>
      <c r="N342" s="6">
        <v>20971</v>
      </c>
      <c r="O342" s="4">
        <v>-1.1917992492359579E-2</v>
      </c>
      <c r="P342" s="4">
        <v>-4.0811227572228465E-3</v>
      </c>
      <c r="Q342" s="10">
        <f t="shared" si="27"/>
        <v>0</v>
      </c>
      <c r="R342" s="4"/>
      <c r="S342" s="17" t="s">
        <v>2210</v>
      </c>
      <c r="T342" s="9">
        <v>1.8896388580799998E-2</v>
      </c>
      <c r="U342" s="11">
        <f t="shared" si="28"/>
        <v>0</v>
      </c>
      <c r="W342">
        <v>195505</v>
      </c>
      <c r="X342">
        <v>0.51</v>
      </c>
      <c r="Y342" s="11">
        <f t="shared" si="29"/>
        <v>0</v>
      </c>
    </row>
    <row r="343" spans="1:25" x14ac:dyDescent="0.2">
      <c r="A343" s="2">
        <v>21701</v>
      </c>
      <c r="B343" s="1">
        <v>-9.0292348444100008E-3</v>
      </c>
      <c r="C343" s="11">
        <f t="shared" si="25"/>
        <v>0</v>
      </c>
      <c r="D343" s="1"/>
      <c r="E343" t="s">
        <v>1173</v>
      </c>
      <c r="F343" t="s">
        <v>1174</v>
      </c>
      <c r="G343" t="s">
        <v>1175</v>
      </c>
      <c r="H343" t="s">
        <v>1176</v>
      </c>
      <c r="I343" t="s">
        <v>980</v>
      </c>
      <c r="J343" t="s">
        <v>217</v>
      </c>
      <c r="K343" t="s">
        <v>185</v>
      </c>
      <c r="L343" s="11">
        <f t="shared" si="26"/>
        <v>0</v>
      </c>
      <c r="N343" s="6">
        <v>20999</v>
      </c>
      <c r="O343" s="4">
        <v>-2.6346063861599649E-2</v>
      </c>
      <c r="P343" s="4">
        <v>-2.8903434500954471E-3</v>
      </c>
      <c r="Q343" s="10">
        <f t="shared" si="27"/>
        <v>0</v>
      </c>
      <c r="R343" s="4"/>
      <c r="S343" s="17" t="s">
        <v>2211</v>
      </c>
      <c r="T343" s="9">
        <v>1.6953056499800001E-2</v>
      </c>
      <c r="U343" s="11">
        <f t="shared" si="28"/>
        <v>0</v>
      </c>
      <c r="W343">
        <v>195506</v>
      </c>
      <c r="X343">
        <v>4.62</v>
      </c>
      <c r="Y343" s="11">
        <f t="shared" si="29"/>
        <v>0</v>
      </c>
    </row>
    <row r="344" spans="1:25" x14ac:dyDescent="0.2">
      <c r="A344" s="2">
        <v>21731</v>
      </c>
      <c r="B344" s="1">
        <v>-1.7768588361900001E-2</v>
      </c>
      <c r="C344" s="11">
        <f t="shared" si="25"/>
        <v>0</v>
      </c>
      <c r="D344" s="1"/>
      <c r="E344" t="s">
        <v>1177</v>
      </c>
      <c r="F344" t="s">
        <v>310</v>
      </c>
      <c r="G344" t="s">
        <v>1178</v>
      </c>
      <c r="H344" t="s">
        <v>188</v>
      </c>
      <c r="I344" t="s">
        <v>338</v>
      </c>
      <c r="J344" t="s">
        <v>1179</v>
      </c>
      <c r="K344" t="s">
        <v>202</v>
      </c>
      <c r="L344" s="11">
        <f t="shared" si="26"/>
        <v>0</v>
      </c>
      <c r="N344" s="6">
        <v>21032</v>
      </c>
      <c r="O344" s="4">
        <v>6.2446965137067994E-3</v>
      </c>
      <c r="P344" s="4">
        <v>-1.0285105242226998E-3</v>
      </c>
      <c r="Q344" s="10">
        <f t="shared" si="27"/>
        <v>0</v>
      </c>
      <c r="R344" s="4"/>
      <c r="S344" s="17" t="s">
        <v>2212</v>
      </c>
      <c r="T344" s="9">
        <v>-1.8835415664700001E-2</v>
      </c>
      <c r="U344" s="11">
        <f t="shared" si="28"/>
        <v>0</v>
      </c>
      <c r="W344">
        <v>195507</v>
      </c>
      <c r="X344">
        <v>-1.21</v>
      </c>
      <c r="Y344" s="11">
        <f t="shared" si="29"/>
        <v>0</v>
      </c>
    </row>
    <row r="345" spans="1:25" x14ac:dyDescent="0.2">
      <c r="A345" s="2">
        <v>21762</v>
      </c>
      <c r="B345" s="1">
        <v>2.3308909038300001E-2</v>
      </c>
      <c r="C345" s="11">
        <f t="shared" si="25"/>
        <v>0</v>
      </c>
      <c r="D345" s="1"/>
      <c r="E345" t="s">
        <v>1180</v>
      </c>
      <c r="F345" t="s">
        <v>265</v>
      </c>
      <c r="G345" t="s">
        <v>465</v>
      </c>
      <c r="H345" t="s">
        <v>1181</v>
      </c>
      <c r="I345" t="s">
        <v>86</v>
      </c>
      <c r="J345" t="s">
        <v>796</v>
      </c>
      <c r="K345" t="s">
        <v>54</v>
      </c>
      <c r="L345" s="11">
        <f t="shared" si="26"/>
        <v>0</v>
      </c>
      <c r="N345" s="6">
        <v>21062</v>
      </c>
      <c r="O345" s="4">
        <v>2.7103933181821194E-2</v>
      </c>
      <c r="P345" s="4">
        <v>4.7550951188246274E-2</v>
      </c>
      <c r="Q345" s="10">
        <f t="shared" si="27"/>
        <v>0</v>
      </c>
      <c r="R345" s="4"/>
      <c r="S345" s="17" t="s">
        <v>2213</v>
      </c>
      <c r="T345" s="9">
        <v>1.47127960948E-2</v>
      </c>
      <c r="U345" s="11">
        <f t="shared" si="28"/>
        <v>0</v>
      </c>
      <c r="W345">
        <v>195508</v>
      </c>
      <c r="X345">
        <v>1.79</v>
      </c>
      <c r="Y345" s="11">
        <f t="shared" si="29"/>
        <v>0</v>
      </c>
    </row>
    <row r="346" spans="1:25" x14ac:dyDescent="0.2">
      <c r="A346" s="2">
        <v>21793</v>
      </c>
      <c r="B346" s="1">
        <v>3.3725157109600001E-2</v>
      </c>
      <c r="C346" s="11">
        <f t="shared" si="25"/>
        <v>0</v>
      </c>
      <c r="D346" s="1"/>
      <c r="E346" t="s">
        <v>1182</v>
      </c>
      <c r="F346" t="s">
        <v>669</v>
      </c>
      <c r="G346" t="s">
        <v>679</v>
      </c>
      <c r="H346" t="s">
        <v>182</v>
      </c>
      <c r="I346" t="s">
        <v>347</v>
      </c>
      <c r="J346" t="s">
        <v>568</v>
      </c>
      <c r="K346" t="s">
        <v>202</v>
      </c>
      <c r="L346" s="11">
        <f t="shared" si="26"/>
        <v>0</v>
      </c>
      <c r="N346" s="6">
        <v>21093</v>
      </c>
      <c r="O346" s="4">
        <v>3.6626413777395721E-2</v>
      </c>
      <c r="P346" s="4">
        <v>5.0866225303423433E-2</v>
      </c>
      <c r="Q346" s="10">
        <f t="shared" si="27"/>
        <v>0</v>
      </c>
      <c r="R346" s="4"/>
      <c r="S346" s="17" t="s">
        <v>2214</v>
      </c>
      <c r="T346" s="9">
        <v>8.4482429968699996E-3</v>
      </c>
      <c r="U346" s="11">
        <f t="shared" si="28"/>
        <v>0</v>
      </c>
      <c r="W346">
        <v>195509</v>
      </c>
      <c r="X346">
        <v>1.82</v>
      </c>
      <c r="Y346" s="11">
        <f t="shared" si="29"/>
        <v>0</v>
      </c>
    </row>
    <row r="347" spans="1:25" x14ac:dyDescent="0.2">
      <c r="A347" s="2">
        <v>21823</v>
      </c>
      <c r="B347" s="1">
        <v>-3.8573231991600001E-4</v>
      </c>
      <c r="C347" s="11">
        <f t="shared" si="25"/>
        <v>0</v>
      </c>
      <c r="D347" s="1"/>
      <c r="E347" t="s">
        <v>1183</v>
      </c>
      <c r="F347" t="s">
        <v>113</v>
      </c>
      <c r="G347" t="s">
        <v>1184</v>
      </c>
      <c r="H347" t="s">
        <v>1185</v>
      </c>
      <c r="I347" t="s">
        <v>456</v>
      </c>
      <c r="J347" t="s">
        <v>1186</v>
      </c>
      <c r="K347" t="s">
        <v>192</v>
      </c>
      <c r="L347" s="11">
        <f t="shared" si="26"/>
        <v>0</v>
      </c>
      <c r="N347" s="6">
        <v>21124</v>
      </c>
      <c r="O347" s="4">
        <v>2.3545244212281574E-2</v>
      </c>
      <c r="P347" s="4">
        <v>6.6653989689027915E-2</v>
      </c>
      <c r="Q347" s="10">
        <f t="shared" si="27"/>
        <v>0</v>
      </c>
      <c r="R347" s="4"/>
      <c r="S347" s="17" t="s">
        <v>2215</v>
      </c>
      <c r="T347" s="9">
        <v>2.0007182024500001E-2</v>
      </c>
      <c r="U347" s="11">
        <f t="shared" si="28"/>
        <v>0</v>
      </c>
      <c r="W347">
        <v>195510</v>
      </c>
      <c r="X347">
        <v>-0.6</v>
      </c>
      <c r="Y347" s="11">
        <f t="shared" si="29"/>
        <v>0</v>
      </c>
    </row>
    <row r="348" spans="1:25" x14ac:dyDescent="0.2">
      <c r="A348" s="2">
        <v>21854</v>
      </c>
      <c r="B348" s="1">
        <v>-1.6400809220399999E-2</v>
      </c>
      <c r="C348" s="11">
        <f t="shared" si="25"/>
        <v>0</v>
      </c>
      <c r="D348" s="1"/>
      <c r="E348" t="s">
        <v>1187</v>
      </c>
      <c r="F348" t="s">
        <v>51</v>
      </c>
      <c r="G348" t="s">
        <v>873</v>
      </c>
      <c r="H348" t="s">
        <v>1188</v>
      </c>
      <c r="I348" t="s">
        <v>201</v>
      </c>
      <c r="J348" t="s">
        <v>276</v>
      </c>
      <c r="K348" t="s">
        <v>54</v>
      </c>
      <c r="L348" s="11">
        <f t="shared" si="26"/>
        <v>0</v>
      </c>
      <c r="N348" s="6">
        <v>21153</v>
      </c>
      <c r="O348" s="4">
        <v>-2.3187931100501179E-3</v>
      </c>
      <c r="P348" s="4">
        <v>1.4708864179434599E-2</v>
      </c>
      <c r="Q348" s="10">
        <f t="shared" si="27"/>
        <v>0</v>
      </c>
      <c r="R348" s="4"/>
      <c r="S348" s="17" t="s">
        <v>2216</v>
      </c>
      <c r="T348" s="9">
        <v>7.8106920624000003E-3</v>
      </c>
      <c r="U348" s="11">
        <f t="shared" si="28"/>
        <v>0</v>
      </c>
      <c r="W348">
        <v>195511</v>
      </c>
      <c r="X348">
        <v>2.7</v>
      </c>
      <c r="Y348" s="11">
        <f t="shared" si="29"/>
        <v>0</v>
      </c>
    </row>
    <row r="349" spans="1:25" x14ac:dyDescent="0.2">
      <c r="A349" s="2">
        <v>21884</v>
      </c>
      <c r="B349" s="1">
        <v>-8.1695353438499992E-3</v>
      </c>
      <c r="C349" s="11">
        <f t="shared" si="25"/>
        <v>0</v>
      </c>
      <c r="D349" s="1"/>
      <c r="E349" t="s">
        <v>1189</v>
      </c>
      <c r="F349" t="s">
        <v>292</v>
      </c>
      <c r="G349" t="s">
        <v>1190</v>
      </c>
      <c r="H349" t="s">
        <v>803</v>
      </c>
      <c r="I349" t="s">
        <v>56</v>
      </c>
      <c r="J349" t="s">
        <v>174</v>
      </c>
      <c r="K349" t="s">
        <v>192</v>
      </c>
      <c r="L349" s="11">
        <f t="shared" si="26"/>
        <v>0</v>
      </c>
      <c r="N349" s="6">
        <v>21185</v>
      </c>
      <c r="O349" s="4">
        <v>5.4369824845551057E-2</v>
      </c>
      <c r="P349" s="4">
        <v>5.2807233934190019E-2</v>
      </c>
      <c r="Q349" s="10">
        <f t="shared" si="27"/>
        <v>0</v>
      </c>
      <c r="R349" s="4"/>
      <c r="S349" s="17" t="s">
        <v>2217</v>
      </c>
      <c r="T349" s="9">
        <v>2.18801350812E-2</v>
      </c>
      <c r="U349" s="11">
        <f t="shared" si="28"/>
        <v>0</v>
      </c>
      <c r="W349">
        <v>195512</v>
      </c>
      <c r="X349">
        <v>-1.35</v>
      </c>
      <c r="Y349" s="11">
        <f t="shared" si="29"/>
        <v>0</v>
      </c>
    </row>
    <row r="350" spans="1:25" x14ac:dyDescent="0.2">
      <c r="A350" s="2">
        <v>21915</v>
      </c>
      <c r="B350" s="1">
        <v>2.22384313195E-4</v>
      </c>
      <c r="C350" s="11">
        <f t="shared" si="25"/>
        <v>0</v>
      </c>
      <c r="D350" s="1"/>
      <c r="E350" t="s">
        <v>1191</v>
      </c>
      <c r="F350" t="s">
        <v>1192</v>
      </c>
      <c r="G350" t="s">
        <v>272</v>
      </c>
      <c r="H350" t="s">
        <v>97</v>
      </c>
      <c r="I350" t="s">
        <v>194</v>
      </c>
      <c r="J350" t="s">
        <v>1193</v>
      </c>
      <c r="K350" t="s">
        <v>65</v>
      </c>
      <c r="L350" s="11">
        <f t="shared" si="26"/>
        <v>0</v>
      </c>
      <c r="N350" s="6">
        <v>21216</v>
      </c>
      <c r="O350" s="4">
        <v>5.0472813466084496E-2</v>
      </c>
      <c r="P350" s="4">
        <v>-0.11294749044551951</v>
      </c>
      <c r="Q350" s="10">
        <f t="shared" si="27"/>
        <v>0</v>
      </c>
      <c r="R350" s="4"/>
      <c r="S350" s="17" t="s">
        <v>2218</v>
      </c>
      <c r="T350" s="9">
        <v>1.58859168425E-2</v>
      </c>
      <c r="U350" s="11">
        <f t="shared" si="28"/>
        <v>0</v>
      </c>
      <c r="W350">
        <v>195601</v>
      </c>
      <c r="X350">
        <v>-1.4</v>
      </c>
      <c r="Y350" s="11">
        <f t="shared" si="29"/>
        <v>0</v>
      </c>
    </row>
    <row r="351" spans="1:25" x14ac:dyDescent="0.2">
      <c r="A351" s="2">
        <v>21946</v>
      </c>
      <c r="B351" s="1">
        <v>2.1272118205900001E-2</v>
      </c>
      <c r="C351" s="11">
        <f t="shared" si="25"/>
        <v>0</v>
      </c>
      <c r="D351" s="1"/>
      <c r="E351" t="s">
        <v>1194</v>
      </c>
      <c r="F351" t="s">
        <v>1195</v>
      </c>
      <c r="G351" t="s">
        <v>337</v>
      </c>
      <c r="H351" t="s">
        <v>311</v>
      </c>
      <c r="I351" t="s">
        <v>329</v>
      </c>
      <c r="J351" t="s">
        <v>1099</v>
      </c>
      <c r="K351" t="s">
        <v>58</v>
      </c>
      <c r="L351" s="11">
        <f t="shared" si="26"/>
        <v>0</v>
      </c>
      <c r="N351" s="6">
        <v>21244</v>
      </c>
      <c r="O351" s="4">
        <v>4.6994821345165763E-2</v>
      </c>
      <c r="P351" s="4">
        <v>5.1373136783005882E-2</v>
      </c>
      <c r="Q351" s="10">
        <f t="shared" si="27"/>
        <v>0</v>
      </c>
      <c r="R351" s="4"/>
      <c r="S351" s="17" t="s">
        <v>2219</v>
      </c>
      <c r="T351" s="9">
        <v>-1.9821435427399999E-2</v>
      </c>
      <c r="U351" s="11">
        <f t="shared" si="28"/>
        <v>0</v>
      </c>
      <c r="W351">
        <v>195602</v>
      </c>
      <c r="X351">
        <v>1.96</v>
      </c>
      <c r="Y351" s="11">
        <f t="shared" si="29"/>
        <v>0</v>
      </c>
    </row>
    <row r="352" spans="1:25" x14ac:dyDescent="0.2">
      <c r="A352" s="2">
        <v>21975</v>
      </c>
      <c r="B352" s="1">
        <v>3.1628686132600002E-3</v>
      </c>
      <c r="C352" s="11">
        <f t="shared" si="25"/>
        <v>0</v>
      </c>
      <c r="D352" s="1"/>
      <c r="E352" t="s">
        <v>1196</v>
      </c>
      <c r="F352" t="s">
        <v>1188</v>
      </c>
      <c r="G352" t="s">
        <v>276</v>
      </c>
      <c r="H352" t="s">
        <v>109</v>
      </c>
      <c r="I352" t="s">
        <v>207</v>
      </c>
      <c r="J352" t="s">
        <v>310</v>
      </c>
      <c r="K352" t="s">
        <v>58</v>
      </c>
      <c r="L352" s="11">
        <f t="shared" si="26"/>
        <v>0</v>
      </c>
      <c r="N352" s="6">
        <v>21275</v>
      </c>
      <c r="O352" s="4">
        <v>2.3384623274388651E-2</v>
      </c>
      <c r="P352" s="4">
        <v>2.5672562033451723E-2</v>
      </c>
      <c r="Q352" s="10">
        <f t="shared" si="27"/>
        <v>0</v>
      </c>
      <c r="R352" s="4"/>
      <c r="S352" s="17" t="s">
        <v>2220</v>
      </c>
      <c r="T352" s="9">
        <v>-8.1414001722500007E-3</v>
      </c>
      <c r="U352" s="11">
        <f t="shared" si="28"/>
        <v>0</v>
      </c>
      <c r="W352">
        <v>195603</v>
      </c>
      <c r="X352">
        <v>3.6</v>
      </c>
      <c r="Y352" s="11">
        <f t="shared" si="29"/>
        <v>0</v>
      </c>
    </row>
    <row r="353" spans="1:25" x14ac:dyDescent="0.2">
      <c r="A353" s="2">
        <v>22006</v>
      </c>
      <c r="B353" s="1">
        <v>2.3596082631699999E-2</v>
      </c>
      <c r="C353" s="11">
        <f t="shared" si="25"/>
        <v>0</v>
      </c>
      <c r="D353" s="1"/>
      <c r="E353" t="s">
        <v>1197</v>
      </c>
      <c r="F353" t="s">
        <v>710</v>
      </c>
      <c r="G353" t="s">
        <v>359</v>
      </c>
      <c r="H353" t="s">
        <v>193</v>
      </c>
      <c r="I353" t="s">
        <v>578</v>
      </c>
      <c r="J353" t="s">
        <v>1198</v>
      </c>
      <c r="K353" t="s">
        <v>122</v>
      </c>
      <c r="L353" s="11">
        <f t="shared" si="26"/>
        <v>0</v>
      </c>
      <c r="N353" s="6">
        <v>21305</v>
      </c>
      <c r="O353" s="4">
        <v>3.6820738049536242E-2</v>
      </c>
      <c r="P353" s="4">
        <v>2.8352667237474295E-2</v>
      </c>
      <c r="Q353" s="10">
        <f t="shared" si="27"/>
        <v>0</v>
      </c>
      <c r="R353" s="4"/>
      <c r="S353" s="17" t="s">
        <v>2221</v>
      </c>
      <c r="T353" s="9">
        <v>5.8304373929300001E-3</v>
      </c>
      <c r="U353" s="11">
        <f t="shared" si="28"/>
        <v>0</v>
      </c>
      <c r="W353">
        <v>195604</v>
      </c>
      <c r="X353">
        <v>2.58</v>
      </c>
      <c r="Y353" s="11">
        <f t="shared" si="29"/>
        <v>0</v>
      </c>
    </row>
    <row r="354" spans="1:25" x14ac:dyDescent="0.2">
      <c r="A354" s="2">
        <v>22036</v>
      </c>
      <c r="B354" s="1">
        <v>2.8408350502799998E-2</v>
      </c>
      <c r="C354" s="11">
        <f t="shared" si="25"/>
        <v>0</v>
      </c>
      <c r="D354" s="1"/>
      <c r="E354" t="s">
        <v>1199</v>
      </c>
      <c r="F354" t="s">
        <v>236</v>
      </c>
      <c r="G354" t="s">
        <v>1060</v>
      </c>
      <c r="H354" t="s">
        <v>499</v>
      </c>
      <c r="I354" t="s">
        <v>123</v>
      </c>
      <c r="J354" t="s">
        <v>309</v>
      </c>
      <c r="K354" t="s">
        <v>122</v>
      </c>
      <c r="L354" s="11">
        <f t="shared" si="26"/>
        <v>0</v>
      </c>
      <c r="N354" s="6">
        <v>21335</v>
      </c>
      <c r="O354" s="4">
        <v>6.4458872704060005E-3</v>
      </c>
      <c r="P354" s="4">
        <v>1.6918822743518108E-3</v>
      </c>
      <c r="Q354" s="10">
        <f t="shared" si="27"/>
        <v>0</v>
      </c>
      <c r="R354" s="4"/>
      <c r="S354" s="17" t="s">
        <v>2222</v>
      </c>
      <c r="T354" s="9">
        <v>2.3631321976599999E-2</v>
      </c>
      <c r="U354" s="11">
        <f t="shared" si="28"/>
        <v>0</v>
      </c>
      <c r="W354">
        <v>195605</v>
      </c>
      <c r="X354">
        <v>-1.61</v>
      </c>
      <c r="Y354" s="11">
        <f t="shared" si="29"/>
        <v>0</v>
      </c>
    </row>
    <row r="355" spans="1:25" x14ac:dyDescent="0.2">
      <c r="A355" s="2">
        <v>22067</v>
      </c>
      <c r="B355" s="1">
        <v>-1.22021614411E-2</v>
      </c>
      <c r="C355" s="11">
        <f t="shared" si="25"/>
        <v>0</v>
      </c>
      <c r="D355" s="1"/>
      <c r="E355" t="s">
        <v>1200</v>
      </c>
      <c r="F355" t="s">
        <v>484</v>
      </c>
      <c r="G355" t="s">
        <v>537</v>
      </c>
      <c r="H355" t="s">
        <v>559</v>
      </c>
      <c r="I355" t="s">
        <v>497</v>
      </c>
      <c r="J355" t="s">
        <v>1034</v>
      </c>
      <c r="K355" t="s">
        <v>54</v>
      </c>
      <c r="L355" s="11">
        <f t="shared" si="26"/>
        <v>0</v>
      </c>
      <c r="N355" s="6">
        <v>21366</v>
      </c>
      <c r="O355" s="4">
        <v>1.5566179445731729E-2</v>
      </c>
      <c r="P355" s="4">
        <v>-2.957467245273452E-2</v>
      </c>
      <c r="Q355" s="10">
        <f t="shared" si="27"/>
        <v>0</v>
      </c>
      <c r="R355" s="4"/>
      <c r="S355" s="17" t="s">
        <v>2223</v>
      </c>
      <c r="T355" s="9">
        <v>1.5609107191300001E-2</v>
      </c>
      <c r="U355" s="11">
        <f t="shared" si="28"/>
        <v>0</v>
      </c>
      <c r="W355">
        <v>195606</v>
      </c>
      <c r="X355">
        <v>2.73</v>
      </c>
      <c r="Y355" s="11">
        <f t="shared" si="29"/>
        <v>0</v>
      </c>
    </row>
    <row r="356" spans="1:25" x14ac:dyDescent="0.2">
      <c r="A356" s="2">
        <v>22097</v>
      </c>
      <c r="B356" s="1">
        <v>3.7998196041300003E-2</v>
      </c>
      <c r="C356" s="11">
        <f t="shared" si="25"/>
        <v>0</v>
      </c>
      <c r="D356" s="1"/>
      <c r="E356" t="s">
        <v>1201</v>
      </c>
      <c r="F356" t="s">
        <v>1202</v>
      </c>
      <c r="G356" t="s">
        <v>1203</v>
      </c>
      <c r="H356" t="s">
        <v>1204</v>
      </c>
      <c r="I356" t="s">
        <v>577</v>
      </c>
      <c r="J356" t="s">
        <v>1026</v>
      </c>
      <c r="K356" t="s">
        <v>122</v>
      </c>
      <c r="L356" s="11">
        <f t="shared" si="26"/>
        <v>0</v>
      </c>
      <c r="N356" s="6">
        <v>21397</v>
      </c>
      <c r="O356" s="4">
        <v>1.3513196865734878E-2</v>
      </c>
      <c r="P356" s="4">
        <v>-3.0723519495251927E-2</v>
      </c>
      <c r="Q356" s="10">
        <f t="shared" si="27"/>
        <v>0</v>
      </c>
      <c r="R356" s="4"/>
      <c r="S356" s="17" t="s">
        <v>2224</v>
      </c>
      <c r="T356" s="9">
        <v>3.66421086799E-3</v>
      </c>
      <c r="U356" s="11">
        <f t="shared" si="28"/>
        <v>0</v>
      </c>
      <c r="W356">
        <v>195607</v>
      </c>
      <c r="X356">
        <v>2.5</v>
      </c>
      <c r="Y356" s="11">
        <f t="shared" si="29"/>
        <v>0</v>
      </c>
    </row>
    <row r="357" spans="1:25" x14ac:dyDescent="0.2">
      <c r="A357" s="2">
        <v>22128</v>
      </c>
      <c r="B357" s="1">
        <v>2.3805540054199999E-2</v>
      </c>
      <c r="C357" s="11">
        <f t="shared" si="25"/>
        <v>0</v>
      </c>
      <c r="D357" s="1"/>
      <c r="E357" t="s">
        <v>1205</v>
      </c>
      <c r="F357" t="s">
        <v>91</v>
      </c>
      <c r="G357" t="s">
        <v>643</v>
      </c>
      <c r="H357" t="s">
        <v>1206</v>
      </c>
      <c r="I357" t="s">
        <v>337</v>
      </c>
      <c r="J357" t="s">
        <v>236</v>
      </c>
      <c r="K357" t="s">
        <v>143</v>
      </c>
      <c r="L357" s="11">
        <f t="shared" si="26"/>
        <v>0</v>
      </c>
      <c r="N357" s="6">
        <v>21426</v>
      </c>
      <c r="O357" s="4">
        <v>1.4449958544727179E-2</v>
      </c>
      <c r="P357" s="4">
        <v>1.3616552016611574E-2</v>
      </c>
      <c r="Q357" s="10">
        <f t="shared" si="27"/>
        <v>0</v>
      </c>
      <c r="R357" s="4"/>
      <c r="S357" s="17" t="s">
        <v>2225</v>
      </c>
      <c r="T357" s="9">
        <v>-2.3049048104399998E-3</v>
      </c>
      <c r="U357" s="11">
        <f t="shared" si="28"/>
        <v>0</v>
      </c>
      <c r="W357">
        <v>195608</v>
      </c>
      <c r="X357">
        <v>-0.69</v>
      </c>
      <c r="Y357" s="11">
        <f t="shared" si="29"/>
        <v>0</v>
      </c>
    </row>
    <row r="358" spans="1:25" x14ac:dyDescent="0.2">
      <c r="A358" s="2">
        <v>22159</v>
      </c>
      <c r="B358" s="1">
        <v>2.64553596101E-2</v>
      </c>
      <c r="C358" s="11">
        <f t="shared" si="25"/>
        <v>0</v>
      </c>
      <c r="D358" s="1"/>
      <c r="E358" t="s">
        <v>1207</v>
      </c>
      <c r="F358" t="s">
        <v>1208</v>
      </c>
      <c r="G358" t="s">
        <v>724</v>
      </c>
      <c r="H358" t="s">
        <v>769</v>
      </c>
      <c r="I358" t="s">
        <v>106</v>
      </c>
      <c r="J358" t="s">
        <v>435</v>
      </c>
      <c r="K358" t="s">
        <v>22</v>
      </c>
      <c r="L358" s="11">
        <f t="shared" si="26"/>
        <v>0</v>
      </c>
      <c r="N358" s="6">
        <v>21458</v>
      </c>
      <c r="O358" s="4">
        <v>2.479252101293701E-2</v>
      </c>
      <c r="P358" s="4">
        <v>-6.6816292485801371E-3</v>
      </c>
      <c r="Q358" s="10">
        <f t="shared" si="27"/>
        <v>0</v>
      </c>
      <c r="R358" s="4"/>
      <c r="S358" s="17" t="s">
        <v>2226</v>
      </c>
      <c r="T358" s="9">
        <v>-6.2290280485900002E-3</v>
      </c>
      <c r="U358" s="11">
        <f t="shared" si="28"/>
        <v>0</v>
      </c>
      <c r="W358">
        <v>195609</v>
      </c>
      <c r="X358">
        <v>-0.75</v>
      </c>
      <c r="Y358" s="11">
        <f t="shared" si="29"/>
        <v>0</v>
      </c>
    </row>
    <row r="359" spans="1:25" x14ac:dyDescent="0.2">
      <c r="A359" s="2">
        <v>22189</v>
      </c>
      <c r="B359" s="1">
        <v>9.9619357208500007E-4</v>
      </c>
      <c r="C359" s="11">
        <f t="shared" si="25"/>
        <v>0</v>
      </c>
      <c r="D359" s="1"/>
      <c r="E359" t="s">
        <v>1209</v>
      </c>
      <c r="F359" t="s">
        <v>1210</v>
      </c>
      <c r="G359" t="s">
        <v>36</v>
      </c>
      <c r="H359" t="s">
        <v>507</v>
      </c>
      <c r="I359" t="s">
        <v>1211</v>
      </c>
      <c r="J359" t="s">
        <v>355</v>
      </c>
      <c r="K359" t="s">
        <v>1165</v>
      </c>
      <c r="L359" s="11">
        <f t="shared" si="26"/>
        <v>0</v>
      </c>
      <c r="N359" s="6">
        <v>21489</v>
      </c>
      <c r="O359" s="4">
        <v>9.5996335875203898E-3</v>
      </c>
      <c r="P359" s="4">
        <v>3.1001351019901854E-2</v>
      </c>
      <c r="Q359" s="10">
        <f t="shared" si="27"/>
        <v>0</v>
      </c>
      <c r="R359" s="4"/>
      <c r="S359" s="17" t="s">
        <v>2227</v>
      </c>
      <c r="T359" s="9">
        <v>5.3707375866999998E-3</v>
      </c>
      <c r="U359" s="11">
        <f t="shared" si="28"/>
        <v>0</v>
      </c>
      <c r="W359">
        <v>195610</v>
      </c>
      <c r="X359">
        <v>2.4300000000000002</v>
      </c>
      <c r="Y359" s="11">
        <f t="shared" si="29"/>
        <v>0</v>
      </c>
    </row>
    <row r="360" spans="1:25" x14ac:dyDescent="0.2">
      <c r="A360" s="2">
        <v>22220</v>
      </c>
      <c r="B360" s="1">
        <v>1.09724896224E-2</v>
      </c>
      <c r="C360" s="11">
        <f t="shared" si="25"/>
        <v>0</v>
      </c>
      <c r="D360" s="1"/>
      <c r="E360" t="s">
        <v>1212</v>
      </c>
      <c r="F360" t="s">
        <v>663</v>
      </c>
      <c r="G360" t="s">
        <v>154</v>
      </c>
      <c r="H360" t="s">
        <v>1213</v>
      </c>
      <c r="I360" t="s">
        <v>701</v>
      </c>
      <c r="J360" t="s">
        <v>1214</v>
      </c>
      <c r="K360" t="s">
        <v>143</v>
      </c>
      <c r="L360" s="11">
        <f t="shared" si="26"/>
        <v>0</v>
      </c>
      <c r="N360" s="6">
        <v>21517</v>
      </c>
      <c r="O360" s="4">
        <v>4.3942302286330122E-2</v>
      </c>
      <c r="P360" s="4">
        <v>3.5337206936441476E-2</v>
      </c>
      <c r="Q360" s="10">
        <f t="shared" si="27"/>
        <v>0</v>
      </c>
      <c r="R360" s="4"/>
      <c r="S360" s="17" t="s">
        <v>2228</v>
      </c>
      <c r="T360" s="9">
        <v>4.8442649060200004E-3</v>
      </c>
      <c r="U360" s="11">
        <f t="shared" si="28"/>
        <v>0</v>
      </c>
      <c r="W360">
        <v>195611</v>
      </c>
      <c r="X360">
        <v>3.41</v>
      </c>
      <c r="Y360" s="11">
        <f t="shared" si="29"/>
        <v>0</v>
      </c>
    </row>
    <row r="361" spans="1:25" x14ac:dyDescent="0.2">
      <c r="A361" s="2">
        <v>22250</v>
      </c>
      <c r="B361" s="1">
        <v>1.563818862E-2</v>
      </c>
      <c r="C361" s="11">
        <f t="shared" si="25"/>
        <v>0</v>
      </c>
      <c r="D361" s="1"/>
      <c r="E361" t="s">
        <v>1215</v>
      </c>
      <c r="F361" t="s">
        <v>65</v>
      </c>
      <c r="G361" t="s">
        <v>26</v>
      </c>
      <c r="H361" t="s">
        <v>1216</v>
      </c>
      <c r="I361" t="s">
        <v>342</v>
      </c>
      <c r="J361" t="s">
        <v>832</v>
      </c>
      <c r="K361" t="s">
        <v>22</v>
      </c>
      <c r="L361" s="11">
        <f t="shared" si="26"/>
        <v>0</v>
      </c>
      <c r="N361" s="6">
        <v>21550</v>
      </c>
      <c r="O361" s="4">
        <v>5.9969053945224365E-2</v>
      </c>
      <c r="P361" s="4">
        <v>1.5429560148252888E-2</v>
      </c>
      <c r="Q361" s="10">
        <f t="shared" si="27"/>
        <v>0</v>
      </c>
      <c r="R361" s="4"/>
      <c r="S361" s="17" t="s">
        <v>2229</v>
      </c>
      <c r="T361" s="9">
        <v>1.34776896149E-2</v>
      </c>
      <c r="U361" s="11">
        <f t="shared" si="28"/>
        <v>0</v>
      </c>
      <c r="W361">
        <v>195612</v>
      </c>
      <c r="X361">
        <v>3.82</v>
      </c>
      <c r="Y361" s="11">
        <f t="shared" si="29"/>
        <v>0</v>
      </c>
    </row>
    <row r="362" spans="1:25" x14ac:dyDescent="0.2">
      <c r="A362" s="2">
        <v>22281</v>
      </c>
      <c r="B362" s="1">
        <v>2.3594855109300001E-2</v>
      </c>
      <c r="C362" s="11">
        <f t="shared" si="25"/>
        <v>0</v>
      </c>
      <c r="D362" s="1"/>
      <c r="E362" t="s">
        <v>1217</v>
      </c>
      <c r="F362" t="s">
        <v>95</v>
      </c>
      <c r="G362" t="s">
        <v>212</v>
      </c>
      <c r="H362" t="s">
        <v>534</v>
      </c>
      <c r="I362" t="s">
        <v>483</v>
      </c>
      <c r="J362" t="s">
        <v>848</v>
      </c>
      <c r="K362" t="s">
        <v>1165</v>
      </c>
      <c r="L362" s="11">
        <f t="shared" si="26"/>
        <v>0</v>
      </c>
      <c r="N362" s="6">
        <v>21580</v>
      </c>
      <c r="O362" s="4">
        <v>2.1609834269447292E-2</v>
      </c>
      <c r="P362" s="4">
        <v>4.1611972173139077E-2</v>
      </c>
      <c r="Q362" s="10">
        <f t="shared" si="27"/>
        <v>0</v>
      </c>
      <c r="R362" s="4"/>
      <c r="S362" s="17" t="s">
        <v>2230</v>
      </c>
      <c r="T362" s="9">
        <v>-7.7841245796899999E-3</v>
      </c>
      <c r="U362" s="11">
        <f t="shared" si="28"/>
        <v>0</v>
      </c>
      <c r="W362">
        <v>195701</v>
      </c>
      <c r="X362">
        <v>-3.09</v>
      </c>
      <c r="Y362" s="11">
        <f t="shared" si="29"/>
        <v>0</v>
      </c>
    </row>
    <row r="363" spans="1:25" x14ac:dyDescent="0.2">
      <c r="A363" s="2">
        <v>22312</v>
      </c>
      <c r="B363" s="1">
        <v>2.17888438872E-2</v>
      </c>
      <c r="C363" s="11">
        <f t="shared" si="25"/>
        <v>0</v>
      </c>
      <c r="D363" s="1"/>
      <c r="E363" t="s">
        <v>1218</v>
      </c>
      <c r="F363" t="s">
        <v>768</v>
      </c>
      <c r="G363" t="s">
        <v>67</v>
      </c>
      <c r="H363" t="s">
        <v>26</v>
      </c>
      <c r="I363" t="s">
        <v>808</v>
      </c>
      <c r="J363" t="s">
        <v>289</v>
      </c>
      <c r="K363" t="s">
        <v>22</v>
      </c>
      <c r="L363" s="11">
        <f t="shared" si="26"/>
        <v>0</v>
      </c>
      <c r="N363" s="6">
        <v>21608</v>
      </c>
      <c r="O363" s="4">
        <v>2.042273427571923E-2</v>
      </c>
      <c r="P363" s="4">
        <v>3.5790507587444363E-2</v>
      </c>
      <c r="Q363" s="10">
        <f t="shared" si="27"/>
        <v>0</v>
      </c>
      <c r="R363" s="4"/>
      <c r="S363" s="17" t="s">
        <v>2231</v>
      </c>
      <c r="T363" s="9">
        <v>2.89959637603E-2</v>
      </c>
      <c r="U363" s="11">
        <f t="shared" si="28"/>
        <v>0</v>
      </c>
      <c r="W363">
        <v>195702</v>
      </c>
      <c r="X363">
        <v>0.32</v>
      </c>
      <c r="Y363" s="11">
        <f t="shared" si="29"/>
        <v>0</v>
      </c>
    </row>
    <row r="364" spans="1:25" x14ac:dyDescent="0.2">
      <c r="A364" s="2">
        <v>22340</v>
      </c>
      <c r="B364" s="1">
        <v>2.3812137389199999E-2</v>
      </c>
      <c r="C364" s="11">
        <f t="shared" si="25"/>
        <v>0</v>
      </c>
      <c r="D364" s="1"/>
      <c r="E364" t="s">
        <v>1219</v>
      </c>
      <c r="F364" t="s">
        <v>701</v>
      </c>
      <c r="G364" t="s">
        <v>1220</v>
      </c>
      <c r="H364" t="s">
        <v>838</v>
      </c>
      <c r="I364" t="s">
        <v>1165</v>
      </c>
      <c r="J364" t="s">
        <v>76</v>
      </c>
      <c r="K364" t="s">
        <v>58</v>
      </c>
      <c r="L364" s="11">
        <f t="shared" si="26"/>
        <v>0</v>
      </c>
      <c r="N364" s="6">
        <v>21640</v>
      </c>
      <c r="O364" s="4">
        <v>-8.2630426450959107E-3</v>
      </c>
      <c r="P364" s="4">
        <v>1.7859675414280275E-2</v>
      </c>
      <c r="Q364" s="10">
        <f t="shared" si="27"/>
        <v>0</v>
      </c>
      <c r="R364" s="4"/>
      <c r="S364" s="17" t="s">
        <v>2232</v>
      </c>
      <c r="T364" s="9">
        <v>-5.6242579069199997E-3</v>
      </c>
      <c r="U364" s="11">
        <f t="shared" si="28"/>
        <v>0</v>
      </c>
      <c r="W364">
        <v>195703</v>
      </c>
      <c r="X364">
        <v>-0.18</v>
      </c>
      <c r="Y364" s="11">
        <f t="shared" si="29"/>
        <v>0</v>
      </c>
    </row>
    <row r="365" spans="1:25" x14ac:dyDescent="0.2">
      <c r="A365" s="2">
        <v>22371</v>
      </c>
      <c r="B365" s="1">
        <v>2.5641300814200001E-2</v>
      </c>
      <c r="C365" s="11">
        <f t="shared" si="25"/>
        <v>0</v>
      </c>
      <c r="D365" s="1"/>
      <c r="E365" t="s">
        <v>1221</v>
      </c>
      <c r="F365" t="s">
        <v>60</v>
      </c>
      <c r="G365" t="s">
        <v>770</v>
      </c>
      <c r="H365" t="s">
        <v>412</v>
      </c>
      <c r="I365" t="s">
        <v>418</v>
      </c>
      <c r="J365" t="s">
        <v>393</v>
      </c>
      <c r="K365" t="s">
        <v>143</v>
      </c>
      <c r="L365" s="11">
        <f t="shared" si="26"/>
        <v>0</v>
      </c>
      <c r="N365" s="6">
        <v>21670</v>
      </c>
      <c r="O365" s="4">
        <v>2.2461864066928884E-2</v>
      </c>
      <c r="P365" s="4">
        <v>2.6986962074779353E-2</v>
      </c>
      <c r="Q365" s="10">
        <f t="shared" si="27"/>
        <v>0</v>
      </c>
      <c r="R365" s="4"/>
      <c r="S365" s="17" t="s">
        <v>2233</v>
      </c>
      <c r="T365" s="9">
        <v>4.9934012348800003E-2</v>
      </c>
      <c r="U365" s="11">
        <f t="shared" si="28"/>
        <v>0</v>
      </c>
      <c r="W365">
        <v>195704</v>
      </c>
      <c r="X365">
        <v>1</v>
      </c>
      <c r="Y365" s="11">
        <f t="shared" si="29"/>
        <v>0</v>
      </c>
    </row>
    <row r="366" spans="1:25" x14ac:dyDescent="0.2">
      <c r="A366" s="2">
        <v>22401</v>
      </c>
      <c r="B366" s="1">
        <v>2.8226220131700001E-2</v>
      </c>
      <c r="C366" s="11">
        <f t="shared" si="25"/>
        <v>0</v>
      </c>
      <c r="D366" s="1"/>
      <c r="E366" t="s">
        <v>1222</v>
      </c>
      <c r="F366" t="s">
        <v>545</v>
      </c>
      <c r="G366" t="s">
        <v>70</v>
      </c>
      <c r="H366" t="s">
        <v>155</v>
      </c>
      <c r="I366" t="s">
        <v>1186</v>
      </c>
      <c r="J366" t="s">
        <v>172</v>
      </c>
      <c r="K366" t="s">
        <v>22</v>
      </c>
      <c r="L366" s="11">
        <f t="shared" si="26"/>
        <v>0</v>
      </c>
      <c r="N366" s="6">
        <v>21699</v>
      </c>
      <c r="O366" s="4">
        <v>1.575653155939313E-2</v>
      </c>
      <c r="P366" s="4">
        <v>2.2667145651957977E-2</v>
      </c>
      <c r="Q366" s="10">
        <f t="shared" si="27"/>
        <v>0</v>
      </c>
      <c r="R366" s="4"/>
      <c r="S366" s="17" t="s">
        <v>2234</v>
      </c>
      <c r="T366" s="9">
        <v>-7.5436291121700003E-4</v>
      </c>
      <c r="U366" s="11">
        <f t="shared" si="28"/>
        <v>0</v>
      </c>
      <c r="W366">
        <v>195705</v>
      </c>
      <c r="X366">
        <v>0.48</v>
      </c>
      <c r="Y366" s="11">
        <f t="shared" si="29"/>
        <v>0</v>
      </c>
    </row>
    <row r="367" spans="1:25" x14ac:dyDescent="0.2">
      <c r="A367" s="2">
        <v>22432</v>
      </c>
      <c r="B367" s="1">
        <v>5.6978510104700002E-3</v>
      </c>
      <c r="C367" s="11">
        <f t="shared" si="25"/>
        <v>0</v>
      </c>
      <c r="D367" s="1"/>
      <c r="E367" t="s">
        <v>1223</v>
      </c>
      <c r="F367" t="s">
        <v>854</v>
      </c>
      <c r="G367" t="s">
        <v>233</v>
      </c>
      <c r="H367" t="s">
        <v>192</v>
      </c>
      <c r="I367" t="s">
        <v>654</v>
      </c>
      <c r="J367" t="s">
        <v>95</v>
      </c>
      <c r="K367" t="s">
        <v>122</v>
      </c>
      <c r="L367" s="11">
        <f t="shared" si="26"/>
        <v>0</v>
      </c>
      <c r="N367" s="6">
        <v>21731</v>
      </c>
      <c r="O367" s="4">
        <v>-2.3178622372285081E-2</v>
      </c>
      <c r="P367" s="4">
        <v>2.9185131365386779E-2</v>
      </c>
      <c r="Q367" s="10">
        <f t="shared" si="27"/>
        <v>0</v>
      </c>
      <c r="R367" s="4"/>
      <c r="S367" s="17" t="s">
        <v>2235</v>
      </c>
      <c r="T367" s="9">
        <v>1.8086904198900002E-2</v>
      </c>
      <c r="U367" s="11">
        <f t="shared" si="28"/>
        <v>0</v>
      </c>
      <c r="W367">
        <v>195706</v>
      </c>
      <c r="X367">
        <v>0.79</v>
      </c>
      <c r="Y367" s="11">
        <f t="shared" si="29"/>
        <v>0</v>
      </c>
    </row>
    <row r="368" spans="1:25" x14ac:dyDescent="0.2">
      <c r="A368" s="2">
        <v>22462</v>
      </c>
      <c r="B368" s="1">
        <v>6.7983541056399997E-3</v>
      </c>
      <c r="C368" s="11">
        <f t="shared" si="25"/>
        <v>0</v>
      </c>
      <c r="D368" s="1"/>
      <c r="E368" t="s">
        <v>1224</v>
      </c>
      <c r="F368" t="s">
        <v>512</v>
      </c>
      <c r="G368" t="s">
        <v>740</v>
      </c>
      <c r="H368" t="s">
        <v>440</v>
      </c>
      <c r="I368" t="s">
        <v>811</v>
      </c>
      <c r="J368" t="s">
        <v>146</v>
      </c>
      <c r="K368" t="s">
        <v>22</v>
      </c>
      <c r="L368" s="11">
        <f t="shared" si="26"/>
        <v>0</v>
      </c>
      <c r="N368" s="6">
        <v>21762</v>
      </c>
      <c r="O368" s="4">
        <v>2.6360139030886274E-2</v>
      </c>
      <c r="P368" s="4">
        <v>2.6618617613602492E-2</v>
      </c>
      <c r="Q368" s="10">
        <f t="shared" si="27"/>
        <v>0</v>
      </c>
      <c r="R368" s="4"/>
      <c r="S368" s="17" t="s">
        <v>2236</v>
      </c>
      <c r="T368" s="9">
        <v>-2.1373704218E-2</v>
      </c>
      <c r="U368" s="11">
        <f t="shared" si="28"/>
        <v>0</v>
      </c>
      <c r="W368">
        <v>195707</v>
      </c>
      <c r="X368">
        <v>-7.0000000000000007E-2</v>
      </c>
      <c r="Y368" s="11">
        <f t="shared" si="29"/>
        <v>0</v>
      </c>
    </row>
    <row r="369" spans="1:25" x14ac:dyDescent="0.2">
      <c r="A369" s="2">
        <v>22493</v>
      </c>
      <c r="B369" s="1">
        <v>7.7267874470000001E-3</v>
      </c>
      <c r="C369" s="11">
        <f t="shared" si="25"/>
        <v>0</v>
      </c>
      <c r="D369" s="1"/>
      <c r="E369" t="s">
        <v>1225</v>
      </c>
      <c r="F369" t="s">
        <v>1226</v>
      </c>
      <c r="G369" t="s">
        <v>1227</v>
      </c>
      <c r="H369" t="s">
        <v>808</v>
      </c>
      <c r="I369" t="s">
        <v>197</v>
      </c>
      <c r="J369" t="s">
        <v>153</v>
      </c>
      <c r="K369" t="s">
        <v>873</v>
      </c>
      <c r="L369" s="11">
        <f t="shared" si="26"/>
        <v>0</v>
      </c>
      <c r="N369" s="6">
        <v>21793</v>
      </c>
      <c r="O369" s="4">
        <v>3.5564623490043877E-2</v>
      </c>
      <c r="P369" s="4">
        <v>1.5829246835539858E-2</v>
      </c>
      <c r="Q369" s="10">
        <f t="shared" si="27"/>
        <v>0</v>
      </c>
      <c r="R369" s="4"/>
      <c r="S369" s="17" t="s">
        <v>2237</v>
      </c>
      <c r="T369" s="9">
        <v>6.2423074916300001E-4</v>
      </c>
      <c r="U369" s="11">
        <f t="shared" si="28"/>
        <v>0</v>
      </c>
      <c r="W369">
        <v>195708</v>
      </c>
      <c r="X369">
        <v>0.47</v>
      </c>
      <c r="Y369" s="11">
        <f t="shared" si="29"/>
        <v>0</v>
      </c>
    </row>
    <row r="370" spans="1:25" x14ac:dyDescent="0.2">
      <c r="A370" s="2">
        <v>22524</v>
      </c>
      <c r="B370" s="1">
        <v>4.0952526030799997E-2</v>
      </c>
      <c r="C370" s="11">
        <f t="shared" si="25"/>
        <v>0</v>
      </c>
      <c r="D370" s="1"/>
      <c r="E370" t="s">
        <v>1228</v>
      </c>
      <c r="F370" t="s">
        <v>1229</v>
      </c>
      <c r="G370" t="s">
        <v>1214</v>
      </c>
      <c r="H370" t="s">
        <v>555</v>
      </c>
      <c r="I370" t="s">
        <v>129</v>
      </c>
      <c r="J370" t="s">
        <v>306</v>
      </c>
      <c r="K370" t="s">
        <v>15</v>
      </c>
      <c r="L370" s="11">
        <f t="shared" si="26"/>
        <v>0</v>
      </c>
      <c r="N370" s="6">
        <v>21823</v>
      </c>
      <c r="O370" s="4">
        <v>-1.7380066500133892E-2</v>
      </c>
      <c r="P370" s="4">
        <v>-1.4377407039140769E-2</v>
      </c>
      <c r="Q370" s="10">
        <f t="shared" si="27"/>
        <v>0</v>
      </c>
      <c r="R370" s="4"/>
      <c r="S370" s="17" t="s">
        <v>2238</v>
      </c>
      <c r="T370" s="9">
        <v>-9.2236473268499999E-3</v>
      </c>
      <c r="U370" s="11">
        <f t="shared" si="28"/>
        <v>0</v>
      </c>
      <c r="W370">
        <v>195709</v>
      </c>
      <c r="X370">
        <v>0.53</v>
      </c>
      <c r="Y370" s="11">
        <f t="shared" si="29"/>
        <v>0</v>
      </c>
    </row>
    <row r="371" spans="1:25" x14ac:dyDescent="0.2">
      <c r="A371" s="2">
        <v>22554</v>
      </c>
      <c r="B371" s="1">
        <v>3.11934551423E-2</v>
      </c>
      <c r="C371" s="11">
        <f t="shared" si="25"/>
        <v>0</v>
      </c>
      <c r="D371" s="1"/>
      <c r="E371" t="s">
        <v>1230</v>
      </c>
      <c r="F371" t="s">
        <v>13</v>
      </c>
      <c r="G371" t="s">
        <v>171</v>
      </c>
      <c r="H371" t="s">
        <v>1231</v>
      </c>
      <c r="I371" t="s">
        <v>113</v>
      </c>
      <c r="J371" t="s">
        <v>678</v>
      </c>
      <c r="K371" t="s">
        <v>15</v>
      </c>
      <c r="L371" s="11">
        <f t="shared" si="26"/>
        <v>0</v>
      </c>
      <c r="N371" s="6">
        <v>21853</v>
      </c>
      <c r="O371" s="4">
        <v>-5.5804347407886583E-3</v>
      </c>
      <c r="P371" s="4">
        <v>1.6269382487311346E-2</v>
      </c>
      <c r="Q371" s="10">
        <f t="shared" si="27"/>
        <v>0</v>
      </c>
      <c r="R371" s="4"/>
      <c r="S371" s="17" t="s">
        <v>2239</v>
      </c>
      <c r="T371" s="9">
        <v>-2.0252667603E-3</v>
      </c>
      <c r="U371" s="11">
        <f t="shared" si="28"/>
        <v>0</v>
      </c>
      <c r="W371">
        <v>195710</v>
      </c>
      <c r="X371">
        <v>1.95</v>
      </c>
      <c r="Y371" s="11">
        <f t="shared" si="29"/>
        <v>0</v>
      </c>
    </row>
    <row r="372" spans="1:25" x14ac:dyDescent="0.2">
      <c r="A372" s="2">
        <v>22585</v>
      </c>
      <c r="B372" s="1">
        <v>4.6961406873200003E-2</v>
      </c>
      <c r="C372" s="11">
        <f t="shared" si="25"/>
        <v>0</v>
      </c>
      <c r="D372" s="1"/>
      <c r="E372" t="s">
        <v>1232</v>
      </c>
      <c r="F372" t="s">
        <v>432</v>
      </c>
      <c r="G372" t="s">
        <v>1086</v>
      </c>
      <c r="H372" t="s">
        <v>851</v>
      </c>
      <c r="I372" t="s">
        <v>393</v>
      </c>
      <c r="J372" t="s">
        <v>13</v>
      </c>
      <c r="K372" t="s">
        <v>65</v>
      </c>
      <c r="L372" s="11">
        <f t="shared" si="26"/>
        <v>0</v>
      </c>
      <c r="N372" s="6">
        <v>21884</v>
      </c>
      <c r="O372" s="4">
        <v>-1.2166405310589833E-2</v>
      </c>
      <c r="P372" s="4">
        <v>1.3355713285681664E-2</v>
      </c>
      <c r="Q372" s="10">
        <f t="shared" si="27"/>
        <v>0</v>
      </c>
      <c r="R372" s="4"/>
      <c r="S372" s="17" t="s">
        <v>2240</v>
      </c>
      <c r="T372" s="9">
        <v>8.8352607906999996E-3</v>
      </c>
      <c r="U372" s="11">
        <f t="shared" si="28"/>
        <v>0</v>
      </c>
      <c r="W372">
        <v>195711</v>
      </c>
      <c r="X372">
        <v>1.27</v>
      </c>
      <c r="Y372" s="11">
        <f t="shared" si="29"/>
        <v>0</v>
      </c>
    </row>
    <row r="373" spans="1:25" x14ac:dyDescent="0.2">
      <c r="A373" s="2">
        <v>22615</v>
      </c>
      <c r="B373" s="1">
        <v>3.1653924028199998E-2</v>
      </c>
      <c r="C373" s="11">
        <f t="shared" si="25"/>
        <v>0</v>
      </c>
      <c r="D373" s="1"/>
      <c r="E373" t="s">
        <v>1233</v>
      </c>
      <c r="F373" t="s">
        <v>1234</v>
      </c>
      <c r="G373" t="s">
        <v>872</v>
      </c>
      <c r="H373" t="s">
        <v>353</v>
      </c>
      <c r="I373" t="s">
        <v>832</v>
      </c>
      <c r="J373" t="s">
        <v>50</v>
      </c>
      <c r="K373" t="s">
        <v>65</v>
      </c>
      <c r="L373" s="11">
        <f t="shared" si="26"/>
        <v>0</v>
      </c>
      <c r="N373" s="6">
        <v>21915</v>
      </c>
      <c r="O373" s="4">
        <v>2.4754365760480554E-2</v>
      </c>
      <c r="P373" s="4">
        <v>1.4473474737354801E-2</v>
      </c>
      <c r="Q373" s="10">
        <f t="shared" si="27"/>
        <v>0</v>
      </c>
      <c r="R373" s="4"/>
      <c r="S373" s="17" t="s">
        <v>2241</v>
      </c>
      <c r="T373" s="9">
        <v>-8.66437602786E-4</v>
      </c>
      <c r="U373" s="11">
        <f t="shared" si="28"/>
        <v>0</v>
      </c>
      <c r="W373">
        <v>195712</v>
      </c>
      <c r="X373">
        <v>7.82</v>
      </c>
      <c r="Y373" s="11">
        <f t="shared" si="29"/>
        <v>0</v>
      </c>
    </row>
    <row r="374" spans="1:25" x14ac:dyDescent="0.2">
      <c r="A374" s="2">
        <v>22646</v>
      </c>
      <c r="B374" s="1">
        <v>-2.84569244504E-2</v>
      </c>
      <c r="C374" s="11">
        <f t="shared" si="25"/>
        <v>0</v>
      </c>
      <c r="D374" s="1"/>
      <c r="E374" t="s">
        <v>1235</v>
      </c>
      <c r="F374" t="s">
        <v>937</v>
      </c>
      <c r="G374" t="s">
        <v>1236</v>
      </c>
      <c r="H374" t="s">
        <v>432</v>
      </c>
      <c r="I374" t="s">
        <v>166</v>
      </c>
      <c r="J374" t="s">
        <v>1103</v>
      </c>
      <c r="K374" t="s">
        <v>54</v>
      </c>
      <c r="L374" s="11">
        <f t="shared" si="26"/>
        <v>0</v>
      </c>
      <c r="N374" s="6">
        <v>21944</v>
      </c>
      <c r="O374" s="4">
        <v>-1.4881295025693381E-2</v>
      </c>
      <c r="P374" s="4">
        <v>-2.8959667110235249E-2</v>
      </c>
      <c r="Q374" s="10">
        <f t="shared" si="27"/>
        <v>0</v>
      </c>
      <c r="R374" s="4"/>
      <c r="S374" s="17" t="s">
        <v>2242</v>
      </c>
      <c r="T374" s="9">
        <v>-4.4735137876300004E-3</v>
      </c>
      <c r="U374" s="11">
        <f t="shared" si="28"/>
        <v>0</v>
      </c>
      <c r="W374">
        <v>195801</v>
      </c>
      <c r="X374">
        <v>-7.62</v>
      </c>
      <c r="Y374" s="11">
        <f t="shared" si="29"/>
        <v>0</v>
      </c>
    </row>
    <row r="375" spans="1:25" x14ac:dyDescent="0.2">
      <c r="A375" s="2">
        <v>22677</v>
      </c>
      <c r="B375" s="1">
        <v>-2.3957026432300001E-2</v>
      </c>
      <c r="C375" s="11">
        <f t="shared" si="25"/>
        <v>0</v>
      </c>
      <c r="D375" s="1"/>
      <c r="E375" t="s">
        <v>1237</v>
      </c>
      <c r="F375" t="s">
        <v>1238</v>
      </c>
      <c r="G375" t="s">
        <v>209</v>
      </c>
      <c r="H375" t="s">
        <v>191</v>
      </c>
      <c r="I375" t="s">
        <v>212</v>
      </c>
      <c r="J375" t="s">
        <v>477</v>
      </c>
      <c r="K375" t="s">
        <v>144</v>
      </c>
      <c r="L375" s="11">
        <f t="shared" si="26"/>
        <v>0</v>
      </c>
      <c r="N375" s="6">
        <v>21975</v>
      </c>
      <c r="O375" s="4">
        <v>6.7730651866672771E-3</v>
      </c>
      <c r="P375" s="4">
        <v>6.5513245397576404E-3</v>
      </c>
      <c r="Q375" s="10">
        <f t="shared" si="27"/>
        <v>0</v>
      </c>
      <c r="R375" s="4"/>
      <c r="S375" s="17" t="s">
        <v>2243</v>
      </c>
      <c r="T375" s="9">
        <v>-4.1422647857900001E-4</v>
      </c>
      <c r="U375" s="11">
        <f t="shared" si="28"/>
        <v>0</v>
      </c>
      <c r="W375">
        <v>195802</v>
      </c>
      <c r="X375">
        <v>3.73</v>
      </c>
      <c r="Y375" s="11">
        <f t="shared" si="29"/>
        <v>0</v>
      </c>
    </row>
    <row r="376" spans="1:25" x14ac:dyDescent="0.2">
      <c r="A376" s="2">
        <v>22705</v>
      </c>
      <c r="B376" s="1">
        <v>1.4967997359900001E-2</v>
      </c>
      <c r="C376" s="11">
        <f t="shared" si="25"/>
        <v>0</v>
      </c>
      <c r="D376" s="1"/>
      <c r="E376" t="s">
        <v>1239</v>
      </c>
      <c r="F376" t="s">
        <v>1001</v>
      </c>
      <c r="G376" t="s">
        <v>33</v>
      </c>
      <c r="H376" t="s">
        <v>545</v>
      </c>
      <c r="I376" t="s">
        <v>396</v>
      </c>
      <c r="J376" t="s">
        <v>1202</v>
      </c>
      <c r="K376" t="s">
        <v>144</v>
      </c>
      <c r="L376" s="11">
        <f t="shared" si="26"/>
        <v>0</v>
      </c>
      <c r="N376" s="6">
        <v>22006</v>
      </c>
      <c r="O376" s="4">
        <v>1.0028760170658495E-2</v>
      </c>
      <c r="P376" s="4">
        <v>1.6717034579304214E-2</v>
      </c>
      <c r="Q376" s="10">
        <f t="shared" si="27"/>
        <v>0</v>
      </c>
      <c r="R376" s="4"/>
      <c r="S376" s="17" t="s">
        <v>2244</v>
      </c>
      <c r="T376" s="9">
        <v>7.4549028924899997E-3</v>
      </c>
      <c r="U376" s="11">
        <f t="shared" si="28"/>
        <v>0</v>
      </c>
      <c r="W376">
        <v>195803</v>
      </c>
      <c r="X376">
        <v>-1.88</v>
      </c>
      <c r="Y376" s="11">
        <f t="shared" si="29"/>
        <v>0</v>
      </c>
    </row>
    <row r="377" spans="1:25" x14ac:dyDescent="0.2">
      <c r="A377" s="2">
        <v>22736</v>
      </c>
      <c r="B377" s="1">
        <v>1.0886949246299999E-2</v>
      </c>
      <c r="C377" s="11">
        <f t="shared" si="25"/>
        <v>0</v>
      </c>
      <c r="D377" s="1"/>
      <c r="E377" t="s">
        <v>1240</v>
      </c>
      <c r="F377" t="s">
        <v>291</v>
      </c>
      <c r="G377" t="s">
        <v>1241</v>
      </c>
      <c r="H377" t="s">
        <v>1004</v>
      </c>
      <c r="I377" t="s">
        <v>122</v>
      </c>
      <c r="J377" t="s">
        <v>123</v>
      </c>
      <c r="K377" t="s">
        <v>185</v>
      </c>
      <c r="L377" s="11">
        <f t="shared" si="26"/>
        <v>0</v>
      </c>
      <c r="N377" s="6">
        <v>22035</v>
      </c>
      <c r="O377" s="4">
        <v>6.7993673891219922E-3</v>
      </c>
      <c r="P377" s="4">
        <v>1.8093434059146377E-2</v>
      </c>
      <c r="Q377" s="10">
        <f t="shared" si="27"/>
        <v>0</v>
      </c>
      <c r="R377" s="4"/>
      <c r="S377" s="17" t="s">
        <v>2245</v>
      </c>
      <c r="T377" s="9">
        <v>8.8117237821400008E-3</v>
      </c>
      <c r="U377" s="11">
        <f t="shared" si="28"/>
        <v>0</v>
      </c>
      <c r="W377">
        <v>195804</v>
      </c>
      <c r="X377">
        <v>1.84</v>
      </c>
      <c r="Y377" s="11">
        <f t="shared" si="29"/>
        <v>0</v>
      </c>
    </row>
    <row r="378" spans="1:25" x14ac:dyDescent="0.2">
      <c r="A378" s="2">
        <v>22766</v>
      </c>
      <c r="B378" s="1">
        <v>3.9768823900000003E-3</v>
      </c>
      <c r="C378" s="11">
        <f t="shared" si="25"/>
        <v>0</v>
      </c>
      <c r="D378" s="1"/>
      <c r="E378" t="s">
        <v>1242</v>
      </c>
      <c r="F378" t="s">
        <v>1243</v>
      </c>
      <c r="G378" t="s">
        <v>466</v>
      </c>
      <c r="H378" t="s">
        <v>331</v>
      </c>
      <c r="I378" t="s">
        <v>332</v>
      </c>
      <c r="J378" t="s">
        <v>872</v>
      </c>
      <c r="K378" t="s">
        <v>144</v>
      </c>
      <c r="L378" s="11">
        <f t="shared" si="26"/>
        <v>0</v>
      </c>
      <c r="N378" s="6">
        <v>22067</v>
      </c>
      <c r="O378" s="4">
        <v>-1.7275319889964318E-2</v>
      </c>
      <c r="P378" s="4">
        <v>2.0463397694705988E-2</v>
      </c>
      <c r="Q378" s="10">
        <f t="shared" si="27"/>
        <v>0</v>
      </c>
      <c r="R378" s="4"/>
      <c r="S378" s="17" t="s">
        <v>2246</v>
      </c>
      <c r="T378" s="9">
        <v>6.7303045308399999E-3</v>
      </c>
      <c r="U378" s="11">
        <f t="shared" si="28"/>
        <v>0</v>
      </c>
      <c r="W378">
        <v>195805</v>
      </c>
      <c r="X378">
        <v>-1.8</v>
      </c>
      <c r="Y378" s="11">
        <f t="shared" si="29"/>
        <v>0</v>
      </c>
    </row>
    <row r="379" spans="1:25" x14ac:dyDescent="0.2">
      <c r="A379" s="2">
        <v>22797</v>
      </c>
      <c r="B379" s="1">
        <v>-4.1414540200499998E-2</v>
      </c>
      <c r="C379" s="11">
        <f t="shared" si="25"/>
        <v>0</v>
      </c>
      <c r="D379" s="1"/>
      <c r="E379" t="s">
        <v>1244</v>
      </c>
      <c r="F379" t="s">
        <v>256</v>
      </c>
      <c r="G379" t="s">
        <v>105</v>
      </c>
      <c r="H379" t="s">
        <v>159</v>
      </c>
      <c r="I379" t="s">
        <v>144</v>
      </c>
      <c r="J379" t="s">
        <v>185</v>
      </c>
      <c r="K379" t="s">
        <v>119</v>
      </c>
      <c r="L379" s="11">
        <f t="shared" si="26"/>
        <v>0</v>
      </c>
      <c r="N379" s="6">
        <v>22097</v>
      </c>
      <c r="O379" s="4">
        <v>3.1496196535865932E-2</v>
      </c>
      <c r="P379" s="4">
        <v>2.0353380555929008E-2</v>
      </c>
      <c r="Q379" s="10">
        <f t="shared" si="27"/>
        <v>0</v>
      </c>
      <c r="R379" s="4"/>
      <c r="S379" s="17" t="s">
        <v>2247</v>
      </c>
      <c r="T379" s="9">
        <v>8.5108402893700006E-3</v>
      </c>
      <c r="U379" s="11">
        <f t="shared" si="28"/>
        <v>0</v>
      </c>
      <c r="W379">
        <v>195806</v>
      </c>
      <c r="X379">
        <v>-0.88</v>
      </c>
      <c r="Y379" s="11">
        <f t="shared" si="29"/>
        <v>0</v>
      </c>
    </row>
    <row r="380" spans="1:25" x14ac:dyDescent="0.2">
      <c r="A380" s="2">
        <v>22827</v>
      </c>
      <c r="B380" s="1">
        <v>2.2763828356199998E-3</v>
      </c>
      <c r="C380" s="11">
        <f t="shared" si="25"/>
        <v>0</v>
      </c>
      <c r="D380" s="1"/>
      <c r="E380" t="s">
        <v>1245</v>
      </c>
      <c r="F380" t="s">
        <v>19</v>
      </c>
      <c r="G380" t="s">
        <v>1246</v>
      </c>
      <c r="H380" t="s">
        <v>1247</v>
      </c>
      <c r="I380" t="s">
        <v>49</v>
      </c>
      <c r="J380" t="s">
        <v>933</v>
      </c>
      <c r="K380" t="s">
        <v>332</v>
      </c>
      <c r="L380" s="11">
        <f t="shared" si="26"/>
        <v>0</v>
      </c>
      <c r="N380" s="6">
        <v>22126</v>
      </c>
      <c r="O380" s="4">
        <v>1.3301904834002592E-2</v>
      </c>
      <c r="P380" s="4">
        <v>1.59116539449463E-2</v>
      </c>
      <c r="Q380" s="10">
        <f t="shared" si="27"/>
        <v>0</v>
      </c>
      <c r="R380" s="4"/>
      <c r="S380" s="17" t="s">
        <v>2248</v>
      </c>
      <c r="T380" s="9">
        <v>-1.26788621641E-2</v>
      </c>
      <c r="U380" s="11">
        <f t="shared" si="28"/>
        <v>0</v>
      </c>
      <c r="W380">
        <v>195807</v>
      </c>
      <c r="X380">
        <v>-3.7</v>
      </c>
      <c r="Y380" s="11">
        <f t="shared" si="29"/>
        <v>0</v>
      </c>
    </row>
    <row r="381" spans="1:25" x14ac:dyDescent="0.2">
      <c r="A381" s="2">
        <v>22858</v>
      </c>
      <c r="B381" s="1">
        <v>-9.0228780240999998E-4</v>
      </c>
      <c r="C381" s="11">
        <f t="shared" si="25"/>
        <v>0</v>
      </c>
      <c r="D381" s="1"/>
      <c r="E381" t="s">
        <v>1248</v>
      </c>
      <c r="F381" t="s">
        <v>1249</v>
      </c>
      <c r="G381" t="s">
        <v>878</v>
      </c>
      <c r="H381" t="s">
        <v>147</v>
      </c>
      <c r="I381" t="s">
        <v>99</v>
      </c>
      <c r="J381" t="s">
        <v>702</v>
      </c>
      <c r="K381" t="s">
        <v>225</v>
      </c>
      <c r="L381" s="11">
        <f t="shared" si="26"/>
        <v>0</v>
      </c>
      <c r="N381" s="6">
        <v>22159</v>
      </c>
      <c r="O381" s="4">
        <v>2.1145921611521158E-2</v>
      </c>
      <c r="P381" s="4">
        <v>1.7077093009132634E-2</v>
      </c>
      <c r="Q381" s="10">
        <f t="shared" si="27"/>
        <v>0</v>
      </c>
      <c r="R381" s="4"/>
      <c r="S381" s="17" t="s">
        <v>2249</v>
      </c>
      <c r="T381" s="9">
        <v>-8.5224894699099992E-3</v>
      </c>
      <c r="U381" s="11">
        <f t="shared" si="28"/>
        <v>0</v>
      </c>
      <c r="W381">
        <v>195808</v>
      </c>
      <c r="X381">
        <v>0.21</v>
      </c>
      <c r="Y381" s="11">
        <f t="shared" si="29"/>
        <v>0</v>
      </c>
    </row>
    <row r="382" spans="1:25" x14ac:dyDescent="0.2">
      <c r="A382" s="2">
        <v>22889</v>
      </c>
      <c r="B382" s="1">
        <v>2.01598192601E-4</v>
      </c>
      <c r="C382" s="11">
        <f t="shared" si="25"/>
        <v>0</v>
      </c>
      <c r="D382" s="1"/>
      <c r="E382" t="s">
        <v>1250</v>
      </c>
      <c r="F382" t="s">
        <v>796</v>
      </c>
      <c r="G382" t="s">
        <v>39</v>
      </c>
      <c r="H382" t="s">
        <v>392</v>
      </c>
      <c r="I382" t="s">
        <v>81</v>
      </c>
      <c r="J382" t="s">
        <v>143</v>
      </c>
      <c r="K382" t="s">
        <v>361</v>
      </c>
      <c r="L382" s="11">
        <f t="shared" si="26"/>
        <v>0</v>
      </c>
      <c r="N382" s="6">
        <v>22189</v>
      </c>
      <c r="O382" s="4">
        <v>-7.0031606188194553E-3</v>
      </c>
      <c r="P382" s="4">
        <v>7.231166450766241E-3</v>
      </c>
      <c r="Q382" s="10">
        <f t="shared" si="27"/>
        <v>0</v>
      </c>
      <c r="R382" s="4"/>
      <c r="S382" s="17" t="s">
        <v>2250</v>
      </c>
      <c r="T382" s="9">
        <v>-7.9242926933500001E-3</v>
      </c>
      <c r="U382" s="11">
        <f t="shared" si="28"/>
        <v>0</v>
      </c>
      <c r="W382">
        <v>195809</v>
      </c>
      <c r="X382">
        <v>-1.1000000000000001</v>
      </c>
      <c r="Y382" s="11">
        <f t="shared" si="29"/>
        <v>0</v>
      </c>
    </row>
    <row r="383" spans="1:25" x14ac:dyDescent="0.2">
      <c r="A383" s="2">
        <v>22919</v>
      </c>
      <c r="B383" s="1">
        <v>1.7787232494999999E-2</v>
      </c>
      <c r="C383" s="11">
        <f t="shared" si="25"/>
        <v>0</v>
      </c>
      <c r="D383" s="1"/>
      <c r="E383" t="s">
        <v>1251</v>
      </c>
      <c r="F383" t="s">
        <v>837</v>
      </c>
      <c r="G383" t="s">
        <v>736</v>
      </c>
      <c r="H383" t="s">
        <v>451</v>
      </c>
      <c r="I383" t="s">
        <v>90</v>
      </c>
      <c r="J383" t="s">
        <v>435</v>
      </c>
      <c r="K383" t="s">
        <v>119</v>
      </c>
      <c r="L383" s="11">
        <f t="shared" si="26"/>
        <v>0</v>
      </c>
      <c r="N383" s="6">
        <v>22220</v>
      </c>
      <c r="O383" s="4">
        <v>1.338900458188233E-2</v>
      </c>
      <c r="P383" s="4">
        <v>3.6055887682240134E-2</v>
      </c>
      <c r="Q383" s="10">
        <f t="shared" si="27"/>
        <v>0</v>
      </c>
      <c r="R383" s="4"/>
      <c r="S383" s="17" t="s">
        <v>2251</v>
      </c>
      <c r="T383" s="9">
        <v>1.4761836452899999E-2</v>
      </c>
      <c r="U383" s="11">
        <f t="shared" si="28"/>
        <v>0</v>
      </c>
      <c r="W383">
        <v>195810</v>
      </c>
      <c r="X383">
        <v>3.15</v>
      </c>
      <c r="Y383" s="11">
        <f t="shared" si="29"/>
        <v>0</v>
      </c>
    </row>
    <row r="384" spans="1:25" x14ac:dyDescent="0.2">
      <c r="A384" s="2">
        <v>22950</v>
      </c>
      <c r="B384" s="1">
        <v>-1.1343223688E-2</v>
      </c>
      <c r="C384" s="11">
        <f t="shared" si="25"/>
        <v>0</v>
      </c>
      <c r="D384" s="1"/>
      <c r="E384" t="s">
        <v>1252</v>
      </c>
      <c r="F384" t="s">
        <v>1253</v>
      </c>
      <c r="G384" t="s">
        <v>546</v>
      </c>
      <c r="H384" t="s">
        <v>264</v>
      </c>
      <c r="I384" t="s">
        <v>200</v>
      </c>
      <c r="J384" t="s">
        <v>827</v>
      </c>
      <c r="K384" t="s">
        <v>447</v>
      </c>
      <c r="L384" s="11">
        <f t="shared" si="26"/>
        <v>0</v>
      </c>
      <c r="N384" s="6">
        <v>22250</v>
      </c>
      <c r="O384" s="4">
        <v>1.072491688010227E-3</v>
      </c>
      <c r="P384" s="4">
        <v>4.5139536837312526E-2</v>
      </c>
      <c r="Q384" s="10">
        <f t="shared" si="27"/>
        <v>0</v>
      </c>
      <c r="R384" s="4"/>
      <c r="S384" s="17" t="s">
        <v>2252</v>
      </c>
      <c r="T384" s="9">
        <v>1.22597436702E-3</v>
      </c>
      <c r="U384" s="11">
        <f t="shared" si="28"/>
        <v>0</v>
      </c>
      <c r="W384">
        <v>195811</v>
      </c>
      <c r="X384">
        <v>1.58</v>
      </c>
      <c r="Y384" s="11">
        <f t="shared" si="29"/>
        <v>0</v>
      </c>
    </row>
    <row r="385" spans="1:25" x14ac:dyDescent="0.2">
      <c r="A385" s="2">
        <v>22980</v>
      </c>
      <c r="B385" s="1">
        <v>-3.5042171143500001E-2</v>
      </c>
      <c r="C385" s="11">
        <f t="shared" si="25"/>
        <v>0</v>
      </c>
      <c r="D385" s="1"/>
      <c r="E385" t="s">
        <v>1254</v>
      </c>
      <c r="F385" t="s">
        <v>763</v>
      </c>
      <c r="G385" t="s">
        <v>249</v>
      </c>
      <c r="H385" t="s">
        <v>540</v>
      </c>
      <c r="I385" t="s">
        <v>702</v>
      </c>
      <c r="J385" t="s">
        <v>1255</v>
      </c>
      <c r="K385" t="s">
        <v>103</v>
      </c>
      <c r="L385" s="11">
        <f t="shared" si="26"/>
        <v>0</v>
      </c>
      <c r="N385" s="6">
        <v>22280</v>
      </c>
      <c r="O385" s="4">
        <v>1.3176281562554237E-2</v>
      </c>
      <c r="P385" s="4">
        <v>1.3597059145059688E-2</v>
      </c>
      <c r="Q385" s="10">
        <f t="shared" si="27"/>
        <v>0</v>
      </c>
      <c r="R385" s="4"/>
      <c r="S385" s="17" t="s">
        <v>2253</v>
      </c>
      <c r="T385" s="9">
        <v>-3.9573576357799997E-3</v>
      </c>
      <c r="U385" s="11">
        <f t="shared" si="28"/>
        <v>0</v>
      </c>
      <c r="W385">
        <v>195812</v>
      </c>
      <c r="X385">
        <v>-0.63</v>
      </c>
      <c r="Y385" s="11">
        <f t="shared" si="29"/>
        <v>0</v>
      </c>
    </row>
    <row r="386" spans="1:25" x14ac:dyDescent="0.2">
      <c r="A386" s="2">
        <v>23011</v>
      </c>
      <c r="B386" s="1">
        <v>2.81218125552E-2</v>
      </c>
      <c r="C386" s="11">
        <f t="shared" si="25"/>
        <v>0</v>
      </c>
      <c r="D386" s="1"/>
      <c r="E386" t="s">
        <v>1256</v>
      </c>
      <c r="F386" t="s">
        <v>329</v>
      </c>
      <c r="G386" t="s">
        <v>611</v>
      </c>
      <c r="H386" t="s">
        <v>1004</v>
      </c>
      <c r="I386" t="s">
        <v>51</v>
      </c>
      <c r="J386" t="s">
        <v>1099</v>
      </c>
      <c r="K386" t="s">
        <v>231</v>
      </c>
      <c r="L386" s="11">
        <f t="shared" si="26"/>
        <v>0</v>
      </c>
      <c r="N386" s="6">
        <v>22312</v>
      </c>
      <c r="O386" s="4">
        <v>4.5122153137581264E-2</v>
      </c>
      <c r="P386" s="4">
        <v>-5.7386971288304889E-4</v>
      </c>
      <c r="Q386" s="10">
        <f t="shared" si="27"/>
        <v>0</v>
      </c>
      <c r="R386" s="4"/>
      <c r="S386" s="17" t="s">
        <v>2254</v>
      </c>
      <c r="T386" s="9">
        <v>1.2896584717E-2</v>
      </c>
      <c r="U386" s="11">
        <f t="shared" si="28"/>
        <v>0</v>
      </c>
      <c r="W386">
        <v>195901</v>
      </c>
      <c r="X386">
        <v>-0.26</v>
      </c>
      <c r="Y386" s="11">
        <f t="shared" si="29"/>
        <v>0</v>
      </c>
    </row>
    <row r="387" spans="1:25" x14ac:dyDescent="0.2">
      <c r="A387" s="2">
        <v>23042</v>
      </c>
      <c r="B387" s="1">
        <v>2.8977352549199999E-2</v>
      </c>
      <c r="C387" s="11">
        <f t="shared" ref="C387:C450" si="30">IF(ISNA(B387),1,0)</f>
        <v>0</v>
      </c>
      <c r="D387" s="1"/>
      <c r="E387" t="s">
        <v>1257</v>
      </c>
      <c r="F387" t="s">
        <v>510</v>
      </c>
      <c r="G387" t="s">
        <v>38</v>
      </c>
      <c r="H387" t="s">
        <v>862</v>
      </c>
      <c r="I387" t="s">
        <v>1090</v>
      </c>
      <c r="J387" t="s">
        <v>498</v>
      </c>
      <c r="K387" t="s">
        <v>103</v>
      </c>
      <c r="L387" s="11">
        <f t="shared" ref="L387:L450" si="31">IF(OR(ISNA(F387),ISNA(G387),ISNA(H387),ISNA(I387),ISNA(J387),ISNA(K387)),1,0)</f>
        <v>0</v>
      </c>
      <c r="N387" s="6">
        <v>22340</v>
      </c>
      <c r="O387" s="4">
        <v>-1.1225888335337865E-2</v>
      </c>
      <c r="P387" s="4">
        <v>6.6477213881315292E-3</v>
      </c>
      <c r="Q387" s="10">
        <f t="shared" ref="Q387:Q450" si="32">IF(OR(ISNA(O387),ISNA(P387)),1,0)</f>
        <v>0</v>
      </c>
      <c r="R387" s="4"/>
      <c r="S387" s="17" t="s">
        <v>2255</v>
      </c>
      <c r="T387" s="9">
        <v>-1.2013492042200001E-3</v>
      </c>
      <c r="U387" s="11">
        <f t="shared" ref="U387:U450" si="33">IF(ISNA(T387),1,0)</f>
        <v>0</v>
      </c>
      <c r="W387">
        <v>195902</v>
      </c>
      <c r="X387">
        <v>3.45</v>
      </c>
      <c r="Y387" s="11">
        <f t="shared" ref="Y387:Y450" si="34">IF(ISNA(X387),1,0)</f>
        <v>0</v>
      </c>
    </row>
    <row r="388" spans="1:25" x14ac:dyDescent="0.2">
      <c r="A388" s="2">
        <v>23070</v>
      </c>
      <c r="B388" s="1">
        <v>1.2370598287699999E-2</v>
      </c>
      <c r="C388" s="11">
        <f t="shared" si="30"/>
        <v>0</v>
      </c>
      <c r="D388" s="1"/>
      <c r="E388" t="s">
        <v>1258</v>
      </c>
      <c r="F388" t="s">
        <v>198</v>
      </c>
      <c r="G388" t="s">
        <v>1046</v>
      </c>
      <c r="H388" t="s">
        <v>289</v>
      </c>
      <c r="I388" t="s">
        <v>127</v>
      </c>
      <c r="J388" t="s">
        <v>20</v>
      </c>
      <c r="K388" t="s">
        <v>218</v>
      </c>
      <c r="L388" s="11">
        <f t="shared" si="31"/>
        <v>0</v>
      </c>
      <c r="N388" s="6">
        <v>22371</v>
      </c>
      <c r="O388" s="4">
        <v>4.1551266714462826E-3</v>
      </c>
      <c r="P388" s="4">
        <v>-5.052322389192572E-3</v>
      </c>
      <c r="Q388" s="10">
        <f t="shared" si="32"/>
        <v>0</v>
      </c>
      <c r="R388" s="4"/>
      <c r="S388" s="17" t="s">
        <v>2256</v>
      </c>
      <c r="T388" s="9">
        <v>2.60053432225E-3</v>
      </c>
      <c r="U388" s="11">
        <f t="shared" si="33"/>
        <v>0</v>
      </c>
      <c r="W388">
        <v>195903</v>
      </c>
      <c r="X388">
        <v>0.16</v>
      </c>
      <c r="Y388" s="11">
        <f t="shared" si="34"/>
        <v>0</v>
      </c>
    </row>
    <row r="389" spans="1:25" x14ac:dyDescent="0.2">
      <c r="A389" s="2">
        <v>23101</v>
      </c>
      <c r="B389" s="1">
        <v>-5.7176673005100004E-4</v>
      </c>
      <c r="C389" s="11">
        <f t="shared" si="30"/>
        <v>0</v>
      </c>
      <c r="D389" s="1"/>
      <c r="E389" t="s">
        <v>1259</v>
      </c>
      <c r="F389" t="s">
        <v>68</v>
      </c>
      <c r="G389" t="s">
        <v>1243</v>
      </c>
      <c r="H389" t="s">
        <v>872</v>
      </c>
      <c r="I389" t="s">
        <v>87</v>
      </c>
      <c r="J389" t="s">
        <v>56</v>
      </c>
      <c r="K389" t="s">
        <v>103</v>
      </c>
      <c r="L389" s="11">
        <f t="shared" si="31"/>
        <v>0</v>
      </c>
      <c r="N389" s="6">
        <v>22399</v>
      </c>
      <c r="O389" s="4">
        <v>8.0193005308545895E-3</v>
      </c>
      <c r="P389" s="4">
        <v>2.8315475716400369E-2</v>
      </c>
      <c r="Q389" s="10">
        <f t="shared" si="32"/>
        <v>0</v>
      </c>
      <c r="R389" s="4"/>
      <c r="S389" s="17" t="s">
        <v>2257</v>
      </c>
      <c r="T389" s="9">
        <v>3.2335439727099999E-2</v>
      </c>
      <c r="U389" s="11">
        <f t="shared" si="33"/>
        <v>0</v>
      </c>
      <c r="W389">
        <v>195904</v>
      </c>
      <c r="X389">
        <v>3.17</v>
      </c>
      <c r="Y389" s="11">
        <f t="shared" si="34"/>
        <v>0</v>
      </c>
    </row>
    <row r="390" spans="1:25" x14ac:dyDescent="0.2">
      <c r="A390" s="2">
        <v>23131</v>
      </c>
      <c r="B390" s="1">
        <v>3.20156302319E-3</v>
      </c>
      <c r="C390" s="11">
        <f t="shared" si="30"/>
        <v>0</v>
      </c>
      <c r="D390" s="1"/>
      <c r="E390" t="s">
        <v>1260</v>
      </c>
      <c r="F390" t="s">
        <v>390</v>
      </c>
      <c r="G390" t="s">
        <v>560</v>
      </c>
      <c r="H390" t="s">
        <v>373</v>
      </c>
      <c r="I390" t="s">
        <v>272</v>
      </c>
      <c r="J390" t="s">
        <v>805</v>
      </c>
      <c r="K390" t="s">
        <v>332</v>
      </c>
      <c r="L390" s="11">
        <f t="shared" si="31"/>
        <v>0</v>
      </c>
      <c r="N390" s="6">
        <v>22432</v>
      </c>
      <c r="O390" s="4">
        <v>5.8992487017512779E-3</v>
      </c>
      <c r="P390" s="4">
        <v>1.1616236178224867E-2</v>
      </c>
      <c r="Q390" s="10">
        <f t="shared" si="32"/>
        <v>0</v>
      </c>
      <c r="R390" s="4"/>
      <c r="S390" s="17" t="s">
        <v>2258</v>
      </c>
      <c r="T390" s="9">
        <v>8.3122334213000006E-3</v>
      </c>
      <c r="U390" s="11">
        <f t="shared" si="33"/>
        <v>0</v>
      </c>
      <c r="W390">
        <v>195905</v>
      </c>
      <c r="X390">
        <v>1.49</v>
      </c>
      <c r="Y390" s="11">
        <f t="shared" si="34"/>
        <v>0</v>
      </c>
    </row>
    <row r="391" spans="1:25" x14ac:dyDescent="0.2">
      <c r="A391" s="2">
        <v>23162</v>
      </c>
      <c r="B391" s="1">
        <v>-9.7583873818300002E-3</v>
      </c>
      <c r="C391" s="11">
        <f t="shared" si="30"/>
        <v>0</v>
      </c>
      <c r="D391" s="1"/>
      <c r="E391" t="s">
        <v>1261</v>
      </c>
      <c r="F391" t="s">
        <v>127</v>
      </c>
      <c r="G391" t="s">
        <v>180</v>
      </c>
      <c r="H391" t="s">
        <v>143</v>
      </c>
      <c r="I391" t="s">
        <v>149</v>
      </c>
      <c r="J391" t="s">
        <v>1262</v>
      </c>
      <c r="K391" t="s">
        <v>756</v>
      </c>
      <c r="L391" s="11">
        <f t="shared" si="31"/>
        <v>0</v>
      </c>
      <c r="N391" s="6">
        <v>22462</v>
      </c>
      <c r="O391" s="4">
        <v>1.667094613097346E-2</v>
      </c>
      <c r="P391" s="4">
        <v>1.2364941162772418E-2</v>
      </c>
      <c r="Q391" s="10">
        <f t="shared" si="32"/>
        <v>0</v>
      </c>
      <c r="R391" s="4"/>
      <c r="S391" s="17" t="s">
        <v>2259</v>
      </c>
      <c r="T391" s="9">
        <v>1.95893329044E-2</v>
      </c>
      <c r="U391" s="11">
        <f t="shared" si="33"/>
        <v>0</v>
      </c>
      <c r="W391">
        <v>195906</v>
      </c>
      <c r="X391">
        <v>2.9</v>
      </c>
      <c r="Y391" s="11">
        <f t="shared" si="34"/>
        <v>0</v>
      </c>
    </row>
    <row r="392" spans="1:25" x14ac:dyDescent="0.2">
      <c r="A392" s="2">
        <v>23192</v>
      </c>
      <c r="B392" s="1">
        <v>5.1833606666700002E-3</v>
      </c>
      <c r="C392" s="11">
        <f t="shared" si="30"/>
        <v>0</v>
      </c>
      <c r="D392" s="1"/>
      <c r="E392" t="s">
        <v>1263</v>
      </c>
      <c r="F392" t="s">
        <v>471</v>
      </c>
      <c r="G392" t="s">
        <v>1086</v>
      </c>
      <c r="H392" t="s">
        <v>185</v>
      </c>
      <c r="I392" t="s">
        <v>807</v>
      </c>
      <c r="J392" t="s">
        <v>1264</v>
      </c>
      <c r="K392" t="s">
        <v>218</v>
      </c>
      <c r="L392" s="11">
        <f t="shared" si="31"/>
        <v>0</v>
      </c>
      <c r="N392" s="6">
        <v>22493</v>
      </c>
      <c r="O392" s="4">
        <v>1.7314620668131837E-2</v>
      </c>
      <c r="P392" s="4">
        <v>1.5360458452400852E-2</v>
      </c>
      <c r="Q392" s="10">
        <f t="shared" si="32"/>
        <v>0</v>
      </c>
      <c r="R392" s="4"/>
      <c r="S392" s="17" t="s">
        <v>2260</v>
      </c>
      <c r="T392" s="9">
        <v>8.7564769811899999E-3</v>
      </c>
      <c r="U392" s="11">
        <f t="shared" si="33"/>
        <v>0</v>
      </c>
      <c r="W392">
        <v>195907</v>
      </c>
      <c r="X392">
        <v>-0.3</v>
      </c>
      <c r="Y392" s="11">
        <f t="shared" si="34"/>
        <v>0</v>
      </c>
    </row>
    <row r="393" spans="1:25" x14ac:dyDescent="0.2">
      <c r="A393" s="2">
        <v>23223</v>
      </c>
      <c r="B393" s="1">
        <v>8.1228549456100006E-3</v>
      </c>
      <c r="C393" s="11">
        <f t="shared" si="30"/>
        <v>0</v>
      </c>
      <c r="D393" s="1"/>
      <c r="E393" t="s">
        <v>1265</v>
      </c>
      <c r="F393" t="s">
        <v>465</v>
      </c>
      <c r="G393" t="s">
        <v>584</v>
      </c>
      <c r="H393" t="s">
        <v>71</v>
      </c>
      <c r="I393" t="s">
        <v>1165</v>
      </c>
      <c r="J393" t="s">
        <v>589</v>
      </c>
      <c r="K393" t="s">
        <v>200</v>
      </c>
      <c r="L393" s="11">
        <f t="shared" si="31"/>
        <v>0</v>
      </c>
      <c r="N393" s="6">
        <v>22524</v>
      </c>
      <c r="O393" s="4">
        <v>1.3044349482627374E-2</v>
      </c>
      <c r="P393" s="4">
        <v>4.5512748874867795E-2</v>
      </c>
      <c r="Q393" s="10">
        <f t="shared" si="32"/>
        <v>0</v>
      </c>
      <c r="R393" s="4"/>
      <c r="S393" s="17" t="s">
        <v>2261</v>
      </c>
      <c r="T393" s="9">
        <v>-8.2417200363099994E-3</v>
      </c>
      <c r="U393" s="11">
        <f t="shared" si="33"/>
        <v>0</v>
      </c>
      <c r="W393">
        <v>195908</v>
      </c>
      <c r="X393">
        <v>-1</v>
      </c>
      <c r="Y393" s="11">
        <f t="shared" si="34"/>
        <v>0</v>
      </c>
    </row>
    <row r="394" spans="1:25" x14ac:dyDescent="0.2">
      <c r="A394" s="2">
        <v>23254</v>
      </c>
      <c r="B394" s="1">
        <v>-1.21583021908E-2</v>
      </c>
      <c r="C394" s="11">
        <f t="shared" si="30"/>
        <v>0</v>
      </c>
      <c r="D394" s="1"/>
      <c r="E394" t="s">
        <v>1266</v>
      </c>
      <c r="F394" t="s">
        <v>322</v>
      </c>
      <c r="G394" t="s">
        <v>514</v>
      </c>
      <c r="H394" t="s">
        <v>92</v>
      </c>
      <c r="I394" t="s">
        <v>73</v>
      </c>
      <c r="J394" t="s">
        <v>201</v>
      </c>
      <c r="K394" t="s">
        <v>200</v>
      </c>
      <c r="L394" s="11">
        <f t="shared" si="31"/>
        <v>0</v>
      </c>
      <c r="N394" s="6">
        <v>22553</v>
      </c>
      <c r="O394" s="4">
        <v>2.9504176261283988E-2</v>
      </c>
      <c r="P394" s="4">
        <v>2.3791058101217955E-2</v>
      </c>
      <c r="Q394" s="10">
        <f t="shared" si="32"/>
        <v>0</v>
      </c>
      <c r="R394" s="4"/>
      <c r="S394" s="17" t="s">
        <v>2262</v>
      </c>
      <c r="T394" s="9">
        <v>2.07212580105E-2</v>
      </c>
      <c r="U394" s="11">
        <f t="shared" si="33"/>
        <v>0</v>
      </c>
      <c r="W394">
        <v>195909</v>
      </c>
      <c r="X394">
        <v>0.93</v>
      </c>
      <c r="Y394" s="11">
        <f t="shared" si="34"/>
        <v>0</v>
      </c>
    </row>
    <row r="395" spans="1:25" x14ac:dyDescent="0.2">
      <c r="A395" s="2">
        <v>23284</v>
      </c>
      <c r="B395" s="1">
        <v>1.06865105713E-2</v>
      </c>
      <c r="C395" s="11">
        <f t="shared" si="30"/>
        <v>0</v>
      </c>
      <c r="D395" s="1"/>
      <c r="E395" t="s">
        <v>1267</v>
      </c>
      <c r="F395" t="s">
        <v>848</v>
      </c>
      <c r="G395" t="s">
        <v>188</v>
      </c>
      <c r="H395" t="s">
        <v>381</v>
      </c>
      <c r="I395" t="s">
        <v>950</v>
      </c>
      <c r="J395" t="s">
        <v>880</v>
      </c>
      <c r="K395" t="s">
        <v>361</v>
      </c>
      <c r="L395" s="11">
        <f t="shared" si="31"/>
        <v>0</v>
      </c>
      <c r="N395" s="6">
        <v>22585</v>
      </c>
      <c r="O395" s="4">
        <v>3.2522619054397919E-2</v>
      </c>
      <c r="P395" s="4">
        <v>4.654035390382321E-2</v>
      </c>
      <c r="Q395" s="10">
        <f t="shared" si="32"/>
        <v>0</v>
      </c>
      <c r="R395" s="4"/>
      <c r="S395" s="17" t="s">
        <v>2263</v>
      </c>
      <c r="T395" s="9">
        <v>2.7382512971E-2</v>
      </c>
      <c r="U395" s="11">
        <f t="shared" si="33"/>
        <v>0</v>
      </c>
      <c r="W395">
        <v>195910</v>
      </c>
      <c r="X395">
        <v>3.71</v>
      </c>
      <c r="Y395" s="11">
        <f t="shared" si="34"/>
        <v>0</v>
      </c>
    </row>
    <row r="396" spans="1:25" x14ac:dyDescent="0.2">
      <c r="A396" s="2">
        <v>23315</v>
      </c>
      <c r="B396" s="1">
        <v>-1.8756052819800001E-2</v>
      </c>
      <c r="C396" s="11">
        <f t="shared" si="30"/>
        <v>0</v>
      </c>
      <c r="D396" s="1"/>
      <c r="E396" t="s">
        <v>1268</v>
      </c>
      <c r="F396" t="s">
        <v>974</v>
      </c>
      <c r="G396" t="s">
        <v>1037</v>
      </c>
      <c r="H396" t="s">
        <v>586</v>
      </c>
      <c r="I396" t="s">
        <v>91</v>
      </c>
      <c r="J396" t="s">
        <v>739</v>
      </c>
      <c r="K396" t="s">
        <v>332</v>
      </c>
      <c r="L396" s="11">
        <f t="shared" si="31"/>
        <v>0</v>
      </c>
      <c r="N396" s="6">
        <v>22615</v>
      </c>
      <c r="O396" s="4">
        <v>1.8766262246127222E-2</v>
      </c>
      <c r="P396" s="4">
        <v>2.4056567232955385E-2</v>
      </c>
      <c r="Q396" s="10">
        <f t="shared" si="32"/>
        <v>0</v>
      </c>
      <c r="R396" s="4"/>
      <c r="S396" s="17" t="s">
        <v>2264</v>
      </c>
      <c r="T396" s="9">
        <v>3.3083224863899999E-4</v>
      </c>
      <c r="U396" s="11">
        <f t="shared" si="33"/>
        <v>0</v>
      </c>
      <c r="W396">
        <v>195911</v>
      </c>
      <c r="X396">
        <v>2.23</v>
      </c>
      <c r="Y396" s="11">
        <f t="shared" si="34"/>
        <v>0</v>
      </c>
    </row>
    <row r="397" spans="1:25" x14ac:dyDescent="0.2">
      <c r="A397" s="2">
        <v>23345</v>
      </c>
      <c r="B397" s="1">
        <v>-5.1982030401200004E-3</v>
      </c>
      <c r="C397" s="11">
        <f t="shared" si="30"/>
        <v>0</v>
      </c>
      <c r="D397" s="1"/>
      <c r="E397" t="s">
        <v>1269</v>
      </c>
      <c r="F397" t="s">
        <v>177</v>
      </c>
      <c r="G397" t="s">
        <v>316</v>
      </c>
      <c r="H397" t="s">
        <v>1270</v>
      </c>
      <c r="I397" t="s">
        <v>992</v>
      </c>
      <c r="J397" t="s">
        <v>674</v>
      </c>
      <c r="K397" t="s">
        <v>225</v>
      </c>
      <c r="L397" s="11">
        <f t="shared" si="31"/>
        <v>0</v>
      </c>
      <c r="N397" s="6">
        <v>22644</v>
      </c>
      <c r="O397" s="4">
        <v>-9.4328295597295589E-4</v>
      </c>
      <c r="P397" s="4">
        <v>-1.04204495853518E-2</v>
      </c>
      <c r="Q397" s="10">
        <f t="shared" si="32"/>
        <v>0</v>
      </c>
      <c r="R397" s="4"/>
      <c r="S397" s="17" t="s">
        <v>2265</v>
      </c>
      <c r="T397" s="9">
        <v>1.5904957728600001E-2</v>
      </c>
      <c r="U397" s="11">
        <f t="shared" si="33"/>
        <v>0</v>
      </c>
      <c r="W397">
        <v>195912</v>
      </c>
      <c r="X397">
        <v>1.03</v>
      </c>
      <c r="Y397" s="11">
        <f t="shared" si="34"/>
        <v>0</v>
      </c>
    </row>
    <row r="398" spans="1:25" x14ac:dyDescent="0.2">
      <c r="A398" s="2">
        <v>23376</v>
      </c>
      <c r="B398" s="1">
        <v>1.2884492543900001E-4</v>
      </c>
      <c r="C398" s="11">
        <f t="shared" si="30"/>
        <v>0</v>
      </c>
      <c r="D398" s="1"/>
      <c r="E398" t="s">
        <v>1271</v>
      </c>
      <c r="F398" t="s">
        <v>973</v>
      </c>
      <c r="G398" t="s">
        <v>1272</v>
      </c>
      <c r="H398" t="s">
        <v>1273</v>
      </c>
      <c r="I398" t="s">
        <v>1071</v>
      </c>
      <c r="J398" t="s">
        <v>163</v>
      </c>
      <c r="K398" t="s">
        <v>231</v>
      </c>
      <c r="L398" s="11">
        <f t="shared" si="31"/>
        <v>0</v>
      </c>
      <c r="N398" s="6">
        <v>22677</v>
      </c>
      <c r="O398" s="4">
        <v>4.1714883940204735E-3</v>
      </c>
      <c r="P398" s="4">
        <v>-1.8521000795107328E-3</v>
      </c>
      <c r="Q398" s="10">
        <f t="shared" si="32"/>
        <v>0</v>
      </c>
      <c r="R398" s="4"/>
      <c r="S398" s="17" t="s">
        <v>2266</v>
      </c>
      <c r="T398" s="9">
        <v>2.3133258194699999E-2</v>
      </c>
      <c r="U398" s="11">
        <f t="shared" si="33"/>
        <v>0</v>
      </c>
      <c r="W398">
        <v>196001</v>
      </c>
      <c r="X398">
        <v>-3.54</v>
      </c>
      <c r="Y398" s="11">
        <f t="shared" si="34"/>
        <v>0</v>
      </c>
    </row>
    <row r="399" spans="1:25" x14ac:dyDescent="0.2">
      <c r="A399" s="2">
        <v>23407</v>
      </c>
      <c r="B399" s="1">
        <v>6.1281700580000003E-3</v>
      </c>
      <c r="C399" s="11">
        <f t="shared" si="30"/>
        <v>0</v>
      </c>
      <c r="D399" s="1"/>
      <c r="E399" t="s">
        <v>1274</v>
      </c>
      <c r="F399" t="s">
        <v>1275</v>
      </c>
      <c r="G399" t="s">
        <v>1247</v>
      </c>
      <c r="H399" t="s">
        <v>155</v>
      </c>
      <c r="I399" t="s">
        <v>721</v>
      </c>
      <c r="J399" t="s">
        <v>273</v>
      </c>
      <c r="K399" t="s">
        <v>90</v>
      </c>
      <c r="L399" s="11">
        <f t="shared" si="31"/>
        <v>0</v>
      </c>
      <c r="N399" s="6">
        <v>22705</v>
      </c>
      <c r="O399" s="4">
        <v>2.915960761839374E-2</v>
      </c>
      <c r="P399" s="4">
        <v>1.698536638221549E-2</v>
      </c>
      <c r="Q399" s="10">
        <f t="shared" si="32"/>
        <v>0</v>
      </c>
      <c r="R399" s="4"/>
      <c r="S399" s="17" t="s">
        <v>2267</v>
      </c>
      <c r="T399" s="9">
        <v>1.587063843E-2</v>
      </c>
      <c r="U399" s="11">
        <f t="shared" si="33"/>
        <v>0</v>
      </c>
      <c r="W399">
        <v>196002</v>
      </c>
      <c r="X399">
        <v>3.92</v>
      </c>
      <c r="Y399" s="11">
        <f t="shared" si="34"/>
        <v>0</v>
      </c>
    </row>
    <row r="400" spans="1:25" x14ac:dyDescent="0.2">
      <c r="A400" s="2">
        <v>23436</v>
      </c>
      <c r="B400" s="1">
        <v>-5.0153910818199997E-3</v>
      </c>
      <c r="C400" s="11">
        <f t="shared" si="30"/>
        <v>0</v>
      </c>
      <c r="D400" s="1"/>
      <c r="E400" t="s">
        <v>1276</v>
      </c>
      <c r="F400" t="s">
        <v>1076</v>
      </c>
      <c r="G400" t="s">
        <v>31</v>
      </c>
      <c r="H400" t="s">
        <v>326</v>
      </c>
      <c r="I400" t="s">
        <v>78</v>
      </c>
      <c r="J400" t="s">
        <v>250</v>
      </c>
      <c r="K400" t="s">
        <v>119</v>
      </c>
      <c r="L400" s="11">
        <f t="shared" si="31"/>
        <v>0</v>
      </c>
      <c r="N400" s="6">
        <v>22735</v>
      </c>
      <c r="O400" s="4">
        <v>-2.5788633144735573E-3</v>
      </c>
      <c r="P400" s="4">
        <v>1.595433168065568E-2</v>
      </c>
      <c r="Q400" s="10">
        <f t="shared" si="32"/>
        <v>0</v>
      </c>
      <c r="R400" s="4"/>
      <c r="S400" s="17" t="s">
        <v>2268</v>
      </c>
      <c r="T400" s="9">
        <v>4.3488697722299997E-2</v>
      </c>
      <c r="U400" s="11">
        <f t="shared" si="33"/>
        <v>0</v>
      </c>
      <c r="W400">
        <v>196003</v>
      </c>
      <c r="X400">
        <v>1.38</v>
      </c>
      <c r="Y400" s="11">
        <f t="shared" si="34"/>
        <v>0</v>
      </c>
    </row>
    <row r="401" spans="1:25" x14ac:dyDescent="0.2">
      <c r="A401" s="2">
        <v>23467</v>
      </c>
      <c r="B401" s="1">
        <v>-1.8825064926499999E-3</v>
      </c>
      <c r="C401" s="11">
        <f t="shared" si="30"/>
        <v>0</v>
      </c>
      <c r="D401" s="1"/>
      <c r="E401" t="s">
        <v>1277</v>
      </c>
      <c r="F401" t="s">
        <v>256</v>
      </c>
      <c r="G401" t="s">
        <v>958</v>
      </c>
      <c r="H401" t="s">
        <v>1278</v>
      </c>
      <c r="I401" t="s">
        <v>233</v>
      </c>
      <c r="J401" t="s">
        <v>645</v>
      </c>
      <c r="K401" t="s">
        <v>332</v>
      </c>
      <c r="L401" s="11">
        <f t="shared" si="31"/>
        <v>0</v>
      </c>
      <c r="N401" s="6">
        <v>22766</v>
      </c>
      <c r="O401" s="4">
        <v>2.3983005611015865E-2</v>
      </c>
      <c r="P401" s="4">
        <v>2.523053837784027E-2</v>
      </c>
      <c r="Q401" s="10">
        <f t="shared" si="32"/>
        <v>0</v>
      </c>
      <c r="R401" s="4"/>
      <c r="S401" s="17" t="s">
        <v>2269</v>
      </c>
      <c r="T401" s="9">
        <v>4.23165845007E-2</v>
      </c>
      <c r="U401" s="11">
        <f t="shared" si="33"/>
        <v>0</v>
      </c>
      <c r="W401">
        <v>196004</v>
      </c>
      <c r="X401">
        <v>2.84</v>
      </c>
      <c r="Y401" s="11">
        <f t="shared" si="34"/>
        <v>0</v>
      </c>
    </row>
    <row r="402" spans="1:25" x14ac:dyDescent="0.2">
      <c r="A402" s="2">
        <v>23497</v>
      </c>
      <c r="B402" s="1">
        <v>2.5259038934599999E-2</v>
      </c>
      <c r="C402" s="11">
        <f t="shared" si="30"/>
        <v>0</v>
      </c>
      <c r="D402" s="1"/>
      <c r="E402" t="s">
        <v>1279</v>
      </c>
      <c r="F402" t="s">
        <v>1082</v>
      </c>
      <c r="G402" t="s">
        <v>1280</v>
      </c>
      <c r="H402" t="s">
        <v>368</v>
      </c>
      <c r="I402" t="s">
        <v>126</v>
      </c>
      <c r="J402" t="s">
        <v>1198</v>
      </c>
      <c r="K402" t="s">
        <v>90</v>
      </c>
      <c r="L402" s="11">
        <f t="shared" si="31"/>
        <v>0</v>
      </c>
      <c r="N402" s="6">
        <v>22797</v>
      </c>
      <c r="O402" s="4">
        <v>7.1649203463598626E-3</v>
      </c>
      <c r="P402" s="4">
        <v>3.336414540300231E-2</v>
      </c>
      <c r="Q402" s="10">
        <f t="shared" si="32"/>
        <v>0</v>
      </c>
      <c r="R402" s="4"/>
      <c r="S402" s="17" t="s">
        <v>2270</v>
      </c>
      <c r="T402" s="9">
        <v>-7.7118866638600002E-3</v>
      </c>
      <c r="U402" s="11">
        <f t="shared" si="33"/>
        <v>0</v>
      </c>
      <c r="W402">
        <v>196005</v>
      </c>
      <c r="X402">
        <v>4.79</v>
      </c>
      <c r="Y402" s="11">
        <f t="shared" si="34"/>
        <v>0</v>
      </c>
    </row>
    <row r="403" spans="1:25" x14ac:dyDescent="0.2">
      <c r="A403" s="2">
        <v>23528</v>
      </c>
      <c r="B403" s="1">
        <v>5.2034113289200004E-3</v>
      </c>
      <c r="C403" s="11">
        <f t="shared" si="30"/>
        <v>0</v>
      </c>
      <c r="D403" s="1"/>
      <c r="E403" t="s">
        <v>1281</v>
      </c>
      <c r="F403" t="s">
        <v>290</v>
      </c>
      <c r="G403" t="s">
        <v>645</v>
      </c>
      <c r="H403" t="s">
        <v>738</v>
      </c>
      <c r="I403" t="s">
        <v>144</v>
      </c>
      <c r="J403" t="s">
        <v>1101</v>
      </c>
      <c r="K403" t="s">
        <v>361</v>
      </c>
      <c r="L403" s="11">
        <f t="shared" si="31"/>
        <v>0</v>
      </c>
      <c r="N403" s="6">
        <v>22826</v>
      </c>
      <c r="O403" s="4">
        <v>8.7903673899782653E-3</v>
      </c>
      <c r="P403" s="4">
        <v>4.2309744663910173E-2</v>
      </c>
      <c r="Q403" s="10">
        <f t="shared" si="32"/>
        <v>0</v>
      </c>
      <c r="R403" s="4"/>
      <c r="S403" s="17" t="s">
        <v>2271</v>
      </c>
      <c r="T403" s="9">
        <v>2.1278255655100001E-2</v>
      </c>
      <c r="U403" s="11">
        <f t="shared" si="33"/>
        <v>0</v>
      </c>
      <c r="W403">
        <v>196006</v>
      </c>
      <c r="X403">
        <v>0.86</v>
      </c>
      <c r="Y403" s="11">
        <f t="shared" si="34"/>
        <v>0</v>
      </c>
    </row>
    <row r="404" spans="1:25" x14ac:dyDescent="0.2">
      <c r="A404" s="2">
        <v>23558</v>
      </c>
      <c r="B404" s="1">
        <v>7.8650016594699994E-3</v>
      </c>
      <c r="C404" s="11">
        <f t="shared" si="30"/>
        <v>0</v>
      </c>
      <c r="D404" s="1"/>
      <c r="E404" t="s">
        <v>1282</v>
      </c>
      <c r="F404" t="s">
        <v>1283</v>
      </c>
      <c r="G404" t="s">
        <v>983</v>
      </c>
      <c r="H404" t="s">
        <v>1044</v>
      </c>
      <c r="I404" t="s">
        <v>1188</v>
      </c>
      <c r="J404" t="s">
        <v>44</v>
      </c>
      <c r="K404" t="s">
        <v>231</v>
      </c>
      <c r="L404" s="11">
        <f t="shared" si="31"/>
        <v>0</v>
      </c>
      <c r="N404" s="6">
        <v>22858</v>
      </c>
      <c r="O404" s="4">
        <v>-1.7526042638904532E-2</v>
      </c>
      <c r="P404" s="4">
        <v>-2.5444068203633104E-2</v>
      </c>
      <c r="Q404" s="10">
        <f t="shared" si="32"/>
        <v>0</v>
      </c>
      <c r="R404" s="4"/>
      <c r="S404" s="17" t="s">
        <v>2272</v>
      </c>
      <c r="T404" s="9">
        <v>-9.3061914462799992E-3</v>
      </c>
      <c r="U404" s="11">
        <f t="shared" si="33"/>
        <v>0</v>
      </c>
      <c r="W404">
        <v>196007</v>
      </c>
      <c r="X404">
        <v>-0.81</v>
      </c>
      <c r="Y404" s="11">
        <f t="shared" si="34"/>
        <v>0</v>
      </c>
    </row>
    <row r="405" spans="1:25" x14ac:dyDescent="0.2">
      <c r="A405" s="2">
        <v>23589</v>
      </c>
      <c r="B405" s="1">
        <v>2.1644124095800001E-2</v>
      </c>
      <c r="C405" s="11">
        <f t="shared" si="30"/>
        <v>0</v>
      </c>
      <c r="D405" s="1"/>
      <c r="E405" t="s">
        <v>1284</v>
      </c>
      <c r="F405" t="s">
        <v>685</v>
      </c>
      <c r="G405" t="s">
        <v>1064</v>
      </c>
      <c r="H405" t="s">
        <v>1285</v>
      </c>
      <c r="I405" t="s">
        <v>851</v>
      </c>
      <c r="J405" t="s">
        <v>164</v>
      </c>
      <c r="K405" t="s">
        <v>200</v>
      </c>
      <c r="L405" s="11">
        <f t="shared" si="31"/>
        <v>0</v>
      </c>
      <c r="N405" s="6">
        <v>22889</v>
      </c>
      <c r="O405" s="4">
        <v>3.139259376356885E-3</v>
      </c>
      <c r="P405" s="4">
        <v>-1.2986475790075993E-2</v>
      </c>
      <c r="Q405" s="10">
        <f t="shared" si="32"/>
        <v>0</v>
      </c>
      <c r="R405" s="4"/>
      <c r="S405" s="17" t="s">
        <v>2273</v>
      </c>
      <c r="T405" s="9">
        <v>-3.2765198132200003E-2</v>
      </c>
      <c r="U405" s="11">
        <f t="shared" si="33"/>
        <v>0</v>
      </c>
      <c r="W405">
        <v>196008</v>
      </c>
      <c r="X405">
        <v>1.91</v>
      </c>
      <c r="Y405" s="11">
        <f t="shared" si="34"/>
        <v>0</v>
      </c>
    </row>
    <row r="406" spans="1:25" x14ac:dyDescent="0.2">
      <c r="A406" s="2">
        <v>23620</v>
      </c>
      <c r="B406" s="1">
        <v>9.3771422938400007E-3</v>
      </c>
      <c r="C406" s="11">
        <f t="shared" si="30"/>
        <v>0</v>
      </c>
      <c r="D406" s="1"/>
      <c r="E406" t="s">
        <v>1286</v>
      </c>
      <c r="F406" t="s">
        <v>1287</v>
      </c>
      <c r="G406" t="s">
        <v>102</v>
      </c>
      <c r="H406" t="s">
        <v>386</v>
      </c>
      <c r="I406" t="s">
        <v>84</v>
      </c>
      <c r="J406" t="s">
        <v>1231</v>
      </c>
      <c r="K406" t="s">
        <v>218</v>
      </c>
      <c r="L406" s="11">
        <f t="shared" si="31"/>
        <v>0</v>
      </c>
      <c r="N406" s="6">
        <v>22917</v>
      </c>
      <c r="O406" s="4">
        <v>2.1719843317468943E-2</v>
      </c>
      <c r="P406" s="4">
        <v>3.1094763307000159E-2</v>
      </c>
      <c r="Q406" s="10">
        <f t="shared" si="32"/>
        <v>0</v>
      </c>
      <c r="R406" s="4"/>
      <c r="S406" s="17" t="s">
        <v>2274</v>
      </c>
      <c r="T406" s="9">
        <v>-5.9356479466699998E-3</v>
      </c>
      <c r="U406" s="11">
        <f t="shared" si="33"/>
        <v>0</v>
      </c>
      <c r="W406">
        <v>196009</v>
      </c>
      <c r="X406">
        <v>0.32</v>
      </c>
      <c r="Y406" s="11">
        <f t="shared" si="34"/>
        <v>0</v>
      </c>
    </row>
    <row r="407" spans="1:25" x14ac:dyDescent="0.2">
      <c r="A407" s="2">
        <v>23650</v>
      </c>
      <c r="B407" s="1">
        <v>-1.8396437270399999E-2</v>
      </c>
      <c r="C407" s="11">
        <f t="shared" si="30"/>
        <v>0</v>
      </c>
      <c r="D407" s="1"/>
      <c r="E407" t="s">
        <v>1288</v>
      </c>
      <c r="F407" t="s">
        <v>1289</v>
      </c>
      <c r="G407" t="s">
        <v>1184</v>
      </c>
      <c r="H407" t="s">
        <v>466</v>
      </c>
      <c r="I407" t="s">
        <v>532</v>
      </c>
      <c r="J407" t="s">
        <v>962</v>
      </c>
      <c r="K407" t="s">
        <v>218</v>
      </c>
      <c r="L407" s="11">
        <f t="shared" si="31"/>
        <v>0</v>
      </c>
      <c r="N407" s="6">
        <v>22950</v>
      </c>
      <c r="O407" s="4">
        <v>2.0904756276980199E-2</v>
      </c>
      <c r="P407" s="4">
        <v>3.4103406835258414E-2</v>
      </c>
      <c r="Q407" s="10">
        <f t="shared" si="32"/>
        <v>0</v>
      </c>
      <c r="R407" s="4"/>
      <c r="S407" s="17" t="s">
        <v>2275</v>
      </c>
      <c r="T407" s="9">
        <v>6.6961085411899998E-4</v>
      </c>
      <c r="U407" s="11">
        <f t="shared" si="33"/>
        <v>0</v>
      </c>
      <c r="W407">
        <v>196010</v>
      </c>
      <c r="X407">
        <v>1.25</v>
      </c>
      <c r="Y407" s="11">
        <f t="shared" si="34"/>
        <v>0</v>
      </c>
    </row>
    <row r="408" spans="1:25" x14ac:dyDescent="0.2">
      <c r="A408" s="2">
        <v>23681</v>
      </c>
      <c r="B408" s="1">
        <v>6.1623438151600001E-3</v>
      </c>
      <c r="C408" s="11">
        <f t="shared" si="30"/>
        <v>0</v>
      </c>
      <c r="D408" s="1"/>
      <c r="E408" t="s">
        <v>1290</v>
      </c>
      <c r="F408" t="s">
        <v>1291</v>
      </c>
      <c r="G408" t="s">
        <v>581</v>
      </c>
      <c r="H408" t="s">
        <v>1292</v>
      </c>
      <c r="I408" t="s">
        <v>989</v>
      </c>
      <c r="J408" t="s">
        <v>1293</v>
      </c>
      <c r="K408" t="s">
        <v>756</v>
      </c>
      <c r="L408" s="11">
        <f t="shared" si="31"/>
        <v>0</v>
      </c>
      <c r="N408" s="6">
        <v>22980</v>
      </c>
      <c r="O408" s="4">
        <v>-1.1652802127212702E-2</v>
      </c>
      <c r="P408" s="4">
        <v>-4.5180814878458445E-2</v>
      </c>
      <c r="Q408" s="10">
        <f t="shared" si="32"/>
        <v>0</v>
      </c>
      <c r="R408" s="4"/>
      <c r="S408" s="17" t="s">
        <v>2276</v>
      </c>
      <c r="T408" s="9">
        <v>-4.0617685177100002E-3</v>
      </c>
      <c r="U408" s="11">
        <f t="shared" si="33"/>
        <v>0</v>
      </c>
      <c r="W408">
        <v>196011</v>
      </c>
      <c r="X408">
        <v>3.78</v>
      </c>
      <c r="Y408" s="11">
        <f t="shared" si="34"/>
        <v>0</v>
      </c>
    </row>
    <row r="409" spans="1:25" x14ac:dyDescent="0.2">
      <c r="A409" s="2">
        <v>23711</v>
      </c>
      <c r="B409" s="1">
        <v>1.9929602916900001E-2</v>
      </c>
      <c r="C409" s="11">
        <f t="shared" si="30"/>
        <v>0</v>
      </c>
      <c r="D409" s="1"/>
      <c r="E409" t="s">
        <v>1294</v>
      </c>
      <c r="F409" t="s">
        <v>1295</v>
      </c>
      <c r="G409" t="s">
        <v>1188</v>
      </c>
      <c r="H409" t="s">
        <v>969</v>
      </c>
      <c r="I409" t="s">
        <v>222</v>
      </c>
      <c r="J409" t="s">
        <v>133</v>
      </c>
      <c r="K409" t="s">
        <v>144</v>
      </c>
      <c r="L409" s="11">
        <f t="shared" si="31"/>
        <v>0</v>
      </c>
      <c r="N409" s="6">
        <v>23011</v>
      </c>
      <c r="O409" s="4">
        <v>3.3036850224702083E-2</v>
      </c>
      <c r="P409" s="4">
        <v>4.9897138229114069E-2</v>
      </c>
      <c r="Q409" s="10">
        <f t="shared" si="32"/>
        <v>0</v>
      </c>
      <c r="R409" s="4"/>
      <c r="S409" s="17" t="s">
        <v>2277</v>
      </c>
      <c r="T409" s="9">
        <v>2.3366001533499998E-2</v>
      </c>
      <c r="U409" s="11">
        <f t="shared" si="33"/>
        <v>0</v>
      </c>
      <c r="W409">
        <v>196012</v>
      </c>
      <c r="X409">
        <v>1.41</v>
      </c>
      <c r="Y409" s="11">
        <f t="shared" si="34"/>
        <v>0</v>
      </c>
    </row>
    <row r="410" spans="1:25" x14ac:dyDescent="0.2">
      <c r="A410" s="2">
        <v>23742</v>
      </c>
      <c r="B410" s="1">
        <v>-3.3566175920800003E-4</v>
      </c>
      <c r="C410" s="11">
        <f t="shared" si="30"/>
        <v>0</v>
      </c>
      <c r="D410" s="1"/>
      <c r="E410" t="s">
        <v>1296</v>
      </c>
      <c r="F410" t="s">
        <v>1297</v>
      </c>
      <c r="G410" t="s">
        <v>528</v>
      </c>
      <c r="H410" t="s">
        <v>58</v>
      </c>
      <c r="I410" t="s">
        <v>466</v>
      </c>
      <c r="J410" t="s">
        <v>1298</v>
      </c>
      <c r="K410" t="s">
        <v>218</v>
      </c>
      <c r="L410" s="11">
        <f t="shared" si="31"/>
        <v>0</v>
      </c>
      <c r="N410" s="6">
        <v>23042</v>
      </c>
      <c r="O410" s="4">
        <v>2.8810626839719869E-2</v>
      </c>
      <c r="P410" s="4">
        <v>2.0909529698482227E-2</v>
      </c>
      <c r="Q410" s="10">
        <f t="shared" si="32"/>
        <v>0</v>
      </c>
      <c r="R410" s="4"/>
      <c r="S410" s="17" t="s">
        <v>2278</v>
      </c>
      <c r="T410" s="9">
        <v>9.6638357876899998E-4</v>
      </c>
      <c r="U410" s="11">
        <f t="shared" si="33"/>
        <v>0</v>
      </c>
      <c r="W410">
        <v>196101</v>
      </c>
      <c r="X410">
        <v>-4</v>
      </c>
      <c r="Y410" s="11">
        <f t="shared" si="34"/>
        <v>0</v>
      </c>
    </row>
    <row r="411" spans="1:25" x14ac:dyDescent="0.2">
      <c r="A411" s="2">
        <v>23773</v>
      </c>
      <c r="B411" s="1">
        <v>6.2177324473400004E-4</v>
      </c>
      <c r="C411" s="11">
        <f t="shared" si="30"/>
        <v>0</v>
      </c>
      <c r="D411" s="1"/>
      <c r="E411" t="s">
        <v>1299</v>
      </c>
      <c r="F411" t="s">
        <v>1115</v>
      </c>
      <c r="G411" t="s">
        <v>1300</v>
      </c>
      <c r="H411" t="s">
        <v>769</v>
      </c>
      <c r="I411" t="s">
        <v>480</v>
      </c>
      <c r="J411" t="s">
        <v>289</v>
      </c>
      <c r="K411" t="s">
        <v>90</v>
      </c>
      <c r="L411" s="11">
        <f t="shared" si="31"/>
        <v>0</v>
      </c>
      <c r="N411" s="6">
        <v>23070</v>
      </c>
      <c r="O411" s="4">
        <v>3.3126776651529813E-3</v>
      </c>
      <c r="P411" s="4">
        <v>3.1145474221350434E-2</v>
      </c>
      <c r="Q411" s="10">
        <f t="shared" si="32"/>
        <v>0</v>
      </c>
      <c r="R411" s="4"/>
      <c r="S411" s="17" t="s">
        <v>2279</v>
      </c>
      <c r="T411" s="9">
        <v>-2.5070655716500002E-4</v>
      </c>
      <c r="U411" s="11">
        <f t="shared" si="33"/>
        <v>0</v>
      </c>
      <c r="W411">
        <v>196102</v>
      </c>
      <c r="X411">
        <v>0.98</v>
      </c>
      <c r="Y411" s="11">
        <f t="shared" si="34"/>
        <v>0</v>
      </c>
    </row>
    <row r="412" spans="1:25" x14ac:dyDescent="0.2">
      <c r="A412" s="2">
        <v>23801</v>
      </c>
      <c r="B412" s="1">
        <v>-8.7994261063E-4</v>
      </c>
      <c r="C412" s="11">
        <f t="shared" si="30"/>
        <v>0</v>
      </c>
      <c r="D412" s="1"/>
      <c r="E412" t="s">
        <v>1301</v>
      </c>
      <c r="F412" t="s">
        <v>1302</v>
      </c>
      <c r="G412" t="s">
        <v>507</v>
      </c>
      <c r="H412" t="s">
        <v>144</v>
      </c>
      <c r="I412" t="s">
        <v>206</v>
      </c>
      <c r="J412" t="s">
        <v>1193</v>
      </c>
      <c r="K412" t="s">
        <v>119</v>
      </c>
      <c r="L412" s="11">
        <f t="shared" si="31"/>
        <v>0</v>
      </c>
      <c r="N412" s="6">
        <v>23099</v>
      </c>
      <c r="O412" s="4">
        <v>2.5199248173425882E-2</v>
      </c>
      <c r="P412" s="4">
        <v>3.3421077556804527E-2</v>
      </c>
      <c r="Q412" s="10">
        <f t="shared" si="32"/>
        <v>0</v>
      </c>
      <c r="R412" s="4"/>
      <c r="S412" s="17" t="s">
        <v>2280</v>
      </c>
      <c r="T412" s="9">
        <v>-1.1081516509E-2</v>
      </c>
      <c r="U412" s="11">
        <f t="shared" si="33"/>
        <v>0</v>
      </c>
      <c r="W412">
        <v>196103</v>
      </c>
      <c r="X412">
        <v>4.54</v>
      </c>
      <c r="Y412" s="11">
        <f t="shared" si="34"/>
        <v>0</v>
      </c>
    </row>
    <row r="413" spans="1:25" x14ac:dyDescent="0.2">
      <c r="A413" s="2">
        <v>23832</v>
      </c>
      <c r="B413" s="1">
        <v>-4.6564120673800004E-3</v>
      </c>
      <c r="C413" s="11">
        <f t="shared" si="30"/>
        <v>0</v>
      </c>
      <c r="D413" s="1"/>
      <c r="E413" t="s">
        <v>1303</v>
      </c>
      <c r="F413" t="s">
        <v>1280</v>
      </c>
      <c r="G413" t="s">
        <v>25</v>
      </c>
      <c r="H413" t="s">
        <v>245</v>
      </c>
      <c r="I413" t="s">
        <v>461</v>
      </c>
      <c r="J413" t="s">
        <v>588</v>
      </c>
      <c r="K413" t="s">
        <v>332</v>
      </c>
      <c r="L413" s="11">
        <f t="shared" si="31"/>
        <v>0</v>
      </c>
      <c r="N413" s="6">
        <v>23131</v>
      </c>
      <c r="O413" s="4">
        <v>9.2429338159981111E-3</v>
      </c>
      <c r="P413" s="4">
        <v>3.8740251884502169E-2</v>
      </c>
      <c r="Q413" s="10">
        <f t="shared" si="32"/>
        <v>0</v>
      </c>
      <c r="R413" s="4"/>
      <c r="S413" s="17" t="s">
        <v>2281</v>
      </c>
      <c r="T413" s="9">
        <v>-7.5778543013899999E-3</v>
      </c>
      <c r="U413" s="11">
        <f t="shared" si="33"/>
        <v>0</v>
      </c>
      <c r="W413">
        <v>196104</v>
      </c>
      <c r="X413">
        <v>3.6</v>
      </c>
      <c r="Y413" s="11">
        <f t="shared" si="34"/>
        <v>0</v>
      </c>
    </row>
    <row r="414" spans="1:25" x14ac:dyDescent="0.2">
      <c r="A414" s="2">
        <v>23862</v>
      </c>
      <c r="B414" s="1">
        <v>-4.4302660148199998E-3</v>
      </c>
      <c r="C414" s="11">
        <f t="shared" si="30"/>
        <v>0</v>
      </c>
      <c r="D414" s="1"/>
      <c r="E414" t="s">
        <v>1304</v>
      </c>
      <c r="F414" t="s">
        <v>1220</v>
      </c>
      <c r="G414" t="s">
        <v>205</v>
      </c>
      <c r="H414" t="s">
        <v>1188</v>
      </c>
      <c r="I414" t="s">
        <v>33</v>
      </c>
      <c r="J414" t="s">
        <v>42</v>
      </c>
      <c r="K414" t="s">
        <v>200</v>
      </c>
      <c r="L414" s="11">
        <f t="shared" si="31"/>
        <v>0</v>
      </c>
      <c r="N414" s="6">
        <v>23162</v>
      </c>
      <c r="O414" s="4">
        <v>-7.4945731263161806E-3</v>
      </c>
      <c r="P414" s="4">
        <v>2.0349144104733295E-2</v>
      </c>
      <c r="Q414" s="10">
        <f t="shared" si="32"/>
        <v>0</v>
      </c>
      <c r="R414" s="4"/>
      <c r="S414" s="17" t="s">
        <v>2282</v>
      </c>
      <c r="T414" s="9">
        <v>3.36662023953E-2</v>
      </c>
      <c r="U414" s="11">
        <f t="shared" si="33"/>
        <v>0</v>
      </c>
      <c r="W414">
        <v>196105</v>
      </c>
      <c r="X414">
        <v>-1.57</v>
      </c>
      <c r="Y414" s="11">
        <f t="shared" si="34"/>
        <v>0</v>
      </c>
    </row>
    <row r="415" spans="1:25" x14ac:dyDescent="0.2">
      <c r="A415" s="2">
        <v>23893</v>
      </c>
      <c r="B415" s="1">
        <v>-1.3062729477799999E-4</v>
      </c>
      <c r="C415" s="11">
        <f t="shared" si="30"/>
        <v>0</v>
      </c>
      <c r="D415" s="1"/>
      <c r="E415" t="s">
        <v>1305</v>
      </c>
      <c r="F415" t="s">
        <v>1306</v>
      </c>
      <c r="G415" t="s">
        <v>1307</v>
      </c>
      <c r="H415" t="s">
        <v>409</v>
      </c>
      <c r="I415" t="s">
        <v>85</v>
      </c>
      <c r="J415" t="s">
        <v>1203</v>
      </c>
      <c r="K415" t="s">
        <v>276</v>
      </c>
      <c r="L415" s="11">
        <f t="shared" si="31"/>
        <v>0</v>
      </c>
      <c r="N415" s="7">
        <v>23190</v>
      </c>
      <c r="O415" s="4">
        <v>-6.3082978407594421E-3</v>
      </c>
      <c r="P415" s="4">
        <v>-8.6035842575074052E-4</v>
      </c>
      <c r="Q415" s="10">
        <f t="shared" si="32"/>
        <v>0</v>
      </c>
      <c r="R415" s="4"/>
      <c r="S415" s="17" t="s">
        <v>2283</v>
      </c>
      <c r="T415" s="9">
        <v>1.7225932471500002E-2</v>
      </c>
      <c r="U415" s="11">
        <f t="shared" si="33"/>
        <v>0</v>
      </c>
      <c r="W415">
        <v>196106</v>
      </c>
      <c r="X415">
        <v>0.33</v>
      </c>
      <c r="Y415" s="11">
        <f t="shared" si="34"/>
        <v>0</v>
      </c>
    </row>
    <row r="416" spans="1:25" x14ac:dyDescent="0.2">
      <c r="A416" s="2">
        <v>23923</v>
      </c>
      <c r="B416" s="1">
        <v>7.8725551638899997E-4</v>
      </c>
      <c r="C416" s="11">
        <f t="shared" si="30"/>
        <v>0</v>
      </c>
      <c r="D416" s="1"/>
      <c r="E416" t="s">
        <v>1308</v>
      </c>
      <c r="F416" t="s">
        <v>170</v>
      </c>
      <c r="G416" t="s">
        <v>705</v>
      </c>
      <c r="H416" t="s">
        <v>206</v>
      </c>
      <c r="I416" t="s">
        <v>256</v>
      </c>
      <c r="J416" t="s">
        <v>1309</v>
      </c>
      <c r="K416" t="s">
        <v>218</v>
      </c>
      <c r="L416" s="11">
        <f t="shared" si="31"/>
        <v>0</v>
      </c>
      <c r="N416" s="6">
        <v>23223</v>
      </c>
      <c r="O416" s="4">
        <v>1.2446562690384473E-2</v>
      </c>
      <c r="P416" s="4">
        <v>-4.0567465017677905E-3</v>
      </c>
      <c r="Q416" s="10">
        <f t="shared" si="32"/>
        <v>0</v>
      </c>
      <c r="R416" s="4"/>
      <c r="S416" s="17" t="s">
        <v>2284</v>
      </c>
      <c r="T416" s="9">
        <v>-4.3946838324600002E-2</v>
      </c>
      <c r="U416" s="11">
        <f t="shared" si="33"/>
        <v>0</v>
      </c>
      <c r="W416">
        <v>196107</v>
      </c>
      <c r="X416">
        <v>0.27</v>
      </c>
      <c r="Y416" s="11">
        <f t="shared" si="34"/>
        <v>0</v>
      </c>
    </row>
    <row r="417" spans="1:25" x14ac:dyDescent="0.2">
      <c r="A417" s="2">
        <v>23954</v>
      </c>
      <c r="B417" s="1">
        <v>-9.6177668543500003E-3</v>
      </c>
      <c r="C417" s="11">
        <f t="shared" si="30"/>
        <v>0</v>
      </c>
      <c r="D417" s="1"/>
      <c r="E417" t="s">
        <v>1310</v>
      </c>
      <c r="F417" t="s">
        <v>1311</v>
      </c>
      <c r="G417" t="s">
        <v>283</v>
      </c>
      <c r="H417" t="s">
        <v>36</v>
      </c>
      <c r="I417" t="s">
        <v>838</v>
      </c>
      <c r="J417" t="s">
        <v>540</v>
      </c>
      <c r="K417" t="s">
        <v>200</v>
      </c>
      <c r="L417" s="11">
        <f t="shared" si="31"/>
        <v>0</v>
      </c>
      <c r="N417" s="6">
        <v>23253</v>
      </c>
      <c r="O417" s="4">
        <v>-1.0866975892040755E-2</v>
      </c>
      <c r="P417" s="4">
        <v>2.9309798856179341E-2</v>
      </c>
      <c r="Q417" s="10">
        <f t="shared" si="32"/>
        <v>0</v>
      </c>
      <c r="R417" s="4"/>
      <c r="S417" s="17" t="s">
        <v>2285</v>
      </c>
      <c r="T417" s="9">
        <v>-1.1103773662100001E-2</v>
      </c>
      <c r="U417" s="11">
        <f t="shared" si="33"/>
        <v>0</v>
      </c>
      <c r="W417">
        <v>196108</v>
      </c>
      <c r="X417">
        <v>1.59</v>
      </c>
      <c r="Y417" s="11">
        <f t="shared" si="34"/>
        <v>0</v>
      </c>
    </row>
    <row r="418" spans="1:25" x14ac:dyDescent="0.2">
      <c r="A418" s="2">
        <v>23985</v>
      </c>
      <c r="B418" s="1">
        <v>-1.9439383147699999E-2</v>
      </c>
      <c r="C418" s="11">
        <f t="shared" si="30"/>
        <v>0</v>
      </c>
      <c r="D418" s="1"/>
      <c r="E418" t="s">
        <v>1312</v>
      </c>
      <c r="F418" t="s">
        <v>892</v>
      </c>
      <c r="G418" t="s">
        <v>166</v>
      </c>
      <c r="H418" t="s">
        <v>368</v>
      </c>
      <c r="I418" t="s">
        <v>109</v>
      </c>
      <c r="J418" t="s">
        <v>721</v>
      </c>
      <c r="K418" t="s">
        <v>200</v>
      </c>
      <c r="L418" s="11">
        <f t="shared" si="31"/>
        <v>0</v>
      </c>
      <c r="N418" s="6">
        <v>23284</v>
      </c>
      <c r="O418" s="4">
        <v>1.0788605159043282E-2</v>
      </c>
      <c r="P418" s="4">
        <v>-9.6266645897123519E-3</v>
      </c>
      <c r="Q418" s="10">
        <f t="shared" si="32"/>
        <v>0</v>
      </c>
      <c r="R418" s="4"/>
      <c r="S418" s="17" t="s">
        <v>2286</v>
      </c>
      <c r="T418" s="9">
        <v>1.1597811980200001E-2</v>
      </c>
      <c r="U418" s="11">
        <f t="shared" si="33"/>
        <v>0</v>
      </c>
      <c r="W418">
        <v>196109</v>
      </c>
      <c r="X418">
        <v>0.82</v>
      </c>
      <c r="Y418" s="11">
        <f t="shared" si="34"/>
        <v>0</v>
      </c>
    </row>
    <row r="419" spans="1:25" x14ac:dyDescent="0.2">
      <c r="A419" s="2">
        <v>24015</v>
      </c>
      <c r="B419" s="1">
        <v>-1.25852342421E-2</v>
      </c>
      <c r="C419" s="11">
        <f t="shared" si="30"/>
        <v>0</v>
      </c>
      <c r="D419" s="1"/>
      <c r="E419" t="s">
        <v>1313</v>
      </c>
      <c r="F419" t="s">
        <v>322</v>
      </c>
      <c r="G419" t="s">
        <v>347</v>
      </c>
      <c r="H419" t="s">
        <v>788</v>
      </c>
      <c r="I419" t="s">
        <v>509</v>
      </c>
      <c r="J419" t="s">
        <v>213</v>
      </c>
      <c r="K419" t="s">
        <v>218</v>
      </c>
      <c r="L419" s="11">
        <f t="shared" si="31"/>
        <v>0</v>
      </c>
      <c r="N419" s="6">
        <v>23315</v>
      </c>
      <c r="O419" s="4">
        <v>-2.4067838163389886E-3</v>
      </c>
      <c r="P419" s="4">
        <v>8.85238414394569E-3</v>
      </c>
      <c r="Q419" s="10">
        <f t="shared" si="32"/>
        <v>0</v>
      </c>
      <c r="R419" s="4"/>
      <c r="S419" s="17" t="s">
        <v>2287</v>
      </c>
      <c r="T419" s="9">
        <v>1.12610443476E-2</v>
      </c>
      <c r="U419" s="11">
        <f t="shared" si="33"/>
        <v>0</v>
      </c>
      <c r="W419">
        <v>196110</v>
      </c>
      <c r="X419">
        <v>3.11</v>
      </c>
      <c r="Y419" s="11">
        <f t="shared" si="34"/>
        <v>0</v>
      </c>
    </row>
    <row r="420" spans="1:25" x14ac:dyDescent="0.2">
      <c r="A420" s="2">
        <v>24046</v>
      </c>
      <c r="B420" s="1">
        <v>-1.74122738817E-2</v>
      </c>
      <c r="C420" s="11">
        <f t="shared" si="30"/>
        <v>0</v>
      </c>
      <c r="D420" s="1"/>
      <c r="E420" t="s">
        <v>1314</v>
      </c>
      <c r="F420" t="s">
        <v>603</v>
      </c>
      <c r="G420" t="s">
        <v>1315</v>
      </c>
      <c r="H420" t="s">
        <v>62</v>
      </c>
      <c r="I420" t="s">
        <v>113</v>
      </c>
      <c r="J420" t="s">
        <v>626</v>
      </c>
      <c r="K420" t="s">
        <v>225</v>
      </c>
      <c r="L420" s="11">
        <f t="shared" si="31"/>
        <v>0</v>
      </c>
      <c r="N420" s="6">
        <v>23344</v>
      </c>
      <c r="O420" s="4">
        <v>5.4016978805974253E-5</v>
      </c>
      <c r="P420" s="4">
        <v>3.1181701589859277E-3</v>
      </c>
      <c r="Q420" s="10">
        <f t="shared" si="32"/>
        <v>0</v>
      </c>
      <c r="R420" s="4"/>
      <c r="S420" s="17" t="s">
        <v>2288</v>
      </c>
      <c r="T420" s="9">
        <v>2.7383769800800001E-3</v>
      </c>
      <c r="U420" s="11">
        <f t="shared" si="33"/>
        <v>0</v>
      </c>
      <c r="W420">
        <v>196111</v>
      </c>
      <c r="X420">
        <v>1.35</v>
      </c>
      <c r="Y420" s="11">
        <f t="shared" si="34"/>
        <v>0</v>
      </c>
    </row>
    <row r="421" spans="1:25" x14ac:dyDescent="0.2">
      <c r="A421" s="2">
        <v>24076</v>
      </c>
      <c r="B421" s="1">
        <v>-2.06184210278E-2</v>
      </c>
      <c r="C421" s="11">
        <f t="shared" si="30"/>
        <v>0</v>
      </c>
      <c r="D421" s="1"/>
      <c r="E421" t="s">
        <v>1316</v>
      </c>
      <c r="F421" t="s">
        <v>1317</v>
      </c>
      <c r="G421" t="s">
        <v>316</v>
      </c>
      <c r="H421" t="s">
        <v>538</v>
      </c>
      <c r="I421" t="s">
        <v>752</v>
      </c>
      <c r="J421" t="s">
        <v>1318</v>
      </c>
      <c r="K421" t="s">
        <v>90</v>
      </c>
      <c r="L421" s="11">
        <f t="shared" si="31"/>
        <v>0</v>
      </c>
      <c r="N421" s="6">
        <v>23376</v>
      </c>
      <c r="O421" s="4">
        <v>1.3195263906687495E-2</v>
      </c>
      <c r="P421" s="4">
        <v>3.8503783541450017E-2</v>
      </c>
      <c r="Q421" s="10">
        <f t="shared" si="32"/>
        <v>0</v>
      </c>
      <c r="R421" s="4"/>
      <c r="S421" s="17" t="s">
        <v>2289</v>
      </c>
      <c r="T421" s="9">
        <v>1.1420310005399999E-2</v>
      </c>
      <c r="U421" s="11">
        <f t="shared" si="33"/>
        <v>0</v>
      </c>
      <c r="W421">
        <v>196112</v>
      </c>
      <c r="X421">
        <v>-2.21</v>
      </c>
      <c r="Y421" s="11">
        <f t="shared" si="34"/>
        <v>0</v>
      </c>
    </row>
    <row r="422" spans="1:25" x14ac:dyDescent="0.2">
      <c r="A422" s="2">
        <v>24107</v>
      </c>
      <c r="B422" s="1">
        <v>-1.0765924872600001E-3</v>
      </c>
      <c r="C422" s="11">
        <f t="shared" si="30"/>
        <v>0</v>
      </c>
      <c r="D422" s="1"/>
      <c r="E422" t="s">
        <v>1319</v>
      </c>
      <c r="F422" t="s">
        <v>1320</v>
      </c>
      <c r="G422" t="s">
        <v>1321</v>
      </c>
      <c r="H422" t="s">
        <v>964</v>
      </c>
      <c r="I422" t="s">
        <v>83</v>
      </c>
      <c r="J422" t="s">
        <v>231</v>
      </c>
      <c r="K422" t="s">
        <v>225</v>
      </c>
      <c r="L422" s="11">
        <f t="shared" si="31"/>
        <v>0</v>
      </c>
      <c r="N422" s="6">
        <v>23407</v>
      </c>
      <c r="O422" s="4">
        <v>2.2242105818973727E-2</v>
      </c>
      <c r="P422" s="4">
        <v>2.1181349307027721E-2</v>
      </c>
      <c r="Q422" s="10">
        <f t="shared" si="32"/>
        <v>0</v>
      </c>
      <c r="R422" s="4"/>
      <c r="S422" s="17" t="s">
        <v>2290</v>
      </c>
      <c r="T422" s="9">
        <v>1.2121763624800001E-2</v>
      </c>
      <c r="U422" s="11">
        <f t="shared" si="33"/>
        <v>0</v>
      </c>
      <c r="W422">
        <v>196201</v>
      </c>
      <c r="X422">
        <v>-2.0299999999999998</v>
      </c>
      <c r="Y422" s="11">
        <f t="shared" si="34"/>
        <v>0</v>
      </c>
    </row>
    <row r="423" spans="1:25" x14ac:dyDescent="0.2">
      <c r="A423" s="2">
        <v>24138</v>
      </c>
      <c r="B423" s="1">
        <v>1.3528454888999999E-2</v>
      </c>
      <c r="C423" s="11">
        <f t="shared" si="30"/>
        <v>0</v>
      </c>
      <c r="D423" s="1"/>
      <c r="E423" t="s">
        <v>1322</v>
      </c>
      <c r="F423" t="s">
        <v>1323</v>
      </c>
      <c r="G423" t="s">
        <v>1324</v>
      </c>
      <c r="H423" t="s">
        <v>1325</v>
      </c>
      <c r="I423" t="s">
        <v>386</v>
      </c>
      <c r="J423" t="s">
        <v>1326</v>
      </c>
      <c r="K423" t="s">
        <v>218</v>
      </c>
      <c r="L423" s="11">
        <f t="shared" si="31"/>
        <v>0</v>
      </c>
      <c r="N423" s="6">
        <v>23435</v>
      </c>
      <c r="O423" s="4">
        <v>4.4362046280167072E-4</v>
      </c>
      <c r="P423" s="4">
        <v>8.7687358688646709E-3</v>
      </c>
      <c r="Q423" s="10">
        <f t="shared" si="32"/>
        <v>0</v>
      </c>
      <c r="R423" s="4"/>
      <c r="S423" s="17" t="s">
        <v>2291</v>
      </c>
      <c r="T423" s="9">
        <v>3.3381977354299999E-2</v>
      </c>
      <c r="U423" s="11">
        <f t="shared" si="33"/>
        <v>0</v>
      </c>
      <c r="W423">
        <v>196202</v>
      </c>
      <c r="X423">
        <v>-1.01</v>
      </c>
      <c r="Y423" s="11">
        <f t="shared" si="34"/>
        <v>0</v>
      </c>
    </row>
    <row r="424" spans="1:25" x14ac:dyDescent="0.2">
      <c r="A424" s="2">
        <v>24166</v>
      </c>
      <c r="B424" s="1">
        <v>-1.6968734168400001E-2</v>
      </c>
      <c r="C424" s="11">
        <f t="shared" si="30"/>
        <v>0</v>
      </c>
      <c r="D424" s="1"/>
      <c r="E424" t="s">
        <v>1327</v>
      </c>
      <c r="F424" t="s">
        <v>1328</v>
      </c>
      <c r="G424" t="s">
        <v>136</v>
      </c>
      <c r="H424" t="s">
        <v>1213</v>
      </c>
      <c r="I424" t="s">
        <v>545</v>
      </c>
      <c r="J424" t="s">
        <v>1318</v>
      </c>
      <c r="K424" t="s">
        <v>361</v>
      </c>
      <c r="L424" s="11">
        <f t="shared" si="31"/>
        <v>0</v>
      </c>
      <c r="N424" s="6">
        <v>23467</v>
      </c>
      <c r="O424" s="4">
        <v>3.1673709771475426E-3</v>
      </c>
      <c r="P424" s="4">
        <v>1.7531965229843245E-2</v>
      </c>
      <c r="Q424" s="10">
        <f t="shared" si="32"/>
        <v>0</v>
      </c>
      <c r="R424" s="4"/>
      <c r="S424" s="17" t="s">
        <v>2292</v>
      </c>
      <c r="T424" s="9">
        <v>7.4085541071500002E-3</v>
      </c>
      <c r="U424" s="11">
        <f t="shared" si="33"/>
        <v>0</v>
      </c>
      <c r="W424">
        <v>196203</v>
      </c>
      <c r="X424">
        <v>1.84</v>
      </c>
      <c r="Y424" s="11">
        <f t="shared" si="34"/>
        <v>0</v>
      </c>
    </row>
    <row r="425" spans="1:25" x14ac:dyDescent="0.2">
      <c r="A425" s="2">
        <v>24197</v>
      </c>
      <c r="B425" s="1">
        <v>3.71218867862E-3</v>
      </c>
      <c r="C425" s="11">
        <f t="shared" si="30"/>
        <v>0</v>
      </c>
      <c r="D425" s="1"/>
      <c r="E425" t="s">
        <v>1329</v>
      </c>
      <c r="F425" t="s">
        <v>1020</v>
      </c>
      <c r="G425" t="s">
        <v>1330</v>
      </c>
      <c r="H425" t="s">
        <v>536</v>
      </c>
      <c r="I425" t="s">
        <v>1202</v>
      </c>
      <c r="J425" t="s">
        <v>192</v>
      </c>
      <c r="K425" t="s">
        <v>192</v>
      </c>
      <c r="L425" s="11">
        <f t="shared" si="31"/>
        <v>0</v>
      </c>
      <c r="N425" s="6">
        <v>23497</v>
      </c>
      <c r="O425" s="4">
        <v>2.9827470096554877E-2</v>
      </c>
      <c r="P425" s="4">
        <v>1.2898063778995805E-2</v>
      </c>
      <c r="Q425" s="10">
        <f t="shared" si="32"/>
        <v>0</v>
      </c>
      <c r="R425" s="4"/>
      <c r="S425" s="17" t="s">
        <v>2293</v>
      </c>
      <c r="T425" s="9">
        <v>1.4412935062899999E-2</v>
      </c>
      <c r="U425" s="11">
        <f t="shared" si="33"/>
        <v>0</v>
      </c>
      <c r="W425">
        <v>196204</v>
      </c>
      <c r="X425">
        <v>2.91</v>
      </c>
      <c r="Y425" s="11">
        <f t="shared" si="34"/>
        <v>0</v>
      </c>
    </row>
    <row r="426" spans="1:25" x14ac:dyDescent="0.2">
      <c r="A426" s="2">
        <v>24227</v>
      </c>
      <c r="B426" s="1">
        <v>-1.09811830668E-2</v>
      </c>
      <c r="C426" s="11">
        <f t="shared" si="30"/>
        <v>0</v>
      </c>
      <c r="D426" s="1"/>
      <c r="E426" t="s">
        <v>1331</v>
      </c>
      <c r="F426" t="s">
        <v>508</v>
      </c>
      <c r="G426" t="s">
        <v>951</v>
      </c>
      <c r="H426" t="s">
        <v>623</v>
      </c>
      <c r="I426" t="s">
        <v>36</v>
      </c>
      <c r="J426" t="s">
        <v>748</v>
      </c>
      <c r="K426" t="s">
        <v>65</v>
      </c>
      <c r="L426" s="11">
        <f t="shared" si="31"/>
        <v>0</v>
      </c>
      <c r="N426" s="6">
        <v>23526</v>
      </c>
      <c r="O426" s="4">
        <v>7.146390244008754E-3</v>
      </c>
      <c r="P426" s="4">
        <v>2.2912653096284388E-2</v>
      </c>
      <c r="Q426" s="10">
        <f t="shared" si="32"/>
        <v>0</v>
      </c>
      <c r="R426" s="4"/>
      <c r="S426" s="17" t="s">
        <v>2294</v>
      </c>
      <c r="T426" s="9">
        <v>-1.3342822934199999E-2</v>
      </c>
      <c r="U426" s="11">
        <f t="shared" si="33"/>
        <v>0</v>
      </c>
      <c r="W426">
        <v>196205</v>
      </c>
      <c r="X426">
        <v>0.41</v>
      </c>
      <c r="Y426" s="11">
        <f t="shared" si="34"/>
        <v>0</v>
      </c>
    </row>
    <row r="427" spans="1:25" x14ac:dyDescent="0.2">
      <c r="A427" s="2">
        <v>24258</v>
      </c>
      <c r="B427" s="1">
        <v>1.42677661123E-4</v>
      </c>
      <c r="C427" s="11">
        <f t="shared" si="30"/>
        <v>0</v>
      </c>
      <c r="D427" s="1"/>
      <c r="E427" t="s">
        <v>1332</v>
      </c>
      <c r="F427" t="s">
        <v>1333</v>
      </c>
      <c r="G427" t="s">
        <v>24</v>
      </c>
      <c r="H427" t="s">
        <v>1172</v>
      </c>
      <c r="I427" t="s">
        <v>933</v>
      </c>
      <c r="J427" t="s">
        <v>1334</v>
      </c>
      <c r="K427" t="s">
        <v>185</v>
      </c>
      <c r="L427" s="11">
        <f t="shared" si="31"/>
        <v>0</v>
      </c>
      <c r="N427" s="6">
        <v>23558</v>
      </c>
      <c r="O427" s="4">
        <v>6.5999713840660112E-3</v>
      </c>
      <c r="P427" s="4">
        <v>1.0625048978864233E-2</v>
      </c>
      <c r="Q427" s="10">
        <f t="shared" si="32"/>
        <v>0</v>
      </c>
      <c r="R427" s="4"/>
      <c r="S427" s="17" t="s">
        <v>2295</v>
      </c>
      <c r="T427" s="9">
        <v>-9.5790178285100006E-3</v>
      </c>
      <c r="U427" s="11">
        <f t="shared" si="33"/>
        <v>0</v>
      </c>
      <c r="W427">
        <v>196206</v>
      </c>
      <c r="X427">
        <v>6.46</v>
      </c>
      <c r="Y427" s="11">
        <f t="shared" si="34"/>
        <v>0</v>
      </c>
    </row>
    <row r="428" spans="1:25" x14ac:dyDescent="0.2">
      <c r="A428" s="2">
        <v>24288</v>
      </c>
      <c r="B428" s="1">
        <v>-1.3658481909699999E-2</v>
      </c>
      <c r="C428" s="11">
        <f t="shared" si="30"/>
        <v>0</v>
      </c>
      <c r="D428" s="1"/>
      <c r="E428" t="s">
        <v>1335</v>
      </c>
      <c r="F428" t="s">
        <v>1336</v>
      </c>
      <c r="G428" t="s">
        <v>155</v>
      </c>
      <c r="H428" t="s">
        <v>1337</v>
      </c>
      <c r="I428" t="s">
        <v>513</v>
      </c>
      <c r="J428" t="s">
        <v>1338</v>
      </c>
      <c r="K428" t="s">
        <v>92</v>
      </c>
      <c r="L428" s="11">
        <f t="shared" si="31"/>
        <v>0</v>
      </c>
      <c r="N428" s="6">
        <v>23589</v>
      </c>
      <c r="O428" s="4">
        <v>1.3046612809918083E-2</v>
      </c>
      <c r="P428" s="4">
        <v>2.0982715466443088E-2</v>
      </c>
      <c r="Q428" s="10">
        <f t="shared" si="32"/>
        <v>0</v>
      </c>
      <c r="R428" s="4"/>
      <c r="S428" s="17" t="s">
        <v>2296</v>
      </c>
      <c r="T428" s="9">
        <v>-3.7116794825999999E-2</v>
      </c>
      <c r="U428" s="11">
        <f t="shared" si="33"/>
        <v>0</v>
      </c>
      <c r="W428">
        <v>196207</v>
      </c>
      <c r="X428">
        <v>0.52</v>
      </c>
      <c r="Y428" s="11">
        <f t="shared" si="34"/>
        <v>0</v>
      </c>
    </row>
    <row r="429" spans="1:25" x14ac:dyDescent="0.2">
      <c r="A429" s="2">
        <v>24319</v>
      </c>
      <c r="B429" s="1">
        <v>-1.6511378466700001E-4</v>
      </c>
      <c r="C429" s="11">
        <f t="shared" si="30"/>
        <v>0</v>
      </c>
      <c r="D429" s="1"/>
      <c r="E429" t="s">
        <v>1339</v>
      </c>
      <c r="F429" t="s">
        <v>1340</v>
      </c>
      <c r="G429" t="s">
        <v>1341</v>
      </c>
      <c r="H429" t="s">
        <v>621</v>
      </c>
      <c r="I429" t="s">
        <v>187</v>
      </c>
      <c r="J429" t="s">
        <v>996</v>
      </c>
      <c r="K429" t="s">
        <v>92</v>
      </c>
      <c r="L429" s="11">
        <f t="shared" si="31"/>
        <v>0</v>
      </c>
      <c r="N429" s="6">
        <v>23620</v>
      </c>
      <c r="O429" s="4">
        <v>3.1051744066112122E-3</v>
      </c>
      <c r="P429" s="4">
        <v>5.2277716489344131E-3</v>
      </c>
      <c r="Q429" s="10">
        <f t="shared" si="32"/>
        <v>0</v>
      </c>
      <c r="R429" s="4"/>
      <c r="S429" s="17" t="s">
        <v>2297</v>
      </c>
      <c r="T429" s="9">
        <v>-1.6050872030299999E-2</v>
      </c>
      <c r="U429" s="11">
        <f t="shared" si="33"/>
        <v>0</v>
      </c>
      <c r="W429">
        <v>196208</v>
      </c>
      <c r="X429">
        <v>-0.6</v>
      </c>
      <c r="Y429" s="11">
        <f t="shared" si="34"/>
        <v>0</v>
      </c>
    </row>
    <row r="430" spans="1:25" x14ac:dyDescent="0.2">
      <c r="A430" s="2">
        <v>24350</v>
      </c>
      <c r="B430" s="1">
        <v>-3.00051519866E-2</v>
      </c>
      <c r="C430" s="11">
        <f t="shared" si="30"/>
        <v>0</v>
      </c>
      <c r="D430" s="1"/>
      <c r="E430" t="s">
        <v>1342</v>
      </c>
      <c r="F430" t="s">
        <v>1343</v>
      </c>
      <c r="G430" t="s">
        <v>684</v>
      </c>
      <c r="H430" t="s">
        <v>979</v>
      </c>
      <c r="I430" t="s">
        <v>948</v>
      </c>
      <c r="J430" t="s">
        <v>323</v>
      </c>
      <c r="K430" t="s">
        <v>218</v>
      </c>
      <c r="L430" s="11">
        <f t="shared" si="31"/>
        <v>0</v>
      </c>
      <c r="N430" s="6">
        <v>23650</v>
      </c>
      <c r="O430" s="4">
        <v>-1.4749541020077112E-2</v>
      </c>
      <c r="P430" s="4">
        <v>-8.6851355061828145E-3</v>
      </c>
      <c r="Q430" s="10">
        <f t="shared" si="32"/>
        <v>0</v>
      </c>
      <c r="R430" s="4"/>
      <c r="S430" s="17" t="s">
        <v>2298</v>
      </c>
      <c r="T430" s="9">
        <v>-1.27202049803E-2</v>
      </c>
      <c r="U430" s="11">
        <f t="shared" si="33"/>
        <v>0</v>
      </c>
      <c r="W430">
        <v>196209</v>
      </c>
      <c r="X430">
        <v>3.95</v>
      </c>
      <c r="Y430" s="11">
        <f t="shared" si="34"/>
        <v>0</v>
      </c>
    </row>
    <row r="431" spans="1:25" x14ac:dyDescent="0.2">
      <c r="A431" s="2">
        <v>24380</v>
      </c>
      <c r="B431" s="1">
        <v>1.25790340036E-2</v>
      </c>
      <c r="C431" s="11">
        <f t="shared" si="30"/>
        <v>0</v>
      </c>
      <c r="D431" s="1"/>
      <c r="E431" t="s">
        <v>1344</v>
      </c>
      <c r="F431" t="s">
        <v>869</v>
      </c>
      <c r="G431" t="s">
        <v>1345</v>
      </c>
      <c r="H431" t="s">
        <v>706</v>
      </c>
      <c r="I431" t="s">
        <v>1346</v>
      </c>
      <c r="J431" t="s">
        <v>435</v>
      </c>
      <c r="K431" t="s">
        <v>144</v>
      </c>
      <c r="L431" s="11">
        <f t="shared" si="31"/>
        <v>0</v>
      </c>
      <c r="N431" s="6">
        <v>23680</v>
      </c>
      <c r="O431" s="4">
        <v>1.3025537338943086E-2</v>
      </c>
      <c r="P431" s="4">
        <v>1.7261363445511754E-2</v>
      </c>
      <c r="Q431" s="10">
        <f t="shared" si="32"/>
        <v>0</v>
      </c>
      <c r="R431" s="4"/>
      <c r="S431" s="17" t="s">
        <v>2299</v>
      </c>
      <c r="T431" s="9">
        <v>-2.5268611490299998E-2</v>
      </c>
      <c r="U431" s="11">
        <f t="shared" si="33"/>
        <v>0</v>
      </c>
      <c r="W431">
        <v>196210</v>
      </c>
      <c r="X431">
        <v>0.76</v>
      </c>
      <c r="Y431" s="11">
        <f t="shared" si="34"/>
        <v>0</v>
      </c>
    </row>
    <row r="432" spans="1:25" x14ac:dyDescent="0.2">
      <c r="A432" s="2">
        <v>24411</v>
      </c>
      <c r="B432" s="1">
        <v>2.1422103417900001E-2</v>
      </c>
      <c r="C432" s="11">
        <f t="shared" si="30"/>
        <v>0</v>
      </c>
      <c r="D432" s="1"/>
      <c r="E432" t="s">
        <v>1347</v>
      </c>
      <c r="F432" t="s">
        <v>1320</v>
      </c>
      <c r="G432" t="s">
        <v>768</v>
      </c>
      <c r="H432" t="s">
        <v>1270</v>
      </c>
      <c r="I432" t="s">
        <v>1202</v>
      </c>
      <c r="J432" t="s">
        <v>427</v>
      </c>
      <c r="K432" t="s">
        <v>202</v>
      </c>
      <c r="L432" s="11">
        <f t="shared" si="31"/>
        <v>0</v>
      </c>
      <c r="N432" s="6">
        <v>23711</v>
      </c>
      <c r="O432" s="4">
        <v>1.5742080107353652E-2</v>
      </c>
      <c r="P432" s="4">
        <v>-8.8892763427257139E-4</v>
      </c>
      <c r="Q432" s="10">
        <f t="shared" si="32"/>
        <v>0</v>
      </c>
      <c r="R432" s="4"/>
      <c r="S432" s="17" t="s">
        <v>2300</v>
      </c>
      <c r="T432" s="9">
        <v>-8.76974583367E-3</v>
      </c>
      <c r="U432" s="11">
        <f t="shared" si="33"/>
        <v>0</v>
      </c>
      <c r="W432">
        <v>196211</v>
      </c>
      <c r="X432">
        <v>-7.16</v>
      </c>
      <c r="Y432" s="11">
        <f t="shared" si="34"/>
        <v>0</v>
      </c>
    </row>
    <row r="433" spans="1:25" x14ac:dyDescent="0.2">
      <c r="A433" s="2">
        <v>24441</v>
      </c>
      <c r="B433" s="1">
        <v>-5.2925443123000002E-2</v>
      </c>
      <c r="C433" s="11">
        <f t="shared" si="30"/>
        <v>0</v>
      </c>
      <c r="D433" s="1"/>
      <c r="E433" t="s">
        <v>1348</v>
      </c>
      <c r="F433" t="s">
        <v>1349</v>
      </c>
      <c r="G433" t="s">
        <v>264</v>
      </c>
      <c r="H433" t="s">
        <v>919</v>
      </c>
      <c r="I433" t="s">
        <v>529</v>
      </c>
      <c r="J433" t="s">
        <v>1350</v>
      </c>
      <c r="K433" t="s">
        <v>225</v>
      </c>
      <c r="L433" s="11">
        <f t="shared" si="31"/>
        <v>0</v>
      </c>
      <c r="N433" s="6">
        <v>23742</v>
      </c>
      <c r="O433" s="4">
        <v>1.1937958764926013E-2</v>
      </c>
      <c r="P433" s="4">
        <v>-6.5424851162606684E-3</v>
      </c>
      <c r="Q433" s="10">
        <f t="shared" si="32"/>
        <v>0</v>
      </c>
      <c r="R433" s="4"/>
      <c r="S433" s="17" t="s">
        <v>2301</v>
      </c>
      <c r="T433" s="9">
        <v>-2.17375819401E-2</v>
      </c>
      <c r="U433" s="11">
        <f t="shared" si="33"/>
        <v>0</v>
      </c>
      <c r="W433">
        <v>196212</v>
      </c>
      <c r="X433">
        <v>5.89</v>
      </c>
      <c r="Y433" s="11">
        <f t="shared" si="34"/>
        <v>0</v>
      </c>
    </row>
    <row r="434" spans="1:25" x14ac:dyDescent="0.2">
      <c r="A434" s="2">
        <v>24472</v>
      </c>
      <c r="B434" s="1">
        <v>-7.4498020245100001E-3</v>
      </c>
      <c r="C434" s="11">
        <f t="shared" si="30"/>
        <v>0</v>
      </c>
      <c r="D434" s="1"/>
      <c r="E434" t="s">
        <v>1351</v>
      </c>
      <c r="F434" t="s">
        <v>1352</v>
      </c>
      <c r="G434" t="s">
        <v>1247</v>
      </c>
      <c r="H434" t="s">
        <v>352</v>
      </c>
      <c r="I434" t="s">
        <v>20</v>
      </c>
      <c r="J434" t="s">
        <v>64</v>
      </c>
      <c r="K434" t="s">
        <v>185</v>
      </c>
      <c r="L434" s="11">
        <f t="shared" si="31"/>
        <v>0</v>
      </c>
      <c r="N434" s="6">
        <v>23771</v>
      </c>
      <c r="O434" s="4">
        <v>-1.1552491149880835E-2</v>
      </c>
      <c r="P434" s="4">
        <v>7.239832417516516E-3</v>
      </c>
      <c r="Q434" s="10">
        <f t="shared" si="32"/>
        <v>0</v>
      </c>
      <c r="R434" s="4"/>
      <c r="S434" s="17" t="s">
        <v>2302</v>
      </c>
      <c r="T434" s="9">
        <v>-1.2921607084199999E-2</v>
      </c>
      <c r="U434" s="11">
        <f t="shared" si="33"/>
        <v>0</v>
      </c>
      <c r="W434">
        <v>196301</v>
      </c>
      <c r="X434">
        <v>-2.11</v>
      </c>
      <c r="Y434" s="11">
        <f t="shared" si="34"/>
        <v>0</v>
      </c>
    </row>
    <row r="435" spans="1:25" x14ac:dyDescent="0.2">
      <c r="A435" s="2">
        <v>24503</v>
      </c>
      <c r="B435" s="1">
        <v>1.39919447694E-2</v>
      </c>
      <c r="C435" s="11">
        <f t="shared" si="30"/>
        <v>0</v>
      </c>
      <c r="D435" s="1"/>
      <c r="E435" t="s">
        <v>1353</v>
      </c>
      <c r="F435" t="s">
        <v>700</v>
      </c>
      <c r="G435" t="s">
        <v>266</v>
      </c>
      <c r="H435" t="s">
        <v>483</v>
      </c>
      <c r="I435" t="s">
        <v>1354</v>
      </c>
      <c r="J435" t="s">
        <v>403</v>
      </c>
      <c r="K435" t="s">
        <v>200</v>
      </c>
      <c r="L435" s="11">
        <f t="shared" si="31"/>
        <v>0</v>
      </c>
      <c r="N435" s="6">
        <v>23799</v>
      </c>
      <c r="O435" s="4">
        <v>-1.823181655391648E-2</v>
      </c>
      <c r="P435" s="4">
        <v>2.2018678351724628E-2</v>
      </c>
      <c r="Q435" s="10">
        <f t="shared" si="32"/>
        <v>0</v>
      </c>
      <c r="R435" s="4"/>
      <c r="S435" s="17" t="s">
        <v>2303</v>
      </c>
      <c r="T435" s="9">
        <v>-4.1665440554E-3</v>
      </c>
      <c r="U435" s="11">
        <f t="shared" si="33"/>
        <v>0</v>
      </c>
      <c r="W435">
        <v>196302</v>
      </c>
      <c r="X435">
        <v>2.5299999999999998</v>
      </c>
      <c r="Y435" s="11">
        <f t="shared" si="34"/>
        <v>0</v>
      </c>
    </row>
    <row r="436" spans="1:25" x14ac:dyDescent="0.2">
      <c r="A436" s="2">
        <v>24531</v>
      </c>
      <c r="B436" s="1">
        <v>2.6172200663900001E-2</v>
      </c>
      <c r="C436" s="11">
        <f t="shared" si="30"/>
        <v>0</v>
      </c>
      <c r="D436" s="1"/>
      <c r="E436" t="s">
        <v>1355</v>
      </c>
      <c r="F436" t="s">
        <v>513</v>
      </c>
      <c r="G436" t="s">
        <v>626</v>
      </c>
      <c r="H436" t="s">
        <v>817</v>
      </c>
      <c r="I436" t="s">
        <v>933</v>
      </c>
      <c r="J436" t="s">
        <v>469</v>
      </c>
      <c r="K436" t="s">
        <v>200</v>
      </c>
      <c r="L436" s="11">
        <f t="shared" si="31"/>
        <v>0</v>
      </c>
      <c r="N436" s="6">
        <v>23832</v>
      </c>
      <c r="O436" s="4">
        <v>-7.0353280367440032E-3</v>
      </c>
      <c r="P436" s="4">
        <v>-1.0157815542598951E-2</v>
      </c>
      <c r="Q436" s="10">
        <f t="shared" si="32"/>
        <v>0</v>
      </c>
      <c r="R436" s="4"/>
      <c r="S436" s="17" t="s">
        <v>2304</v>
      </c>
      <c r="T436" s="9">
        <v>-1.87093031212E-3</v>
      </c>
      <c r="U436" s="11">
        <f t="shared" si="33"/>
        <v>0</v>
      </c>
      <c r="W436">
        <v>196303</v>
      </c>
      <c r="X436">
        <v>1.62</v>
      </c>
      <c r="Y436" s="11">
        <f t="shared" si="34"/>
        <v>0</v>
      </c>
    </row>
    <row r="437" spans="1:25" x14ac:dyDescent="0.2">
      <c r="A437" s="2">
        <v>24562</v>
      </c>
      <c r="B437" s="1">
        <v>8.0673978111199997E-3</v>
      </c>
      <c r="C437" s="11">
        <f t="shared" si="30"/>
        <v>0</v>
      </c>
      <c r="D437" s="1"/>
      <c r="E437" t="s">
        <v>1356</v>
      </c>
      <c r="F437" t="s">
        <v>1357</v>
      </c>
      <c r="G437" t="s">
        <v>1358</v>
      </c>
      <c r="H437" t="s">
        <v>640</v>
      </c>
      <c r="I437" t="s">
        <v>505</v>
      </c>
      <c r="J437" t="s">
        <v>240</v>
      </c>
      <c r="K437" t="s">
        <v>200</v>
      </c>
      <c r="L437" s="11">
        <f t="shared" si="31"/>
        <v>0</v>
      </c>
      <c r="N437" s="6">
        <v>23862</v>
      </c>
      <c r="O437" s="4">
        <v>8.5464842415908793E-3</v>
      </c>
      <c r="P437" s="4">
        <v>2.1995456936101936E-2</v>
      </c>
      <c r="Q437" s="10">
        <f t="shared" si="32"/>
        <v>0</v>
      </c>
      <c r="R437" s="4"/>
      <c r="S437" s="17" t="s">
        <v>2305</v>
      </c>
      <c r="T437" s="9">
        <v>-4.05342702744E-3</v>
      </c>
      <c r="U437" s="11">
        <f t="shared" si="33"/>
        <v>0</v>
      </c>
      <c r="W437">
        <v>196304</v>
      </c>
      <c r="X437">
        <v>-0.09</v>
      </c>
      <c r="Y437" s="11">
        <f t="shared" si="34"/>
        <v>0</v>
      </c>
    </row>
    <row r="438" spans="1:25" x14ac:dyDescent="0.2">
      <c r="A438" s="2">
        <v>24592</v>
      </c>
      <c r="B438" s="1">
        <v>1.70621398934E-2</v>
      </c>
      <c r="C438" s="11">
        <f t="shared" si="30"/>
        <v>0</v>
      </c>
      <c r="D438" s="1"/>
      <c r="E438" t="s">
        <v>1359</v>
      </c>
      <c r="F438" t="s">
        <v>543</v>
      </c>
      <c r="G438" t="s">
        <v>1360</v>
      </c>
      <c r="H438" t="s">
        <v>1361</v>
      </c>
      <c r="I438" t="s">
        <v>1362</v>
      </c>
      <c r="J438" t="s">
        <v>505</v>
      </c>
      <c r="K438" t="s">
        <v>20</v>
      </c>
      <c r="L438" s="11">
        <f t="shared" si="31"/>
        <v>0</v>
      </c>
      <c r="N438" s="6">
        <v>23893</v>
      </c>
      <c r="O438" s="4">
        <v>-3.408086109652278E-7</v>
      </c>
      <c r="P438" s="4">
        <v>-5.5370780636106844E-3</v>
      </c>
      <c r="Q438" s="10">
        <f t="shared" si="32"/>
        <v>0</v>
      </c>
      <c r="R438" s="4"/>
      <c r="S438" s="17" t="s">
        <v>2306</v>
      </c>
      <c r="T438" s="9">
        <v>1.48182259113E-2</v>
      </c>
      <c r="U438" s="11">
        <f t="shared" si="33"/>
        <v>0</v>
      </c>
      <c r="W438">
        <v>196305</v>
      </c>
      <c r="X438">
        <v>0.33</v>
      </c>
      <c r="Y438" s="11">
        <f t="shared" si="34"/>
        <v>0</v>
      </c>
    </row>
    <row r="439" spans="1:25" x14ac:dyDescent="0.2">
      <c r="A439" s="2">
        <v>24623</v>
      </c>
      <c r="B439" s="1">
        <v>2.0080963802300001E-2</v>
      </c>
      <c r="C439" s="11">
        <f t="shared" si="30"/>
        <v>0</v>
      </c>
      <c r="D439" s="1"/>
      <c r="E439" t="s">
        <v>1363</v>
      </c>
      <c r="F439" t="s">
        <v>1364</v>
      </c>
      <c r="G439" t="s">
        <v>327</v>
      </c>
      <c r="H439" t="s">
        <v>1365</v>
      </c>
      <c r="I439" t="s">
        <v>1366</v>
      </c>
      <c r="J439" t="s">
        <v>1367</v>
      </c>
      <c r="K439" t="s">
        <v>119</v>
      </c>
      <c r="L439" s="11">
        <f t="shared" si="31"/>
        <v>0</v>
      </c>
      <c r="N439" s="6">
        <v>23923</v>
      </c>
      <c r="O439" s="4">
        <v>1.7408495162347937E-4</v>
      </c>
      <c r="P439" s="4">
        <v>-2.7864854689478691E-2</v>
      </c>
      <c r="Q439" s="10">
        <f t="shared" si="32"/>
        <v>0</v>
      </c>
      <c r="R439" s="4"/>
      <c r="S439" s="17" t="s">
        <v>2307</v>
      </c>
      <c r="T439" s="9">
        <v>1.8055447529399999E-3</v>
      </c>
      <c r="U439" s="11">
        <f t="shared" si="33"/>
        <v>0</v>
      </c>
      <c r="W439">
        <v>196306</v>
      </c>
      <c r="X439">
        <v>1.21</v>
      </c>
      <c r="Y439" s="11">
        <f t="shared" si="34"/>
        <v>0</v>
      </c>
    </row>
    <row r="440" spans="1:25" x14ac:dyDescent="0.2">
      <c r="A440" s="2">
        <v>24653</v>
      </c>
      <c r="B440" s="1">
        <v>-1.6343663157100001E-2</v>
      </c>
      <c r="C440" s="11">
        <f t="shared" si="30"/>
        <v>0</v>
      </c>
      <c r="D440" s="1"/>
      <c r="E440" t="s">
        <v>1368</v>
      </c>
      <c r="F440" t="s">
        <v>1149</v>
      </c>
      <c r="G440" t="s">
        <v>1369</v>
      </c>
      <c r="H440" t="s">
        <v>1370</v>
      </c>
      <c r="I440" t="s">
        <v>1371</v>
      </c>
      <c r="J440" t="s">
        <v>581</v>
      </c>
      <c r="K440" t="s">
        <v>90</v>
      </c>
      <c r="L440" s="11">
        <f t="shared" si="31"/>
        <v>0</v>
      </c>
      <c r="N440" s="6">
        <v>23953</v>
      </c>
      <c r="O440" s="4">
        <v>-1.8187185861065113E-2</v>
      </c>
      <c r="P440" s="4">
        <v>2.6644293537380886E-2</v>
      </c>
      <c r="Q440" s="10">
        <f t="shared" si="32"/>
        <v>0</v>
      </c>
      <c r="R440" s="4"/>
      <c r="S440" s="17" t="s">
        <v>2308</v>
      </c>
      <c r="T440" s="9">
        <v>-2.4266498146500001E-2</v>
      </c>
      <c r="U440" s="11">
        <f t="shared" si="33"/>
        <v>0</v>
      </c>
      <c r="W440">
        <v>196307</v>
      </c>
      <c r="X440">
        <v>0.9</v>
      </c>
      <c r="Y440" s="11">
        <f t="shared" si="34"/>
        <v>0</v>
      </c>
    </row>
    <row r="441" spans="1:25" x14ac:dyDescent="0.2">
      <c r="A441" s="2">
        <v>24684</v>
      </c>
      <c r="B441" s="1">
        <v>4.5597889263999998E-2</v>
      </c>
      <c r="C441" s="11">
        <f t="shared" si="30"/>
        <v>0</v>
      </c>
      <c r="D441" s="1"/>
      <c r="E441" t="s">
        <v>1372</v>
      </c>
      <c r="F441" t="s">
        <v>307</v>
      </c>
      <c r="G441" t="s">
        <v>1373</v>
      </c>
      <c r="H441" t="s">
        <v>1374</v>
      </c>
      <c r="I441" t="s">
        <v>1375</v>
      </c>
      <c r="J441" t="s">
        <v>213</v>
      </c>
      <c r="K441" t="s">
        <v>218</v>
      </c>
      <c r="L441" s="11">
        <f t="shared" si="31"/>
        <v>0</v>
      </c>
      <c r="N441" s="6">
        <v>23985</v>
      </c>
      <c r="O441" s="4">
        <v>-2.5016974208301054E-2</v>
      </c>
      <c r="P441" s="4">
        <v>-3.9240610657760334E-3</v>
      </c>
      <c r="Q441" s="10">
        <f t="shared" si="32"/>
        <v>0</v>
      </c>
      <c r="R441" s="4"/>
      <c r="S441" s="17" t="s">
        <v>2309</v>
      </c>
      <c r="T441" s="9">
        <v>2.73745043198E-2</v>
      </c>
      <c r="U441" s="11">
        <f t="shared" si="33"/>
        <v>0</v>
      </c>
      <c r="W441">
        <v>196308</v>
      </c>
      <c r="X441">
        <v>1.01</v>
      </c>
      <c r="Y441" s="11">
        <f t="shared" si="34"/>
        <v>0</v>
      </c>
    </row>
    <row r="442" spans="1:25" x14ac:dyDescent="0.2">
      <c r="A442" s="2">
        <v>24715</v>
      </c>
      <c r="B442" s="1">
        <v>2.26610268674E-2</v>
      </c>
      <c r="C442" s="11">
        <f t="shared" si="30"/>
        <v>0</v>
      </c>
      <c r="D442" s="1"/>
      <c r="E442" t="s">
        <v>1376</v>
      </c>
      <c r="F442" t="s">
        <v>1377</v>
      </c>
      <c r="G442" t="s">
        <v>1378</v>
      </c>
      <c r="H442" t="s">
        <v>1379</v>
      </c>
      <c r="I442" t="s">
        <v>1380</v>
      </c>
      <c r="J442" t="s">
        <v>1099</v>
      </c>
      <c r="K442" t="s">
        <v>103</v>
      </c>
      <c r="L442" s="11">
        <f t="shared" si="31"/>
        <v>0</v>
      </c>
      <c r="N442" s="6">
        <v>24015</v>
      </c>
      <c r="O442" s="4">
        <v>-6.1216901752028131E-3</v>
      </c>
      <c r="P442" s="4">
        <v>8.2485524139235405E-3</v>
      </c>
      <c r="Q442" s="10">
        <f t="shared" si="32"/>
        <v>0</v>
      </c>
      <c r="R442" s="4"/>
      <c r="S442" s="17" t="s">
        <v>2310</v>
      </c>
      <c r="T442" s="9">
        <v>1.55315785857E-2</v>
      </c>
      <c r="U442" s="11">
        <f t="shared" si="33"/>
        <v>0</v>
      </c>
      <c r="W442">
        <v>196309</v>
      </c>
      <c r="X442">
        <v>0.19</v>
      </c>
      <c r="Y442" s="11">
        <f t="shared" si="34"/>
        <v>0</v>
      </c>
    </row>
    <row r="443" spans="1:25" x14ac:dyDescent="0.2">
      <c r="A443" s="2">
        <v>24745</v>
      </c>
      <c r="B443" s="1">
        <v>2.1299208780700001E-2</v>
      </c>
      <c r="C443" s="11">
        <f t="shared" si="30"/>
        <v>0</v>
      </c>
      <c r="D443" s="1"/>
      <c r="E443" t="s">
        <v>1381</v>
      </c>
      <c r="F443" t="s">
        <v>421</v>
      </c>
      <c r="G443" t="s">
        <v>1382</v>
      </c>
      <c r="H443" t="s">
        <v>572</v>
      </c>
      <c r="I443" t="s">
        <v>1383</v>
      </c>
      <c r="J443" t="s">
        <v>726</v>
      </c>
      <c r="K443" t="s">
        <v>361</v>
      </c>
      <c r="L443" s="11">
        <f t="shared" si="31"/>
        <v>0</v>
      </c>
      <c r="N443" s="6">
        <v>24044</v>
      </c>
      <c r="O443" s="4">
        <v>-2.0180969105721439E-2</v>
      </c>
      <c r="P443" s="4">
        <v>4.4914075623735776E-3</v>
      </c>
      <c r="Q443" s="10">
        <f t="shared" si="32"/>
        <v>0</v>
      </c>
      <c r="R443" s="4"/>
      <c r="S443" s="17" t="s">
        <v>2311</v>
      </c>
      <c r="T443" s="9">
        <v>5.0555147886000001E-3</v>
      </c>
      <c r="U443" s="11">
        <f t="shared" si="33"/>
        <v>0</v>
      </c>
      <c r="W443">
        <v>196310</v>
      </c>
      <c r="X443">
        <v>3.12</v>
      </c>
      <c r="Y443" s="11">
        <f t="shared" si="34"/>
        <v>0</v>
      </c>
    </row>
    <row r="444" spans="1:25" x14ac:dyDescent="0.2">
      <c r="A444" s="2">
        <v>24776</v>
      </c>
      <c r="B444" s="1">
        <v>-3.6549609620200002E-4</v>
      </c>
      <c r="C444" s="11">
        <f t="shared" si="30"/>
        <v>0</v>
      </c>
      <c r="D444" s="1"/>
      <c r="E444" t="s">
        <v>1384</v>
      </c>
      <c r="F444" t="s">
        <v>496</v>
      </c>
      <c r="G444" t="s">
        <v>1385</v>
      </c>
      <c r="H444" t="s">
        <v>1386</v>
      </c>
      <c r="I444" t="s">
        <v>1387</v>
      </c>
      <c r="J444" t="s">
        <v>194</v>
      </c>
      <c r="K444" t="s">
        <v>84</v>
      </c>
      <c r="L444" s="11">
        <f t="shared" si="31"/>
        <v>0</v>
      </c>
      <c r="N444" s="6">
        <v>24076</v>
      </c>
      <c r="O444" s="4">
        <v>-4.2699676320904538E-2</v>
      </c>
      <c r="P444" s="4">
        <v>1.4026836735590471E-3</v>
      </c>
      <c r="Q444" s="10">
        <f t="shared" si="32"/>
        <v>0</v>
      </c>
      <c r="R444" s="4"/>
      <c r="S444" s="17" t="s">
        <v>2312</v>
      </c>
      <c r="T444" s="9">
        <v>-1.5036156661899999E-3</v>
      </c>
      <c r="U444" s="11">
        <f t="shared" si="33"/>
        <v>0</v>
      </c>
      <c r="W444">
        <v>196311</v>
      </c>
      <c r="X444">
        <v>-0.74</v>
      </c>
      <c r="Y444" s="11">
        <f t="shared" si="34"/>
        <v>0</v>
      </c>
    </row>
    <row r="445" spans="1:25" x14ac:dyDescent="0.2">
      <c r="A445" s="2">
        <v>24806</v>
      </c>
      <c r="B445" s="1">
        <v>-7.5113731666900004E-3</v>
      </c>
      <c r="C445" s="11">
        <f t="shared" si="30"/>
        <v>0</v>
      </c>
      <c r="D445" s="1"/>
      <c r="E445" t="s">
        <v>1388</v>
      </c>
      <c r="F445" t="s">
        <v>1389</v>
      </c>
      <c r="G445" t="s">
        <v>1390</v>
      </c>
      <c r="H445" t="s">
        <v>1391</v>
      </c>
      <c r="I445" t="s">
        <v>1365</v>
      </c>
      <c r="J445" t="s">
        <v>1315</v>
      </c>
      <c r="K445" t="s">
        <v>225</v>
      </c>
      <c r="L445" s="11">
        <f t="shared" si="31"/>
        <v>0</v>
      </c>
      <c r="N445" s="6">
        <v>24107</v>
      </c>
      <c r="O445" s="4">
        <v>-1.4951789443352733E-2</v>
      </c>
      <c r="P445" s="4">
        <v>-2.4039687221415758E-2</v>
      </c>
      <c r="Q445" s="10">
        <f t="shared" si="32"/>
        <v>0</v>
      </c>
      <c r="R445" s="4"/>
      <c r="S445" s="17" t="s">
        <v>2313</v>
      </c>
      <c r="T445" s="9">
        <v>1.43339255069E-2</v>
      </c>
      <c r="U445" s="11">
        <f t="shared" si="33"/>
        <v>0</v>
      </c>
      <c r="W445">
        <v>196312</v>
      </c>
      <c r="X445">
        <v>1.75</v>
      </c>
      <c r="Y445" s="11">
        <f t="shared" si="34"/>
        <v>0</v>
      </c>
    </row>
    <row r="446" spans="1:25" x14ac:dyDescent="0.2">
      <c r="A446" s="2">
        <v>24837</v>
      </c>
      <c r="B446" s="1">
        <v>1.96293160495E-3</v>
      </c>
      <c r="C446" s="11">
        <f t="shared" si="30"/>
        <v>0</v>
      </c>
      <c r="D446" s="1"/>
      <c r="E446" t="s">
        <v>1392</v>
      </c>
      <c r="F446" t="s">
        <v>191</v>
      </c>
      <c r="G446" t="s">
        <v>519</v>
      </c>
      <c r="H446" t="s">
        <v>1393</v>
      </c>
      <c r="I446" t="s">
        <v>1394</v>
      </c>
      <c r="J446" t="s">
        <v>1071</v>
      </c>
      <c r="K446" t="s">
        <v>276</v>
      </c>
      <c r="L446" s="11">
        <f t="shared" si="31"/>
        <v>0</v>
      </c>
      <c r="N446" s="6">
        <v>24138</v>
      </c>
      <c r="O446" s="4">
        <v>-4.3018993785079396E-2</v>
      </c>
      <c r="P446" s="4">
        <v>4.4616837118939684E-3</v>
      </c>
      <c r="Q446" s="10">
        <f t="shared" si="32"/>
        <v>0</v>
      </c>
      <c r="R446" s="4"/>
      <c r="S446" s="17" t="s">
        <v>2314</v>
      </c>
      <c r="T446" s="9">
        <v>-6.3228192034600001E-3</v>
      </c>
      <c r="U446" s="11">
        <f t="shared" si="33"/>
        <v>0</v>
      </c>
      <c r="W446">
        <v>196401</v>
      </c>
      <c r="X446">
        <v>0.86</v>
      </c>
      <c r="Y446" s="11">
        <f t="shared" si="34"/>
        <v>0</v>
      </c>
    </row>
    <row r="447" spans="1:25" x14ac:dyDescent="0.2">
      <c r="A447" s="2">
        <v>24868</v>
      </c>
      <c r="B447" s="1">
        <v>6.2924538100600003E-2</v>
      </c>
      <c r="C447" s="11">
        <f t="shared" si="30"/>
        <v>0</v>
      </c>
      <c r="D447" s="1"/>
      <c r="E447" t="s">
        <v>1395</v>
      </c>
      <c r="F447" t="s">
        <v>1396</v>
      </c>
      <c r="G447" t="s">
        <v>1214</v>
      </c>
      <c r="H447" t="s">
        <v>700</v>
      </c>
      <c r="I447" t="s">
        <v>1397</v>
      </c>
      <c r="J447" t="s">
        <v>265</v>
      </c>
      <c r="K447" t="s">
        <v>84</v>
      </c>
      <c r="L447" s="11">
        <f t="shared" si="31"/>
        <v>0</v>
      </c>
      <c r="N447" s="6">
        <v>24166</v>
      </c>
      <c r="O447" s="4">
        <v>-5.3544282138234978E-2</v>
      </c>
      <c r="P447" s="4">
        <v>-3.3593672911331411E-2</v>
      </c>
      <c r="Q447" s="10">
        <f t="shared" si="32"/>
        <v>0</v>
      </c>
      <c r="R447" s="4"/>
      <c r="S447" s="17" t="s">
        <v>2315</v>
      </c>
      <c r="T447" s="9">
        <v>1.8544015883599999E-2</v>
      </c>
      <c r="U447" s="11">
        <f t="shared" si="33"/>
        <v>0</v>
      </c>
      <c r="W447">
        <v>196402</v>
      </c>
      <c r="X447">
        <v>0.26</v>
      </c>
      <c r="Y447" s="11">
        <f t="shared" si="34"/>
        <v>0</v>
      </c>
    </row>
    <row r="448" spans="1:25" x14ac:dyDescent="0.2">
      <c r="A448" s="2">
        <v>24897</v>
      </c>
      <c r="B448" s="1">
        <v>2.1307615711799999E-2</v>
      </c>
      <c r="C448" s="11">
        <f t="shared" si="30"/>
        <v>0</v>
      </c>
      <c r="D448" s="1"/>
      <c r="E448" t="s">
        <v>1398</v>
      </c>
      <c r="F448" t="s">
        <v>371</v>
      </c>
      <c r="G448" t="s">
        <v>745</v>
      </c>
      <c r="H448" t="s">
        <v>1399</v>
      </c>
      <c r="I448" t="s">
        <v>493</v>
      </c>
      <c r="J448" t="s">
        <v>814</v>
      </c>
      <c r="K448" t="s">
        <v>373</v>
      </c>
      <c r="L448" s="11">
        <f t="shared" si="31"/>
        <v>0</v>
      </c>
      <c r="N448" s="6">
        <v>24197</v>
      </c>
      <c r="O448" s="4">
        <v>-2.560826793564475E-2</v>
      </c>
      <c r="P448" s="4">
        <v>-5.7311468086868669E-3</v>
      </c>
      <c r="Q448" s="10">
        <f t="shared" si="32"/>
        <v>0</v>
      </c>
      <c r="R448" s="4"/>
      <c r="S448" s="17" t="s">
        <v>2316</v>
      </c>
      <c r="T448" s="9">
        <v>1.5861267225499999E-2</v>
      </c>
      <c r="U448" s="11">
        <f t="shared" si="33"/>
        <v>0</v>
      </c>
      <c r="W448">
        <v>196403</v>
      </c>
      <c r="X448">
        <v>0.75</v>
      </c>
      <c r="Y448" s="11">
        <f t="shared" si="34"/>
        <v>0</v>
      </c>
    </row>
    <row r="449" spans="1:25" x14ac:dyDescent="0.2">
      <c r="A449" s="2">
        <v>24928</v>
      </c>
      <c r="B449" s="1">
        <v>-1.5841069574699999E-2</v>
      </c>
      <c r="C449" s="11">
        <f t="shared" si="30"/>
        <v>0</v>
      </c>
      <c r="D449" s="1"/>
      <c r="E449" t="s">
        <v>1400</v>
      </c>
      <c r="F449" t="s">
        <v>412</v>
      </c>
      <c r="G449" t="s">
        <v>697</v>
      </c>
      <c r="H449" t="s">
        <v>1401</v>
      </c>
      <c r="I449" t="s">
        <v>1402</v>
      </c>
      <c r="J449" t="s">
        <v>843</v>
      </c>
      <c r="K449" t="s">
        <v>222</v>
      </c>
      <c r="L449" s="11">
        <f t="shared" si="31"/>
        <v>0</v>
      </c>
      <c r="N449" s="6">
        <v>24226</v>
      </c>
      <c r="O449" s="4">
        <v>-2.3126555095405094E-2</v>
      </c>
      <c r="P449" s="4">
        <v>-1.1997971930530666E-2</v>
      </c>
      <c r="Q449" s="10">
        <f t="shared" si="32"/>
        <v>0</v>
      </c>
      <c r="R449" s="4"/>
      <c r="S449" s="17" t="s">
        <v>2317</v>
      </c>
      <c r="T449" s="9">
        <v>3.09752776344E-2</v>
      </c>
      <c r="U449" s="11">
        <f t="shared" si="33"/>
        <v>0</v>
      </c>
      <c r="W449">
        <v>196404</v>
      </c>
      <c r="X449">
        <v>-0.57999999999999996</v>
      </c>
      <c r="Y449" s="11">
        <f t="shared" si="34"/>
        <v>0</v>
      </c>
    </row>
    <row r="450" spans="1:25" x14ac:dyDescent="0.2">
      <c r="A450" s="2">
        <v>24958</v>
      </c>
      <c r="B450" s="1">
        <v>1.6951387650799999E-3</v>
      </c>
      <c r="C450" s="11">
        <f t="shared" si="30"/>
        <v>0</v>
      </c>
      <c r="D450" s="1"/>
      <c r="E450" t="s">
        <v>1403</v>
      </c>
      <c r="F450" t="s">
        <v>1404</v>
      </c>
      <c r="G450" t="s">
        <v>666</v>
      </c>
      <c r="H450" t="s">
        <v>1405</v>
      </c>
      <c r="I450" t="s">
        <v>1406</v>
      </c>
      <c r="J450" t="s">
        <v>1407</v>
      </c>
      <c r="K450" t="s">
        <v>373</v>
      </c>
      <c r="L450" s="11">
        <f t="shared" si="31"/>
        <v>0</v>
      </c>
      <c r="N450" s="6">
        <v>24258</v>
      </c>
      <c r="O450" s="4">
        <v>2.3191871051899196E-2</v>
      </c>
      <c r="P450" s="4">
        <v>5.5023545941448454E-3</v>
      </c>
      <c r="Q450" s="10">
        <f t="shared" si="32"/>
        <v>0</v>
      </c>
      <c r="R450" s="4"/>
      <c r="S450" s="17" t="s">
        <v>2318</v>
      </c>
      <c r="T450" s="9">
        <v>2.7584572763300001E-2</v>
      </c>
      <c r="U450" s="11">
        <f t="shared" si="33"/>
        <v>0</v>
      </c>
      <c r="W450">
        <v>196405</v>
      </c>
      <c r="X450">
        <v>2.57</v>
      </c>
      <c r="Y450" s="11">
        <f t="shared" si="34"/>
        <v>0</v>
      </c>
    </row>
    <row r="451" spans="1:25" x14ac:dyDescent="0.2">
      <c r="A451" s="2">
        <v>24989</v>
      </c>
      <c r="B451" s="1">
        <v>1.8138548794500001E-2</v>
      </c>
      <c r="C451" s="11">
        <f t="shared" ref="C451:C514" si="35">IF(ISNA(B451),1,0)</f>
        <v>0</v>
      </c>
      <c r="D451" s="1"/>
      <c r="E451" t="s">
        <v>1408</v>
      </c>
      <c r="F451" t="s">
        <v>1188</v>
      </c>
      <c r="G451" t="s">
        <v>532</v>
      </c>
      <c r="H451" t="s">
        <v>1300</v>
      </c>
      <c r="I451" t="s">
        <v>1409</v>
      </c>
      <c r="J451" t="s">
        <v>1410</v>
      </c>
      <c r="K451" t="s">
        <v>84</v>
      </c>
      <c r="L451" s="11">
        <f t="shared" ref="L451:L514" si="36">IF(OR(ISNA(F451),ISNA(G451),ISNA(H451),ISNA(I451),ISNA(J451),ISNA(K451)),1,0)</f>
        <v>0</v>
      </c>
      <c r="N451" s="6">
        <v>24288</v>
      </c>
      <c r="O451" s="4">
        <v>-3.0519702831211075E-2</v>
      </c>
      <c r="P451" s="4">
        <v>-3.4426456347427768E-3</v>
      </c>
      <c r="Q451" s="10">
        <f t="shared" ref="Q451:Q514" si="37">IF(OR(ISNA(O451),ISNA(P451)),1,0)</f>
        <v>0</v>
      </c>
      <c r="R451" s="4"/>
      <c r="S451" s="17" t="s">
        <v>2319</v>
      </c>
      <c r="T451" s="9">
        <v>4.8244292538800002E-3</v>
      </c>
      <c r="U451" s="11">
        <f t="shared" ref="U451:U514" si="38">IF(ISNA(T451),1,0)</f>
        <v>0</v>
      </c>
      <c r="W451">
        <v>196406</v>
      </c>
      <c r="X451">
        <v>0.46</v>
      </c>
      <c r="Y451" s="11">
        <f t="shared" ref="Y451:Y514" si="39">IF(ISNA(X451),1,0)</f>
        <v>0</v>
      </c>
    </row>
    <row r="452" spans="1:25" x14ac:dyDescent="0.2">
      <c r="A452" s="2">
        <v>25019</v>
      </c>
      <c r="B452" s="1">
        <v>6.8927064720799999E-2</v>
      </c>
      <c r="C452" s="11">
        <f t="shared" si="35"/>
        <v>0</v>
      </c>
      <c r="D452" s="1"/>
      <c r="E452" t="s">
        <v>1411</v>
      </c>
      <c r="F452" t="s">
        <v>407</v>
      </c>
      <c r="G452" t="s">
        <v>1412</v>
      </c>
      <c r="H452" t="s">
        <v>1413</v>
      </c>
      <c r="I452" t="s">
        <v>1414</v>
      </c>
      <c r="J452" t="s">
        <v>1415</v>
      </c>
      <c r="K452" t="s">
        <v>447</v>
      </c>
      <c r="L452" s="11">
        <f t="shared" si="36"/>
        <v>0</v>
      </c>
      <c r="N452" s="6">
        <v>24317</v>
      </c>
      <c r="O452" s="4">
        <v>5.6957824856392024E-3</v>
      </c>
      <c r="P452" s="4">
        <v>7.9049380986168614E-3</v>
      </c>
      <c r="Q452" s="10">
        <f t="shared" si="37"/>
        <v>0</v>
      </c>
      <c r="R452" s="4"/>
      <c r="S452" s="17" t="s">
        <v>2320</v>
      </c>
      <c r="T452" s="9">
        <v>5.5923996817599997E-3</v>
      </c>
      <c r="U452" s="11">
        <f t="shared" si="38"/>
        <v>0</v>
      </c>
      <c r="W452">
        <v>196407</v>
      </c>
      <c r="X452">
        <v>-0.35</v>
      </c>
      <c r="Y452" s="11">
        <f t="shared" si="39"/>
        <v>0</v>
      </c>
    </row>
    <row r="453" spans="1:25" x14ac:dyDescent="0.2">
      <c r="A453" s="2">
        <v>25050</v>
      </c>
      <c r="B453" s="1">
        <v>2.4748719130900002E-2</v>
      </c>
      <c r="C453" s="11">
        <f t="shared" si="35"/>
        <v>0</v>
      </c>
      <c r="D453" s="1"/>
      <c r="E453" t="s">
        <v>1416</v>
      </c>
      <c r="F453" t="s">
        <v>1417</v>
      </c>
      <c r="G453" t="s">
        <v>937</v>
      </c>
      <c r="H453" t="s">
        <v>1418</v>
      </c>
      <c r="I453" t="s">
        <v>1419</v>
      </c>
      <c r="J453" t="s">
        <v>313</v>
      </c>
      <c r="K453" t="s">
        <v>185</v>
      </c>
      <c r="L453" s="11">
        <f t="shared" si="36"/>
        <v>0</v>
      </c>
      <c r="N453" s="6">
        <v>24350</v>
      </c>
      <c r="O453" s="4">
        <v>-1.4106746148741162E-2</v>
      </c>
      <c r="P453" s="4">
        <v>7.2860649207996536E-3</v>
      </c>
      <c r="Q453" s="10">
        <f t="shared" si="37"/>
        <v>0</v>
      </c>
      <c r="R453" s="4"/>
      <c r="S453" s="17" t="s">
        <v>2321</v>
      </c>
      <c r="T453" s="9">
        <v>-2.8153441627700002E-3</v>
      </c>
      <c r="U453" s="11">
        <f t="shared" si="38"/>
        <v>0</v>
      </c>
      <c r="W453">
        <v>196408</v>
      </c>
      <c r="X453">
        <v>-0.22</v>
      </c>
      <c r="Y453" s="11">
        <f t="shared" si="39"/>
        <v>0</v>
      </c>
    </row>
    <row r="454" spans="1:25" x14ac:dyDescent="0.2">
      <c r="A454" s="2">
        <v>25081</v>
      </c>
      <c r="B454" s="1">
        <v>1.4619978535700001E-3</v>
      </c>
      <c r="C454" s="11">
        <f t="shared" si="35"/>
        <v>0</v>
      </c>
      <c r="D454" s="1"/>
      <c r="E454" t="s">
        <v>1420</v>
      </c>
      <c r="F454" t="s">
        <v>1421</v>
      </c>
      <c r="G454" t="s">
        <v>260</v>
      </c>
      <c r="H454" t="s">
        <v>1206</v>
      </c>
      <c r="I454" t="s">
        <v>764</v>
      </c>
      <c r="J454" t="s">
        <v>1153</v>
      </c>
      <c r="K454" t="s">
        <v>332</v>
      </c>
      <c r="L454" s="11">
        <f t="shared" si="36"/>
        <v>0</v>
      </c>
      <c r="N454" s="6">
        <v>24380</v>
      </c>
      <c r="O454" s="4">
        <v>1.9410815553443934E-2</v>
      </c>
      <c r="P454" s="4">
        <v>8.5804000486987015E-3</v>
      </c>
      <c r="Q454" s="10">
        <f t="shared" si="37"/>
        <v>0</v>
      </c>
      <c r="R454" s="4"/>
      <c r="S454" s="17" t="s">
        <v>2322</v>
      </c>
      <c r="T454" s="9">
        <v>1.2709218134E-2</v>
      </c>
      <c r="U454" s="11">
        <f t="shared" si="38"/>
        <v>0</v>
      </c>
      <c r="W454">
        <v>196409</v>
      </c>
      <c r="X454">
        <v>-0.41</v>
      </c>
      <c r="Y454" s="11">
        <f t="shared" si="39"/>
        <v>0</v>
      </c>
    </row>
    <row r="455" spans="1:25" x14ac:dyDescent="0.2">
      <c r="A455" s="2">
        <v>25111</v>
      </c>
      <c r="B455" s="1">
        <v>7.1084154956500001E-3</v>
      </c>
      <c r="C455" s="11">
        <f t="shared" si="35"/>
        <v>0</v>
      </c>
      <c r="D455" s="1"/>
      <c r="E455" t="s">
        <v>1422</v>
      </c>
      <c r="F455" t="s">
        <v>1423</v>
      </c>
      <c r="G455" t="s">
        <v>849</v>
      </c>
      <c r="H455" t="s">
        <v>613</v>
      </c>
      <c r="I455" t="s">
        <v>603</v>
      </c>
      <c r="J455" t="s">
        <v>919</v>
      </c>
      <c r="K455" t="s">
        <v>200</v>
      </c>
      <c r="L455" s="11">
        <f t="shared" si="36"/>
        <v>0</v>
      </c>
      <c r="N455" s="6">
        <v>24411</v>
      </c>
      <c r="O455" s="4">
        <v>7.800947173251005E-2</v>
      </c>
      <c r="P455" s="4">
        <v>2.7368394887620551E-2</v>
      </c>
      <c r="Q455" s="10">
        <f t="shared" si="37"/>
        <v>0</v>
      </c>
      <c r="R455" s="4"/>
      <c r="S455" s="17" t="s">
        <v>2323</v>
      </c>
      <c r="T455" s="9">
        <v>-7.6955067850500004E-4</v>
      </c>
      <c r="U455" s="11">
        <f t="shared" si="38"/>
        <v>0</v>
      </c>
      <c r="W455">
        <v>196410</v>
      </c>
      <c r="X455">
        <v>0.08</v>
      </c>
      <c r="Y455" s="11">
        <f t="shared" si="39"/>
        <v>0</v>
      </c>
    </row>
    <row r="456" spans="1:25" x14ac:dyDescent="0.2">
      <c r="A456" s="2">
        <v>25142</v>
      </c>
      <c r="B456" s="1">
        <v>3.2209592739499998E-2</v>
      </c>
      <c r="C456" s="11">
        <f t="shared" si="35"/>
        <v>0</v>
      </c>
      <c r="D456" s="1"/>
      <c r="E456" t="s">
        <v>1424</v>
      </c>
      <c r="F456" t="s">
        <v>180</v>
      </c>
      <c r="G456" t="s">
        <v>1425</v>
      </c>
      <c r="H456" t="s">
        <v>742</v>
      </c>
      <c r="I456" t="s">
        <v>58</v>
      </c>
      <c r="J456" t="s">
        <v>526</v>
      </c>
      <c r="K456" t="s">
        <v>192</v>
      </c>
      <c r="L456" s="11">
        <f t="shared" si="36"/>
        <v>0</v>
      </c>
      <c r="N456" s="6">
        <v>24441</v>
      </c>
      <c r="O456" s="4">
        <v>-8.2862164263364735E-2</v>
      </c>
      <c r="P456" s="4">
        <v>-6.4249903667124533E-2</v>
      </c>
      <c r="Q456" s="10">
        <f t="shared" si="37"/>
        <v>0</v>
      </c>
      <c r="R456" s="4"/>
      <c r="S456" s="17" t="s">
        <v>2324</v>
      </c>
      <c r="T456" s="9">
        <v>-2.6899083280299998E-3</v>
      </c>
      <c r="U456" s="11">
        <f t="shared" si="38"/>
        <v>0</v>
      </c>
      <c r="W456">
        <v>196411</v>
      </c>
      <c r="X456">
        <v>1.03</v>
      </c>
      <c r="Y456" s="11">
        <f t="shared" si="39"/>
        <v>0</v>
      </c>
    </row>
    <row r="457" spans="1:25" x14ac:dyDescent="0.2">
      <c r="A457" s="2">
        <v>25172</v>
      </c>
      <c r="B457" s="1">
        <v>2.57083840405E-2</v>
      </c>
      <c r="C457" s="11">
        <f t="shared" si="35"/>
        <v>0</v>
      </c>
      <c r="D457" s="1"/>
      <c r="E457" t="s">
        <v>1426</v>
      </c>
      <c r="F457" t="s">
        <v>735</v>
      </c>
      <c r="G457" t="s">
        <v>1427</v>
      </c>
      <c r="H457" t="s">
        <v>315</v>
      </c>
      <c r="I457" t="s">
        <v>555</v>
      </c>
      <c r="J457" t="s">
        <v>114</v>
      </c>
      <c r="K457" t="s">
        <v>54</v>
      </c>
      <c r="L457" s="11">
        <f t="shared" si="36"/>
        <v>0</v>
      </c>
      <c r="N457" s="6">
        <v>24471</v>
      </c>
      <c r="O457" s="4">
        <v>-1.1402163841326583E-2</v>
      </c>
      <c r="P457" s="4">
        <v>-1.5896226931897073E-2</v>
      </c>
      <c r="Q457" s="10">
        <f t="shared" si="37"/>
        <v>0</v>
      </c>
      <c r="R457" s="4"/>
      <c r="S457" s="17" t="s">
        <v>2325</v>
      </c>
      <c r="T457" s="9">
        <v>-4.3046234590700004E-3</v>
      </c>
      <c r="U457" s="11">
        <f t="shared" si="38"/>
        <v>0</v>
      </c>
      <c r="W457">
        <v>196412</v>
      </c>
      <c r="X457">
        <v>-0.74</v>
      </c>
      <c r="Y457" s="11">
        <f t="shared" si="39"/>
        <v>0</v>
      </c>
    </row>
    <row r="458" spans="1:25" x14ac:dyDescent="0.2">
      <c r="A458" s="2">
        <v>25203</v>
      </c>
      <c r="B458" s="1">
        <v>1.0450956880100001E-2</v>
      </c>
      <c r="C458" s="11">
        <f t="shared" si="35"/>
        <v>0</v>
      </c>
      <c r="D458" s="1"/>
      <c r="E458" t="s">
        <v>1428</v>
      </c>
      <c r="F458" t="s">
        <v>793</v>
      </c>
      <c r="G458" t="s">
        <v>617</v>
      </c>
      <c r="H458" t="s">
        <v>819</v>
      </c>
      <c r="I458" t="s">
        <v>1429</v>
      </c>
      <c r="J458" t="s">
        <v>249</v>
      </c>
      <c r="K458" t="s">
        <v>51</v>
      </c>
      <c r="L458" s="11">
        <f t="shared" si="36"/>
        <v>0</v>
      </c>
      <c r="N458" s="6">
        <v>24503</v>
      </c>
      <c r="O458" s="4">
        <v>-1.2905011595957791E-2</v>
      </c>
      <c r="P458" s="4">
        <v>-6.8961563787317812E-2</v>
      </c>
      <c r="Q458" s="10">
        <f t="shared" si="37"/>
        <v>0</v>
      </c>
      <c r="R458" s="4"/>
      <c r="S458" s="17" t="s">
        <v>2326</v>
      </c>
      <c r="T458" s="9">
        <v>-5.9483417395200001E-3</v>
      </c>
      <c r="U458" s="11">
        <f t="shared" si="38"/>
        <v>0</v>
      </c>
      <c r="W458">
        <v>196501</v>
      </c>
      <c r="X458">
        <v>-1.44</v>
      </c>
      <c r="Y458" s="11">
        <f t="shared" si="39"/>
        <v>0</v>
      </c>
    </row>
    <row r="459" spans="1:25" x14ac:dyDescent="0.2">
      <c r="A459" s="2">
        <v>25234</v>
      </c>
      <c r="B459" s="1">
        <v>6.8773367124799999E-3</v>
      </c>
      <c r="C459" s="11">
        <f t="shared" si="35"/>
        <v>0</v>
      </c>
      <c r="D459" s="1"/>
      <c r="E459" t="s">
        <v>1430</v>
      </c>
      <c r="F459" t="s">
        <v>1431</v>
      </c>
      <c r="G459" t="s">
        <v>152</v>
      </c>
      <c r="H459" t="s">
        <v>1208</v>
      </c>
      <c r="I459" t="s">
        <v>708</v>
      </c>
      <c r="J459" t="s">
        <v>1432</v>
      </c>
      <c r="K459" t="s">
        <v>65</v>
      </c>
      <c r="L459" s="11">
        <f t="shared" si="36"/>
        <v>0</v>
      </c>
      <c r="N459" s="6">
        <v>24531</v>
      </c>
      <c r="O459" s="4">
        <v>-6.7002541553972741E-3</v>
      </c>
      <c r="P459" s="4">
        <v>-2.0793489410435261E-2</v>
      </c>
      <c r="Q459" s="10">
        <f t="shared" si="37"/>
        <v>0</v>
      </c>
      <c r="R459" s="4"/>
      <c r="S459" s="17" t="s">
        <v>2327</v>
      </c>
      <c r="T459" s="9">
        <v>-2.1424536919300002E-2</v>
      </c>
      <c r="U459" s="11">
        <f t="shared" si="38"/>
        <v>0</v>
      </c>
      <c r="W459">
        <v>196502</v>
      </c>
      <c r="X459">
        <v>0.32</v>
      </c>
      <c r="Y459" s="11">
        <f t="shared" si="39"/>
        <v>0</v>
      </c>
    </row>
    <row r="460" spans="1:25" x14ac:dyDescent="0.2">
      <c r="A460" s="2">
        <v>25262</v>
      </c>
      <c r="B460" s="1">
        <v>-3.0708683914500001E-3</v>
      </c>
      <c r="C460" s="11">
        <f t="shared" si="35"/>
        <v>0</v>
      </c>
      <c r="D460" s="1"/>
      <c r="E460" t="s">
        <v>1433</v>
      </c>
      <c r="F460" t="s">
        <v>1434</v>
      </c>
      <c r="G460" t="s">
        <v>1435</v>
      </c>
      <c r="H460" t="s">
        <v>280</v>
      </c>
      <c r="I460" t="s">
        <v>1436</v>
      </c>
      <c r="J460" t="s">
        <v>1179</v>
      </c>
      <c r="K460" t="s">
        <v>54</v>
      </c>
      <c r="L460" s="11">
        <f t="shared" si="36"/>
        <v>0</v>
      </c>
      <c r="N460" s="6">
        <v>24562</v>
      </c>
      <c r="O460" s="4">
        <v>-1.4126006353567463E-3</v>
      </c>
      <c r="P460" s="4">
        <v>-5.8620843811607246E-3</v>
      </c>
      <c r="Q460" s="10">
        <f t="shared" si="37"/>
        <v>0</v>
      </c>
      <c r="R460" s="4"/>
      <c r="S460" s="17" t="s">
        <v>2328</v>
      </c>
      <c r="T460" s="9">
        <v>9.1149695230100004E-3</v>
      </c>
      <c r="U460" s="11">
        <f t="shared" si="38"/>
        <v>0</v>
      </c>
      <c r="W460">
        <v>196503</v>
      </c>
      <c r="X460">
        <v>0.15</v>
      </c>
      <c r="Y460" s="11">
        <f t="shared" si="39"/>
        <v>0</v>
      </c>
    </row>
    <row r="461" spans="1:25" x14ac:dyDescent="0.2">
      <c r="A461" s="2">
        <v>25293</v>
      </c>
      <c r="B461" s="1">
        <v>-1.7640790936499999E-2</v>
      </c>
      <c r="C461" s="11">
        <f t="shared" si="35"/>
        <v>0</v>
      </c>
      <c r="D461" s="1"/>
      <c r="E461" t="s">
        <v>1437</v>
      </c>
      <c r="F461" t="s">
        <v>706</v>
      </c>
      <c r="G461" t="s">
        <v>985</v>
      </c>
      <c r="H461" t="s">
        <v>1438</v>
      </c>
      <c r="I461" t="s">
        <v>1439</v>
      </c>
      <c r="J461" t="s">
        <v>1007</v>
      </c>
      <c r="K461" t="s">
        <v>143</v>
      </c>
      <c r="L461" s="11">
        <f t="shared" si="36"/>
        <v>0</v>
      </c>
      <c r="N461" s="6">
        <v>24590</v>
      </c>
      <c r="O461" s="4">
        <v>6.89221797333852E-4</v>
      </c>
      <c r="P461" s="4">
        <v>2.2393637967234488E-3</v>
      </c>
      <c r="Q461" s="10">
        <f t="shared" si="37"/>
        <v>0</v>
      </c>
      <c r="R461" s="4"/>
      <c r="S461" s="17" t="s">
        <v>2329</v>
      </c>
      <c r="T461" s="9">
        <v>4.31867307862E-2</v>
      </c>
      <c r="U461" s="11">
        <f t="shared" si="38"/>
        <v>0</v>
      </c>
      <c r="W461">
        <v>196504</v>
      </c>
      <c r="X461">
        <v>2.63</v>
      </c>
      <c r="Y461" s="11">
        <f t="shared" si="39"/>
        <v>0</v>
      </c>
    </row>
    <row r="462" spans="1:25" x14ac:dyDescent="0.2">
      <c r="A462" s="2">
        <v>25323</v>
      </c>
      <c r="B462" s="1">
        <v>-4.8308751381000003E-3</v>
      </c>
      <c r="C462" s="11">
        <f t="shared" si="35"/>
        <v>0</v>
      </c>
      <c r="D462" s="1"/>
      <c r="E462" t="s">
        <v>1440</v>
      </c>
      <c r="F462" t="s">
        <v>464</v>
      </c>
      <c r="G462" t="s">
        <v>838</v>
      </c>
      <c r="H462" t="s">
        <v>874</v>
      </c>
      <c r="I462" t="s">
        <v>1441</v>
      </c>
      <c r="J462" t="s">
        <v>1004</v>
      </c>
      <c r="K462" t="s">
        <v>49</v>
      </c>
      <c r="L462" s="11">
        <f t="shared" si="36"/>
        <v>0</v>
      </c>
      <c r="N462" s="6">
        <v>24623</v>
      </c>
      <c r="O462" s="4">
        <v>-1.6908640926234775E-2</v>
      </c>
      <c r="P462" s="4">
        <v>-7.1800552881260138E-3</v>
      </c>
      <c r="Q462" s="10">
        <f t="shared" si="37"/>
        <v>0</v>
      </c>
      <c r="R462" s="4"/>
      <c r="S462" s="17" t="s">
        <v>2330</v>
      </c>
      <c r="T462" s="9">
        <v>-2.5444096480099999E-3</v>
      </c>
      <c r="U462" s="11">
        <f t="shared" si="38"/>
        <v>0</v>
      </c>
      <c r="W462">
        <v>196505</v>
      </c>
      <c r="X462">
        <v>0.6</v>
      </c>
      <c r="Y462" s="11">
        <f t="shared" si="39"/>
        <v>0</v>
      </c>
    </row>
    <row r="463" spans="1:25" x14ac:dyDescent="0.2">
      <c r="A463" s="2">
        <v>25354</v>
      </c>
      <c r="B463" s="1">
        <v>1.7636335540599998E-2</v>
      </c>
      <c r="C463" s="11">
        <f t="shared" si="35"/>
        <v>0</v>
      </c>
      <c r="D463" s="1"/>
      <c r="E463" t="s">
        <v>1442</v>
      </c>
      <c r="F463" t="s">
        <v>555</v>
      </c>
      <c r="G463" t="s">
        <v>622</v>
      </c>
      <c r="H463" t="s">
        <v>271</v>
      </c>
      <c r="I463" t="s">
        <v>92</v>
      </c>
      <c r="J463" t="s">
        <v>752</v>
      </c>
      <c r="K463" t="s">
        <v>170</v>
      </c>
      <c r="L463" s="11">
        <f t="shared" si="36"/>
        <v>0</v>
      </c>
      <c r="N463" s="6">
        <v>24653</v>
      </c>
      <c r="O463" s="4">
        <v>-2.965583978405403E-2</v>
      </c>
      <c r="P463" s="4">
        <v>-9.5768975866169712E-3</v>
      </c>
      <c r="Q463" s="10">
        <f t="shared" si="37"/>
        <v>0</v>
      </c>
      <c r="R463" s="4"/>
      <c r="S463" s="17" t="s">
        <v>2331</v>
      </c>
      <c r="T463" s="9">
        <v>-8.2705993346000005E-3</v>
      </c>
      <c r="U463" s="11">
        <f t="shared" si="38"/>
        <v>0</v>
      </c>
      <c r="W463">
        <v>196506</v>
      </c>
      <c r="X463">
        <v>-3.13</v>
      </c>
      <c r="Y463" s="11">
        <f t="shared" si="39"/>
        <v>0</v>
      </c>
    </row>
    <row r="464" spans="1:25" x14ac:dyDescent="0.2">
      <c r="A464" s="2">
        <v>25384</v>
      </c>
      <c r="B464" s="1">
        <v>-1.30949802613E-2</v>
      </c>
      <c r="C464" s="11">
        <f t="shared" si="35"/>
        <v>0</v>
      </c>
      <c r="D464" s="1"/>
      <c r="E464" t="s">
        <v>1443</v>
      </c>
      <c r="F464" t="s">
        <v>89</v>
      </c>
      <c r="G464" t="s">
        <v>658</v>
      </c>
      <c r="H464" t="s">
        <v>673</v>
      </c>
      <c r="I464" t="s">
        <v>1152</v>
      </c>
      <c r="J464" t="s">
        <v>1444</v>
      </c>
      <c r="K464" t="s">
        <v>1103</v>
      </c>
      <c r="L464" s="11">
        <f t="shared" si="36"/>
        <v>0</v>
      </c>
      <c r="N464" s="6">
        <v>24684</v>
      </c>
      <c r="O464" s="4">
        <v>3.1999188303600754E-3</v>
      </c>
      <c r="P464" s="4">
        <v>3.4029090400144096E-2</v>
      </c>
      <c r="Q464" s="10">
        <f t="shared" si="37"/>
        <v>0</v>
      </c>
      <c r="R464" s="4"/>
      <c r="S464" s="17" t="s">
        <v>2332</v>
      </c>
      <c r="T464" s="9">
        <v>-1.7050584442E-2</v>
      </c>
      <c r="U464" s="11">
        <f t="shared" si="38"/>
        <v>0</v>
      </c>
      <c r="W464">
        <v>196507</v>
      </c>
      <c r="X464">
        <v>4.0999999999999996</v>
      </c>
      <c r="Y464" s="11">
        <f t="shared" si="39"/>
        <v>0</v>
      </c>
    </row>
    <row r="465" spans="1:25" x14ac:dyDescent="0.2">
      <c r="A465" s="2">
        <v>25415</v>
      </c>
      <c r="B465" s="1">
        <v>-1.0448269151E-2</v>
      </c>
      <c r="C465" s="11">
        <f t="shared" si="35"/>
        <v>0</v>
      </c>
      <c r="D465" s="1"/>
      <c r="E465" t="s">
        <v>1445</v>
      </c>
      <c r="F465" t="s">
        <v>414</v>
      </c>
      <c r="G465" t="s">
        <v>213</v>
      </c>
      <c r="H465" t="s">
        <v>961</v>
      </c>
      <c r="I465" t="s">
        <v>1446</v>
      </c>
      <c r="J465" t="s">
        <v>779</v>
      </c>
      <c r="K465" t="s">
        <v>26</v>
      </c>
      <c r="L465" s="11">
        <f t="shared" si="36"/>
        <v>0</v>
      </c>
      <c r="N465" s="6">
        <v>24715</v>
      </c>
      <c r="O465" s="4">
        <v>6.9434761174733493E-3</v>
      </c>
      <c r="P465" s="4">
        <v>1.3632098002182173E-2</v>
      </c>
      <c r="Q465" s="10">
        <f t="shared" si="37"/>
        <v>0</v>
      </c>
      <c r="R465" s="4"/>
      <c r="S465" s="17" t="s">
        <v>2333</v>
      </c>
      <c r="T465" s="9">
        <v>8.7909112761599996E-3</v>
      </c>
      <c r="U465" s="11">
        <f t="shared" si="38"/>
        <v>0</v>
      </c>
      <c r="W465">
        <v>196508</v>
      </c>
      <c r="X465">
        <v>2.58</v>
      </c>
      <c r="Y465" s="11">
        <f t="shared" si="39"/>
        <v>0</v>
      </c>
    </row>
    <row r="466" spans="1:25" x14ac:dyDescent="0.2">
      <c r="A466" s="2">
        <v>25446</v>
      </c>
      <c r="B466" s="1">
        <v>-1.3144386708299999E-2</v>
      </c>
      <c r="C466" s="11">
        <f t="shared" si="35"/>
        <v>0</v>
      </c>
      <c r="D466" s="1"/>
      <c r="E466" t="s">
        <v>1447</v>
      </c>
      <c r="F466" t="s">
        <v>1068</v>
      </c>
      <c r="G466" t="s">
        <v>230</v>
      </c>
      <c r="H466" t="s">
        <v>670</v>
      </c>
      <c r="I466" t="s">
        <v>964</v>
      </c>
      <c r="J466" t="s">
        <v>418</v>
      </c>
      <c r="K466" t="s">
        <v>26</v>
      </c>
      <c r="L466" s="11">
        <f t="shared" si="36"/>
        <v>0</v>
      </c>
      <c r="N466" s="6">
        <v>24744</v>
      </c>
      <c r="O466" s="4">
        <v>5.7539038410636748E-3</v>
      </c>
      <c r="P466" s="4">
        <v>-2.1132308235260189E-3</v>
      </c>
      <c r="Q466" s="10">
        <f t="shared" si="37"/>
        <v>0</v>
      </c>
      <c r="R466" s="4"/>
      <c r="S466" s="17" t="s">
        <v>2334</v>
      </c>
      <c r="T466" s="9">
        <v>-7.2853341286600003E-3</v>
      </c>
      <c r="U466" s="11">
        <f t="shared" si="38"/>
        <v>0</v>
      </c>
      <c r="W466">
        <v>196509</v>
      </c>
      <c r="X466">
        <v>3.3</v>
      </c>
      <c r="Y466" s="11">
        <f t="shared" si="39"/>
        <v>0</v>
      </c>
    </row>
    <row r="467" spans="1:25" x14ac:dyDescent="0.2">
      <c r="A467" s="2">
        <v>25476</v>
      </c>
      <c r="B467" s="1">
        <v>1.1831870037599999E-3</v>
      </c>
      <c r="C467" s="11">
        <f t="shared" si="35"/>
        <v>0</v>
      </c>
      <c r="D467" s="1"/>
      <c r="E467" t="s">
        <v>1448</v>
      </c>
      <c r="F467" t="s">
        <v>1449</v>
      </c>
      <c r="G467" t="s">
        <v>867</v>
      </c>
      <c r="H467" t="s">
        <v>1015</v>
      </c>
      <c r="I467" t="s">
        <v>910</v>
      </c>
      <c r="J467" t="s">
        <v>1450</v>
      </c>
      <c r="K467" t="s">
        <v>170</v>
      </c>
      <c r="L467" s="11">
        <f t="shared" si="36"/>
        <v>0</v>
      </c>
      <c r="N467" s="6">
        <v>24776</v>
      </c>
      <c r="O467" s="4">
        <v>-1.2751763813015838E-2</v>
      </c>
      <c r="P467" s="4">
        <v>-9.5510327108540918E-3</v>
      </c>
      <c r="Q467" s="10">
        <f t="shared" si="37"/>
        <v>0</v>
      </c>
      <c r="R467" s="4"/>
      <c r="S467" s="17" t="s">
        <v>2335</v>
      </c>
      <c r="T467" s="9">
        <v>5.7525645582999999E-3</v>
      </c>
      <c r="U467" s="11">
        <f t="shared" si="38"/>
        <v>0</v>
      </c>
      <c r="W467">
        <v>196510</v>
      </c>
      <c r="X467">
        <v>3.46</v>
      </c>
      <c r="Y467" s="11">
        <f t="shared" si="39"/>
        <v>0</v>
      </c>
    </row>
    <row r="468" spans="1:25" x14ac:dyDescent="0.2">
      <c r="A468" s="2">
        <v>25507</v>
      </c>
      <c r="B468" s="1">
        <v>1.1964072642200001E-2</v>
      </c>
      <c r="C468" s="11">
        <f t="shared" si="35"/>
        <v>0</v>
      </c>
      <c r="D468" s="1"/>
      <c r="E468" t="s">
        <v>1451</v>
      </c>
      <c r="F468" t="s">
        <v>700</v>
      </c>
      <c r="G468" t="s">
        <v>1452</v>
      </c>
      <c r="H468" t="s">
        <v>484</v>
      </c>
      <c r="I468" t="s">
        <v>224</v>
      </c>
      <c r="J468" t="s">
        <v>1453</v>
      </c>
      <c r="K468" t="s">
        <v>1103</v>
      </c>
      <c r="L468" s="11">
        <f t="shared" si="36"/>
        <v>0</v>
      </c>
      <c r="N468" s="6">
        <v>24806</v>
      </c>
      <c r="O468" s="4">
        <v>-3.2670771336451329E-3</v>
      </c>
      <c r="P468" s="4">
        <v>1.124853741942766E-3</v>
      </c>
      <c r="Q468" s="10">
        <f t="shared" si="37"/>
        <v>0</v>
      </c>
      <c r="R468" s="4"/>
      <c r="S468" s="17" t="s">
        <v>2336</v>
      </c>
      <c r="T468" s="9">
        <v>5.9764009812000004E-3</v>
      </c>
      <c r="U468" s="11">
        <f t="shared" si="38"/>
        <v>0</v>
      </c>
      <c r="W468">
        <v>196511</v>
      </c>
      <c r="X468">
        <v>4.45</v>
      </c>
      <c r="Y468" s="11">
        <f t="shared" si="39"/>
        <v>0</v>
      </c>
    </row>
    <row r="469" spans="1:25" x14ac:dyDescent="0.2">
      <c r="A469" s="2">
        <v>25537</v>
      </c>
      <c r="B469" s="1">
        <v>-3.7503708383999999E-3</v>
      </c>
      <c r="C469" s="11">
        <f t="shared" si="35"/>
        <v>0</v>
      </c>
      <c r="D469" s="1"/>
      <c r="E469" t="s">
        <v>1454</v>
      </c>
      <c r="F469" t="s">
        <v>1455</v>
      </c>
      <c r="G469" t="s">
        <v>259</v>
      </c>
      <c r="H469" t="s">
        <v>168</v>
      </c>
      <c r="I469" t="s">
        <v>413</v>
      </c>
      <c r="J469" t="s">
        <v>507</v>
      </c>
      <c r="K469" t="s">
        <v>26</v>
      </c>
      <c r="L469" s="11">
        <f t="shared" si="36"/>
        <v>0</v>
      </c>
      <c r="N469" s="6">
        <v>24835</v>
      </c>
      <c r="O469" s="4">
        <v>-1.0973958927714404E-2</v>
      </c>
      <c r="P469" s="4">
        <v>8.8895207836446263E-3</v>
      </c>
      <c r="Q469" s="10">
        <f t="shared" si="37"/>
        <v>0</v>
      </c>
      <c r="R469" s="4"/>
      <c r="S469" s="17" t="s">
        <v>2337</v>
      </c>
      <c r="T469" s="9">
        <v>1.84911834666E-2</v>
      </c>
      <c r="U469" s="11">
        <f t="shared" si="38"/>
        <v>0</v>
      </c>
      <c r="W469">
        <v>196512</v>
      </c>
      <c r="X469">
        <v>0.12</v>
      </c>
      <c r="Y469" s="11">
        <f t="shared" si="39"/>
        <v>0</v>
      </c>
    </row>
    <row r="470" spans="1:25" x14ac:dyDescent="0.2">
      <c r="A470" s="2">
        <v>25568</v>
      </c>
      <c r="B470" s="1">
        <v>5.6634220900400002E-3</v>
      </c>
      <c r="C470" s="11">
        <f t="shared" si="35"/>
        <v>0</v>
      </c>
      <c r="D470" s="1"/>
      <c r="E470" t="s">
        <v>1456</v>
      </c>
      <c r="F470" t="s">
        <v>1457</v>
      </c>
      <c r="G470" t="s">
        <v>1458</v>
      </c>
      <c r="H470" t="s">
        <v>1459</v>
      </c>
      <c r="I470" t="s">
        <v>490</v>
      </c>
      <c r="J470" t="s">
        <v>252</v>
      </c>
      <c r="K470" t="s">
        <v>170</v>
      </c>
      <c r="L470" s="11">
        <f t="shared" si="36"/>
        <v>0</v>
      </c>
      <c r="N470" s="6">
        <v>24868</v>
      </c>
      <c r="O470" s="4">
        <v>4.7602988675129167E-2</v>
      </c>
      <c r="P470" s="4">
        <v>4.0611416453190913E-2</v>
      </c>
      <c r="Q470" s="10">
        <f t="shared" si="37"/>
        <v>0</v>
      </c>
      <c r="R470" s="4"/>
      <c r="S470" s="17" t="s">
        <v>2338</v>
      </c>
      <c r="T470" s="9">
        <v>2.3626209704900002E-2</v>
      </c>
      <c r="U470" s="11">
        <f t="shared" si="38"/>
        <v>0</v>
      </c>
      <c r="W470">
        <v>196601</v>
      </c>
      <c r="X470">
        <v>5.39</v>
      </c>
      <c r="Y470" s="11">
        <f t="shared" si="39"/>
        <v>0</v>
      </c>
    </row>
    <row r="471" spans="1:25" x14ac:dyDescent="0.2">
      <c r="A471" s="2">
        <v>25599</v>
      </c>
      <c r="B471" s="1">
        <v>9.8338421296199994E-3</v>
      </c>
      <c r="C471" s="11">
        <f t="shared" si="35"/>
        <v>0</v>
      </c>
      <c r="D471" s="1"/>
      <c r="E471" t="s">
        <v>1460</v>
      </c>
      <c r="F471" t="s">
        <v>84</v>
      </c>
      <c r="G471" t="s">
        <v>557</v>
      </c>
      <c r="H471" t="s">
        <v>866</v>
      </c>
      <c r="I471" t="s">
        <v>1055</v>
      </c>
      <c r="J471" t="s">
        <v>1461</v>
      </c>
      <c r="K471" t="s">
        <v>1103</v>
      </c>
      <c r="L471" s="11">
        <f t="shared" si="36"/>
        <v>0</v>
      </c>
      <c r="N471" s="6">
        <v>24897</v>
      </c>
      <c r="O471" s="4">
        <v>2.5343783495661132E-2</v>
      </c>
      <c r="P471" s="4">
        <v>2.1101516639509602E-2</v>
      </c>
      <c r="Q471" s="10">
        <f t="shared" si="37"/>
        <v>0</v>
      </c>
      <c r="R471" s="4"/>
      <c r="S471" s="17" t="s">
        <v>2339</v>
      </c>
      <c r="T471" s="9">
        <v>-3.27367544708E-3</v>
      </c>
      <c r="U471" s="11">
        <f t="shared" si="38"/>
        <v>0</v>
      </c>
      <c r="W471">
        <v>196602</v>
      </c>
      <c r="X471">
        <v>4.57</v>
      </c>
      <c r="Y471" s="11">
        <f t="shared" si="39"/>
        <v>0</v>
      </c>
    </row>
    <row r="472" spans="1:25" x14ac:dyDescent="0.2">
      <c r="A472" s="2">
        <v>25627</v>
      </c>
      <c r="B472" s="1">
        <v>2.61454646969E-2</v>
      </c>
      <c r="C472" s="11">
        <f t="shared" si="35"/>
        <v>0</v>
      </c>
      <c r="D472" s="1"/>
      <c r="E472" t="s">
        <v>1462</v>
      </c>
      <c r="F472" t="s">
        <v>1463</v>
      </c>
      <c r="G472" t="s">
        <v>944</v>
      </c>
      <c r="H472" t="s">
        <v>50</v>
      </c>
      <c r="I472" t="s">
        <v>866</v>
      </c>
      <c r="J472" t="s">
        <v>546</v>
      </c>
      <c r="K472" t="s">
        <v>1103</v>
      </c>
      <c r="L472" s="11">
        <f t="shared" si="36"/>
        <v>0</v>
      </c>
      <c r="N472" s="6">
        <v>24926</v>
      </c>
      <c r="O472" s="4">
        <v>-1.2647837511146308E-2</v>
      </c>
      <c r="P472" s="4">
        <v>-2.1888454911832096E-3</v>
      </c>
      <c r="Q472" s="10">
        <f t="shared" si="37"/>
        <v>0</v>
      </c>
      <c r="R472" s="4"/>
      <c r="S472" s="17" t="s">
        <v>2340</v>
      </c>
      <c r="T472" s="9">
        <v>2.0111364637200001E-2</v>
      </c>
      <c r="U472" s="11">
        <f t="shared" si="38"/>
        <v>0</v>
      </c>
      <c r="W472">
        <v>196603</v>
      </c>
      <c r="X472">
        <v>1.42</v>
      </c>
      <c r="Y472" s="11">
        <f t="shared" si="39"/>
        <v>0</v>
      </c>
    </row>
    <row r="473" spans="1:25" x14ac:dyDescent="0.2">
      <c r="A473" s="2">
        <v>25658</v>
      </c>
      <c r="B473" s="1">
        <v>4.1814685487999999E-2</v>
      </c>
      <c r="C473" s="11">
        <f t="shared" si="35"/>
        <v>0</v>
      </c>
      <c r="D473" s="1"/>
      <c r="E473" t="s">
        <v>1464</v>
      </c>
      <c r="F473" t="s">
        <v>1465</v>
      </c>
      <c r="G473" t="s">
        <v>1466</v>
      </c>
      <c r="H473" t="s">
        <v>345</v>
      </c>
      <c r="I473" t="s">
        <v>1334</v>
      </c>
      <c r="J473" t="s">
        <v>618</v>
      </c>
      <c r="K473" t="s">
        <v>1103</v>
      </c>
      <c r="L473" s="11">
        <f t="shared" si="36"/>
        <v>0</v>
      </c>
      <c r="N473" s="6">
        <v>24958</v>
      </c>
      <c r="O473" s="4">
        <v>-1.7693649632508468E-2</v>
      </c>
      <c r="P473" s="4">
        <v>1.918815566331375E-3</v>
      </c>
      <c r="Q473" s="10">
        <f t="shared" si="37"/>
        <v>0</v>
      </c>
      <c r="R473" s="4"/>
      <c r="S473" s="17" t="s">
        <v>2341</v>
      </c>
      <c r="T473" s="9">
        <v>1.03629353389E-2</v>
      </c>
      <c r="U473" s="11">
        <f t="shared" si="38"/>
        <v>0</v>
      </c>
      <c r="W473">
        <v>196604</v>
      </c>
      <c r="X473">
        <v>6.28</v>
      </c>
      <c r="Y473" s="11">
        <f t="shared" si="39"/>
        <v>0</v>
      </c>
    </row>
    <row r="474" spans="1:25" x14ac:dyDescent="0.2">
      <c r="A474" s="2">
        <v>25688</v>
      </c>
      <c r="B474" s="1">
        <v>1.38937550872E-2</v>
      </c>
      <c r="C474" s="11">
        <f t="shared" si="35"/>
        <v>0</v>
      </c>
      <c r="D474" s="1"/>
      <c r="E474" t="s">
        <v>1467</v>
      </c>
      <c r="F474" t="s">
        <v>1468</v>
      </c>
      <c r="G474" t="s">
        <v>1469</v>
      </c>
      <c r="H474" t="s">
        <v>187</v>
      </c>
      <c r="I474" t="s">
        <v>1470</v>
      </c>
      <c r="J474" t="s">
        <v>895</v>
      </c>
      <c r="K474" t="s">
        <v>91</v>
      </c>
      <c r="L474" s="11">
        <f t="shared" si="36"/>
        <v>0</v>
      </c>
      <c r="N474" s="6">
        <v>24989</v>
      </c>
      <c r="O474" s="4">
        <v>-1.8312024621576883E-2</v>
      </c>
      <c r="P474" s="4">
        <v>1.1224806986152636E-2</v>
      </c>
      <c r="Q474" s="10">
        <f t="shared" si="37"/>
        <v>0</v>
      </c>
      <c r="R474" s="4"/>
      <c r="S474" s="17" t="s">
        <v>2342</v>
      </c>
      <c r="T474" s="9">
        <v>1.6821728696800001E-2</v>
      </c>
      <c r="U474" s="11">
        <f t="shared" si="38"/>
        <v>0</v>
      </c>
      <c r="W474">
        <v>196605</v>
      </c>
      <c r="X474">
        <v>-4.7</v>
      </c>
      <c r="Y474" s="11">
        <f t="shared" si="39"/>
        <v>0</v>
      </c>
    </row>
    <row r="475" spans="1:25" x14ac:dyDescent="0.2">
      <c r="A475" s="2">
        <v>25719</v>
      </c>
      <c r="B475" s="1">
        <v>-4.9874841272299998E-2</v>
      </c>
      <c r="C475" s="11">
        <f t="shared" si="35"/>
        <v>0</v>
      </c>
      <c r="D475" s="1"/>
      <c r="E475" t="s">
        <v>1471</v>
      </c>
      <c r="F475" t="s">
        <v>1472</v>
      </c>
      <c r="G475" t="s">
        <v>79</v>
      </c>
      <c r="H475" t="s">
        <v>197</v>
      </c>
      <c r="I475" t="s">
        <v>1473</v>
      </c>
      <c r="J475" t="s">
        <v>223</v>
      </c>
      <c r="K475" t="s">
        <v>121</v>
      </c>
      <c r="L475" s="11">
        <f t="shared" si="36"/>
        <v>0</v>
      </c>
      <c r="N475" s="6">
        <v>25017</v>
      </c>
      <c r="O475" s="4">
        <v>4.3897724212663761E-2</v>
      </c>
      <c r="P475" s="4">
        <v>5.5435976691707731E-2</v>
      </c>
      <c r="Q475" s="10">
        <f t="shared" si="37"/>
        <v>0</v>
      </c>
      <c r="R475" s="4"/>
      <c r="S475" s="17" t="s">
        <v>2343</v>
      </c>
      <c r="T475" s="9">
        <v>-3.3663539533299999E-3</v>
      </c>
      <c r="U475" s="11">
        <f t="shared" si="38"/>
        <v>0</v>
      </c>
      <c r="W475">
        <v>196606</v>
      </c>
      <c r="X475">
        <v>3.25</v>
      </c>
      <c r="Y475" s="11">
        <f t="shared" si="39"/>
        <v>0</v>
      </c>
    </row>
    <row r="476" spans="1:25" x14ac:dyDescent="0.2">
      <c r="A476" s="2">
        <v>25749</v>
      </c>
      <c r="B476" s="1">
        <v>4.3920727367500002E-2</v>
      </c>
      <c r="C476" s="11">
        <f t="shared" si="35"/>
        <v>0</v>
      </c>
      <c r="D476" s="1"/>
      <c r="E476" t="s">
        <v>1474</v>
      </c>
      <c r="F476" t="s">
        <v>1298</v>
      </c>
      <c r="G476" t="s">
        <v>180</v>
      </c>
      <c r="H476" t="s">
        <v>296</v>
      </c>
      <c r="I476" t="s">
        <v>153</v>
      </c>
      <c r="J476" t="s">
        <v>709</v>
      </c>
      <c r="K476" t="s">
        <v>67</v>
      </c>
      <c r="L476" s="11">
        <f t="shared" si="36"/>
        <v>0</v>
      </c>
      <c r="N476" s="6">
        <v>25050</v>
      </c>
      <c r="O476" s="4">
        <v>3.0367371153101216E-2</v>
      </c>
      <c r="P476" s="4">
        <v>3.8815719609172114E-2</v>
      </c>
      <c r="Q476" s="10">
        <f t="shared" si="37"/>
        <v>0</v>
      </c>
      <c r="R476" s="4"/>
      <c r="S476" s="17" t="s">
        <v>2344</v>
      </c>
      <c r="T476" s="9">
        <v>9.2217914104399997E-3</v>
      </c>
      <c r="U476" s="11">
        <f t="shared" si="38"/>
        <v>0</v>
      </c>
      <c r="W476">
        <v>196607</v>
      </c>
      <c r="X476">
        <v>-1.34</v>
      </c>
      <c r="Y476" s="11">
        <f t="shared" si="39"/>
        <v>0</v>
      </c>
    </row>
    <row r="477" spans="1:25" x14ac:dyDescent="0.2">
      <c r="A477" s="2">
        <v>25780</v>
      </c>
      <c r="B477" s="1">
        <v>3.3963706491000001E-2</v>
      </c>
      <c r="C477" s="11">
        <f t="shared" si="35"/>
        <v>0</v>
      </c>
      <c r="D477" s="1"/>
      <c r="E477" t="s">
        <v>1475</v>
      </c>
      <c r="F477" t="s">
        <v>1046</v>
      </c>
      <c r="G477" t="s">
        <v>679</v>
      </c>
      <c r="H477" t="s">
        <v>700</v>
      </c>
      <c r="I477" t="s">
        <v>360</v>
      </c>
      <c r="J477" t="s">
        <v>728</v>
      </c>
      <c r="K477" t="s">
        <v>724</v>
      </c>
      <c r="L477" s="11">
        <f t="shared" si="36"/>
        <v>0</v>
      </c>
      <c r="N477" s="6">
        <v>25080</v>
      </c>
      <c r="O477" s="4">
        <v>3.8997612496537853E-4</v>
      </c>
      <c r="P477" s="4">
        <v>2.9336309149131164E-2</v>
      </c>
      <c r="Q477" s="10">
        <f t="shared" si="37"/>
        <v>0</v>
      </c>
      <c r="R477" s="4"/>
      <c r="S477" s="17" t="s">
        <v>2345</v>
      </c>
      <c r="T477" s="9">
        <v>7.1321075665300004E-3</v>
      </c>
      <c r="U477" s="11">
        <f t="shared" si="38"/>
        <v>0</v>
      </c>
      <c r="W477">
        <v>196608</v>
      </c>
      <c r="X477">
        <v>-2.14</v>
      </c>
      <c r="Y477" s="11">
        <f t="shared" si="39"/>
        <v>0</v>
      </c>
    </row>
    <row r="478" spans="1:25" x14ac:dyDescent="0.2">
      <c r="A478" s="2">
        <v>25811</v>
      </c>
      <c r="B478" s="1">
        <v>-1.0938075051099999E-2</v>
      </c>
      <c r="C478" s="11">
        <f t="shared" si="35"/>
        <v>0</v>
      </c>
      <c r="D478" s="1"/>
      <c r="E478" t="s">
        <v>1476</v>
      </c>
      <c r="F478" t="s">
        <v>265</v>
      </c>
      <c r="G478" t="s">
        <v>851</v>
      </c>
      <c r="H478" t="s">
        <v>1370</v>
      </c>
      <c r="I478" t="s">
        <v>1477</v>
      </c>
      <c r="J478" t="s">
        <v>933</v>
      </c>
      <c r="K478" t="s">
        <v>67</v>
      </c>
      <c r="L478" s="11">
        <f t="shared" si="36"/>
        <v>0</v>
      </c>
      <c r="N478" s="6">
        <v>25111</v>
      </c>
      <c r="O478" s="4">
        <v>-1.738470109941187E-3</v>
      </c>
      <c r="P478" s="4">
        <v>9.2678087105837956E-3</v>
      </c>
      <c r="Q478" s="10">
        <f t="shared" si="37"/>
        <v>0</v>
      </c>
      <c r="R478" s="4"/>
      <c r="S478" s="17" t="s">
        <v>2346</v>
      </c>
      <c r="T478" s="9">
        <v>9.7532414642200003E-3</v>
      </c>
      <c r="U478" s="11">
        <f t="shared" si="38"/>
        <v>0</v>
      </c>
      <c r="W478">
        <v>196609</v>
      </c>
      <c r="X478">
        <v>-1.84</v>
      </c>
      <c r="Y478" s="11">
        <f t="shared" si="39"/>
        <v>0</v>
      </c>
    </row>
    <row r="479" spans="1:25" x14ac:dyDescent="0.2">
      <c r="A479" s="2">
        <v>25841</v>
      </c>
      <c r="B479" s="1">
        <v>-5.4816861712800001E-2</v>
      </c>
      <c r="C479" s="11">
        <f t="shared" si="35"/>
        <v>0</v>
      </c>
      <c r="D479" s="1"/>
      <c r="E479" t="s">
        <v>1478</v>
      </c>
      <c r="F479" t="s">
        <v>1479</v>
      </c>
      <c r="G479" t="s">
        <v>870</v>
      </c>
      <c r="H479" t="s">
        <v>101</v>
      </c>
      <c r="I479" t="s">
        <v>1414</v>
      </c>
      <c r="J479" t="s">
        <v>265</v>
      </c>
      <c r="K479" t="s">
        <v>67</v>
      </c>
      <c r="L479" s="11">
        <f t="shared" si="36"/>
        <v>0</v>
      </c>
      <c r="N479" s="6">
        <v>25142</v>
      </c>
      <c r="O479" s="4">
        <v>3.2893601201873249E-2</v>
      </c>
      <c r="P479" s="4">
        <v>3.4515828672532917E-2</v>
      </c>
      <c r="Q479" s="10">
        <f t="shared" si="37"/>
        <v>0</v>
      </c>
      <c r="R479" s="4"/>
      <c r="S479" s="17" t="s">
        <v>2347</v>
      </c>
      <c r="T479" s="9">
        <v>3.7103523410199998E-2</v>
      </c>
      <c r="U479" s="11">
        <f t="shared" si="38"/>
        <v>0</v>
      </c>
      <c r="W479">
        <v>196610</v>
      </c>
      <c r="X479">
        <v>-5.26</v>
      </c>
      <c r="Y479" s="11">
        <f t="shared" si="39"/>
        <v>0</v>
      </c>
    </row>
    <row r="480" spans="1:25" x14ac:dyDescent="0.2">
      <c r="A480" s="2">
        <v>25872</v>
      </c>
      <c r="B480" s="1">
        <v>4.3284131588500002E-2</v>
      </c>
      <c r="C480" s="11">
        <f t="shared" si="35"/>
        <v>0</v>
      </c>
      <c r="D480" s="1"/>
      <c r="E480" t="s">
        <v>1480</v>
      </c>
      <c r="F480" t="s">
        <v>909</v>
      </c>
      <c r="G480" t="s">
        <v>1481</v>
      </c>
      <c r="H480" t="s">
        <v>84</v>
      </c>
      <c r="I480" t="s">
        <v>1482</v>
      </c>
      <c r="J480" t="s">
        <v>1483</v>
      </c>
      <c r="K480" t="s">
        <v>724</v>
      </c>
      <c r="L480" s="11">
        <f t="shared" si="36"/>
        <v>0</v>
      </c>
      <c r="N480" s="6">
        <v>25171</v>
      </c>
      <c r="O480" s="4">
        <v>7.6248103623850691E-3</v>
      </c>
      <c r="P480" s="4">
        <v>2.3633644383928704E-2</v>
      </c>
      <c r="Q480" s="10">
        <f t="shared" si="37"/>
        <v>0</v>
      </c>
      <c r="R480" s="4"/>
      <c r="S480" s="17" t="s">
        <v>2348</v>
      </c>
      <c r="T480" s="9">
        <v>-1.449661304E-3</v>
      </c>
      <c r="U480" s="11">
        <f t="shared" si="38"/>
        <v>0</v>
      </c>
      <c r="W480">
        <v>196611</v>
      </c>
      <c r="X480">
        <v>5.72</v>
      </c>
      <c r="Y480" s="11">
        <f t="shared" si="39"/>
        <v>0</v>
      </c>
    </row>
    <row r="481" spans="1:25" x14ac:dyDescent="0.2">
      <c r="A481" s="2">
        <v>25902</v>
      </c>
      <c r="B481" s="1">
        <v>4.3688702627800002E-2</v>
      </c>
      <c r="C481" s="11">
        <f t="shared" si="35"/>
        <v>0</v>
      </c>
      <c r="D481" s="1"/>
      <c r="E481" t="s">
        <v>1484</v>
      </c>
      <c r="F481" t="s">
        <v>73</v>
      </c>
      <c r="G481" t="s">
        <v>537</v>
      </c>
      <c r="H481" t="s">
        <v>170</v>
      </c>
      <c r="I481" t="s">
        <v>276</v>
      </c>
      <c r="J481" t="s">
        <v>21</v>
      </c>
      <c r="K481" t="s">
        <v>67</v>
      </c>
      <c r="L481" s="11">
        <f t="shared" si="36"/>
        <v>0</v>
      </c>
      <c r="N481" s="6">
        <v>25203</v>
      </c>
      <c r="O481" s="4">
        <v>-2.1454503794634788E-2</v>
      </c>
      <c r="P481" s="4">
        <v>-4.2630874481260524E-3</v>
      </c>
      <c r="Q481" s="10">
        <f t="shared" si="37"/>
        <v>0</v>
      </c>
      <c r="R481" s="4"/>
      <c r="S481" s="17" t="s">
        <v>2349</v>
      </c>
      <c r="T481" s="9">
        <v>1.06792084941E-2</v>
      </c>
      <c r="U481" s="11">
        <f t="shared" si="38"/>
        <v>0</v>
      </c>
      <c r="W481">
        <v>196612</v>
      </c>
      <c r="X481">
        <v>1.06</v>
      </c>
      <c r="Y481" s="11">
        <f t="shared" si="39"/>
        <v>0</v>
      </c>
    </row>
    <row r="482" spans="1:25" x14ac:dyDescent="0.2">
      <c r="A482" s="2">
        <v>25933</v>
      </c>
      <c r="B482" s="1">
        <v>6.0504453217200001E-2</v>
      </c>
      <c r="C482" s="11">
        <f t="shared" si="35"/>
        <v>0</v>
      </c>
      <c r="D482" s="1"/>
      <c r="E482" t="s">
        <v>1485</v>
      </c>
      <c r="F482" t="s">
        <v>1270</v>
      </c>
      <c r="G482" t="s">
        <v>533</v>
      </c>
      <c r="H482" t="s">
        <v>1090</v>
      </c>
      <c r="I482" t="s">
        <v>1115</v>
      </c>
      <c r="J482" t="s">
        <v>584</v>
      </c>
      <c r="K482" t="s">
        <v>466</v>
      </c>
      <c r="L482" s="11">
        <f t="shared" si="36"/>
        <v>0</v>
      </c>
      <c r="N482" s="6">
        <v>25234</v>
      </c>
      <c r="O482" s="4">
        <v>1.286584082995602E-3</v>
      </c>
      <c r="P482" s="4">
        <v>3.368296535408092E-2</v>
      </c>
      <c r="Q482" s="10">
        <f t="shared" si="37"/>
        <v>0</v>
      </c>
      <c r="R482" s="4"/>
      <c r="S482" s="17" t="s">
        <v>2350</v>
      </c>
      <c r="T482" s="9">
        <v>2.0381469690800001E-3</v>
      </c>
      <c r="U482" s="11">
        <f t="shared" si="38"/>
        <v>0</v>
      </c>
      <c r="W482">
        <v>196701</v>
      </c>
      <c r="X482">
        <v>-6.93</v>
      </c>
      <c r="Y482" s="11">
        <f t="shared" si="39"/>
        <v>0</v>
      </c>
    </row>
    <row r="483" spans="1:25" x14ac:dyDescent="0.2">
      <c r="A483" s="2">
        <v>25964</v>
      </c>
      <c r="B483" s="1">
        <v>-1.54116960155E-2</v>
      </c>
      <c r="C483" s="11">
        <f t="shared" si="35"/>
        <v>0</v>
      </c>
      <c r="D483" s="1"/>
      <c r="E483" t="s">
        <v>1486</v>
      </c>
      <c r="F483" t="s">
        <v>452</v>
      </c>
      <c r="G483" t="s">
        <v>599</v>
      </c>
      <c r="H483" t="s">
        <v>53</v>
      </c>
      <c r="I483" t="s">
        <v>877</v>
      </c>
      <c r="J483" t="s">
        <v>1029</v>
      </c>
      <c r="K483" t="s">
        <v>466</v>
      </c>
      <c r="L483" s="11">
        <f t="shared" si="36"/>
        <v>0</v>
      </c>
      <c r="N483" s="6">
        <v>25262</v>
      </c>
      <c r="O483" s="4">
        <v>1.8312119393285337E-2</v>
      </c>
      <c r="P483" s="4">
        <v>1.5426978873753126E-2</v>
      </c>
      <c r="Q483" s="10">
        <f t="shared" si="37"/>
        <v>0</v>
      </c>
      <c r="R483" s="4"/>
      <c r="S483" s="17" t="s">
        <v>2351</v>
      </c>
      <c r="T483" s="9">
        <v>-1.10851445327E-2</v>
      </c>
      <c r="U483" s="11">
        <f t="shared" si="38"/>
        <v>0</v>
      </c>
      <c r="W483">
        <v>196702</v>
      </c>
      <c r="X483">
        <v>3.52</v>
      </c>
      <c r="Y483" s="11">
        <f t="shared" si="39"/>
        <v>0</v>
      </c>
    </row>
    <row r="484" spans="1:25" x14ac:dyDescent="0.2">
      <c r="A484" s="2">
        <v>25992</v>
      </c>
      <c r="B484" s="1">
        <v>-2.8059226412600002E-3</v>
      </c>
      <c r="C484" s="11">
        <f t="shared" si="35"/>
        <v>0</v>
      </c>
      <c r="D484" s="1"/>
      <c r="E484" t="s">
        <v>1487</v>
      </c>
      <c r="F484" t="s">
        <v>1090</v>
      </c>
      <c r="G484" t="s">
        <v>510</v>
      </c>
      <c r="H484" t="s">
        <v>170</v>
      </c>
      <c r="I484" t="s">
        <v>461</v>
      </c>
      <c r="J484" t="s">
        <v>92</v>
      </c>
      <c r="K484" t="s">
        <v>86</v>
      </c>
      <c r="L484" s="11">
        <f t="shared" si="36"/>
        <v>0</v>
      </c>
      <c r="N484" s="6">
        <v>25293</v>
      </c>
      <c r="O484" s="4">
        <v>5.42495640377854E-3</v>
      </c>
      <c r="P484" s="4">
        <v>1.4379682000093817E-2</v>
      </c>
      <c r="Q484" s="10">
        <f t="shared" si="37"/>
        <v>0</v>
      </c>
      <c r="R484" s="4"/>
      <c r="S484" s="17" t="s">
        <v>2352</v>
      </c>
      <c r="T484" s="9">
        <v>-1.8774002574900001E-2</v>
      </c>
      <c r="U484" s="11">
        <f t="shared" si="38"/>
        <v>0</v>
      </c>
      <c r="W484">
        <v>196703</v>
      </c>
      <c r="X484">
        <v>1.53</v>
      </c>
      <c r="Y484" s="11">
        <f t="shared" si="39"/>
        <v>0</v>
      </c>
    </row>
    <row r="485" spans="1:25" x14ac:dyDescent="0.2">
      <c r="A485" s="2">
        <v>26023</v>
      </c>
      <c r="B485" s="1">
        <v>6.3456538417499999E-4</v>
      </c>
      <c r="C485" s="11">
        <f t="shared" si="35"/>
        <v>0</v>
      </c>
      <c r="D485" s="1"/>
      <c r="E485" t="s">
        <v>1488</v>
      </c>
      <c r="F485" t="s">
        <v>1489</v>
      </c>
      <c r="G485" t="s">
        <v>152</v>
      </c>
      <c r="H485" t="s">
        <v>733</v>
      </c>
      <c r="I485" t="s">
        <v>499</v>
      </c>
      <c r="J485" t="s">
        <v>53</v>
      </c>
      <c r="K485" t="s">
        <v>466</v>
      </c>
      <c r="L485" s="11">
        <f t="shared" si="36"/>
        <v>0</v>
      </c>
      <c r="N485" s="6">
        <v>25323</v>
      </c>
      <c r="O485" s="4">
        <v>8.9238718023370439E-4</v>
      </c>
      <c r="P485" s="4">
        <v>-1.9922348753560687E-3</v>
      </c>
      <c r="Q485" s="10">
        <f t="shared" si="37"/>
        <v>0</v>
      </c>
      <c r="R485" s="4"/>
      <c r="S485" s="17" t="s">
        <v>2353</v>
      </c>
      <c r="T485" s="9">
        <v>7.3770323899499998E-3</v>
      </c>
      <c r="U485" s="11">
        <f t="shared" si="38"/>
        <v>0</v>
      </c>
      <c r="W485">
        <v>196704</v>
      </c>
      <c r="X485">
        <v>0.59</v>
      </c>
      <c r="Y485" s="11">
        <f t="shared" si="39"/>
        <v>0</v>
      </c>
    </row>
    <row r="486" spans="1:25" x14ac:dyDescent="0.2">
      <c r="A486" s="2">
        <v>26053</v>
      </c>
      <c r="B486" s="1">
        <v>-2.67315610832E-3</v>
      </c>
      <c r="C486" s="11">
        <f t="shared" si="35"/>
        <v>0</v>
      </c>
      <c r="D486" s="1"/>
      <c r="E486" t="s">
        <v>1490</v>
      </c>
      <c r="F486" t="s">
        <v>887</v>
      </c>
      <c r="G486" t="s">
        <v>260</v>
      </c>
      <c r="H486" t="s">
        <v>784</v>
      </c>
      <c r="I486" t="s">
        <v>745</v>
      </c>
      <c r="J486" t="s">
        <v>19</v>
      </c>
      <c r="K486" t="s">
        <v>466</v>
      </c>
      <c r="L486" s="11">
        <f t="shared" si="36"/>
        <v>0</v>
      </c>
      <c r="N486" s="6">
        <v>25353</v>
      </c>
      <c r="O486" s="4">
        <v>1.245551400000099E-2</v>
      </c>
      <c r="P486" s="4">
        <v>9.3477264220428909E-3</v>
      </c>
      <c r="Q486" s="10">
        <f t="shared" si="37"/>
        <v>0</v>
      </c>
      <c r="R486" s="4"/>
      <c r="S486" s="17" t="s">
        <v>2354</v>
      </c>
      <c r="T486" s="9">
        <v>3.1992609965800001E-2</v>
      </c>
      <c r="U486" s="11">
        <f t="shared" si="38"/>
        <v>0</v>
      </c>
      <c r="W486">
        <v>196705</v>
      </c>
      <c r="X486">
        <v>0.72</v>
      </c>
      <c r="Y486" s="11">
        <f t="shared" si="39"/>
        <v>0</v>
      </c>
    </row>
    <row r="487" spans="1:25" x14ac:dyDescent="0.2">
      <c r="A487" s="2">
        <v>26084</v>
      </c>
      <c r="B487" s="1">
        <v>-4.22710530636E-3</v>
      </c>
      <c r="C487" s="11">
        <f t="shared" si="35"/>
        <v>0</v>
      </c>
      <c r="D487" s="1"/>
      <c r="E487" t="s">
        <v>1491</v>
      </c>
      <c r="F487" t="s">
        <v>417</v>
      </c>
      <c r="G487" t="s">
        <v>1492</v>
      </c>
      <c r="H487" t="s">
        <v>514</v>
      </c>
      <c r="I487" t="s">
        <v>418</v>
      </c>
      <c r="J487" t="s">
        <v>788</v>
      </c>
      <c r="K487" t="s">
        <v>86</v>
      </c>
      <c r="L487" s="11">
        <f t="shared" si="36"/>
        <v>0</v>
      </c>
      <c r="N487" s="6">
        <v>25384</v>
      </c>
      <c r="O487" s="4">
        <v>4.1713417582880247E-3</v>
      </c>
      <c r="P487" s="4">
        <v>-2.1754300073291002E-2</v>
      </c>
      <c r="Q487" s="10">
        <f t="shared" si="37"/>
        <v>0</v>
      </c>
      <c r="R487" s="4"/>
      <c r="S487" s="17" t="s">
        <v>2355</v>
      </c>
      <c r="T487" s="9">
        <v>-2.59501871487E-4</v>
      </c>
      <c r="U487" s="11">
        <f t="shared" si="38"/>
        <v>0</v>
      </c>
      <c r="W487">
        <v>196706</v>
      </c>
      <c r="X487">
        <v>6</v>
      </c>
      <c r="Y487" s="11">
        <f t="shared" si="39"/>
        <v>0</v>
      </c>
    </row>
    <row r="488" spans="1:25" x14ac:dyDescent="0.2">
      <c r="A488" s="2">
        <v>26114</v>
      </c>
      <c r="B488" s="1">
        <v>1.5502533773199999E-2</v>
      </c>
      <c r="C488" s="11">
        <f t="shared" si="35"/>
        <v>0</v>
      </c>
      <c r="D488" s="1"/>
      <c r="E488" t="s">
        <v>1493</v>
      </c>
      <c r="F488" t="s">
        <v>1093</v>
      </c>
      <c r="G488" t="s">
        <v>307</v>
      </c>
      <c r="H488" t="s">
        <v>599</v>
      </c>
      <c r="I488" t="s">
        <v>261</v>
      </c>
      <c r="J488" t="s">
        <v>742</v>
      </c>
      <c r="K488" t="s">
        <v>466</v>
      </c>
      <c r="L488" s="11">
        <f t="shared" si="36"/>
        <v>0</v>
      </c>
      <c r="N488" s="6">
        <v>25415</v>
      </c>
      <c r="O488" s="4">
        <v>8.140409637031748E-4</v>
      </c>
      <c r="P488" s="4">
        <v>4.7384375820275056E-2</v>
      </c>
      <c r="Q488" s="10">
        <f t="shared" si="37"/>
        <v>0</v>
      </c>
      <c r="R488" s="4"/>
      <c r="S488" s="17" t="s">
        <v>2356</v>
      </c>
      <c r="T488" s="9">
        <v>1.42029014231E-2</v>
      </c>
      <c r="U488" s="11">
        <f t="shared" si="38"/>
        <v>0</v>
      </c>
      <c r="W488">
        <v>196707</v>
      </c>
      <c r="X488">
        <v>-1.07</v>
      </c>
      <c r="Y488" s="11">
        <f t="shared" si="39"/>
        <v>0</v>
      </c>
    </row>
    <row r="489" spans="1:25" x14ac:dyDescent="0.2">
      <c r="A489" s="2">
        <v>26145</v>
      </c>
      <c r="B489" s="1">
        <v>1.5227890837500001E-2</v>
      </c>
      <c r="C489" s="11">
        <f t="shared" si="35"/>
        <v>0</v>
      </c>
      <c r="D489" s="1"/>
      <c r="E489" t="s">
        <v>1494</v>
      </c>
      <c r="F489" t="s">
        <v>233</v>
      </c>
      <c r="G489" t="s">
        <v>679</v>
      </c>
      <c r="H489" t="s">
        <v>57</v>
      </c>
      <c r="I489" t="s">
        <v>1495</v>
      </c>
      <c r="J489" t="s">
        <v>187</v>
      </c>
      <c r="K489" t="s">
        <v>195</v>
      </c>
      <c r="L489" s="11">
        <f t="shared" si="36"/>
        <v>0</v>
      </c>
      <c r="N489" s="6">
        <v>25444</v>
      </c>
      <c r="O489" s="4">
        <v>-1.8408530035357126E-2</v>
      </c>
      <c r="P489" s="4">
        <v>-3.1092534625417903E-2</v>
      </c>
      <c r="Q489" s="10">
        <f t="shared" si="37"/>
        <v>0</v>
      </c>
      <c r="R489" s="4"/>
      <c r="S489" s="17" t="s">
        <v>2357</v>
      </c>
      <c r="T489" s="9">
        <v>-1.82617949557E-3</v>
      </c>
      <c r="U489" s="11">
        <f t="shared" si="38"/>
        <v>0</v>
      </c>
      <c r="W489">
        <v>196708</v>
      </c>
      <c r="X489">
        <v>-1.38</v>
      </c>
      <c r="Y489" s="11">
        <f t="shared" si="39"/>
        <v>0</v>
      </c>
    </row>
    <row r="490" spans="1:25" x14ac:dyDescent="0.2">
      <c r="A490" s="2">
        <v>26176</v>
      </c>
      <c r="B490" s="1">
        <v>-3.6235605882199999E-4</v>
      </c>
      <c r="C490" s="11">
        <f t="shared" si="35"/>
        <v>0</v>
      </c>
      <c r="D490" s="1"/>
      <c r="E490" t="s">
        <v>1496</v>
      </c>
      <c r="F490" t="s">
        <v>338</v>
      </c>
      <c r="G490" t="s">
        <v>1497</v>
      </c>
      <c r="H490" t="s">
        <v>54</v>
      </c>
      <c r="I490" t="s">
        <v>165</v>
      </c>
      <c r="J490" t="s">
        <v>665</v>
      </c>
      <c r="K490" t="s">
        <v>724</v>
      </c>
      <c r="L490" s="11">
        <f t="shared" si="36"/>
        <v>0</v>
      </c>
      <c r="N490" s="6">
        <v>25476</v>
      </c>
      <c r="O490" s="4">
        <v>-4.0418386689487079E-4</v>
      </c>
      <c r="P490" s="4">
        <v>5.5683980145876458E-3</v>
      </c>
      <c r="Q490" s="10">
        <f t="shared" si="37"/>
        <v>0</v>
      </c>
      <c r="R490" s="4"/>
      <c r="S490" s="17" t="s">
        <v>2358</v>
      </c>
      <c r="T490" s="9">
        <v>-6.5123287085900004E-3</v>
      </c>
      <c r="U490" s="11">
        <f t="shared" si="38"/>
        <v>0</v>
      </c>
      <c r="W490">
        <v>196709</v>
      </c>
      <c r="X490">
        <v>2.52</v>
      </c>
      <c r="Y490" s="11">
        <f t="shared" si="39"/>
        <v>0</v>
      </c>
    </row>
    <row r="491" spans="1:25" x14ac:dyDescent="0.2">
      <c r="A491" s="2">
        <v>26206</v>
      </c>
      <c r="B491" s="1">
        <v>8.3087380081700005E-4</v>
      </c>
      <c r="C491" s="11">
        <f t="shared" si="35"/>
        <v>0</v>
      </c>
      <c r="D491" s="1"/>
      <c r="E491" t="s">
        <v>1498</v>
      </c>
      <c r="F491" t="s">
        <v>1499</v>
      </c>
      <c r="G491" t="s">
        <v>34</v>
      </c>
      <c r="H491" t="s">
        <v>285</v>
      </c>
      <c r="I491" t="s">
        <v>1500</v>
      </c>
      <c r="J491" t="s">
        <v>677</v>
      </c>
      <c r="K491" t="s">
        <v>86</v>
      </c>
      <c r="L491" s="11">
        <f t="shared" si="36"/>
        <v>0</v>
      </c>
      <c r="N491" s="6">
        <v>25507</v>
      </c>
      <c r="O491" s="4">
        <v>1.0796431144829782E-2</v>
      </c>
      <c r="P491" s="4">
        <v>-9.897223320624482E-3</v>
      </c>
      <c r="Q491" s="10">
        <f t="shared" si="37"/>
        <v>0</v>
      </c>
      <c r="R491" s="4"/>
      <c r="S491" s="17" t="s">
        <v>2359</v>
      </c>
      <c r="T491" s="9">
        <v>-5.0562251505399999E-3</v>
      </c>
      <c r="U491" s="11">
        <f t="shared" si="38"/>
        <v>0</v>
      </c>
      <c r="W491">
        <v>196710</v>
      </c>
      <c r="X491">
        <v>3.67</v>
      </c>
      <c r="Y491" s="11">
        <f t="shared" si="39"/>
        <v>0</v>
      </c>
    </row>
    <row r="492" spans="1:25" x14ac:dyDescent="0.2">
      <c r="A492" s="2">
        <v>26237</v>
      </c>
      <c r="B492" s="1">
        <v>8.4029782863900004E-3</v>
      </c>
      <c r="C492" s="11">
        <f t="shared" si="35"/>
        <v>0</v>
      </c>
      <c r="D492" s="1"/>
      <c r="E492" t="s">
        <v>1501</v>
      </c>
      <c r="F492" t="s">
        <v>101</v>
      </c>
      <c r="G492" t="s">
        <v>587</v>
      </c>
      <c r="H492" t="s">
        <v>1354</v>
      </c>
      <c r="I492" t="s">
        <v>14</v>
      </c>
      <c r="J492" t="s">
        <v>488</v>
      </c>
      <c r="K492" t="s">
        <v>195</v>
      </c>
      <c r="L492" s="11">
        <f t="shared" si="36"/>
        <v>0</v>
      </c>
      <c r="N492" s="6">
        <v>25535</v>
      </c>
      <c r="O492" s="4">
        <v>-8.149726251896125E-3</v>
      </c>
      <c r="P492" s="4">
        <v>1.8916908285945139E-4</v>
      </c>
      <c r="Q492" s="10">
        <f t="shared" si="37"/>
        <v>0</v>
      </c>
      <c r="R492" s="4"/>
      <c r="S492" s="17" t="s">
        <v>2360</v>
      </c>
      <c r="T492" s="9">
        <v>1.36803069341E-2</v>
      </c>
      <c r="U492" s="11">
        <f t="shared" si="38"/>
        <v>0</v>
      </c>
      <c r="W492">
        <v>196711</v>
      </c>
      <c r="X492">
        <v>1.26</v>
      </c>
      <c r="Y492" s="11">
        <f t="shared" si="39"/>
        <v>0</v>
      </c>
    </row>
    <row r="493" spans="1:25" x14ac:dyDescent="0.2">
      <c r="A493" s="2">
        <v>26267</v>
      </c>
      <c r="B493" s="1">
        <v>-5.53890850763E-4</v>
      </c>
      <c r="C493" s="11">
        <f t="shared" si="35"/>
        <v>0</v>
      </c>
      <c r="D493" s="1"/>
      <c r="E493" t="s">
        <v>1502</v>
      </c>
      <c r="F493" t="s">
        <v>75</v>
      </c>
      <c r="G493" t="s">
        <v>493</v>
      </c>
      <c r="H493" t="s">
        <v>1188</v>
      </c>
      <c r="I493" t="s">
        <v>377</v>
      </c>
      <c r="J493" t="s">
        <v>10</v>
      </c>
      <c r="K493" t="s">
        <v>86</v>
      </c>
      <c r="L493" s="11">
        <f t="shared" si="36"/>
        <v>0</v>
      </c>
      <c r="N493" s="6">
        <v>25568</v>
      </c>
      <c r="O493" s="4">
        <v>9.5693711157634267E-3</v>
      </c>
      <c r="P493" s="4">
        <v>2.689462454512416E-2</v>
      </c>
      <c r="Q493" s="10">
        <f t="shared" si="37"/>
        <v>0</v>
      </c>
      <c r="R493" s="4"/>
      <c r="S493" s="17" t="s">
        <v>2361</v>
      </c>
      <c r="T493" s="9">
        <v>1.44286367871E-2</v>
      </c>
      <c r="U493" s="11">
        <f t="shared" si="38"/>
        <v>0</v>
      </c>
      <c r="W493">
        <v>196712</v>
      </c>
      <c r="X493">
        <v>3.25</v>
      </c>
      <c r="Y493" s="11">
        <f t="shared" si="39"/>
        <v>0</v>
      </c>
    </row>
    <row r="494" spans="1:25" x14ac:dyDescent="0.2">
      <c r="A494" s="2">
        <v>26298</v>
      </c>
      <c r="B494" s="1">
        <v>2.9832332994399999E-2</v>
      </c>
      <c r="C494" s="11">
        <f t="shared" si="35"/>
        <v>0</v>
      </c>
      <c r="D494" s="1"/>
      <c r="E494" t="s">
        <v>1503</v>
      </c>
      <c r="F494" t="s">
        <v>298</v>
      </c>
      <c r="G494" t="s">
        <v>1097</v>
      </c>
      <c r="H494" t="s">
        <v>1504</v>
      </c>
      <c r="I494" t="s">
        <v>1505</v>
      </c>
      <c r="J494" t="s">
        <v>811</v>
      </c>
      <c r="K494" t="s">
        <v>67</v>
      </c>
      <c r="L494" s="11">
        <f t="shared" si="36"/>
        <v>0</v>
      </c>
      <c r="N494" s="6">
        <v>25598</v>
      </c>
      <c r="O494" s="4">
        <v>2.1560500545875355E-3</v>
      </c>
      <c r="P494" s="4">
        <v>6.9664890618773637E-3</v>
      </c>
      <c r="Q494" s="10">
        <f t="shared" si="37"/>
        <v>0</v>
      </c>
      <c r="R494" s="4"/>
      <c r="S494" s="17" t="s">
        <v>2362</v>
      </c>
      <c r="T494" s="9">
        <v>1.6406325015000001E-2</v>
      </c>
      <c r="U494" s="11">
        <f t="shared" si="38"/>
        <v>0</v>
      </c>
      <c r="W494">
        <v>196801</v>
      </c>
      <c r="X494">
        <v>-4.7</v>
      </c>
      <c r="Y494" s="11">
        <f t="shared" si="39"/>
        <v>0</v>
      </c>
    </row>
    <row r="495" spans="1:25" x14ac:dyDescent="0.2">
      <c r="A495" s="2">
        <v>26329</v>
      </c>
      <c r="B495" s="1">
        <v>-4.2316559336400002E-2</v>
      </c>
      <c r="C495" s="11">
        <f t="shared" si="35"/>
        <v>0</v>
      </c>
      <c r="D495" s="1"/>
      <c r="E495" t="s">
        <v>1506</v>
      </c>
      <c r="F495" t="s">
        <v>86</v>
      </c>
      <c r="G495" t="s">
        <v>1507</v>
      </c>
      <c r="H495" t="s">
        <v>461</v>
      </c>
      <c r="I495" t="s">
        <v>769</v>
      </c>
      <c r="J495" t="s">
        <v>89</v>
      </c>
      <c r="K495" t="s">
        <v>121</v>
      </c>
      <c r="L495" s="11">
        <f t="shared" si="36"/>
        <v>0</v>
      </c>
      <c r="N495" s="6">
        <v>25626</v>
      </c>
      <c r="O495" s="4">
        <v>1.7532867998673866E-2</v>
      </c>
      <c r="P495" s="4">
        <v>3.7270329936263127E-2</v>
      </c>
      <c r="Q495" s="10">
        <f t="shared" si="37"/>
        <v>0</v>
      </c>
      <c r="R495" s="4"/>
      <c r="S495" s="17" t="s">
        <v>2363</v>
      </c>
      <c r="T495" s="9">
        <v>7.3530218539300002E-2</v>
      </c>
      <c r="U495" s="11">
        <f t="shared" si="38"/>
        <v>0</v>
      </c>
      <c r="W495">
        <v>196802</v>
      </c>
      <c r="X495">
        <v>-3.43</v>
      </c>
      <c r="Y495" s="11">
        <f t="shared" si="39"/>
        <v>0</v>
      </c>
    </row>
    <row r="496" spans="1:25" x14ac:dyDescent="0.2">
      <c r="A496" s="2">
        <v>26358</v>
      </c>
      <c r="B496" s="1">
        <v>-3.3802796576799998E-3</v>
      </c>
      <c r="C496" s="11">
        <f t="shared" si="35"/>
        <v>0</v>
      </c>
      <c r="D496" s="1"/>
      <c r="E496" t="s">
        <v>1508</v>
      </c>
      <c r="F496" t="s">
        <v>555</v>
      </c>
      <c r="G496" t="s">
        <v>503</v>
      </c>
      <c r="H496" t="s">
        <v>347</v>
      </c>
      <c r="I496" t="s">
        <v>482</v>
      </c>
      <c r="J496" t="s">
        <v>545</v>
      </c>
      <c r="K496" t="s">
        <v>121</v>
      </c>
      <c r="L496" s="11">
        <f t="shared" si="36"/>
        <v>0</v>
      </c>
      <c r="N496" s="6">
        <v>25658</v>
      </c>
      <c r="O496" s="4">
        <v>3.8621911880114934E-2</v>
      </c>
      <c r="P496" s="4">
        <v>2.7005454869263378E-2</v>
      </c>
      <c r="Q496" s="10">
        <f t="shared" si="37"/>
        <v>0</v>
      </c>
      <c r="R496" s="4"/>
      <c r="S496" s="17" t="s">
        <v>2364</v>
      </c>
      <c r="T496" s="9">
        <v>-2.2831868655700002E-3</v>
      </c>
      <c r="U496" s="11">
        <f t="shared" si="38"/>
        <v>0</v>
      </c>
      <c r="W496">
        <v>196803</v>
      </c>
      <c r="X496">
        <v>3.23</v>
      </c>
      <c r="Y496" s="11">
        <f t="shared" si="39"/>
        <v>0</v>
      </c>
    </row>
    <row r="497" spans="1:25" x14ac:dyDescent="0.2">
      <c r="A497" s="2">
        <v>26389</v>
      </c>
      <c r="B497" s="1">
        <v>1.3044959791399999E-2</v>
      </c>
      <c r="C497" s="11">
        <f t="shared" si="35"/>
        <v>0</v>
      </c>
      <c r="D497" s="1"/>
      <c r="E497" t="s">
        <v>1509</v>
      </c>
      <c r="F497" t="s">
        <v>146</v>
      </c>
      <c r="G497" t="s">
        <v>745</v>
      </c>
      <c r="H497" t="s">
        <v>736</v>
      </c>
      <c r="I497" t="s">
        <v>25</v>
      </c>
      <c r="J497" t="s">
        <v>756</v>
      </c>
      <c r="K497" t="s">
        <v>121</v>
      </c>
      <c r="L497" s="11">
        <f t="shared" si="36"/>
        <v>0</v>
      </c>
      <c r="N497" s="6">
        <v>25688</v>
      </c>
      <c r="O497" s="4">
        <v>7.6900065413025298E-3</v>
      </c>
      <c r="P497" s="4">
        <v>3.7875274158130912E-2</v>
      </c>
      <c r="Q497" s="10">
        <f t="shared" si="37"/>
        <v>0</v>
      </c>
      <c r="R497" s="4"/>
      <c r="S497" s="17" t="s">
        <v>2365</v>
      </c>
      <c r="T497" s="9">
        <v>-1.0569333530200001E-3</v>
      </c>
      <c r="U497" s="11">
        <f t="shared" si="38"/>
        <v>0</v>
      </c>
      <c r="W497">
        <v>196804</v>
      </c>
      <c r="X497">
        <v>5.09</v>
      </c>
      <c r="Y497" s="11">
        <f t="shared" si="39"/>
        <v>0</v>
      </c>
    </row>
    <row r="498" spans="1:25" x14ac:dyDescent="0.2">
      <c r="A498" s="2">
        <v>26419</v>
      </c>
      <c r="B498" s="1">
        <v>-2.9892700072300001E-3</v>
      </c>
      <c r="C498" s="11">
        <f t="shared" si="35"/>
        <v>0</v>
      </c>
      <c r="D498" s="1"/>
      <c r="E498" t="s">
        <v>1510</v>
      </c>
      <c r="F498" t="s">
        <v>533</v>
      </c>
      <c r="G498" t="s">
        <v>1511</v>
      </c>
      <c r="H498" t="s">
        <v>73</v>
      </c>
      <c r="I498" t="s">
        <v>310</v>
      </c>
      <c r="J498" t="s">
        <v>441</v>
      </c>
      <c r="K498" t="s">
        <v>170</v>
      </c>
      <c r="L498" s="11">
        <f t="shared" si="36"/>
        <v>0</v>
      </c>
      <c r="N498" s="6">
        <v>25717</v>
      </c>
      <c r="O498" s="4">
        <v>-2.5701028088589012E-2</v>
      </c>
      <c r="P498" s="4">
        <v>6.9909430457053695E-3</v>
      </c>
      <c r="Q498" s="10">
        <f t="shared" si="37"/>
        <v>0</v>
      </c>
      <c r="R498" s="4"/>
      <c r="S498" s="17" t="s">
        <v>2366</v>
      </c>
      <c r="T498" s="9">
        <v>2.1873335005400001E-3</v>
      </c>
      <c r="U498" s="11">
        <f t="shared" si="38"/>
        <v>0</v>
      </c>
      <c r="W498">
        <v>196805</v>
      </c>
      <c r="X498">
        <v>3.8</v>
      </c>
      <c r="Y498" s="11">
        <f t="shared" si="39"/>
        <v>0</v>
      </c>
    </row>
    <row r="499" spans="1:25" x14ac:dyDescent="0.2">
      <c r="A499" s="2">
        <v>26450</v>
      </c>
      <c r="B499" s="1">
        <v>1.02131494526E-2</v>
      </c>
      <c r="C499" s="11">
        <f t="shared" si="35"/>
        <v>0</v>
      </c>
      <c r="D499" s="1"/>
      <c r="E499" t="s">
        <v>1512</v>
      </c>
      <c r="F499" t="s">
        <v>1513</v>
      </c>
      <c r="G499" t="s">
        <v>56</v>
      </c>
      <c r="H499" t="s">
        <v>736</v>
      </c>
      <c r="I499" t="s">
        <v>1507</v>
      </c>
      <c r="J499" t="s">
        <v>361</v>
      </c>
      <c r="K499" t="s">
        <v>1122</v>
      </c>
      <c r="L499" s="11">
        <f t="shared" si="36"/>
        <v>0</v>
      </c>
      <c r="N499" s="6">
        <v>25749</v>
      </c>
      <c r="O499" s="4">
        <v>-6.5645284502586151E-3</v>
      </c>
      <c r="P499" s="4">
        <v>3.6653772846073421E-2</v>
      </c>
      <c r="Q499" s="10">
        <f t="shared" si="37"/>
        <v>0</v>
      </c>
      <c r="R499" s="4"/>
      <c r="S499" s="17" t="s">
        <v>2367</v>
      </c>
      <c r="T499" s="9">
        <v>7.5880407048500003E-3</v>
      </c>
      <c r="U499" s="11">
        <f t="shared" si="38"/>
        <v>0</v>
      </c>
      <c r="W499">
        <v>196806</v>
      </c>
      <c r="X499">
        <v>-1.9</v>
      </c>
      <c r="Y499" s="11">
        <f t="shared" si="39"/>
        <v>0</v>
      </c>
    </row>
    <row r="500" spans="1:25" x14ac:dyDescent="0.2">
      <c r="A500" s="2">
        <v>26480</v>
      </c>
      <c r="B500" s="1">
        <v>6.4327082908899997E-4</v>
      </c>
      <c r="C500" s="11">
        <f t="shared" si="35"/>
        <v>0</v>
      </c>
      <c r="D500" s="1"/>
      <c r="E500" t="s">
        <v>1514</v>
      </c>
      <c r="F500" t="s">
        <v>412</v>
      </c>
      <c r="G500" t="s">
        <v>14</v>
      </c>
      <c r="H500" t="s">
        <v>848</v>
      </c>
      <c r="I500" t="s">
        <v>151</v>
      </c>
      <c r="J500" t="s">
        <v>1461</v>
      </c>
      <c r="K500" t="s">
        <v>1122</v>
      </c>
      <c r="L500" s="11">
        <f t="shared" si="36"/>
        <v>0</v>
      </c>
      <c r="N500" s="6">
        <v>25780</v>
      </c>
      <c r="O500" s="4">
        <v>3.2250270200773923E-2</v>
      </c>
      <c r="P500" s="4">
        <v>1.2804116783051767E-2</v>
      </c>
      <c r="Q500" s="10">
        <f t="shared" si="37"/>
        <v>0</v>
      </c>
      <c r="R500" s="4"/>
      <c r="S500" s="17" t="s">
        <v>2368</v>
      </c>
      <c r="T500" s="9">
        <v>-2.8386199656000002E-2</v>
      </c>
      <c r="U500" s="11">
        <f t="shared" si="38"/>
        <v>0</v>
      </c>
      <c r="W500">
        <v>196807</v>
      </c>
      <c r="X500">
        <v>-0.88</v>
      </c>
      <c r="Y500" s="11">
        <f t="shared" si="39"/>
        <v>0</v>
      </c>
    </row>
    <row r="501" spans="1:25" x14ac:dyDescent="0.2">
      <c r="A501" s="2">
        <v>26511</v>
      </c>
      <c r="B501" s="1">
        <v>1.44729577133E-2</v>
      </c>
      <c r="C501" s="11">
        <f t="shared" si="35"/>
        <v>0</v>
      </c>
      <c r="D501" s="1"/>
      <c r="E501" t="s">
        <v>1515</v>
      </c>
      <c r="F501" t="s">
        <v>770</v>
      </c>
      <c r="G501" t="s">
        <v>739</v>
      </c>
      <c r="H501" t="s">
        <v>484</v>
      </c>
      <c r="I501" t="s">
        <v>280</v>
      </c>
      <c r="J501" t="s">
        <v>56</v>
      </c>
      <c r="K501" t="s">
        <v>1122</v>
      </c>
      <c r="L501" s="11">
        <f t="shared" si="36"/>
        <v>0</v>
      </c>
      <c r="N501" s="6">
        <v>25811</v>
      </c>
      <c r="O501" s="4">
        <v>-1.6117994192446777E-3</v>
      </c>
      <c r="P501" s="4">
        <v>-4.479863680145954E-2</v>
      </c>
      <c r="Q501" s="10">
        <f t="shared" si="37"/>
        <v>0</v>
      </c>
      <c r="R501" s="4"/>
      <c r="S501" s="17" t="s">
        <v>2369</v>
      </c>
      <c r="T501" s="9">
        <v>-6.0429149297900001E-3</v>
      </c>
      <c r="U501" s="11">
        <f t="shared" si="38"/>
        <v>0</v>
      </c>
      <c r="W501">
        <v>196808</v>
      </c>
      <c r="X501">
        <v>1.89</v>
      </c>
      <c r="Y501" s="11">
        <f t="shared" si="39"/>
        <v>0</v>
      </c>
    </row>
    <row r="502" spans="1:25" x14ac:dyDescent="0.2">
      <c r="A502" s="2">
        <v>26542</v>
      </c>
      <c r="B502" s="1">
        <v>2.2846846707100001E-2</v>
      </c>
      <c r="C502" s="11">
        <f t="shared" si="35"/>
        <v>0</v>
      </c>
      <c r="D502" s="1"/>
      <c r="E502" t="s">
        <v>1516</v>
      </c>
      <c r="F502" t="s">
        <v>538</v>
      </c>
      <c r="G502" t="s">
        <v>1044</v>
      </c>
      <c r="H502" t="s">
        <v>468</v>
      </c>
      <c r="I502" t="s">
        <v>103</v>
      </c>
      <c r="J502" t="s">
        <v>384</v>
      </c>
      <c r="K502" t="s">
        <v>873</v>
      </c>
      <c r="L502" s="11">
        <f t="shared" si="36"/>
        <v>0</v>
      </c>
      <c r="N502" s="6">
        <v>25841</v>
      </c>
      <c r="O502" s="4">
        <v>-3.9575657429666046E-2</v>
      </c>
      <c r="P502" s="4">
        <v>-9.5402377965758497E-2</v>
      </c>
      <c r="Q502" s="10">
        <f t="shared" si="37"/>
        <v>0</v>
      </c>
      <c r="R502" s="4"/>
      <c r="S502" s="17" t="s">
        <v>2370</v>
      </c>
      <c r="T502" s="9">
        <v>-2.5024712955699999E-2</v>
      </c>
      <c r="U502" s="11">
        <f t="shared" si="38"/>
        <v>0</v>
      </c>
      <c r="W502">
        <v>196809</v>
      </c>
      <c r="X502">
        <v>-0.65</v>
      </c>
      <c r="Y502" s="11">
        <f t="shared" si="39"/>
        <v>0</v>
      </c>
    </row>
    <row r="503" spans="1:25" x14ac:dyDescent="0.2">
      <c r="A503" s="2">
        <v>26572</v>
      </c>
      <c r="B503" s="1">
        <v>2.9828122014299999E-3</v>
      </c>
      <c r="C503" s="11">
        <f t="shared" si="35"/>
        <v>0</v>
      </c>
      <c r="D503" s="1"/>
      <c r="E503" t="s">
        <v>1517</v>
      </c>
      <c r="F503" t="s">
        <v>1518</v>
      </c>
      <c r="G503" t="s">
        <v>479</v>
      </c>
      <c r="H503" t="s">
        <v>195</v>
      </c>
      <c r="I503" t="s">
        <v>1519</v>
      </c>
      <c r="J503" t="s">
        <v>172</v>
      </c>
      <c r="K503" t="s">
        <v>873</v>
      </c>
      <c r="L503" s="11">
        <f t="shared" si="36"/>
        <v>0</v>
      </c>
      <c r="N503" s="6">
        <v>25871</v>
      </c>
      <c r="O503" s="4">
        <v>3.4935965595584359E-2</v>
      </c>
      <c r="P503" s="4">
        <v>7.5956280023784378E-2</v>
      </c>
      <c r="Q503" s="10">
        <f t="shared" si="37"/>
        <v>0</v>
      </c>
      <c r="R503" s="4"/>
      <c r="S503" s="17" t="s">
        <v>2371</v>
      </c>
      <c r="T503" s="9">
        <v>-3.9542347941500001E-2</v>
      </c>
      <c r="U503" s="11">
        <f t="shared" si="38"/>
        <v>0</v>
      </c>
      <c r="W503">
        <v>196810</v>
      </c>
      <c r="X503">
        <v>-1.46</v>
      </c>
      <c r="Y503" s="11">
        <f t="shared" si="39"/>
        <v>0</v>
      </c>
    </row>
    <row r="504" spans="1:25" x14ac:dyDescent="0.2">
      <c r="A504" s="2">
        <v>26603</v>
      </c>
      <c r="B504" s="1">
        <v>2.44923709488E-2</v>
      </c>
      <c r="C504" s="11">
        <f t="shared" si="35"/>
        <v>0</v>
      </c>
      <c r="D504" s="1"/>
      <c r="E504" t="s">
        <v>1520</v>
      </c>
      <c r="F504" t="s">
        <v>1161</v>
      </c>
      <c r="G504" t="s">
        <v>862</v>
      </c>
      <c r="H504" t="s">
        <v>422</v>
      </c>
      <c r="I504" t="s">
        <v>153</v>
      </c>
      <c r="J504" t="s">
        <v>51</v>
      </c>
      <c r="K504" t="s">
        <v>1165</v>
      </c>
      <c r="L504" s="11">
        <f t="shared" si="36"/>
        <v>0</v>
      </c>
      <c r="N504" s="6">
        <v>25902</v>
      </c>
      <c r="O504" s="4">
        <v>2.9215180168690881E-2</v>
      </c>
      <c r="P504" s="4">
        <v>7.8493705442724188E-2</v>
      </c>
      <c r="Q504" s="10">
        <f t="shared" si="37"/>
        <v>0</v>
      </c>
      <c r="R504" s="4"/>
      <c r="S504" s="17" t="s">
        <v>2372</v>
      </c>
      <c r="T504" s="9">
        <v>1.8082224321200002E-2</v>
      </c>
      <c r="U504" s="11">
        <f t="shared" si="38"/>
        <v>0</v>
      </c>
      <c r="W504">
        <v>196811</v>
      </c>
      <c r="X504">
        <v>1.75</v>
      </c>
      <c r="Y504" s="11">
        <f t="shared" si="39"/>
        <v>0</v>
      </c>
    </row>
    <row r="505" spans="1:25" x14ac:dyDescent="0.2">
      <c r="A505" s="2">
        <v>26633</v>
      </c>
      <c r="B505" s="1">
        <v>3.04182565992E-2</v>
      </c>
      <c r="C505" s="11">
        <f t="shared" si="35"/>
        <v>0</v>
      </c>
      <c r="D505" s="1"/>
      <c r="E505" t="s">
        <v>1521</v>
      </c>
      <c r="F505" t="s">
        <v>418</v>
      </c>
      <c r="G505" t="s">
        <v>1522</v>
      </c>
      <c r="H505" t="s">
        <v>937</v>
      </c>
      <c r="I505" t="s">
        <v>1519</v>
      </c>
      <c r="J505" t="s">
        <v>39</v>
      </c>
      <c r="K505" t="s">
        <v>122</v>
      </c>
      <c r="L505" s="11">
        <f t="shared" si="36"/>
        <v>0</v>
      </c>
      <c r="N505" s="6">
        <v>25933</v>
      </c>
      <c r="O505" s="4">
        <v>5.5669690309311862E-2</v>
      </c>
      <c r="P505" s="4">
        <v>1.937769940643403E-2</v>
      </c>
      <c r="Q505" s="10">
        <f t="shared" si="37"/>
        <v>0</v>
      </c>
      <c r="R505" s="4"/>
      <c r="S505" s="17" t="s">
        <v>2373</v>
      </c>
      <c r="T505" s="9">
        <v>1.3539509293200001E-2</v>
      </c>
      <c r="U505" s="11">
        <f t="shared" si="38"/>
        <v>0</v>
      </c>
      <c r="W505">
        <v>196812</v>
      </c>
      <c r="X505">
        <v>-0.01</v>
      </c>
      <c r="Y505" s="11">
        <f t="shared" si="39"/>
        <v>0</v>
      </c>
    </row>
    <row r="506" spans="1:25" x14ac:dyDescent="0.2">
      <c r="A506" s="2">
        <v>26664</v>
      </c>
      <c r="B506" s="1">
        <v>1.5436858850799999E-2</v>
      </c>
      <c r="C506" s="11">
        <f t="shared" si="35"/>
        <v>0</v>
      </c>
      <c r="D506" s="1"/>
      <c r="E506" t="s">
        <v>1523</v>
      </c>
      <c r="F506" t="s">
        <v>1524</v>
      </c>
      <c r="G506" t="s">
        <v>33</v>
      </c>
      <c r="H506" t="s">
        <v>650</v>
      </c>
      <c r="I506" t="s">
        <v>826</v>
      </c>
      <c r="J506" t="s">
        <v>296</v>
      </c>
      <c r="K506" t="s">
        <v>1165</v>
      </c>
      <c r="L506" s="11">
        <f t="shared" si="36"/>
        <v>0</v>
      </c>
      <c r="N506" s="6">
        <v>25962</v>
      </c>
      <c r="O506" s="4">
        <v>-1.080616539492596E-2</v>
      </c>
      <c r="P506" s="4">
        <v>-2.0921331375750259E-2</v>
      </c>
      <c r="Q506" s="10">
        <f t="shared" si="37"/>
        <v>0</v>
      </c>
      <c r="R506" s="4"/>
      <c r="S506" s="17" t="s">
        <v>2374</v>
      </c>
      <c r="T506" s="9">
        <v>2.3529082245599998E-2</v>
      </c>
      <c r="U506" s="11">
        <f t="shared" si="38"/>
        <v>0</v>
      </c>
      <c r="W506">
        <v>196901</v>
      </c>
      <c r="X506">
        <v>-0.17</v>
      </c>
      <c r="Y506" s="11">
        <f t="shared" si="39"/>
        <v>0</v>
      </c>
    </row>
    <row r="507" spans="1:25" x14ac:dyDescent="0.2">
      <c r="A507" s="2">
        <v>26695</v>
      </c>
      <c r="B507" s="1">
        <v>-8.4615302556799998E-3</v>
      </c>
      <c r="C507" s="11">
        <f t="shared" si="35"/>
        <v>0</v>
      </c>
      <c r="D507" s="1"/>
      <c r="E507" t="s">
        <v>1525</v>
      </c>
      <c r="F507" t="s">
        <v>826</v>
      </c>
      <c r="G507" t="s">
        <v>160</v>
      </c>
      <c r="H507" t="s">
        <v>1306</v>
      </c>
      <c r="I507" t="s">
        <v>889</v>
      </c>
      <c r="J507" t="s">
        <v>20</v>
      </c>
      <c r="K507" t="s">
        <v>51</v>
      </c>
      <c r="L507" s="11">
        <f t="shared" si="36"/>
        <v>0</v>
      </c>
      <c r="N507" s="6">
        <v>25990</v>
      </c>
      <c r="O507" s="4">
        <v>-2.9311916569761468E-3</v>
      </c>
      <c r="P507" s="4">
        <v>-1.2947821951490412E-2</v>
      </c>
      <c r="Q507" s="10">
        <f t="shared" si="37"/>
        <v>0</v>
      </c>
      <c r="R507" s="4"/>
      <c r="S507" s="17" t="s">
        <v>2375</v>
      </c>
      <c r="T507" s="9">
        <v>2.8998685179900001E-2</v>
      </c>
      <c r="U507" s="11">
        <f t="shared" si="38"/>
        <v>0</v>
      </c>
      <c r="W507">
        <v>196902</v>
      </c>
      <c r="X507">
        <v>-2.36</v>
      </c>
      <c r="Y507" s="11">
        <f t="shared" si="39"/>
        <v>0</v>
      </c>
    </row>
    <row r="508" spans="1:25" x14ac:dyDescent="0.2">
      <c r="A508" s="2">
        <v>26723</v>
      </c>
      <c r="B508" s="1">
        <v>-2.36246783652E-4</v>
      </c>
      <c r="C508" s="11">
        <f t="shared" si="35"/>
        <v>0</v>
      </c>
      <c r="D508" s="1"/>
      <c r="E508" t="s">
        <v>1526</v>
      </c>
      <c r="F508" t="s">
        <v>756</v>
      </c>
      <c r="G508" t="s">
        <v>21</v>
      </c>
      <c r="H508" t="s">
        <v>180</v>
      </c>
      <c r="I508" t="s">
        <v>15</v>
      </c>
      <c r="J508" t="s">
        <v>666</v>
      </c>
      <c r="K508" t="s">
        <v>28</v>
      </c>
      <c r="L508" s="11">
        <f t="shared" si="36"/>
        <v>0</v>
      </c>
      <c r="N508" s="6">
        <v>26023</v>
      </c>
      <c r="O508" s="4">
        <v>3.538983455729873E-3</v>
      </c>
      <c r="P508" s="4">
        <v>-1.4820821298857385E-2</v>
      </c>
      <c r="Q508" s="10">
        <f t="shared" si="37"/>
        <v>0</v>
      </c>
      <c r="R508" s="4"/>
      <c r="S508" s="17" t="s">
        <v>2376</v>
      </c>
      <c r="T508" s="9">
        <v>1.0210712593900001E-2</v>
      </c>
      <c r="U508" s="11">
        <f t="shared" si="38"/>
        <v>0</v>
      </c>
      <c r="W508">
        <v>196903</v>
      </c>
      <c r="X508">
        <v>3.97</v>
      </c>
      <c r="Y508" s="11">
        <f t="shared" si="39"/>
        <v>0</v>
      </c>
    </row>
    <row r="509" spans="1:25" x14ac:dyDescent="0.2">
      <c r="A509" s="2">
        <v>26754</v>
      </c>
      <c r="B509" s="1">
        <v>-6.0545730355900003E-3</v>
      </c>
      <c r="C509" s="11">
        <f t="shared" si="35"/>
        <v>0</v>
      </c>
      <c r="D509" s="1"/>
      <c r="E509" t="s">
        <v>1527</v>
      </c>
      <c r="F509" t="s">
        <v>614</v>
      </c>
      <c r="G509" t="s">
        <v>744</v>
      </c>
      <c r="H509" t="s">
        <v>218</v>
      </c>
      <c r="I509" t="s">
        <v>172</v>
      </c>
      <c r="J509" t="s">
        <v>557</v>
      </c>
      <c r="K509" t="s">
        <v>15</v>
      </c>
      <c r="L509" s="11">
        <f t="shared" si="36"/>
        <v>0</v>
      </c>
      <c r="N509" s="6">
        <v>26053</v>
      </c>
      <c r="O509" s="4">
        <v>-6.999087208687145E-4</v>
      </c>
      <c r="P509" s="4">
        <v>2.8719640466446945E-2</v>
      </c>
      <c r="Q509" s="10">
        <f t="shared" si="37"/>
        <v>0</v>
      </c>
      <c r="R509" s="4"/>
      <c r="S509" s="17" t="s">
        <v>2377</v>
      </c>
      <c r="T509" s="9">
        <v>-7.3649745959599999E-3</v>
      </c>
      <c r="U509" s="11">
        <f t="shared" si="38"/>
        <v>0</v>
      </c>
      <c r="W509">
        <v>196904</v>
      </c>
      <c r="X509">
        <v>1.1299999999999999</v>
      </c>
      <c r="Y509" s="11">
        <f t="shared" si="39"/>
        <v>0</v>
      </c>
    </row>
    <row r="510" spans="1:25" x14ac:dyDescent="0.2">
      <c r="A510" s="2">
        <v>26784</v>
      </c>
      <c r="B510" s="1">
        <v>1.2851742831100001E-2</v>
      </c>
      <c r="C510" s="11">
        <f t="shared" si="35"/>
        <v>0</v>
      </c>
      <c r="D510" s="1"/>
      <c r="E510" t="s">
        <v>1528</v>
      </c>
      <c r="F510" t="s">
        <v>1529</v>
      </c>
      <c r="G510" t="s">
        <v>271</v>
      </c>
      <c r="H510" t="s">
        <v>14</v>
      </c>
      <c r="I510" t="s">
        <v>155</v>
      </c>
      <c r="J510" t="s">
        <v>177</v>
      </c>
      <c r="K510" t="s">
        <v>65</v>
      </c>
      <c r="L510" s="11">
        <f t="shared" si="36"/>
        <v>0</v>
      </c>
      <c r="N510" s="6">
        <v>26084</v>
      </c>
      <c r="O510" s="4">
        <v>-1.4687643643031698E-2</v>
      </c>
      <c r="P510" s="4">
        <v>-1.0501351375776499E-2</v>
      </c>
      <c r="Q510" s="10">
        <f t="shared" si="37"/>
        <v>0</v>
      </c>
      <c r="R510" s="4"/>
      <c r="S510" s="17" t="s">
        <v>2378</v>
      </c>
      <c r="T510" s="9">
        <v>-7.38271451967E-3</v>
      </c>
      <c r="U510" s="11">
        <f t="shared" si="38"/>
        <v>0</v>
      </c>
      <c r="W510">
        <v>196905</v>
      </c>
      <c r="X510">
        <v>1.7</v>
      </c>
      <c r="Y510" s="11">
        <f t="shared" si="39"/>
        <v>0</v>
      </c>
    </row>
    <row r="511" spans="1:25" x14ac:dyDescent="0.2">
      <c r="A511" s="2">
        <v>26815</v>
      </c>
      <c r="B511" s="1">
        <v>7.0987765112800003E-3</v>
      </c>
      <c r="C511" s="11">
        <f t="shared" si="35"/>
        <v>0</v>
      </c>
      <c r="D511" s="1"/>
      <c r="E511" t="s">
        <v>1530</v>
      </c>
      <c r="F511" t="s">
        <v>1083</v>
      </c>
      <c r="G511" t="s">
        <v>441</v>
      </c>
      <c r="H511" t="s">
        <v>283</v>
      </c>
      <c r="I511" t="s">
        <v>873</v>
      </c>
      <c r="J511" t="s">
        <v>122</v>
      </c>
      <c r="K511" t="s">
        <v>192</v>
      </c>
      <c r="L511" s="11">
        <f t="shared" si="36"/>
        <v>0</v>
      </c>
      <c r="N511" s="6">
        <v>26114</v>
      </c>
      <c r="O511" s="4">
        <v>1.2195668681847576E-3</v>
      </c>
      <c r="P511" s="4">
        <v>1.5850574265839162E-2</v>
      </c>
      <c r="Q511" s="10">
        <f t="shared" si="37"/>
        <v>0</v>
      </c>
      <c r="R511" s="4"/>
      <c r="S511" s="17" t="s">
        <v>2379</v>
      </c>
      <c r="T511" s="9">
        <v>-1.92367490354E-2</v>
      </c>
      <c r="U511" s="11">
        <f t="shared" si="38"/>
        <v>0</v>
      </c>
      <c r="W511">
        <v>196906</v>
      </c>
      <c r="X511">
        <v>-2.2999999999999998</v>
      </c>
      <c r="Y511" s="11">
        <f t="shared" si="39"/>
        <v>0</v>
      </c>
    </row>
    <row r="512" spans="1:25" x14ac:dyDescent="0.2">
      <c r="A512" s="2">
        <v>26845</v>
      </c>
      <c r="B512" s="1">
        <v>-7.8556102675899995E-3</v>
      </c>
      <c r="C512" s="11">
        <f t="shared" si="35"/>
        <v>0</v>
      </c>
      <c r="D512" s="1"/>
      <c r="E512" t="s">
        <v>1531</v>
      </c>
      <c r="F512" t="s">
        <v>1532</v>
      </c>
      <c r="G512" t="s">
        <v>295</v>
      </c>
      <c r="H512" t="s">
        <v>147</v>
      </c>
      <c r="I512" t="s">
        <v>422</v>
      </c>
      <c r="J512" t="s">
        <v>199</v>
      </c>
      <c r="K512" t="s">
        <v>92</v>
      </c>
      <c r="L512" s="11">
        <f t="shared" si="36"/>
        <v>0</v>
      </c>
      <c r="N512" s="6">
        <v>26144</v>
      </c>
      <c r="O512" s="4">
        <v>1.5449582864231301E-2</v>
      </c>
      <c r="P512" s="4">
        <v>-1.0206934804600665E-2</v>
      </c>
      <c r="Q512" s="10">
        <f t="shared" si="37"/>
        <v>0</v>
      </c>
      <c r="R512" s="4"/>
      <c r="S512" s="17" t="s">
        <v>2380</v>
      </c>
      <c r="T512" s="9">
        <v>-2.9579731050600001E-2</v>
      </c>
      <c r="U512" s="11">
        <f t="shared" si="38"/>
        <v>0</v>
      </c>
      <c r="W512">
        <v>196907</v>
      </c>
      <c r="X512">
        <v>1.71</v>
      </c>
      <c r="Y512" s="11">
        <f t="shared" si="39"/>
        <v>0</v>
      </c>
    </row>
    <row r="513" spans="1:25" x14ac:dyDescent="0.2">
      <c r="A513" s="2">
        <v>26876</v>
      </c>
      <c r="B513" s="1">
        <v>-3.9443560638000003E-2</v>
      </c>
      <c r="C513" s="11">
        <f t="shared" si="35"/>
        <v>0</v>
      </c>
      <c r="D513" s="1"/>
      <c r="E513" t="s">
        <v>1533</v>
      </c>
      <c r="F513" t="s">
        <v>739</v>
      </c>
      <c r="G513" t="s">
        <v>337</v>
      </c>
      <c r="H513" t="s">
        <v>21</v>
      </c>
      <c r="I513" t="s">
        <v>39</v>
      </c>
      <c r="J513" t="s">
        <v>87</v>
      </c>
      <c r="K513" t="s">
        <v>202</v>
      </c>
      <c r="L513" s="11">
        <f t="shared" si="36"/>
        <v>0</v>
      </c>
      <c r="N513" s="6">
        <v>26176</v>
      </c>
      <c r="O513" s="4">
        <v>-4.1894562922320591E-3</v>
      </c>
      <c r="P513" s="4">
        <v>4.1269044330038376E-2</v>
      </c>
      <c r="Q513" s="10">
        <f t="shared" si="37"/>
        <v>0</v>
      </c>
      <c r="R513" s="4"/>
      <c r="S513" s="17" t="s">
        <v>2381</v>
      </c>
      <c r="T513" s="9">
        <v>-7.9010055093999998E-2</v>
      </c>
      <c r="U513" s="11">
        <f t="shared" si="38"/>
        <v>0</v>
      </c>
      <c r="W513">
        <v>196908</v>
      </c>
      <c r="X513">
        <v>2.17</v>
      </c>
      <c r="Y513" s="11">
        <f t="shared" si="39"/>
        <v>0</v>
      </c>
    </row>
    <row r="514" spans="1:25" x14ac:dyDescent="0.2">
      <c r="A514" s="2">
        <v>26907</v>
      </c>
      <c r="B514" s="1">
        <v>-2.6737721426999999E-3</v>
      </c>
      <c r="C514" s="11">
        <f t="shared" si="35"/>
        <v>0</v>
      </c>
      <c r="D514" s="1"/>
      <c r="E514" t="s">
        <v>1534</v>
      </c>
      <c r="F514" t="s">
        <v>366</v>
      </c>
      <c r="G514" t="s">
        <v>62</v>
      </c>
      <c r="H514" t="s">
        <v>99</v>
      </c>
      <c r="I514" t="s">
        <v>724</v>
      </c>
      <c r="J514" t="s">
        <v>11</v>
      </c>
      <c r="K514" t="s">
        <v>144</v>
      </c>
      <c r="L514" s="11">
        <f t="shared" si="36"/>
        <v>0</v>
      </c>
      <c r="N514" s="6">
        <v>26206</v>
      </c>
      <c r="O514" s="4">
        <v>4.9338030902701183E-3</v>
      </c>
      <c r="P514" s="4">
        <v>-2.247195222106653E-4</v>
      </c>
      <c r="Q514" s="10">
        <f t="shared" si="37"/>
        <v>0</v>
      </c>
      <c r="R514" s="4"/>
      <c r="S514" s="17" t="s">
        <v>2382</v>
      </c>
      <c r="T514" s="9">
        <v>4.9909681676899999E-2</v>
      </c>
      <c r="U514" s="11">
        <f t="shared" si="38"/>
        <v>0</v>
      </c>
      <c r="W514">
        <v>196909</v>
      </c>
      <c r="X514">
        <v>2.52</v>
      </c>
      <c r="Y514" s="11">
        <f t="shared" si="39"/>
        <v>0</v>
      </c>
    </row>
    <row r="515" spans="1:25" x14ac:dyDescent="0.2">
      <c r="A515" s="2">
        <v>26937</v>
      </c>
      <c r="B515" s="1">
        <v>2.2446939958500001E-2</v>
      </c>
      <c r="C515" s="11">
        <f t="shared" ref="C515:C578" si="40">IF(ISNA(B515),1,0)</f>
        <v>0</v>
      </c>
      <c r="D515" s="1"/>
      <c r="E515" t="s">
        <v>1535</v>
      </c>
      <c r="F515" t="s">
        <v>322</v>
      </c>
      <c r="G515" t="s">
        <v>753</v>
      </c>
      <c r="H515" t="s">
        <v>452</v>
      </c>
      <c r="I515" t="s">
        <v>19</v>
      </c>
      <c r="J515" t="s">
        <v>917</v>
      </c>
      <c r="K515" t="s">
        <v>20</v>
      </c>
      <c r="L515" s="11">
        <f t="shared" ref="L515:L578" si="41">IF(OR(ISNA(F515),ISNA(G515),ISNA(H515),ISNA(I515),ISNA(J515),ISNA(K515)),1,0)</f>
        <v>0</v>
      </c>
      <c r="N515" s="6">
        <v>26235</v>
      </c>
      <c r="O515" s="4">
        <v>1.1871090020151444E-2</v>
      </c>
      <c r="P515" s="4">
        <v>-1.8636854144187601E-2</v>
      </c>
      <c r="Q515" s="10">
        <f t="shared" ref="Q515:Q578" si="42">IF(OR(ISNA(O515),ISNA(P515)),1,0)</f>
        <v>0</v>
      </c>
      <c r="R515" s="4"/>
      <c r="S515" s="17" t="s">
        <v>2383</v>
      </c>
      <c r="T515" s="9">
        <v>6.5697282608899996E-2</v>
      </c>
      <c r="U515" s="11">
        <f t="shared" ref="U515:U578" si="43">IF(ISNA(T515),1,0)</f>
        <v>0</v>
      </c>
      <c r="W515">
        <v>196910</v>
      </c>
      <c r="X515">
        <v>-4.3099999999999996</v>
      </c>
      <c r="Y515" s="11">
        <f t="shared" ref="Y515:Y578" si="44">IF(ISNA(X515),1,0)</f>
        <v>0</v>
      </c>
    </row>
    <row r="516" spans="1:25" x14ac:dyDescent="0.2">
      <c r="A516" s="2">
        <v>26968</v>
      </c>
      <c r="B516" s="1">
        <v>1.3507515680599999E-2</v>
      </c>
      <c r="C516" s="11">
        <f t="shared" si="40"/>
        <v>0</v>
      </c>
      <c r="D516" s="1"/>
      <c r="E516" t="s">
        <v>1536</v>
      </c>
      <c r="F516" t="s">
        <v>1537</v>
      </c>
      <c r="G516" t="s">
        <v>676</v>
      </c>
      <c r="H516" t="s">
        <v>1087</v>
      </c>
      <c r="I516" t="s">
        <v>440</v>
      </c>
      <c r="J516" t="s">
        <v>366</v>
      </c>
      <c r="K516" t="s">
        <v>218</v>
      </c>
      <c r="L516" s="11">
        <f t="shared" si="41"/>
        <v>0</v>
      </c>
      <c r="N516" s="6">
        <v>26267</v>
      </c>
      <c r="O516" s="4">
        <v>2.9728330744209063E-3</v>
      </c>
      <c r="P516" s="4">
        <v>4.107273537565289E-3</v>
      </c>
      <c r="Q516" s="10">
        <f t="shared" si="42"/>
        <v>0</v>
      </c>
      <c r="R516" s="4"/>
      <c r="S516" s="17" t="s">
        <v>2384</v>
      </c>
      <c r="T516" s="9">
        <v>3.3921070781700001E-2</v>
      </c>
      <c r="U516" s="11">
        <f t="shared" si="43"/>
        <v>0</v>
      </c>
      <c r="W516">
        <v>196911</v>
      </c>
      <c r="X516">
        <v>3.66</v>
      </c>
      <c r="Y516" s="11">
        <f t="shared" si="44"/>
        <v>0</v>
      </c>
    </row>
    <row r="517" spans="1:25" x14ac:dyDescent="0.2">
      <c r="A517" s="2">
        <v>26998</v>
      </c>
      <c r="B517" s="1">
        <v>-4.1218374273100003E-2</v>
      </c>
      <c r="C517" s="11">
        <f t="shared" si="40"/>
        <v>0</v>
      </c>
      <c r="D517" s="1"/>
      <c r="E517" t="s">
        <v>1538</v>
      </c>
      <c r="F517" t="s">
        <v>21</v>
      </c>
      <c r="G517" t="s">
        <v>1354</v>
      </c>
      <c r="H517" t="s">
        <v>271</v>
      </c>
      <c r="I517" t="s">
        <v>465</v>
      </c>
      <c r="J517" t="s">
        <v>46</v>
      </c>
      <c r="K517" t="s">
        <v>225</v>
      </c>
      <c r="L517" s="11">
        <f t="shared" si="41"/>
        <v>0</v>
      </c>
      <c r="N517" s="6">
        <v>26298</v>
      </c>
      <c r="O517" s="4">
        <v>2.5636246940258789E-2</v>
      </c>
      <c r="P517" s="4">
        <v>1.543149502748993E-2</v>
      </c>
      <c r="Q517" s="10">
        <f t="shared" si="42"/>
        <v>0</v>
      </c>
      <c r="R517" s="4"/>
      <c r="S517" s="17" t="s">
        <v>2385</v>
      </c>
      <c r="T517" s="9">
        <v>-3.5636522782800002E-2</v>
      </c>
      <c r="U517" s="11">
        <f t="shared" si="43"/>
        <v>0</v>
      </c>
      <c r="W517">
        <v>196912</v>
      </c>
      <c r="X517">
        <v>4.96</v>
      </c>
      <c r="Y517" s="11">
        <f t="shared" si="44"/>
        <v>0</v>
      </c>
    </row>
    <row r="518" spans="1:25" x14ac:dyDescent="0.2">
      <c r="A518" s="2">
        <v>27029</v>
      </c>
      <c r="B518" s="1">
        <v>1.5966076195600001E-2</v>
      </c>
      <c r="C518" s="11">
        <f t="shared" si="40"/>
        <v>0</v>
      </c>
      <c r="D518" s="1"/>
      <c r="E518" t="s">
        <v>1539</v>
      </c>
      <c r="F518" t="s">
        <v>650</v>
      </c>
      <c r="G518" t="s">
        <v>1540</v>
      </c>
      <c r="H518" t="s">
        <v>559</v>
      </c>
      <c r="I518" t="s">
        <v>516</v>
      </c>
      <c r="J518" t="s">
        <v>435</v>
      </c>
      <c r="K518" t="s">
        <v>225</v>
      </c>
      <c r="L518" s="11">
        <f t="shared" si="41"/>
        <v>0</v>
      </c>
      <c r="N518" s="6">
        <v>26329</v>
      </c>
      <c r="O518" s="4">
        <v>-1.8619402295702595E-2</v>
      </c>
      <c r="P518" s="4">
        <v>1.7366809926117679E-3</v>
      </c>
      <c r="Q518" s="10">
        <f t="shared" si="42"/>
        <v>0</v>
      </c>
      <c r="R518" s="4"/>
      <c r="S518" s="17" t="s">
        <v>2386</v>
      </c>
      <c r="T518" s="9">
        <v>3.1705524787900001E-2</v>
      </c>
      <c r="U518" s="11">
        <f t="shared" si="43"/>
        <v>0</v>
      </c>
      <c r="W518">
        <v>197001</v>
      </c>
      <c r="X518">
        <v>0.6</v>
      </c>
      <c r="Y518" s="11">
        <f t="shared" si="44"/>
        <v>0</v>
      </c>
    </row>
    <row r="519" spans="1:25" x14ac:dyDescent="0.2">
      <c r="A519" s="2">
        <v>27060</v>
      </c>
      <c r="B519" s="1">
        <v>-2.0478441919200001E-2</v>
      </c>
      <c r="C519" s="11">
        <f t="shared" si="40"/>
        <v>0</v>
      </c>
      <c r="D519" s="1"/>
      <c r="E519" t="s">
        <v>1541</v>
      </c>
      <c r="F519" t="s">
        <v>176</v>
      </c>
      <c r="G519" t="s">
        <v>119</v>
      </c>
      <c r="H519" t="s">
        <v>1542</v>
      </c>
      <c r="I519" t="s">
        <v>348</v>
      </c>
      <c r="J519" t="s">
        <v>611</v>
      </c>
      <c r="K519" t="s">
        <v>332</v>
      </c>
      <c r="L519" s="11">
        <f t="shared" si="41"/>
        <v>0</v>
      </c>
      <c r="N519" s="6">
        <v>26358</v>
      </c>
      <c r="O519" s="4">
        <v>5.2543011271591333E-4</v>
      </c>
      <c r="P519" s="4">
        <v>8.8668357292738358E-3</v>
      </c>
      <c r="Q519" s="10">
        <f t="shared" si="42"/>
        <v>0</v>
      </c>
      <c r="R519" s="4"/>
      <c r="S519" s="17" t="s">
        <v>2387</v>
      </c>
      <c r="T519" s="9">
        <v>-2.6853585176500001E-2</v>
      </c>
      <c r="U519" s="11">
        <f t="shared" si="43"/>
        <v>0</v>
      </c>
      <c r="W519">
        <v>197002</v>
      </c>
      <c r="X519">
        <v>0.23</v>
      </c>
      <c r="Y519" s="11">
        <f t="shared" si="44"/>
        <v>0</v>
      </c>
    </row>
    <row r="520" spans="1:25" x14ac:dyDescent="0.2">
      <c r="A520" s="2">
        <v>27088</v>
      </c>
      <c r="B520" s="1">
        <v>2.3720277156900001E-2</v>
      </c>
      <c r="C520" s="11">
        <f t="shared" si="40"/>
        <v>0</v>
      </c>
      <c r="D520" s="1"/>
      <c r="E520" t="s">
        <v>1543</v>
      </c>
      <c r="F520" t="s">
        <v>436</v>
      </c>
      <c r="G520" t="s">
        <v>1461</v>
      </c>
      <c r="H520" t="s">
        <v>86</v>
      </c>
      <c r="I520" t="s">
        <v>809</v>
      </c>
      <c r="J520" t="s">
        <v>393</v>
      </c>
      <c r="K520" t="s">
        <v>90</v>
      </c>
      <c r="L520" s="11">
        <f t="shared" si="41"/>
        <v>0</v>
      </c>
      <c r="N520" s="6">
        <v>26389</v>
      </c>
      <c r="O520" s="4">
        <v>1.1903614414137221E-2</v>
      </c>
      <c r="P520" s="4">
        <v>2.511953483895641E-2</v>
      </c>
      <c r="Q520" s="10">
        <f t="shared" si="42"/>
        <v>0</v>
      </c>
      <c r="R520" s="4"/>
      <c r="S520" s="17" t="s">
        <v>2388</v>
      </c>
      <c r="T520" s="9">
        <v>3.2065565931400003E-2</v>
      </c>
      <c r="U520" s="11">
        <f t="shared" si="43"/>
        <v>0</v>
      </c>
      <c r="W520">
        <v>197003</v>
      </c>
      <c r="X520">
        <v>-0.36</v>
      </c>
      <c r="Y520" s="11">
        <f t="shared" si="44"/>
        <v>0</v>
      </c>
    </row>
    <row r="521" spans="1:25" x14ac:dyDescent="0.2">
      <c r="A521" s="2">
        <v>27119</v>
      </c>
      <c r="B521" s="1">
        <v>6.3025333864799998E-3</v>
      </c>
      <c r="C521" s="11">
        <f t="shared" si="40"/>
        <v>0</v>
      </c>
      <c r="D521" s="1"/>
      <c r="E521" t="s">
        <v>1544</v>
      </c>
      <c r="F521" t="s">
        <v>1504</v>
      </c>
      <c r="G521" t="s">
        <v>1116</v>
      </c>
      <c r="H521" t="s">
        <v>739</v>
      </c>
      <c r="I521" t="s">
        <v>701</v>
      </c>
      <c r="J521" t="s">
        <v>54</v>
      </c>
      <c r="K521" t="s">
        <v>90</v>
      </c>
      <c r="L521" s="11">
        <f t="shared" si="41"/>
        <v>0</v>
      </c>
      <c r="N521" s="6">
        <v>26417</v>
      </c>
      <c r="O521" s="4">
        <v>-6.2978528639459925E-3</v>
      </c>
      <c r="P521" s="4">
        <v>2.6786869063566707E-3</v>
      </c>
      <c r="Q521" s="10">
        <f t="shared" si="42"/>
        <v>0</v>
      </c>
      <c r="R521" s="4"/>
      <c r="S521" s="17" t="s">
        <v>2389</v>
      </c>
      <c r="T521" s="9">
        <v>8.5430744077599999E-2</v>
      </c>
      <c r="U521" s="11">
        <f t="shared" si="43"/>
        <v>0</v>
      </c>
      <c r="W521">
        <v>197004</v>
      </c>
      <c r="X521">
        <v>-0.77</v>
      </c>
      <c r="Y521" s="11">
        <f t="shared" si="44"/>
        <v>0</v>
      </c>
    </row>
    <row r="522" spans="1:25" x14ac:dyDescent="0.2">
      <c r="A522" s="2">
        <v>27149</v>
      </c>
      <c r="B522" s="1">
        <v>-3.4767401916299998E-2</v>
      </c>
      <c r="C522" s="11">
        <f t="shared" si="40"/>
        <v>0</v>
      </c>
      <c r="D522" s="1"/>
      <c r="E522" t="s">
        <v>1545</v>
      </c>
      <c r="F522" t="s">
        <v>451</v>
      </c>
      <c r="G522" t="s">
        <v>709</v>
      </c>
      <c r="H522" t="s">
        <v>1103</v>
      </c>
      <c r="I522" t="s">
        <v>170</v>
      </c>
      <c r="J522" t="s">
        <v>296</v>
      </c>
      <c r="K522" t="s">
        <v>332</v>
      </c>
      <c r="L522" s="11">
        <f t="shared" si="41"/>
        <v>0</v>
      </c>
      <c r="N522" s="6">
        <v>26450</v>
      </c>
      <c r="O522" s="4">
        <v>6.6212566729843833E-3</v>
      </c>
      <c r="P522" s="4">
        <v>2.3548702902079454E-2</v>
      </c>
      <c r="Q522" s="10">
        <f t="shared" si="42"/>
        <v>0</v>
      </c>
      <c r="R522" s="4"/>
      <c r="S522" s="17" t="s">
        <v>2390</v>
      </c>
      <c r="T522" s="9">
        <v>0.12454866805799999</v>
      </c>
      <c r="U522" s="11">
        <f t="shared" si="43"/>
        <v>0</v>
      </c>
      <c r="W522">
        <v>197005</v>
      </c>
      <c r="X522">
        <v>-2.78</v>
      </c>
      <c r="Y522" s="11">
        <f t="shared" si="44"/>
        <v>0</v>
      </c>
    </row>
    <row r="523" spans="1:25" x14ac:dyDescent="0.2">
      <c r="A523" s="2">
        <v>27180</v>
      </c>
      <c r="B523" s="1">
        <v>-1.59612898696E-2</v>
      </c>
      <c r="C523" s="11">
        <f t="shared" si="40"/>
        <v>0</v>
      </c>
      <c r="D523" s="1"/>
      <c r="E523" t="s">
        <v>1546</v>
      </c>
      <c r="F523" t="s">
        <v>100</v>
      </c>
      <c r="G523" t="s">
        <v>387</v>
      </c>
      <c r="H523" t="s">
        <v>151</v>
      </c>
      <c r="I523" t="s">
        <v>962</v>
      </c>
      <c r="J523" t="s">
        <v>848</v>
      </c>
      <c r="K523" t="s">
        <v>225</v>
      </c>
      <c r="L523" s="11">
        <f t="shared" si="41"/>
        <v>0</v>
      </c>
      <c r="N523" s="6">
        <v>26480</v>
      </c>
      <c r="O523" s="4">
        <v>5.9792899762644638E-3</v>
      </c>
      <c r="P523" s="4">
        <v>7.5391154404489437E-3</v>
      </c>
      <c r="Q523" s="10">
        <f t="shared" si="42"/>
        <v>0</v>
      </c>
      <c r="R523" s="4"/>
      <c r="S523" s="17" t="s">
        <v>2391</v>
      </c>
      <c r="T523" s="9">
        <v>-1.6087771498E-2</v>
      </c>
      <c r="U523" s="11">
        <f t="shared" si="43"/>
        <v>0</v>
      </c>
      <c r="W523">
        <v>197006</v>
      </c>
      <c r="X523">
        <v>5.7</v>
      </c>
      <c r="Y523" s="11">
        <f t="shared" si="44"/>
        <v>0</v>
      </c>
    </row>
    <row r="524" spans="1:25" x14ac:dyDescent="0.2">
      <c r="A524" s="2">
        <v>27210</v>
      </c>
      <c r="B524" s="1">
        <v>-3.7093633299699999E-3</v>
      </c>
      <c r="C524" s="11">
        <f t="shared" si="40"/>
        <v>0</v>
      </c>
      <c r="D524" s="1"/>
      <c r="E524" t="s">
        <v>1547</v>
      </c>
      <c r="F524" t="s">
        <v>233</v>
      </c>
      <c r="G524" t="s">
        <v>86</v>
      </c>
      <c r="H524" t="s">
        <v>111</v>
      </c>
      <c r="I524" t="s">
        <v>22</v>
      </c>
      <c r="J524" t="s">
        <v>185</v>
      </c>
      <c r="K524" t="s">
        <v>119</v>
      </c>
      <c r="L524" s="11">
        <f t="shared" si="41"/>
        <v>0</v>
      </c>
      <c r="N524" s="6">
        <v>26511</v>
      </c>
      <c r="O524" s="4">
        <v>3.0284662223036926E-2</v>
      </c>
      <c r="P524" s="4">
        <v>2.9786233280397128E-2</v>
      </c>
      <c r="Q524" s="10">
        <f t="shared" si="42"/>
        <v>0</v>
      </c>
      <c r="R524" s="4"/>
      <c r="S524" s="17" t="s">
        <v>2392</v>
      </c>
      <c r="T524" s="9">
        <v>-6.8099846789700005E-2</v>
      </c>
      <c r="U524" s="11">
        <f t="shared" si="43"/>
        <v>0</v>
      </c>
      <c r="W524">
        <v>197007</v>
      </c>
      <c r="X524">
        <v>-3.14</v>
      </c>
      <c r="Y524" s="11">
        <f t="shared" si="44"/>
        <v>0</v>
      </c>
    </row>
    <row r="525" spans="1:25" x14ac:dyDescent="0.2">
      <c r="A525" s="2">
        <v>27241</v>
      </c>
      <c r="B525" s="1">
        <v>-2.7979873619E-3</v>
      </c>
      <c r="C525" s="11">
        <f t="shared" si="40"/>
        <v>0</v>
      </c>
      <c r="D525" s="1"/>
      <c r="E525" t="s">
        <v>1548</v>
      </c>
      <c r="F525" t="s">
        <v>107</v>
      </c>
      <c r="G525" t="s">
        <v>306</v>
      </c>
      <c r="H525" t="s">
        <v>159</v>
      </c>
      <c r="I525" t="s">
        <v>39</v>
      </c>
      <c r="J525" t="s">
        <v>27</v>
      </c>
      <c r="K525" t="s">
        <v>185</v>
      </c>
      <c r="L525" s="11">
        <f t="shared" si="41"/>
        <v>0</v>
      </c>
      <c r="N525" s="6">
        <v>26542</v>
      </c>
      <c r="O525" s="4">
        <v>1.9015003266052925E-2</v>
      </c>
      <c r="P525" s="4">
        <v>3.0271784313194369E-2</v>
      </c>
      <c r="Q525" s="10">
        <f t="shared" si="42"/>
        <v>0</v>
      </c>
      <c r="R525" s="4"/>
      <c r="S525" s="17" t="s">
        <v>2393</v>
      </c>
      <c r="T525" s="9">
        <v>7.0117933402600002E-2</v>
      </c>
      <c r="U525" s="11">
        <f t="shared" si="43"/>
        <v>0</v>
      </c>
      <c r="W525">
        <v>197008</v>
      </c>
      <c r="X525">
        <v>-6.55</v>
      </c>
      <c r="Y525" s="11">
        <f t="shared" si="44"/>
        <v>0</v>
      </c>
    </row>
    <row r="526" spans="1:25" x14ac:dyDescent="0.2">
      <c r="A526" s="2">
        <v>27272</v>
      </c>
      <c r="B526" s="1">
        <v>-4.7745670250699999E-2</v>
      </c>
      <c r="C526" s="11">
        <f t="shared" si="40"/>
        <v>0</v>
      </c>
      <c r="D526" s="1"/>
      <c r="E526" t="s">
        <v>1549</v>
      </c>
      <c r="F526" t="s">
        <v>13</v>
      </c>
      <c r="G526" t="s">
        <v>745</v>
      </c>
      <c r="H526" t="s">
        <v>886</v>
      </c>
      <c r="I526" t="s">
        <v>403</v>
      </c>
      <c r="J526" t="s">
        <v>166</v>
      </c>
      <c r="K526" t="s">
        <v>218</v>
      </c>
      <c r="L526" s="11">
        <f t="shared" si="41"/>
        <v>0</v>
      </c>
      <c r="N526" s="6">
        <v>26571</v>
      </c>
      <c r="O526" s="4">
        <v>1.4124998152795698E-2</v>
      </c>
      <c r="P526" s="4">
        <v>1.4954916181441659E-3</v>
      </c>
      <c r="Q526" s="10">
        <f t="shared" si="42"/>
        <v>0</v>
      </c>
      <c r="R526" s="4"/>
      <c r="S526" s="17" t="s">
        <v>2394</v>
      </c>
      <c r="T526" s="9">
        <v>4.6355952936199998E-2</v>
      </c>
      <c r="U526" s="11">
        <f t="shared" si="43"/>
        <v>0</v>
      </c>
      <c r="W526">
        <v>197009</v>
      </c>
      <c r="X526">
        <v>-8.8000000000000007</v>
      </c>
      <c r="Y526" s="11">
        <f t="shared" si="44"/>
        <v>0</v>
      </c>
    </row>
    <row r="527" spans="1:25" x14ac:dyDescent="0.2">
      <c r="A527" s="2">
        <v>27302</v>
      </c>
      <c r="B527" s="1">
        <v>-1.0946079542199999E-2</v>
      </c>
      <c r="C527" s="11">
        <f t="shared" si="40"/>
        <v>0</v>
      </c>
      <c r="D527" s="1"/>
      <c r="E527" t="s">
        <v>1550</v>
      </c>
      <c r="F527" t="s">
        <v>1551</v>
      </c>
      <c r="G527" t="s">
        <v>1018</v>
      </c>
      <c r="H527" t="s">
        <v>1461</v>
      </c>
      <c r="I527" t="s">
        <v>440</v>
      </c>
      <c r="J527" t="s">
        <v>870</v>
      </c>
      <c r="K527" t="s">
        <v>119</v>
      </c>
      <c r="L527" s="11">
        <f t="shared" si="41"/>
        <v>0</v>
      </c>
      <c r="N527" s="6">
        <v>26603</v>
      </c>
      <c r="O527" s="4">
        <v>2.1309394453975013E-2</v>
      </c>
      <c r="P527" s="4">
        <v>4.417124556881985E-2</v>
      </c>
      <c r="Q527" s="10">
        <f t="shared" si="42"/>
        <v>0</v>
      </c>
      <c r="R527" s="4"/>
      <c r="S527" s="17" t="s">
        <v>2395</v>
      </c>
      <c r="T527" s="9">
        <v>-1.9240152909E-2</v>
      </c>
      <c r="U527" s="11">
        <f t="shared" si="43"/>
        <v>0</v>
      </c>
      <c r="W527">
        <v>197010</v>
      </c>
      <c r="X527">
        <v>9.42</v>
      </c>
      <c r="Y527" s="11">
        <f t="shared" si="44"/>
        <v>0</v>
      </c>
    </row>
    <row r="528" spans="1:25" x14ac:dyDescent="0.2">
      <c r="A528" s="2">
        <v>27333</v>
      </c>
      <c r="B528" s="1">
        <v>4.5750530028899998E-2</v>
      </c>
      <c r="C528" s="11">
        <f t="shared" si="40"/>
        <v>0</v>
      </c>
      <c r="D528" s="1"/>
      <c r="E528" t="s">
        <v>1552</v>
      </c>
      <c r="F528" t="s">
        <v>803</v>
      </c>
      <c r="G528" t="s">
        <v>225</v>
      </c>
      <c r="H528" t="s">
        <v>166</v>
      </c>
      <c r="I528" t="s">
        <v>969</v>
      </c>
      <c r="J528" t="s">
        <v>705</v>
      </c>
      <c r="K528" t="s">
        <v>90</v>
      </c>
      <c r="L528" s="11">
        <f t="shared" si="41"/>
        <v>0</v>
      </c>
      <c r="N528" s="6">
        <v>26633</v>
      </c>
      <c r="O528" s="4">
        <v>2.2866529163453428E-2</v>
      </c>
      <c r="P528" s="4">
        <v>1.7085910547966959E-2</v>
      </c>
      <c r="Q528" s="10">
        <f t="shared" si="42"/>
        <v>0</v>
      </c>
      <c r="R528" s="4"/>
      <c r="S528" s="17" t="s">
        <v>2396</v>
      </c>
      <c r="T528" s="9">
        <v>-1.4214830163699999E-2</v>
      </c>
      <c r="U528" s="11">
        <f t="shared" si="43"/>
        <v>0</v>
      </c>
      <c r="W528">
        <v>197011</v>
      </c>
      <c r="X528">
        <v>2.73</v>
      </c>
      <c r="Y528" s="11">
        <f t="shared" si="44"/>
        <v>0</v>
      </c>
    </row>
    <row r="529" spans="1:25" x14ac:dyDescent="0.2">
      <c r="A529" s="2">
        <v>27363</v>
      </c>
      <c r="B529" s="1">
        <v>-1.4655073457299999E-2</v>
      </c>
      <c r="C529" s="11">
        <f t="shared" si="40"/>
        <v>0</v>
      </c>
      <c r="D529" s="1"/>
      <c r="E529" t="s">
        <v>1553</v>
      </c>
      <c r="F529" t="s">
        <v>107</v>
      </c>
      <c r="G529" t="s">
        <v>85</v>
      </c>
      <c r="H529" t="s">
        <v>560</v>
      </c>
      <c r="I529" t="s">
        <v>139</v>
      </c>
      <c r="J529" t="s">
        <v>86</v>
      </c>
      <c r="K529" t="s">
        <v>225</v>
      </c>
      <c r="L529" s="11">
        <f t="shared" si="41"/>
        <v>0</v>
      </c>
      <c r="N529" s="6">
        <v>26662</v>
      </c>
      <c r="O529" s="4">
        <v>1.9842940275542918E-2</v>
      </c>
      <c r="P529" s="4">
        <v>2.5672804591730321E-2</v>
      </c>
      <c r="Q529" s="10">
        <f t="shared" si="42"/>
        <v>0</v>
      </c>
      <c r="R529" s="4"/>
      <c r="S529" s="17" t="s">
        <v>2397</v>
      </c>
      <c r="T529" s="9">
        <v>1.9991773511599999E-2</v>
      </c>
      <c r="U529" s="11">
        <f t="shared" si="43"/>
        <v>0</v>
      </c>
      <c r="W529">
        <v>197012</v>
      </c>
      <c r="X529">
        <v>-2.23</v>
      </c>
      <c r="Y529" s="11">
        <f t="shared" si="44"/>
        <v>0</v>
      </c>
    </row>
    <row r="530" spans="1:25" x14ac:dyDescent="0.2">
      <c r="A530" s="2">
        <v>27394</v>
      </c>
      <c r="B530" s="1">
        <v>-2.6678629353699999E-2</v>
      </c>
      <c r="C530" s="11">
        <f t="shared" si="40"/>
        <v>0</v>
      </c>
      <c r="D530" s="1"/>
      <c r="E530" t="s">
        <v>1554</v>
      </c>
      <c r="F530" t="s">
        <v>1555</v>
      </c>
      <c r="G530" t="s">
        <v>383</v>
      </c>
      <c r="H530" t="s">
        <v>1441</v>
      </c>
      <c r="I530" t="s">
        <v>283</v>
      </c>
      <c r="J530" t="s">
        <v>315</v>
      </c>
      <c r="K530" t="s">
        <v>225</v>
      </c>
      <c r="L530" s="11">
        <f t="shared" si="41"/>
        <v>0</v>
      </c>
      <c r="N530" s="6">
        <v>26695</v>
      </c>
      <c r="O530" s="4">
        <v>2.279971402245454E-2</v>
      </c>
      <c r="P530" s="4">
        <v>2.6329360277329787E-2</v>
      </c>
      <c r="Q530" s="10">
        <f t="shared" si="42"/>
        <v>0</v>
      </c>
      <c r="R530" s="4"/>
      <c r="S530" s="17" t="s">
        <v>2398</v>
      </c>
      <c r="T530" s="9">
        <v>4.69220993553E-2</v>
      </c>
      <c r="U530" s="11">
        <f t="shared" si="43"/>
        <v>0</v>
      </c>
      <c r="W530">
        <v>197101</v>
      </c>
      <c r="X530">
        <v>-6.51</v>
      </c>
      <c r="Y530" s="11">
        <f t="shared" si="44"/>
        <v>0</v>
      </c>
    </row>
    <row r="531" spans="1:25" x14ac:dyDescent="0.2">
      <c r="A531" s="2">
        <v>27425</v>
      </c>
      <c r="B531" s="1">
        <v>4.83522759653E-2</v>
      </c>
      <c r="C531" s="11">
        <f t="shared" si="40"/>
        <v>0</v>
      </c>
      <c r="D531" s="1"/>
      <c r="E531" t="s">
        <v>1556</v>
      </c>
      <c r="F531" t="s">
        <v>760</v>
      </c>
      <c r="G531" t="s">
        <v>721</v>
      </c>
      <c r="H531" t="s">
        <v>348</v>
      </c>
      <c r="I531" t="s">
        <v>187</v>
      </c>
      <c r="J531" t="s">
        <v>178</v>
      </c>
      <c r="K531" t="s">
        <v>332</v>
      </c>
      <c r="L531" s="11">
        <f t="shared" si="41"/>
        <v>0</v>
      </c>
      <c r="N531" s="6">
        <v>26723</v>
      </c>
      <c r="O531" s="4">
        <v>7.4044322614575525E-3</v>
      </c>
      <c r="P531" s="4">
        <v>1.1224143641416766E-2</v>
      </c>
      <c r="Q531" s="10">
        <f t="shared" si="42"/>
        <v>0</v>
      </c>
      <c r="R531" s="4"/>
      <c r="S531" s="17" t="s">
        <v>2399</v>
      </c>
      <c r="T531" s="9">
        <v>4.1738516602299998E-2</v>
      </c>
      <c r="U531" s="11">
        <f t="shared" si="43"/>
        <v>0</v>
      </c>
      <c r="W531">
        <v>197102</v>
      </c>
      <c r="X531">
        <v>0.79</v>
      </c>
      <c r="Y531" s="11">
        <f t="shared" si="44"/>
        <v>0</v>
      </c>
    </row>
    <row r="532" spans="1:25" x14ac:dyDescent="0.2">
      <c r="A532" s="2">
        <v>27453</v>
      </c>
      <c r="B532" s="1">
        <v>-6.9096323273299997E-3</v>
      </c>
      <c r="C532" s="11">
        <f t="shared" si="40"/>
        <v>0</v>
      </c>
      <c r="D532" s="1"/>
      <c r="E532" t="s">
        <v>1557</v>
      </c>
      <c r="F532" t="s">
        <v>64</v>
      </c>
      <c r="G532" t="s">
        <v>343</v>
      </c>
      <c r="H532" t="s">
        <v>536</v>
      </c>
      <c r="I532" t="s">
        <v>25</v>
      </c>
      <c r="J532" t="s">
        <v>1452</v>
      </c>
      <c r="K532" t="s">
        <v>192</v>
      </c>
      <c r="L532" s="11">
        <f t="shared" si="41"/>
        <v>0</v>
      </c>
      <c r="N532" s="6">
        <v>26753</v>
      </c>
      <c r="O532" s="4">
        <v>-2.6533551806807235E-3</v>
      </c>
      <c r="P532" s="4">
        <v>2.288297621705343E-2</v>
      </c>
      <c r="Q532" s="10">
        <f t="shared" si="42"/>
        <v>0</v>
      </c>
      <c r="R532" s="4"/>
      <c r="S532" s="17" t="s">
        <v>2400</v>
      </c>
      <c r="T532" s="9">
        <v>6.08665014336E-2</v>
      </c>
      <c r="U532" s="11">
        <f t="shared" si="43"/>
        <v>0</v>
      </c>
      <c r="W532">
        <v>197103</v>
      </c>
      <c r="X532">
        <v>-1.41</v>
      </c>
      <c r="Y532" s="11">
        <f t="shared" si="44"/>
        <v>0</v>
      </c>
    </row>
    <row r="533" spans="1:25" x14ac:dyDescent="0.2">
      <c r="A533" s="2">
        <v>27484</v>
      </c>
      <c r="B533" s="1">
        <v>-4.0624717693000002E-2</v>
      </c>
      <c r="C533" s="11">
        <f t="shared" si="40"/>
        <v>0</v>
      </c>
      <c r="D533" s="1"/>
      <c r="E533" t="s">
        <v>1558</v>
      </c>
      <c r="F533" t="s">
        <v>19</v>
      </c>
      <c r="G533" t="s">
        <v>168</v>
      </c>
      <c r="H533" t="s">
        <v>1210</v>
      </c>
      <c r="I533" t="s">
        <v>739</v>
      </c>
      <c r="J533" t="s">
        <v>219</v>
      </c>
      <c r="K533" t="s">
        <v>192</v>
      </c>
      <c r="L533" s="11">
        <f t="shared" si="41"/>
        <v>0</v>
      </c>
      <c r="N533" s="6">
        <v>26784</v>
      </c>
      <c r="O533" s="4">
        <v>1.3947421973098978E-2</v>
      </c>
      <c r="P533" s="4">
        <v>3.7421157215057219E-2</v>
      </c>
      <c r="Q533" s="10">
        <f t="shared" si="42"/>
        <v>0</v>
      </c>
      <c r="R533" s="4"/>
      <c r="S533" s="17" t="s">
        <v>2401</v>
      </c>
      <c r="T533" s="9">
        <v>-8.99667931856E-3</v>
      </c>
      <c r="U533" s="11">
        <f t="shared" si="43"/>
        <v>0</v>
      </c>
      <c r="W533">
        <v>197104</v>
      </c>
      <c r="X533">
        <v>1.41</v>
      </c>
      <c r="Y533" s="11">
        <f t="shared" si="44"/>
        <v>0</v>
      </c>
    </row>
    <row r="534" spans="1:25" x14ac:dyDescent="0.2">
      <c r="A534" s="2">
        <v>27514</v>
      </c>
      <c r="B534" s="1">
        <v>1.14808394051E-2</v>
      </c>
      <c r="C534" s="11">
        <f t="shared" si="40"/>
        <v>0</v>
      </c>
      <c r="D534" s="1"/>
      <c r="E534" t="s">
        <v>1559</v>
      </c>
      <c r="F534" t="s">
        <v>1560</v>
      </c>
      <c r="G534" t="s">
        <v>899</v>
      </c>
      <c r="H534" t="s">
        <v>201</v>
      </c>
      <c r="I534" t="s">
        <v>770</v>
      </c>
      <c r="J534" t="s">
        <v>716</v>
      </c>
      <c r="K534" t="s">
        <v>202</v>
      </c>
      <c r="L534" s="11">
        <f t="shared" si="41"/>
        <v>0</v>
      </c>
      <c r="N534" s="6">
        <v>26815</v>
      </c>
      <c r="O534" s="4">
        <v>1.1097523429224952E-2</v>
      </c>
      <c r="P534" s="4">
        <v>4.7560229049857919E-2</v>
      </c>
      <c r="Q534" s="10">
        <f t="shared" si="42"/>
        <v>0</v>
      </c>
      <c r="R534" s="4"/>
      <c r="S534" s="17" t="s">
        <v>2402</v>
      </c>
      <c r="T534" s="9">
        <v>-1.97961670028E-2</v>
      </c>
      <c r="U534" s="11">
        <f t="shared" si="43"/>
        <v>0</v>
      </c>
      <c r="W534">
        <v>197105</v>
      </c>
      <c r="X534">
        <v>0.86</v>
      </c>
      <c r="Y534" s="11">
        <f t="shared" si="44"/>
        <v>0</v>
      </c>
    </row>
    <row r="535" spans="1:25" x14ac:dyDescent="0.2">
      <c r="A535" s="2">
        <v>27545</v>
      </c>
      <c r="B535" s="1">
        <v>1.39287177821E-2</v>
      </c>
      <c r="C535" s="11">
        <f t="shared" si="40"/>
        <v>0</v>
      </c>
      <c r="D535" s="1"/>
      <c r="E535" t="s">
        <v>1561</v>
      </c>
      <c r="F535" t="s">
        <v>946</v>
      </c>
      <c r="G535" t="s">
        <v>170</v>
      </c>
      <c r="H535" t="s">
        <v>878</v>
      </c>
      <c r="I535" t="s">
        <v>100</v>
      </c>
      <c r="J535" t="s">
        <v>1214</v>
      </c>
      <c r="K535" t="s">
        <v>15</v>
      </c>
      <c r="L535" s="11">
        <f t="shared" si="41"/>
        <v>0</v>
      </c>
      <c r="N535" s="6">
        <v>26844</v>
      </c>
      <c r="O535" s="4">
        <v>5.9003482389876072E-3</v>
      </c>
      <c r="P535" s="4">
        <v>1.9954315929464006E-2</v>
      </c>
      <c r="Q535" s="10">
        <f t="shared" si="42"/>
        <v>0</v>
      </c>
      <c r="R535" s="4"/>
      <c r="S535" s="17" t="s">
        <v>2403</v>
      </c>
      <c r="T535" s="9">
        <v>-5.5873025268199997E-3</v>
      </c>
      <c r="U535" s="11">
        <f t="shared" si="43"/>
        <v>0</v>
      </c>
      <c r="W535">
        <v>197106</v>
      </c>
      <c r="X535">
        <v>2.73</v>
      </c>
      <c r="Y535" s="11">
        <f t="shared" si="44"/>
        <v>0</v>
      </c>
    </row>
    <row r="536" spans="1:25" x14ac:dyDescent="0.2">
      <c r="A536" s="2">
        <v>27575</v>
      </c>
      <c r="B536" s="1">
        <v>2.9462175450699998E-2</v>
      </c>
      <c r="C536" s="11">
        <f t="shared" si="40"/>
        <v>0</v>
      </c>
      <c r="D536" s="1"/>
      <c r="E536" t="s">
        <v>1562</v>
      </c>
      <c r="F536" t="s">
        <v>1563</v>
      </c>
      <c r="G536" t="s">
        <v>530</v>
      </c>
      <c r="H536" t="s">
        <v>1564</v>
      </c>
      <c r="I536" t="s">
        <v>197</v>
      </c>
      <c r="J536" t="s">
        <v>197</v>
      </c>
      <c r="K536" t="s">
        <v>873</v>
      </c>
      <c r="L536" s="11">
        <f t="shared" si="41"/>
        <v>0</v>
      </c>
      <c r="N536" s="6">
        <v>26876</v>
      </c>
      <c r="O536" s="4">
        <v>-4.3614957454889323E-2</v>
      </c>
      <c r="P536" s="4">
        <v>-7.3274783475469382E-2</v>
      </c>
      <c r="Q536" s="10">
        <f t="shared" si="42"/>
        <v>0</v>
      </c>
      <c r="R536" s="4"/>
      <c r="S536" s="17" t="s">
        <v>2404</v>
      </c>
      <c r="T536" s="9">
        <v>4.9326795481000003E-2</v>
      </c>
      <c r="U536" s="11">
        <f t="shared" si="43"/>
        <v>0</v>
      </c>
      <c r="W536">
        <v>197107</v>
      </c>
      <c r="X536">
        <v>-2.35</v>
      </c>
      <c r="Y536" s="11">
        <f t="shared" si="44"/>
        <v>0</v>
      </c>
    </row>
    <row r="537" spans="1:25" x14ac:dyDescent="0.2">
      <c r="A537" s="2">
        <v>27606</v>
      </c>
      <c r="B537" s="1">
        <v>4.0149206576599997E-2</v>
      </c>
      <c r="C537" s="11">
        <f t="shared" si="40"/>
        <v>0</v>
      </c>
      <c r="D537" s="1"/>
      <c r="E537" t="s">
        <v>1565</v>
      </c>
      <c r="F537" t="s">
        <v>285</v>
      </c>
      <c r="G537" t="s">
        <v>530</v>
      </c>
      <c r="H537" t="s">
        <v>753</v>
      </c>
      <c r="I537" t="s">
        <v>792</v>
      </c>
      <c r="J537" t="s">
        <v>679</v>
      </c>
      <c r="K537" t="s">
        <v>26</v>
      </c>
      <c r="L537" s="11">
        <f t="shared" si="41"/>
        <v>0</v>
      </c>
      <c r="N537" s="6">
        <v>26907</v>
      </c>
      <c r="O537" s="4">
        <v>-2.1187432464475551E-2</v>
      </c>
      <c r="P537" s="4">
        <v>1.5649737848114909E-3</v>
      </c>
      <c r="Q537" s="10">
        <f t="shared" si="42"/>
        <v>0</v>
      </c>
      <c r="R537" s="4"/>
      <c r="S537" s="17" t="s">
        <v>2405</v>
      </c>
      <c r="T537" s="9">
        <v>3.6098838844200003E-2</v>
      </c>
      <c r="U537" s="11">
        <f t="shared" si="43"/>
        <v>0</v>
      </c>
      <c r="W537">
        <v>197108</v>
      </c>
      <c r="X537">
        <v>3.61</v>
      </c>
      <c r="Y537" s="11">
        <f t="shared" si="44"/>
        <v>0</v>
      </c>
    </row>
    <row r="538" spans="1:25" x14ac:dyDescent="0.2">
      <c r="A538" s="2">
        <v>27637</v>
      </c>
      <c r="B538" s="1">
        <v>-2.9182570155899998E-3</v>
      </c>
      <c r="C538" s="11">
        <f t="shared" si="40"/>
        <v>0</v>
      </c>
      <c r="D538" s="1"/>
      <c r="E538" t="s">
        <v>1566</v>
      </c>
      <c r="F538" t="s">
        <v>679</v>
      </c>
      <c r="G538" t="s">
        <v>222</v>
      </c>
      <c r="H538" t="s">
        <v>51</v>
      </c>
      <c r="I538" t="s">
        <v>1048</v>
      </c>
      <c r="J538" t="s">
        <v>84</v>
      </c>
      <c r="K538" t="s">
        <v>49</v>
      </c>
      <c r="L538" s="11">
        <f t="shared" si="41"/>
        <v>0</v>
      </c>
      <c r="N538" s="6">
        <v>26935</v>
      </c>
      <c r="O538" s="4">
        <v>-2.905126679175786E-3</v>
      </c>
      <c r="P538" s="4">
        <v>4.4308735689540843E-2</v>
      </c>
      <c r="Q538" s="10">
        <f t="shared" si="42"/>
        <v>0</v>
      </c>
      <c r="R538" s="4"/>
      <c r="S538" s="17" t="s">
        <v>2406</v>
      </c>
      <c r="T538" s="9">
        <v>-2.1382275168300002E-2</v>
      </c>
      <c r="U538" s="11">
        <f t="shared" si="43"/>
        <v>0</v>
      </c>
      <c r="W538">
        <v>197109</v>
      </c>
      <c r="X538">
        <v>2.12</v>
      </c>
      <c r="Y538" s="11">
        <f t="shared" si="44"/>
        <v>0</v>
      </c>
    </row>
    <row r="539" spans="1:25" x14ac:dyDescent="0.2">
      <c r="A539" s="2">
        <v>27667</v>
      </c>
      <c r="B539" s="1">
        <v>2.55994981819E-2</v>
      </c>
      <c r="C539" s="11">
        <f t="shared" si="40"/>
        <v>0</v>
      </c>
      <c r="D539" s="1"/>
      <c r="E539" t="s">
        <v>1567</v>
      </c>
      <c r="F539" t="s">
        <v>454</v>
      </c>
      <c r="G539" t="s">
        <v>177</v>
      </c>
      <c r="H539" t="s">
        <v>1214</v>
      </c>
      <c r="I539" t="s">
        <v>516</v>
      </c>
      <c r="J539" t="s">
        <v>797</v>
      </c>
      <c r="K539" t="s">
        <v>807</v>
      </c>
      <c r="L539" s="11">
        <f t="shared" si="41"/>
        <v>0</v>
      </c>
      <c r="N539" s="6">
        <v>26968</v>
      </c>
      <c r="O539" s="4">
        <v>1.13220881207394E-2</v>
      </c>
      <c r="P539" s="4">
        <v>4.5258706822965976E-2</v>
      </c>
      <c r="Q539" s="10">
        <f t="shared" si="42"/>
        <v>0</v>
      </c>
      <c r="R539" s="4"/>
      <c r="S539" s="17" t="s">
        <v>2407</v>
      </c>
      <c r="T539" s="9">
        <v>2.7708288628999999E-2</v>
      </c>
      <c r="U539" s="11">
        <f t="shared" si="43"/>
        <v>0</v>
      </c>
      <c r="W539">
        <v>197110</v>
      </c>
      <c r="X539">
        <v>0.47</v>
      </c>
      <c r="Y539" s="11">
        <f t="shared" si="44"/>
        <v>0</v>
      </c>
    </row>
    <row r="540" spans="1:25" x14ac:dyDescent="0.2">
      <c r="A540" s="2">
        <v>27698</v>
      </c>
      <c r="B540" s="1">
        <v>1.9407183226500001E-2</v>
      </c>
      <c r="C540" s="11">
        <f t="shared" si="40"/>
        <v>0</v>
      </c>
      <c r="D540" s="1"/>
      <c r="E540" t="s">
        <v>1568</v>
      </c>
      <c r="F540" t="s">
        <v>75</v>
      </c>
      <c r="G540" t="s">
        <v>249</v>
      </c>
      <c r="H540" t="s">
        <v>189</v>
      </c>
      <c r="I540" t="s">
        <v>1202</v>
      </c>
      <c r="J540" t="s">
        <v>740</v>
      </c>
      <c r="K540" t="s">
        <v>807</v>
      </c>
      <c r="L540" s="11">
        <f t="shared" si="41"/>
        <v>0</v>
      </c>
      <c r="N540" s="6">
        <v>26998</v>
      </c>
      <c r="O540" s="4">
        <v>-1.2902002318633393E-2</v>
      </c>
      <c r="P540" s="4">
        <v>2.1543370535257983E-2</v>
      </c>
      <c r="Q540" s="10">
        <f t="shared" si="42"/>
        <v>0</v>
      </c>
      <c r="R540" s="4"/>
      <c r="S540" s="17" t="s">
        <v>2408</v>
      </c>
      <c r="T540" s="9">
        <v>1.8026339215299999E-2</v>
      </c>
      <c r="U540" s="11">
        <f t="shared" si="43"/>
        <v>0</v>
      </c>
      <c r="W540">
        <v>197111</v>
      </c>
      <c r="X540">
        <v>1.51</v>
      </c>
      <c r="Y540" s="11">
        <f t="shared" si="44"/>
        <v>0</v>
      </c>
    </row>
    <row r="541" spans="1:25" x14ac:dyDescent="0.2">
      <c r="A541" s="2">
        <v>27728</v>
      </c>
      <c r="B541" s="1">
        <v>1.47350584324E-2</v>
      </c>
      <c r="C541" s="11">
        <f t="shared" si="40"/>
        <v>0</v>
      </c>
      <c r="D541" s="1"/>
      <c r="E541" t="s">
        <v>1569</v>
      </c>
      <c r="F541" t="s">
        <v>1570</v>
      </c>
      <c r="G541" t="s">
        <v>440</v>
      </c>
      <c r="H541" t="s">
        <v>1571</v>
      </c>
      <c r="I541" t="s">
        <v>1572</v>
      </c>
      <c r="J541" t="s">
        <v>714</v>
      </c>
      <c r="K541" t="s">
        <v>49</v>
      </c>
      <c r="L541" s="11">
        <f t="shared" si="41"/>
        <v>0</v>
      </c>
      <c r="N541" s="6">
        <v>27029</v>
      </c>
      <c r="O541" s="4">
        <v>-1.6021188445010416E-3</v>
      </c>
      <c r="P541" s="4">
        <v>9.2192803249973546E-2</v>
      </c>
      <c r="Q541" s="10">
        <f t="shared" si="42"/>
        <v>0</v>
      </c>
      <c r="R541" s="4"/>
      <c r="S541" s="17" t="s">
        <v>2409</v>
      </c>
      <c r="T541" s="9">
        <v>3.5816553005400001E-2</v>
      </c>
      <c r="U541" s="11">
        <f t="shared" si="43"/>
        <v>0</v>
      </c>
      <c r="W541">
        <v>197112</v>
      </c>
      <c r="X541">
        <v>-0.57999999999999996</v>
      </c>
      <c r="Y541" s="11">
        <f t="shared" si="44"/>
        <v>0</v>
      </c>
    </row>
    <row r="542" spans="1:25" x14ac:dyDescent="0.2">
      <c r="A542" s="2">
        <v>27759</v>
      </c>
      <c r="B542" s="1">
        <v>-1.8006098197000001E-2</v>
      </c>
      <c r="C542" s="11">
        <f t="shared" si="40"/>
        <v>0</v>
      </c>
      <c r="D542" s="1"/>
      <c r="E542" t="s">
        <v>1573</v>
      </c>
      <c r="F542" t="s">
        <v>136</v>
      </c>
      <c r="G542" t="s">
        <v>329</v>
      </c>
      <c r="H542" t="s">
        <v>1574</v>
      </c>
      <c r="I542" t="s">
        <v>149</v>
      </c>
      <c r="J542" t="s">
        <v>147</v>
      </c>
      <c r="K542" t="s">
        <v>170</v>
      </c>
      <c r="L542" s="11">
        <f t="shared" si="41"/>
        <v>0</v>
      </c>
      <c r="N542" s="6">
        <v>27060</v>
      </c>
      <c r="O542" s="4">
        <v>-7.9226940333420939E-3</v>
      </c>
      <c r="P542" s="4">
        <v>-1.5936337786567674E-2</v>
      </c>
      <c r="Q542" s="10">
        <f t="shared" si="42"/>
        <v>0</v>
      </c>
      <c r="R542" s="4"/>
      <c r="S542" s="17" t="s">
        <v>2410</v>
      </c>
      <c r="T542" s="9">
        <v>6.2245660135999997E-2</v>
      </c>
      <c r="U542" s="11">
        <f t="shared" si="43"/>
        <v>0</v>
      </c>
      <c r="W542">
        <v>197201</v>
      </c>
      <c r="X542">
        <v>0.17</v>
      </c>
      <c r="Y542" s="11">
        <f t="shared" si="44"/>
        <v>0</v>
      </c>
    </row>
    <row r="543" spans="1:25" x14ac:dyDescent="0.2">
      <c r="A543" s="2">
        <v>27790</v>
      </c>
      <c r="B543" s="1">
        <v>2.5372680367600001E-2</v>
      </c>
      <c r="C543" s="11">
        <f t="shared" si="40"/>
        <v>0</v>
      </c>
      <c r="D543" s="1"/>
      <c r="E543" t="s">
        <v>1575</v>
      </c>
      <c r="F543" t="s">
        <v>484</v>
      </c>
      <c r="G543" t="s">
        <v>1500</v>
      </c>
      <c r="H543" t="s">
        <v>759</v>
      </c>
      <c r="I543" t="s">
        <v>75</v>
      </c>
      <c r="J543" t="s">
        <v>1034</v>
      </c>
      <c r="K543" t="s">
        <v>26</v>
      </c>
      <c r="L543" s="11">
        <f t="shared" si="41"/>
        <v>0</v>
      </c>
      <c r="N543" s="6">
        <v>27088</v>
      </c>
      <c r="O543" s="4">
        <v>2.8143302239383829E-3</v>
      </c>
      <c r="P543" s="4">
        <v>1.2671263506121621E-2</v>
      </c>
      <c r="Q543" s="10">
        <f t="shared" si="42"/>
        <v>0</v>
      </c>
      <c r="R543" s="4"/>
      <c r="S543" s="17" t="s">
        <v>2411</v>
      </c>
      <c r="T543" s="9">
        <v>6.4796477239700001E-3</v>
      </c>
      <c r="U543" s="11">
        <f t="shared" si="43"/>
        <v>0</v>
      </c>
      <c r="W543">
        <v>197202</v>
      </c>
      <c r="X543">
        <v>2.54</v>
      </c>
      <c r="Y543" s="11">
        <f t="shared" si="44"/>
        <v>0</v>
      </c>
    </row>
    <row r="544" spans="1:25" x14ac:dyDescent="0.2">
      <c r="A544" s="2">
        <v>27819</v>
      </c>
      <c r="B544" s="1">
        <v>6.6363413082099997E-3</v>
      </c>
      <c r="C544" s="11">
        <f t="shared" si="40"/>
        <v>0</v>
      </c>
      <c r="D544" s="1"/>
      <c r="E544" t="s">
        <v>1576</v>
      </c>
      <c r="F544" t="s">
        <v>1577</v>
      </c>
      <c r="G544" t="s">
        <v>22</v>
      </c>
      <c r="H544" t="s">
        <v>1578</v>
      </c>
      <c r="I544" t="s">
        <v>269</v>
      </c>
      <c r="J544" t="s">
        <v>784</v>
      </c>
      <c r="K544" t="s">
        <v>170</v>
      </c>
      <c r="L544" s="11">
        <f t="shared" si="41"/>
        <v>0</v>
      </c>
      <c r="N544" s="6">
        <v>27117</v>
      </c>
      <c r="O544" s="4">
        <v>6.9835105662198506E-3</v>
      </c>
      <c r="P544" s="4">
        <v>-1.3429138527199534E-2</v>
      </c>
      <c r="Q544" s="10">
        <f t="shared" si="42"/>
        <v>0</v>
      </c>
      <c r="R544" s="4"/>
      <c r="S544" s="17" t="s">
        <v>2412</v>
      </c>
      <c r="T544" s="9">
        <v>4.4679555867699998E-2</v>
      </c>
      <c r="U544" s="11">
        <f t="shared" si="43"/>
        <v>0</v>
      </c>
      <c r="W544">
        <v>197203</v>
      </c>
      <c r="X544">
        <v>2.94</v>
      </c>
      <c r="Y544" s="11">
        <f t="shared" si="44"/>
        <v>0</v>
      </c>
    </row>
    <row r="545" spans="1:25" x14ac:dyDescent="0.2">
      <c r="A545" s="2">
        <v>27850</v>
      </c>
      <c r="B545" s="1">
        <v>-4.5133408455300004E-3</v>
      </c>
      <c r="C545" s="11">
        <f t="shared" si="40"/>
        <v>0</v>
      </c>
      <c r="D545" s="1"/>
      <c r="E545" t="s">
        <v>1579</v>
      </c>
      <c r="F545" t="s">
        <v>1580</v>
      </c>
      <c r="G545" t="s">
        <v>1581</v>
      </c>
      <c r="H545" t="s">
        <v>1241</v>
      </c>
      <c r="I545" t="s">
        <v>1532</v>
      </c>
      <c r="J545" t="s">
        <v>1040</v>
      </c>
      <c r="K545" t="s">
        <v>86</v>
      </c>
      <c r="L545" s="11">
        <f t="shared" si="41"/>
        <v>0</v>
      </c>
      <c r="N545" s="6">
        <v>27149</v>
      </c>
      <c r="O545" s="4">
        <v>-1.5960672788556014E-2</v>
      </c>
      <c r="P545" s="4">
        <v>-1.7924999524314388E-2</v>
      </c>
      <c r="Q545" s="10">
        <f t="shared" si="42"/>
        <v>0</v>
      </c>
      <c r="R545" s="4"/>
      <c r="S545" s="17" t="s">
        <v>2413</v>
      </c>
      <c r="T545" s="9">
        <v>2.9422603429199998E-4</v>
      </c>
      <c r="U545" s="11">
        <f t="shared" si="43"/>
        <v>0</v>
      </c>
      <c r="W545">
        <v>197204</v>
      </c>
      <c r="X545">
        <v>2.81</v>
      </c>
      <c r="Y545" s="11">
        <f t="shared" si="44"/>
        <v>0</v>
      </c>
    </row>
    <row r="546" spans="1:25" x14ac:dyDescent="0.2">
      <c r="A546" s="2">
        <v>27880</v>
      </c>
      <c r="B546" s="1">
        <v>2.5014007765600001E-2</v>
      </c>
      <c r="C546" s="11">
        <f t="shared" si="40"/>
        <v>0</v>
      </c>
      <c r="D546" s="1"/>
      <c r="E546" t="s">
        <v>1582</v>
      </c>
      <c r="F546" t="s">
        <v>1583</v>
      </c>
      <c r="G546" t="s">
        <v>1584</v>
      </c>
      <c r="H546" t="s">
        <v>1371</v>
      </c>
      <c r="I546" t="s">
        <v>1345</v>
      </c>
      <c r="J546" t="s">
        <v>938</v>
      </c>
      <c r="K546" t="s">
        <v>45</v>
      </c>
      <c r="L546" s="11">
        <f t="shared" si="41"/>
        <v>0</v>
      </c>
      <c r="N546" s="6">
        <v>27180</v>
      </c>
      <c r="O546" s="4">
        <v>7.6281395060217722E-3</v>
      </c>
      <c r="P546" s="4">
        <v>-1.9024097040810442E-3</v>
      </c>
      <c r="Q546" s="10">
        <f t="shared" si="42"/>
        <v>0</v>
      </c>
      <c r="R546" s="4"/>
      <c r="S546" s="17" t="s">
        <v>2414</v>
      </c>
      <c r="T546" s="9">
        <v>-9.0851018845499995E-2</v>
      </c>
      <c r="U546" s="11">
        <f t="shared" si="43"/>
        <v>0</v>
      </c>
      <c r="W546">
        <v>197205</v>
      </c>
      <c r="X546">
        <v>3.29</v>
      </c>
      <c r="Y546" s="11">
        <f t="shared" si="44"/>
        <v>0</v>
      </c>
    </row>
    <row r="547" spans="1:25" x14ac:dyDescent="0.2">
      <c r="A547" s="2">
        <v>27911</v>
      </c>
      <c r="B547" s="1">
        <v>2.1076285481099999E-3</v>
      </c>
      <c r="C547" s="11">
        <f t="shared" si="40"/>
        <v>0</v>
      </c>
      <c r="D547" s="1"/>
      <c r="E547" t="s">
        <v>1585</v>
      </c>
      <c r="F547" t="s">
        <v>83</v>
      </c>
      <c r="G547" t="s">
        <v>866</v>
      </c>
      <c r="H547" t="s">
        <v>170</v>
      </c>
      <c r="I547" t="s">
        <v>195</v>
      </c>
      <c r="J547" t="s">
        <v>189</v>
      </c>
      <c r="K547" t="s">
        <v>105</v>
      </c>
      <c r="L547" s="11">
        <f t="shared" si="41"/>
        <v>0</v>
      </c>
      <c r="N547" s="6">
        <v>27208</v>
      </c>
      <c r="O547" s="4">
        <v>-3.5030914545595079E-3</v>
      </c>
      <c r="P547" s="4">
        <v>-3.5199606383246075E-3</v>
      </c>
      <c r="Q547" s="10">
        <f t="shared" si="42"/>
        <v>0</v>
      </c>
      <c r="R547" s="4"/>
      <c r="S547" s="17" t="s">
        <v>2415</v>
      </c>
      <c r="T547" s="9">
        <v>4.4553327214899997E-2</v>
      </c>
      <c r="U547" s="11">
        <f t="shared" si="43"/>
        <v>0</v>
      </c>
      <c r="W547">
        <v>197206</v>
      </c>
      <c r="X547">
        <v>1.9</v>
      </c>
      <c r="Y547" s="11">
        <f t="shared" si="44"/>
        <v>0</v>
      </c>
    </row>
    <row r="548" spans="1:25" x14ac:dyDescent="0.2">
      <c r="A548" s="2">
        <v>27941</v>
      </c>
      <c r="B548" s="1">
        <v>-1.33556106624E-2</v>
      </c>
      <c r="C548" s="11">
        <f t="shared" si="40"/>
        <v>0</v>
      </c>
      <c r="D548" s="1"/>
      <c r="E548" t="s">
        <v>1586</v>
      </c>
      <c r="F548" t="s">
        <v>1587</v>
      </c>
      <c r="G548" t="s">
        <v>793</v>
      </c>
      <c r="H548" t="s">
        <v>1588</v>
      </c>
      <c r="I548" t="s">
        <v>807</v>
      </c>
      <c r="J548" t="s">
        <v>1507</v>
      </c>
      <c r="K548" t="s">
        <v>105</v>
      </c>
      <c r="L548" s="11">
        <f t="shared" si="41"/>
        <v>0</v>
      </c>
      <c r="N548" s="6">
        <v>27241</v>
      </c>
      <c r="O548" s="4">
        <v>-4.1816972228323444E-2</v>
      </c>
      <c r="P548" s="4">
        <v>2.2851733928645406E-2</v>
      </c>
      <c r="Q548" s="10">
        <f t="shared" si="42"/>
        <v>0</v>
      </c>
      <c r="R548" s="4"/>
      <c r="S548" s="17" t="s">
        <v>2416</v>
      </c>
      <c r="T548" s="9">
        <v>-3.27423194214E-3</v>
      </c>
      <c r="U548" s="11">
        <f t="shared" si="43"/>
        <v>0</v>
      </c>
      <c r="W548">
        <v>197207</v>
      </c>
      <c r="X548">
        <v>2.75</v>
      </c>
      <c r="Y548" s="11">
        <f t="shared" si="44"/>
        <v>0</v>
      </c>
    </row>
    <row r="549" spans="1:25" x14ac:dyDescent="0.2">
      <c r="A549" s="2">
        <v>27972</v>
      </c>
      <c r="B549" s="1">
        <v>1.8659670277399999E-2</v>
      </c>
      <c r="C549" s="11">
        <f t="shared" si="40"/>
        <v>0</v>
      </c>
      <c r="D549" s="1"/>
      <c r="E549" t="s">
        <v>1589</v>
      </c>
      <c r="F549" t="s">
        <v>1590</v>
      </c>
      <c r="G549" t="s">
        <v>659</v>
      </c>
      <c r="H549" t="s">
        <v>1591</v>
      </c>
      <c r="I549" t="s">
        <v>1188</v>
      </c>
      <c r="J549" t="s">
        <v>989</v>
      </c>
      <c r="K549" t="s">
        <v>917</v>
      </c>
      <c r="L549" s="11">
        <f t="shared" si="41"/>
        <v>0</v>
      </c>
      <c r="N549" s="6">
        <v>27271</v>
      </c>
      <c r="O549" s="4">
        <v>-3.5195370450904456E-2</v>
      </c>
      <c r="P549" s="4">
        <v>-1.4196235320460548E-3</v>
      </c>
      <c r="Q549" s="10">
        <f t="shared" si="42"/>
        <v>0</v>
      </c>
      <c r="R549" s="4"/>
      <c r="S549" s="17" t="s">
        <v>2417</v>
      </c>
      <c r="T549" s="9">
        <v>2.41695624639E-2</v>
      </c>
      <c r="U549" s="11">
        <f t="shared" si="43"/>
        <v>0</v>
      </c>
      <c r="W549">
        <v>197208</v>
      </c>
      <c r="X549">
        <v>-5.4</v>
      </c>
      <c r="Y549" s="11">
        <f t="shared" si="44"/>
        <v>0</v>
      </c>
    </row>
    <row r="550" spans="1:25" x14ac:dyDescent="0.2">
      <c r="A550" s="2">
        <v>28003</v>
      </c>
      <c r="B550" s="1">
        <v>1.3834469785200001E-2</v>
      </c>
      <c r="C550" s="11">
        <f t="shared" si="40"/>
        <v>0</v>
      </c>
      <c r="D550" s="1"/>
      <c r="E550" t="s">
        <v>1592</v>
      </c>
      <c r="F550" t="s">
        <v>1593</v>
      </c>
      <c r="G550" t="s">
        <v>13</v>
      </c>
      <c r="H550" t="s">
        <v>1594</v>
      </c>
      <c r="I550" t="s">
        <v>1595</v>
      </c>
      <c r="J550" t="s">
        <v>877</v>
      </c>
      <c r="K550" t="s">
        <v>488</v>
      </c>
      <c r="L550" s="11">
        <f t="shared" si="41"/>
        <v>0</v>
      </c>
      <c r="N550" s="6">
        <v>27302</v>
      </c>
      <c r="O550" s="4">
        <v>-2.7153899716357177E-2</v>
      </c>
      <c r="P550" s="4">
        <v>4.0444381601784374E-3</v>
      </c>
      <c r="Q550" s="10">
        <f t="shared" si="42"/>
        <v>0</v>
      </c>
      <c r="R550" s="4"/>
      <c r="S550" s="17" t="s">
        <v>2418</v>
      </c>
      <c r="T550" s="9">
        <v>1.03344460444E-2</v>
      </c>
      <c r="U550" s="11">
        <f t="shared" si="43"/>
        <v>0</v>
      </c>
      <c r="W550">
        <v>197209</v>
      </c>
      <c r="X550">
        <v>1.82</v>
      </c>
      <c r="Y550" s="11">
        <f t="shared" si="44"/>
        <v>0</v>
      </c>
    </row>
    <row r="551" spans="1:25" x14ac:dyDescent="0.2">
      <c r="A551" s="2">
        <v>28033</v>
      </c>
      <c r="B551" s="1">
        <v>1.72465923365E-2</v>
      </c>
      <c r="C551" s="11">
        <f t="shared" si="40"/>
        <v>0</v>
      </c>
      <c r="D551" s="1"/>
      <c r="E551" t="s">
        <v>1596</v>
      </c>
      <c r="F551" t="s">
        <v>1597</v>
      </c>
      <c r="G551" t="s">
        <v>1020</v>
      </c>
      <c r="H551" t="s">
        <v>1598</v>
      </c>
      <c r="I551" t="s">
        <v>738</v>
      </c>
      <c r="J551" t="s">
        <v>26</v>
      </c>
      <c r="K551" t="s">
        <v>917</v>
      </c>
      <c r="L551" s="11">
        <f t="shared" si="41"/>
        <v>0</v>
      </c>
      <c r="N551" s="6">
        <v>27333</v>
      </c>
      <c r="O551" s="4">
        <v>1.9168067935659741E-2</v>
      </c>
      <c r="P551" s="4">
        <v>1.4283712689272074E-2</v>
      </c>
      <c r="Q551" s="10">
        <f t="shared" si="42"/>
        <v>0</v>
      </c>
      <c r="R551" s="4"/>
      <c r="S551" s="17" t="s">
        <v>2419</v>
      </c>
      <c r="T551" s="9">
        <v>-6.0499053584500001E-2</v>
      </c>
      <c r="U551" s="11">
        <f t="shared" si="43"/>
        <v>0</v>
      </c>
      <c r="W551">
        <v>197210</v>
      </c>
      <c r="X551">
        <v>0.71</v>
      </c>
      <c r="Y551" s="11">
        <f t="shared" si="44"/>
        <v>0</v>
      </c>
    </row>
    <row r="552" spans="1:25" x14ac:dyDescent="0.2">
      <c r="A552" s="2">
        <v>28064</v>
      </c>
      <c r="B552" s="1">
        <v>1.11743088635E-2</v>
      </c>
      <c r="C552" s="11">
        <f t="shared" si="40"/>
        <v>0</v>
      </c>
      <c r="D552" s="1"/>
      <c r="E552" t="s">
        <v>1599</v>
      </c>
      <c r="F552" t="s">
        <v>819</v>
      </c>
      <c r="G552" t="s">
        <v>1013</v>
      </c>
      <c r="H552" t="s">
        <v>15</v>
      </c>
      <c r="I552" t="s">
        <v>650</v>
      </c>
      <c r="J552" t="s">
        <v>547</v>
      </c>
      <c r="K552" t="s">
        <v>105</v>
      </c>
      <c r="L552" s="11">
        <f t="shared" si="41"/>
        <v>0</v>
      </c>
      <c r="N552" s="6">
        <v>27362</v>
      </c>
      <c r="O552" s="4">
        <v>-2.8918611582723269E-2</v>
      </c>
      <c r="P552" s="4">
        <v>-2.7084182361723611E-2</v>
      </c>
      <c r="Q552" s="10">
        <f t="shared" si="42"/>
        <v>0</v>
      </c>
      <c r="R552" s="4"/>
      <c r="S552" s="17" t="s">
        <v>2420</v>
      </c>
      <c r="T552" s="9">
        <v>-7.1907740898099995E-2</v>
      </c>
      <c r="U552" s="11">
        <f t="shared" si="43"/>
        <v>0</v>
      </c>
      <c r="W552">
        <v>197211</v>
      </c>
      <c r="X552">
        <v>-5.09</v>
      </c>
      <c r="Y552" s="11">
        <f t="shared" si="44"/>
        <v>0</v>
      </c>
    </row>
    <row r="553" spans="1:25" x14ac:dyDescent="0.2">
      <c r="A553" s="2">
        <v>28094</v>
      </c>
      <c r="B553" s="1">
        <v>4.4982948033299996E-3</v>
      </c>
      <c r="C553" s="11">
        <f t="shared" si="40"/>
        <v>0</v>
      </c>
      <c r="D553" s="1"/>
      <c r="E553" t="s">
        <v>1600</v>
      </c>
      <c r="F553" t="s">
        <v>218</v>
      </c>
      <c r="G553" t="s">
        <v>264</v>
      </c>
      <c r="H553" t="s">
        <v>1190</v>
      </c>
      <c r="I553" t="s">
        <v>323</v>
      </c>
      <c r="J553" t="s">
        <v>702</v>
      </c>
      <c r="K553" t="s">
        <v>917</v>
      </c>
      <c r="L553" s="11">
        <f t="shared" si="41"/>
        <v>0</v>
      </c>
      <c r="N553" s="6">
        <v>27394</v>
      </c>
      <c r="O553" s="4">
        <v>4.9678825307574032E-3</v>
      </c>
      <c r="P553" s="4">
        <v>5.7463557938888868E-3</v>
      </c>
      <c r="Q553" s="10">
        <f t="shared" si="42"/>
        <v>0</v>
      </c>
      <c r="R553" s="4"/>
      <c r="S553" s="17" t="s">
        <v>2421</v>
      </c>
      <c r="T553" s="9">
        <v>-9.6120962397600006E-3</v>
      </c>
      <c r="U553" s="11">
        <f t="shared" si="43"/>
        <v>0</v>
      </c>
      <c r="W553">
        <v>197212</v>
      </c>
      <c r="X553">
        <v>4.92</v>
      </c>
      <c r="Y553" s="11">
        <f t="shared" si="44"/>
        <v>0</v>
      </c>
    </row>
    <row r="554" spans="1:25" x14ac:dyDescent="0.2">
      <c r="A554" s="2">
        <v>28125</v>
      </c>
      <c r="B554" s="1">
        <v>3.1660720704299997E-2</v>
      </c>
      <c r="C554" s="11">
        <f t="shared" si="40"/>
        <v>0</v>
      </c>
      <c r="D554" s="1"/>
      <c r="E554" t="s">
        <v>1601</v>
      </c>
      <c r="F554" t="s">
        <v>1364</v>
      </c>
      <c r="G554" t="s">
        <v>341</v>
      </c>
      <c r="H554" t="s">
        <v>463</v>
      </c>
      <c r="I554" t="s">
        <v>199</v>
      </c>
      <c r="J554" t="s">
        <v>1602</v>
      </c>
      <c r="K554" t="s">
        <v>917</v>
      </c>
      <c r="L554" s="11">
        <f t="shared" si="41"/>
        <v>0</v>
      </c>
      <c r="N554" s="6">
        <v>27425</v>
      </c>
      <c r="O554" s="4">
        <v>6.2903311827194192E-2</v>
      </c>
      <c r="P554" s="4">
        <v>6.3381035413548364E-2</v>
      </c>
      <c r="Q554" s="10">
        <f t="shared" si="42"/>
        <v>0</v>
      </c>
      <c r="R554" s="4"/>
      <c r="S554" s="17" t="s">
        <v>2422</v>
      </c>
      <c r="T554" s="9">
        <v>-2.3380461106600001E-2</v>
      </c>
      <c r="U554" s="11">
        <f t="shared" si="43"/>
        <v>0</v>
      </c>
      <c r="W554">
        <v>197301</v>
      </c>
      <c r="X554">
        <v>3.73</v>
      </c>
      <c r="Y554" s="11">
        <f t="shared" si="44"/>
        <v>0</v>
      </c>
    </row>
    <row r="555" spans="1:25" x14ac:dyDescent="0.2">
      <c r="A555" s="2">
        <v>28156</v>
      </c>
      <c r="B555" s="1">
        <v>4.0722653295200001E-2</v>
      </c>
      <c r="C555" s="11">
        <f t="shared" si="40"/>
        <v>0</v>
      </c>
      <c r="D555" s="1"/>
      <c r="E555" t="s">
        <v>1603</v>
      </c>
      <c r="F555" t="s">
        <v>427</v>
      </c>
      <c r="G555" t="s">
        <v>219</v>
      </c>
      <c r="H555" t="s">
        <v>1604</v>
      </c>
      <c r="I555" t="s">
        <v>1452</v>
      </c>
      <c r="J555" t="s">
        <v>234</v>
      </c>
      <c r="K555" t="s">
        <v>917</v>
      </c>
      <c r="L555" s="11">
        <f t="shared" si="41"/>
        <v>0</v>
      </c>
      <c r="N555" s="6">
        <v>27453</v>
      </c>
      <c r="O555" s="4">
        <v>9.6574222288430128E-3</v>
      </c>
      <c r="P555" s="4">
        <v>-4.9582199069793824E-2</v>
      </c>
      <c r="Q555" s="10">
        <f t="shared" si="42"/>
        <v>0</v>
      </c>
      <c r="R555" s="4"/>
      <c r="S555" s="17" t="s">
        <v>2423</v>
      </c>
      <c r="T555" s="9">
        <v>-1.29417871431E-2</v>
      </c>
      <c r="U555" s="11">
        <f t="shared" si="43"/>
        <v>0</v>
      </c>
      <c r="W555">
        <v>197302</v>
      </c>
      <c r="X555">
        <v>2.16</v>
      </c>
      <c r="Y555" s="11">
        <f t="shared" si="44"/>
        <v>0</v>
      </c>
    </row>
    <row r="556" spans="1:25" x14ac:dyDescent="0.2">
      <c r="A556" s="2">
        <v>28184</v>
      </c>
      <c r="B556" s="1">
        <v>2.48888316407E-2</v>
      </c>
      <c r="C556" s="11">
        <f t="shared" si="40"/>
        <v>0</v>
      </c>
      <c r="D556" s="1"/>
      <c r="E556" t="s">
        <v>1605</v>
      </c>
      <c r="F556" t="s">
        <v>1606</v>
      </c>
      <c r="G556" t="s">
        <v>151</v>
      </c>
      <c r="H556" t="s">
        <v>870</v>
      </c>
      <c r="I556" t="s">
        <v>738</v>
      </c>
      <c r="J556" t="s">
        <v>92</v>
      </c>
      <c r="K556" t="s">
        <v>917</v>
      </c>
      <c r="L556" s="11">
        <f t="shared" si="41"/>
        <v>0</v>
      </c>
      <c r="N556" s="6">
        <v>27484</v>
      </c>
      <c r="O556" s="4">
        <v>-4.7383931300633349E-2</v>
      </c>
      <c r="P556" s="4">
        <v>-2.3818123338291766E-3</v>
      </c>
      <c r="Q556" s="10">
        <f t="shared" si="42"/>
        <v>0</v>
      </c>
      <c r="R556" s="4"/>
      <c r="S556" s="17" t="s">
        <v>2424</v>
      </c>
      <c r="T556" s="9">
        <v>-7.9246147012600003E-4</v>
      </c>
      <c r="U556" s="11">
        <f t="shared" si="43"/>
        <v>0</v>
      </c>
      <c r="W556">
        <v>197303</v>
      </c>
      <c r="X556">
        <v>3.59</v>
      </c>
      <c r="Y556" s="11">
        <f t="shared" si="44"/>
        <v>0</v>
      </c>
    </row>
    <row r="557" spans="1:25" x14ac:dyDescent="0.2">
      <c r="A557" s="2">
        <v>28215</v>
      </c>
      <c r="B557" s="1">
        <v>1.2299049452300001E-2</v>
      </c>
      <c r="C557" s="11">
        <f t="shared" si="40"/>
        <v>0</v>
      </c>
      <c r="D557" s="1"/>
      <c r="E557" t="s">
        <v>1607</v>
      </c>
      <c r="F557" t="s">
        <v>1064</v>
      </c>
      <c r="G557" t="s">
        <v>1608</v>
      </c>
      <c r="H557" t="s">
        <v>1609</v>
      </c>
      <c r="I557" t="s">
        <v>1387</v>
      </c>
      <c r="J557" t="s">
        <v>189</v>
      </c>
      <c r="K557" t="s">
        <v>105</v>
      </c>
      <c r="L557" s="11">
        <f t="shared" si="41"/>
        <v>0</v>
      </c>
      <c r="N557" s="6">
        <v>27514</v>
      </c>
      <c r="O557" s="4">
        <v>-1.5599996249536747E-2</v>
      </c>
      <c r="P557" s="4">
        <v>1.1995197374004552E-2</v>
      </c>
      <c r="Q557" s="10">
        <f t="shared" si="42"/>
        <v>0</v>
      </c>
      <c r="R557" s="4"/>
      <c r="S557" s="17" t="s">
        <v>2425</v>
      </c>
      <c r="T557" s="9">
        <v>-1.24058185258E-2</v>
      </c>
      <c r="U557" s="11">
        <f t="shared" si="43"/>
        <v>0</v>
      </c>
      <c r="W557">
        <v>197304</v>
      </c>
      <c r="X557">
        <v>6.36</v>
      </c>
      <c r="Y557" s="11">
        <f t="shared" si="44"/>
        <v>0</v>
      </c>
    </row>
    <row r="558" spans="1:25" x14ac:dyDescent="0.2">
      <c r="A558" s="2">
        <v>28245</v>
      </c>
      <c r="B558" s="1">
        <v>1.0556623149300001E-2</v>
      </c>
      <c r="C558" s="11">
        <f t="shared" si="40"/>
        <v>0</v>
      </c>
      <c r="D558" s="1"/>
      <c r="E558" t="s">
        <v>1610</v>
      </c>
      <c r="F558" t="s">
        <v>653</v>
      </c>
      <c r="G558" t="s">
        <v>1611</v>
      </c>
      <c r="H558" t="s">
        <v>95</v>
      </c>
      <c r="I558" t="s">
        <v>461</v>
      </c>
      <c r="J558" t="s">
        <v>91</v>
      </c>
      <c r="K558" t="s">
        <v>105</v>
      </c>
      <c r="L558" s="11">
        <f t="shared" si="41"/>
        <v>0</v>
      </c>
      <c r="N558" s="6">
        <v>27544</v>
      </c>
      <c r="O558" s="4">
        <v>-1.5392952771303633E-3</v>
      </c>
      <c r="P558" s="4">
        <v>8.6599671908780262E-3</v>
      </c>
      <c r="Q558" s="10">
        <f t="shared" si="42"/>
        <v>0</v>
      </c>
      <c r="R558" s="4"/>
      <c r="S558" s="17" t="s">
        <v>2426</v>
      </c>
      <c r="T558" s="9">
        <v>4.7374581577600003E-3</v>
      </c>
      <c r="U558" s="11">
        <f t="shared" si="43"/>
        <v>0</v>
      </c>
      <c r="W558">
        <v>197305</v>
      </c>
      <c r="X558">
        <v>7.14</v>
      </c>
      <c r="Y558" s="11">
        <f t="shared" si="44"/>
        <v>0</v>
      </c>
    </row>
    <row r="559" spans="1:25" x14ac:dyDescent="0.2">
      <c r="A559" s="2">
        <v>28276</v>
      </c>
      <c r="B559" s="1">
        <v>1.0353182515800001E-2</v>
      </c>
      <c r="C559" s="11">
        <f t="shared" si="40"/>
        <v>0</v>
      </c>
      <c r="D559" s="1"/>
      <c r="E559" t="s">
        <v>1612</v>
      </c>
      <c r="F559" t="s">
        <v>1216</v>
      </c>
      <c r="G559" t="s">
        <v>1613</v>
      </c>
      <c r="H559" t="s">
        <v>81</v>
      </c>
      <c r="I559" t="s">
        <v>710</v>
      </c>
      <c r="J559" t="s">
        <v>219</v>
      </c>
      <c r="K559" t="s">
        <v>917</v>
      </c>
      <c r="L559" s="11">
        <f t="shared" si="41"/>
        <v>0</v>
      </c>
      <c r="N559" s="6">
        <v>27575</v>
      </c>
      <c r="O559" s="4">
        <v>3.2219473454866837E-3</v>
      </c>
      <c r="P559" s="4">
        <v>2.6024093997591743E-2</v>
      </c>
      <c r="Q559" s="10">
        <f t="shared" si="42"/>
        <v>0</v>
      </c>
      <c r="R559" s="4"/>
      <c r="S559" s="17" t="s">
        <v>2427</v>
      </c>
      <c r="T559" s="9">
        <v>-1.9100947346199999E-2</v>
      </c>
      <c r="U559" s="11">
        <f t="shared" si="43"/>
        <v>0</v>
      </c>
      <c r="W559">
        <v>197306</v>
      </c>
      <c r="X559">
        <v>4.3</v>
      </c>
      <c r="Y559" s="11">
        <f t="shared" si="44"/>
        <v>0</v>
      </c>
    </row>
    <row r="560" spans="1:25" x14ac:dyDescent="0.2">
      <c r="A560" s="2">
        <v>28306</v>
      </c>
      <c r="B560" s="1">
        <v>-2.2285670275E-3</v>
      </c>
      <c r="C560" s="11">
        <f t="shared" si="40"/>
        <v>0</v>
      </c>
      <c r="D560" s="1"/>
      <c r="E560" t="s">
        <v>1614</v>
      </c>
      <c r="F560" t="s">
        <v>1129</v>
      </c>
      <c r="G560" t="s">
        <v>202</v>
      </c>
      <c r="H560" t="s">
        <v>218</v>
      </c>
      <c r="I560" t="s">
        <v>70</v>
      </c>
      <c r="J560" t="s">
        <v>361</v>
      </c>
      <c r="K560" t="s">
        <v>105</v>
      </c>
      <c r="L560" s="11">
        <f t="shared" si="41"/>
        <v>0</v>
      </c>
      <c r="N560" s="6">
        <v>27606</v>
      </c>
      <c r="O560" s="4">
        <v>9.628376124618393E-4</v>
      </c>
      <c r="P560" s="4">
        <v>-1.1883210349398404E-2</v>
      </c>
      <c r="Q560" s="10">
        <f t="shared" si="42"/>
        <v>0</v>
      </c>
      <c r="R560" s="4"/>
      <c r="S560" s="17" t="s">
        <v>2428</v>
      </c>
      <c r="T560" s="9">
        <v>-3.9920202032000002E-2</v>
      </c>
      <c r="U560" s="11">
        <f t="shared" si="43"/>
        <v>0</v>
      </c>
      <c r="W560">
        <v>197307</v>
      </c>
      <c r="X560">
        <v>-11.57</v>
      </c>
      <c r="Y560" s="11">
        <f t="shared" si="44"/>
        <v>0</v>
      </c>
    </row>
    <row r="561" spans="1:25" x14ac:dyDescent="0.2">
      <c r="A561" s="2">
        <v>28337</v>
      </c>
      <c r="B561" s="1">
        <v>2.8602888014399998E-2</v>
      </c>
      <c r="C561" s="11">
        <f t="shared" si="40"/>
        <v>0</v>
      </c>
      <c r="D561" s="1"/>
      <c r="E561" t="s">
        <v>1615</v>
      </c>
      <c r="F561" t="s">
        <v>62</v>
      </c>
      <c r="G561" t="s">
        <v>723</v>
      </c>
      <c r="H561" t="s">
        <v>1504</v>
      </c>
      <c r="I561" t="s">
        <v>752</v>
      </c>
      <c r="J561" t="s">
        <v>146</v>
      </c>
      <c r="K561" t="s">
        <v>105</v>
      </c>
      <c r="L561" s="11">
        <f t="shared" si="41"/>
        <v>0</v>
      </c>
      <c r="N561" s="6">
        <v>27635</v>
      </c>
      <c r="O561" s="4">
        <v>1.9263984400146535E-2</v>
      </c>
      <c r="P561" s="4">
        <v>2.3300584610420404E-2</v>
      </c>
      <c r="Q561" s="10">
        <f t="shared" si="42"/>
        <v>0</v>
      </c>
      <c r="R561" s="4"/>
      <c r="S561" s="17" t="s">
        <v>2429</v>
      </c>
      <c r="T561" s="9">
        <v>3.6773565219100001E-3</v>
      </c>
      <c r="U561" s="11">
        <f t="shared" si="43"/>
        <v>0</v>
      </c>
      <c r="W561">
        <v>197308</v>
      </c>
      <c r="X561">
        <v>3.46</v>
      </c>
      <c r="Y561" s="11">
        <f t="shared" si="44"/>
        <v>0</v>
      </c>
    </row>
    <row r="562" spans="1:25" x14ac:dyDescent="0.2">
      <c r="A562" s="2">
        <v>28368</v>
      </c>
      <c r="B562" s="1">
        <v>3.4367464934500001E-3</v>
      </c>
      <c r="C562" s="11">
        <f t="shared" si="40"/>
        <v>0</v>
      </c>
      <c r="D562" s="1"/>
      <c r="E562" t="s">
        <v>1616</v>
      </c>
      <c r="F562" t="s">
        <v>1617</v>
      </c>
      <c r="G562" t="s">
        <v>1477</v>
      </c>
      <c r="H562" t="s">
        <v>1618</v>
      </c>
      <c r="I562" t="s">
        <v>166</v>
      </c>
      <c r="J562" t="s">
        <v>456</v>
      </c>
      <c r="K562" t="s">
        <v>917</v>
      </c>
      <c r="L562" s="11">
        <f t="shared" si="41"/>
        <v>0</v>
      </c>
      <c r="N562" s="6">
        <v>27667</v>
      </c>
      <c r="O562" s="4">
        <v>1.4107362188032019E-2</v>
      </c>
      <c r="P562" s="4">
        <v>1.8161306627174852E-2</v>
      </c>
      <c r="Q562" s="10">
        <f t="shared" si="42"/>
        <v>0</v>
      </c>
      <c r="R562" s="4"/>
      <c r="S562" s="17" t="s">
        <v>2430</v>
      </c>
      <c r="T562" s="9">
        <v>1.30410404724E-2</v>
      </c>
      <c r="U562" s="11">
        <f t="shared" si="43"/>
        <v>0</v>
      </c>
      <c r="W562">
        <v>197309</v>
      </c>
      <c r="X562">
        <v>-7</v>
      </c>
      <c r="Y562" s="11">
        <f t="shared" si="44"/>
        <v>0</v>
      </c>
    </row>
    <row r="563" spans="1:25" x14ac:dyDescent="0.2">
      <c r="A563" s="2">
        <v>28398</v>
      </c>
      <c r="B563" s="1">
        <v>4.1178267806500001E-3</v>
      </c>
      <c r="C563" s="11">
        <f t="shared" si="40"/>
        <v>0</v>
      </c>
      <c r="D563" s="1"/>
      <c r="E563" t="s">
        <v>1619</v>
      </c>
      <c r="F563" t="s">
        <v>1162</v>
      </c>
      <c r="G563" t="s">
        <v>1620</v>
      </c>
      <c r="H563" t="s">
        <v>663</v>
      </c>
      <c r="I563" t="s">
        <v>129</v>
      </c>
      <c r="J563" t="s">
        <v>1409</v>
      </c>
      <c r="K563" t="s">
        <v>917</v>
      </c>
      <c r="L563" s="11">
        <f t="shared" si="41"/>
        <v>0</v>
      </c>
      <c r="N563" s="6">
        <v>27698</v>
      </c>
      <c r="O563" s="4">
        <v>3.8708498451892198E-2</v>
      </c>
      <c r="P563" s="4">
        <v>6.412493657331271E-2</v>
      </c>
      <c r="Q563" s="10">
        <f t="shared" si="42"/>
        <v>0</v>
      </c>
      <c r="R563" s="4"/>
      <c r="S563" s="17" t="s">
        <v>2431</v>
      </c>
      <c r="T563" s="9">
        <v>3.9375105761100003E-2</v>
      </c>
      <c r="U563" s="11">
        <f t="shared" si="43"/>
        <v>0</v>
      </c>
      <c r="W563">
        <v>197310</v>
      </c>
      <c r="X563">
        <v>6.87</v>
      </c>
      <c r="Y563" s="11">
        <f t="shared" si="44"/>
        <v>0</v>
      </c>
    </row>
    <row r="564" spans="1:25" x14ac:dyDescent="0.2">
      <c r="A564" s="2">
        <v>28429</v>
      </c>
      <c r="B564" s="1">
        <v>1.8300781576199999E-3</v>
      </c>
      <c r="C564" s="11">
        <f t="shared" si="40"/>
        <v>0</v>
      </c>
      <c r="D564" s="1"/>
      <c r="E564" t="s">
        <v>1621</v>
      </c>
      <c r="F564" t="s">
        <v>1622</v>
      </c>
      <c r="G564" t="s">
        <v>827</v>
      </c>
      <c r="H564" t="s">
        <v>1255</v>
      </c>
      <c r="I564" t="s">
        <v>194</v>
      </c>
      <c r="J564" t="s">
        <v>736</v>
      </c>
      <c r="K564" t="s">
        <v>917</v>
      </c>
      <c r="L564" s="11">
        <f t="shared" si="41"/>
        <v>0</v>
      </c>
      <c r="N564" s="6">
        <v>27726</v>
      </c>
      <c r="O564" s="4">
        <v>2.156987859897996E-2</v>
      </c>
      <c r="P564" s="4">
        <v>3.0366309831257397E-2</v>
      </c>
      <c r="Q564" s="10">
        <f t="shared" si="42"/>
        <v>0</v>
      </c>
      <c r="R564" s="4"/>
      <c r="S564" s="17" t="s">
        <v>2432</v>
      </c>
      <c r="T564" s="9">
        <v>-2.1729988264699998E-3</v>
      </c>
      <c r="U564" s="11">
        <f t="shared" si="43"/>
        <v>0</v>
      </c>
      <c r="W564">
        <v>197311</v>
      </c>
      <c r="X564">
        <v>8.66</v>
      </c>
      <c r="Y564" s="11">
        <f t="shared" si="44"/>
        <v>0</v>
      </c>
    </row>
    <row r="565" spans="1:25" x14ac:dyDescent="0.2">
      <c r="A565" s="2">
        <v>28459</v>
      </c>
      <c r="B565" s="1">
        <v>2.79532380516E-3</v>
      </c>
      <c r="C565" s="11">
        <f t="shared" si="40"/>
        <v>0</v>
      </c>
      <c r="D565" s="1"/>
      <c r="E565" t="s">
        <v>1623</v>
      </c>
      <c r="F565" t="s">
        <v>1624</v>
      </c>
      <c r="G565" t="s">
        <v>797</v>
      </c>
      <c r="H565" t="s">
        <v>1414</v>
      </c>
      <c r="I565" t="s">
        <v>76</v>
      </c>
      <c r="J565" t="s">
        <v>354</v>
      </c>
      <c r="K565" t="s">
        <v>917</v>
      </c>
      <c r="L565" s="11">
        <f t="shared" si="41"/>
        <v>0</v>
      </c>
      <c r="N565" s="6">
        <v>27759</v>
      </c>
      <c r="O565" s="4">
        <v>2.8265398014458605E-3</v>
      </c>
      <c r="P565" s="4">
        <v>-6.5987100059304842E-3</v>
      </c>
      <c r="Q565" s="10">
        <f t="shared" si="42"/>
        <v>0</v>
      </c>
      <c r="R565" s="4"/>
      <c r="S565" s="17" t="s">
        <v>2433</v>
      </c>
      <c r="T565" s="9">
        <v>-3.9357820372400002E-4</v>
      </c>
      <c r="U565" s="11">
        <f t="shared" si="43"/>
        <v>0</v>
      </c>
      <c r="W565">
        <v>197312</v>
      </c>
      <c r="X565">
        <v>10.38</v>
      </c>
      <c r="Y565" s="11">
        <f t="shared" si="44"/>
        <v>0</v>
      </c>
    </row>
    <row r="566" spans="1:25" x14ac:dyDescent="0.2">
      <c r="A566" s="2">
        <v>28490</v>
      </c>
      <c r="B566" s="1">
        <v>2.3692078431000001E-2</v>
      </c>
      <c r="C566" s="11">
        <f t="shared" si="40"/>
        <v>0</v>
      </c>
      <c r="D566" s="1"/>
      <c r="E566" t="s">
        <v>1625</v>
      </c>
      <c r="F566" t="s">
        <v>434</v>
      </c>
      <c r="G566" t="s">
        <v>1103</v>
      </c>
      <c r="H566" t="s">
        <v>702</v>
      </c>
      <c r="I566" t="s">
        <v>15</v>
      </c>
      <c r="J566" t="s">
        <v>1116</v>
      </c>
      <c r="K566" t="s">
        <v>917</v>
      </c>
      <c r="L566" s="11">
        <f t="shared" si="41"/>
        <v>0</v>
      </c>
      <c r="N566" s="6">
        <v>27789</v>
      </c>
      <c r="O566" s="4">
        <v>-7.4596306110063793E-3</v>
      </c>
      <c r="P566" s="4">
        <v>0.10893625520399436</v>
      </c>
      <c r="Q566" s="10">
        <f t="shared" si="42"/>
        <v>0</v>
      </c>
      <c r="R566" s="4"/>
      <c r="S566" s="17" t="s">
        <v>2434</v>
      </c>
      <c r="T566" s="9">
        <v>3.3273209899800003E-2</v>
      </c>
      <c r="U566" s="11">
        <f t="shared" si="43"/>
        <v>0</v>
      </c>
      <c r="W566">
        <v>197401</v>
      </c>
      <c r="X566">
        <v>-8.85</v>
      </c>
      <c r="Y566" s="11">
        <f t="shared" si="44"/>
        <v>0</v>
      </c>
    </row>
    <row r="567" spans="1:25" x14ac:dyDescent="0.2">
      <c r="A567" s="2">
        <v>28521</v>
      </c>
      <c r="B567" s="1">
        <v>2.3431743338000002E-3</v>
      </c>
      <c r="C567" s="11">
        <f t="shared" si="40"/>
        <v>0</v>
      </c>
      <c r="D567" s="1"/>
      <c r="E567" t="s">
        <v>1626</v>
      </c>
      <c r="F567" t="s">
        <v>1627</v>
      </c>
      <c r="G567" t="s">
        <v>328</v>
      </c>
      <c r="H567" t="s">
        <v>1135</v>
      </c>
      <c r="I567" t="s">
        <v>432</v>
      </c>
      <c r="J567" t="s">
        <v>137</v>
      </c>
      <c r="K567" t="s">
        <v>917</v>
      </c>
      <c r="L567" s="11">
        <f t="shared" si="41"/>
        <v>0</v>
      </c>
      <c r="N567" s="6">
        <v>27817</v>
      </c>
      <c r="O567" s="4">
        <v>-2.4903295974227021E-2</v>
      </c>
      <c r="P567" s="4">
        <v>3.1627034190163592E-2</v>
      </c>
      <c r="Q567" s="10">
        <f t="shared" si="42"/>
        <v>0</v>
      </c>
      <c r="R567" s="4"/>
      <c r="S567" s="17" t="s">
        <v>2435</v>
      </c>
      <c r="T567" s="9">
        <v>-3.2197752845600003E-4</v>
      </c>
      <c r="U567" s="11">
        <f t="shared" si="43"/>
        <v>0</v>
      </c>
      <c r="W567">
        <v>197402</v>
      </c>
      <c r="X567">
        <v>0.32</v>
      </c>
      <c r="Y567" s="11">
        <f t="shared" si="44"/>
        <v>0</v>
      </c>
    </row>
    <row r="568" spans="1:25" x14ac:dyDescent="0.2">
      <c r="A568" s="2">
        <v>28549</v>
      </c>
      <c r="B568" s="1">
        <v>1.4906454236799999E-2</v>
      </c>
      <c r="C568" s="11">
        <f t="shared" si="40"/>
        <v>0</v>
      </c>
      <c r="D568" s="1"/>
      <c r="E568" t="s">
        <v>1628</v>
      </c>
      <c r="F568" t="s">
        <v>1629</v>
      </c>
      <c r="G568" t="s">
        <v>1192</v>
      </c>
      <c r="H568" t="s">
        <v>1630</v>
      </c>
      <c r="I568" t="s">
        <v>517</v>
      </c>
      <c r="J568" t="s">
        <v>20</v>
      </c>
      <c r="K568" t="s">
        <v>917</v>
      </c>
      <c r="L568" s="11">
        <f t="shared" si="41"/>
        <v>0</v>
      </c>
      <c r="N568" s="6">
        <v>27850</v>
      </c>
      <c r="O568" s="4">
        <v>1.5698887219043008E-2</v>
      </c>
      <c r="P568" s="4">
        <v>1.3361854038550719E-2</v>
      </c>
      <c r="Q568" s="10">
        <f t="shared" si="42"/>
        <v>0</v>
      </c>
      <c r="R568" s="4"/>
      <c r="S568" s="17" t="s">
        <v>2436</v>
      </c>
      <c r="T568" s="9">
        <v>-1.1077316104700001E-2</v>
      </c>
      <c r="U568" s="11">
        <f t="shared" si="43"/>
        <v>0</v>
      </c>
      <c r="W568">
        <v>197403</v>
      </c>
      <c r="X568">
        <v>-1.05</v>
      </c>
      <c r="Y568" s="11">
        <f t="shared" si="44"/>
        <v>0</v>
      </c>
    </row>
    <row r="569" spans="1:25" x14ac:dyDescent="0.2">
      <c r="A569" s="2">
        <v>28580</v>
      </c>
      <c r="B569" s="1">
        <v>1.6333054726399999E-2</v>
      </c>
      <c r="C569" s="11">
        <f t="shared" si="40"/>
        <v>0</v>
      </c>
      <c r="D569" s="1"/>
      <c r="E569" t="s">
        <v>1631</v>
      </c>
      <c r="F569" t="s">
        <v>1015</v>
      </c>
      <c r="G569" t="s">
        <v>256</v>
      </c>
      <c r="H569" t="s">
        <v>191</v>
      </c>
      <c r="I569" t="s">
        <v>738</v>
      </c>
      <c r="J569" t="s">
        <v>702</v>
      </c>
      <c r="K569" t="s">
        <v>917</v>
      </c>
      <c r="L569" s="11">
        <f t="shared" si="41"/>
        <v>0</v>
      </c>
      <c r="N569" s="6">
        <v>27880</v>
      </c>
      <c r="O569" s="4">
        <v>2.0992437002162308E-2</v>
      </c>
      <c r="P569" s="4">
        <v>4.7474761282712361E-3</v>
      </c>
      <c r="Q569" s="10">
        <f t="shared" si="42"/>
        <v>0</v>
      </c>
      <c r="R569" s="4"/>
      <c r="S569" s="17" t="s">
        <v>2437</v>
      </c>
      <c r="T569" s="9">
        <v>4.8678141110600004E-3</v>
      </c>
      <c r="U569" s="11">
        <f t="shared" si="43"/>
        <v>0</v>
      </c>
      <c r="W569">
        <v>197404</v>
      </c>
      <c r="X569">
        <v>2.11</v>
      </c>
      <c r="Y569" s="11">
        <f t="shared" si="44"/>
        <v>0</v>
      </c>
    </row>
    <row r="570" spans="1:25" x14ac:dyDescent="0.2">
      <c r="A570" s="2">
        <v>28610</v>
      </c>
      <c r="B570" s="1">
        <v>3.2063801569899998E-2</v>
      </c>
      <c r="C570" s="11">
        <f t="shared" si="40"/>
        <v>0</v>
      </c>
      <c r="D570" s="1"/>
      <c r="E570" t="s">
        <v>1632</v>
      </c>
      <c r="F570" t="s">
        <v>393</v>
      </c>
      <c r="G570" t="s">
        <v>727</v>
      </c>
      <c r="H570" t="s">
        <v>342</v>
      </c>
      <c r="I570" t="s">
        <v>185</v>
      </c>
      <c r="J570" t="s">
        <v>516</v>
      </c>
      <c r="K570" t="s">
        <v>917</v>
      </c>
      <c r="L570" s="11">
        <f t="shared" si="41"/>
        <v>0</v>
      </c>
      <c r="N570" s="6">
        <v>27911</v>
      </c>
      <c r="O570" s="4">
        <v>1.2314211578993147E-2</v>
      </c>
      <c r="P570" s="4">
        <v>-2.6603912591090708E-3</v>
      </c>
      <c r="Q570" s="10">
        <f t="shared" si="42"/>
        <v>0</v>
      </c>
      <c r="R570" s="4"/>
      <c r="S570" s="17" t="s">
        <v>2438</v>
      </c>
      <c r="T570" s="9">
        <v>-2.0304984776600001E-2</v>
      </c>
      <c r="U570" s="11">
        <f t="shared" si="43"/>
        <v>0</v>
      </c>
      <c r="W570">
        <v>197405</v>
      </c>
      <c r="X570">
        <v>-0.39</v>
      </c>
      <c r="Y570" s="11">
        <f t="shared" si="44"/>
        <v>0</v>
      </c>
    </row>
    <row r="571" spans="1:25" x14ac:dyDescent="0.2">
      <c r="A571" s="2">
        <v>28641</v>
      </c>
      <c r="B571" s="1">
        <v>2.2119808295200001E-2</v>
      </c>
      <c r="C571" s="11">
        <f t="shared" si="40"/>
        <v>0</v>
      </c>
      <c r="D571" s="1"/>
      <c r="E571" t="s">
        <v>1633</v>
      </c>
      <c r="F571" t="s">
        <v>1634</v>
      </c>
      <c r="G571" t="s">
        <v>821</v>
      </c>
      <c r="H571" t="s">
        <v>1635</v>
      </c>
      <c r="I571" t="s">
        <v>1636</v>
      </c>
      <c r="J571" t="s">
        <v>1037</v>
      </c>
      <c r="K571" t="s">
        <v>917</v>
      </c>
      <c r="L571" s="11">
        <f t="shared" si="41"/>
        <v>0</v>
      </c>
      <c r="N571" s="6">
        <v>27941</v>
      </c>
      <c r="O571" s="4">
        <v>-5.1142123409867249E-3</v>
      </c>
      <c r="P571" s="4">
        <v>2.6109387825645355E-2</v>
      </c>
      <c r="Q571" s="10">
        <f t="shared" si="42"/>
        <v>0</v>
      </c>
      <c r="R571" s="4"/>
      <c r="S571" s="17" t="s">
        <v>2439</v>
      </c>
      <c r="T571" s="9">
        <v>-9.0424954520200006E-3</v>
      </c>
      <c r="U571" s="11">
        <f t="shared" si="43"/>
        <v>0</v>
      </c>
      <c r="W571">
        <v>197406</v>
      </c>
      <c r="X571">
        <v>2.31</v>
      </c>
      <c r="Y571" s="11">
        <f t="shared" si="44"/>
        <v>0</v>
      </c>
    </row>
    <row r="572" spans="1:25" x14ac:dyDescent="0.2">
      <c r="A572" s="2">
        <v>28671</v>
      </c>
      <c r="B572" s="1">
        <v>2.0994443025699999E-2</v>
      </c>
      <c r="C572" s="11">
        <f t="shared" si="40"/>
        <v>0</v>
      </c>
      <c r="D572" s="1"/>
      <c r="E572" t="s">
        <v>1637</v>
      </c>
      <c r="F572" t="s">
        <v>251</v>
      </c>
      <c r="G572" t="s">
        <v>1195</v>
      </c>
      <c r="H572" t="s">
        <v>85</v>
      </c>
      <c r="I572" t="s">
        <v>166</v>
      </c>
      <c r="J572" t="s">
        <v>618</v>
      </c>
      <c r="K572" t="s">
        <v>917</v>
      </c>
      <c r="L572" s="11">
        <f t="shared" si="41"/>
        <v>0</v>
      </c>
      <c r="N572" s="6">
        <v>27971</v>
      </c>
      <c r="O572" s="4">
        <v>1.9252202524179418E-2</v>
      </c>
      <c r="P572" s="4">
        <v>1.2462624814960662E-2</v>
      </c>
      <c r="Q572" s="10">
        <f t="shared" si="42"/>
        <v>0</v>
      </c>
      <c r="R572" s="4"/>
      <c r="S572" s="17" t="s">
        <v>2440</v>
      </c>
      <c r="T572" s="9">
        <v>1.8667266028999999E-2</v>
      </c>
      <c r="U572" s="11">
        <f t="shared" si="43"/>
        <v>0</v>
      </c>
      <c r="W572">
        <v>197407</v>
      </c>
      <c r="X572">
        <v>3.11</v>
      </c>
      <c r="Y572" s="11">
        <f t="shared" si="44"/>
        <v>0</v>
      </c>
    </row>
    <row r="573" spans="1:25" x14ac:dyDescent="0.2">
      <c r="A573" s="2">
        <v>28702</v>
      </c>
      <c r="B573" s="1">
        <v>3.73601098582E-3</v>
      </c>
      <c r="C573" s="11">
        <f t="shared" si="40"/>
        <v>0</v>
      </c>
      <c r="D573" s="1"/>
      <c r="E573" t="s">
        <v>1638</v>
      </c>
      <c r="F573" t="s">
        <v>1551</v>
      </c>
      <c r="G573" t="s">
        <v>854</v>
      </c>
      <c r="H573" t="s">
        <v>78</v>
      </c>
      <c r="I573" t="s">
        <v>1135</v>
      </c>
      <c r="J573" t="s">
        <v>100</v>
      </c>
      <c r="K573" t="s">
        <v>917</v>
      </c>
      <c r="L573" s="11">
        <f t="shared" si="41"/>
        <v>0</v>
      </c>
      <c r="N573" s="6">
        <v>28003</v>
      </c>
      <c r="O573" s="4">
        <v>2.4029469197671238E-2</v>
      </c>
      <c r="P573" s="4">
        <v>6.122655463092536E-3</v>
      </c>
      <c r="Q573" s="10">
        <f t="shared" si="42"/>
        <v>0</v>
      </c>
      <c r="R573" s="4"/>
      <c r="S573" s="17" t="s">
        <v>2441</v>
      </c>
      <c r="T573" s="9">
        <v>6.3978787045599998E-3</v>
      </c>
      <c r="U573" s="11">
        <f t="shared" si="43"/>
        <v>0</v>
      </c>
      <c r="W573">
        <v>197408</v>
      </c>
      <c r="X573">
        <v>3</v>
      </c>
      <c r="Y573" s="11">
        <f t="shared" si="44"/>
        <v>0</v>
      </c>
    </row>
    <row r="574" spans="1:25" x14ac:dyDescent="0.2">
      <c r="A574" s="2">
        <v>28733</v>
      </c>
      <c r="B574" s="1">
        <v>4.6494564516099998E-2</v>
      </c>
      <c r="C574" s="11">
        <f t="shared" si="40"/>
        <v>0</v>
      </c>
      <c r="D574" s="1"/>
      <c r="E574" t="s">
        <v>1639</v>
      </c>
      <c r="F574" t="s">
        <v>361</v>
      </c>
      <c r="G574" t="s">
        <v>491</v>
      </c>
      <c r="H574" t="s">
        <v>1236</v>
      </c>
      <c r="I574" t="s">
        <v>19</v>
      </c>
      <c r="J574" t="s">
        <v>56</v>
      </c>
      <c r="K574" t="s">
        <v>917</v>
      </c>
      <c r="L574" s="11">
        <f t="shared" si="41"/>
        <v>0</v>
      </c>
      <c r="N574" s="6">
        <v>28033</v>
      </c>
      <c r="O574" s="4">
        <v>9.4067910467847248E-3</v>
      </c>
      <c r="P574" s="4">
        <v>-8.2590421477379654E-4</v>
      </c>
      <c r="Q574" s="10">
        <f t="shared" si="42"/>
        <v>0</v>
      </c>
      <c r="R574" s="4"/>
      <c r="S574" s="17" t="s">
        <v>2442</v>
      </c>
      <c r="T574" s="9">
        <v>1.91426246195E-2</v>
      </c>
      <c r="U574" s="11">
        <f t="shared" si="43"/>
        <v>0</v>
      </c>
      <c r="W574">
        <v>197409</v>
      </c>
      <c r="X574">
        <v>4.24</v>
      </c>
      <c r="Y574" s="11">
        <f t="shared" si="44"/>
        <v>0</v>
      </c>
    </row>
    <row r="575" spans="1:25" x14ac:dyDescent="0.2">
      <c r="A575" s="2">
        <v>28763</v>
      </c>
      <c r="B575" s="1">
        <v>2.38936313288E-2</v>
      </c>
      <c r="C575" s="11">
        <f t="shared" si="40"/>
        <v>0</v>
      </c>
      <c r="D575" s="1"/>
      <c r="E575" t="s">
        <v>1640</v>
      </c>
      <c r="F575" t="s">
        <v>1253</v>
      </c>
      <c r="G575" t="s">
        <v>872</v>
      </c>
      <c r="H575" t="s">
        <v>1492</v>
      </c>
      <c r="I575" t="s">
        <v>678</v>
      </c>
      <c r="J575" t="s">
        <v>849</v>
      </c>
      <c r="K575" t="s">
        <v>105</v>
      </c>
      <c r="L575" s="11">
        <f t="shared" si="41"/>
        <v>0</v>
      </c>
      <c r="N575" s="6">
        <v>28062</v>
      </c>
      <c r="O575" s="4">
        <v>1.7878118499385247E-2</v>
      </c>
      <c r="P575" s="4">
        <v>9.6068303264858594E-3</v>
      </c>
      <c r="Q575" s="10">
        <f t="shared" si="42"/>
        <v>0</v>
      </c>
      <c r="R575" s="4"/>
      <c r="S575" s="17" t="s">
        <v>2443</v>
      </c>
      <c r="T575" s="9">
        <v>1.45476881313E-2</v>
      </c>
      <c r="U575" s="11">
        <f t="shared" si="43"/>
        <v>0</v>
      </c>
      <c r="W575">
        <v>197410</v>
      </c>
      <c r="X575">
        <v>-0.54</v>
      </c>
      <c r="Y575" s="11">
        <f t="shared" si="44"/>
        <v>0</v>
      </c>
    </row>
    <row r="576" spans="1:25" x14ac:dyDescent="0.2">
      <c r="A576" s="2">
        <v>28794</v>
      </c>
      <c r="B576" s="1">
        <v>-3.7531850773000003E-2</v>
      </c>
      <c r="C576" s="11">
        <f t="shared" si="40"/>
        <v>0</v>
      </c>
      <c r="D576" s="1"/>
      <c r="E576" t="s">
        <v>1641</v>
      </c>
      <c r="F576" t="s">
        <v>70</v>
      </c>
      <c r="G576" t="s">
        <v>27</v>
      </c>
      <c r="H576" t="s">
        <v>1017</v>
      </c>
      <c r="I576" t="s">
        <v>87</v>
      </c>
      <c r="J576" t="s">
        <v>114</v>
      </c>
      <c r="K576" t="s">
        <v>105</v>
      </c>
      <c r="L576" s="11">
        <f t="shared" si="41"/>
        <v>0</v>
      </c>
      <c r="N576" s="6">
        <v>28094</v>
      </c>
      <c r="O576" s="4">
        <v>-6.8865659136566598E-3</v>
      </c>
      <c r="P576" s="4">
        <v>2.7441660594971353E-2</v>
      </c>
      <c r="Q576" s="10">
        <f t="shared" si="42"/>
        <v>0</v>
      </c>
      <c r="R576" s="4"/>
      <c r="S576" s="17" t="s">
        <v>2444</v>
      </c>
      <c r="T576" s="9">
        <v>1.40054219752E-3</v>
      </c>
      <c r="U576" s="11">
        <f t="shared" si="43"/>
        <v>0</v>
      </c>
      <c r="W576">
        <v>197411</v>
      </c>
      <c r="X576">
        <v>2.13</v>
      </c>
      <c r="Y576" s="11">
        <f t="shared" si="44"/>
        <v>0</v>
      </c>
    </row>
    <row r="577" spans="1:25" x14ac:dyDescent="0.2">
      <c r="A577" s="2">
        <v>28824</v>
      </c>
      <c r="B577" s="1">
        <v>-4.2139482067699997E-2</v>
      </c>
      <c r="C577" s="11">
        <f t="shared" si="40"/>
        <v>0</v>
      </c>
      <c r="D577" s="1"/>
      <c r="E577" t="s">
        <v>1642</v>
      </c>
      <c r="F577" t="s">
        <v>505</v>
      </c>
      <c r="G577" t="s">
        <v>26</v>
      </c>
      <c r="H577" t="s">
        <v>10</v>
      </c>
      <c r="I577" t="s">
        <v>1453</v>
      </c>
      <c r="J577" t="s">
        <v>901</v>
      </c>
      <c r="K577" t="s">
        <v>105</v>
      </c>
      <c r="L577" s="11">
        <f t="shared" si="41"/>
        <v>0</v>
      </c>
      <c r="N577" s="6">
        <v>28125</v>
      </c>
      <c r="O577" s="4">
        <v>6.7126625871629236E-3</v>
      </c>
      <c r="P577" s="4">
        <v>4.0403652130252696E-2</v>
      </c>
      <c r="Q577" s="10">
        <f t="shared" si="42"/>
        <v>0</v>
      </c>
      <c r="R577" s="4"/>
      <c r="S577" s="17" t="s">
        <v>2445</v>
      </c>
      <c r="T577" s="9">
        <v>-8.7596485508200008E-3</v>
      </c>
      <c r="U577" s="11">
        <f t="shared" si="43"/>
        <v>0</v>
      </c>
      <c r="W577">
        <v>197412</v>
      </c>
      <c r="X577">
        <v>2.92</v>
      </c>
      <c r="Y577" s="11">
        <f t="shared" si="44"/>
        <v>0</v>
      </c>
    </row>
    <row r="578" spans="1:25" x14ac:dyDescent="0.2">
      <c r="A578" s="2">
        <v>28855</v>
      </c>
      <c r="B578" s="1">
        <v>2.1982075422800002E-3</v>
      </c>
      <c r="C578" s="11">
        <f t="shared" si="40"/>
        <v>0</v>
      </c>
      <c r="D578" s="1"/>
      <c r="E578" t="s">
        <v>1643</v>
      </c>
      <c r="F578" t="s">
        <v>1132</v>
      </c>
      <c r="G578" t="s">
        <v>748</v>
      </c>
      <c r="H578" t="s">
        <v>651</v>
      </c>
      <c r="I578" t="s">
        <v>551</v>
      </c>
      <c r="J578" t="s">
        <v>983</v>
      </c>
      <c r="K578" t="s">
        <v>105</v>
      </c>
      <c r="L578" s="11">
        <f t="shared" si="41"/>
        <v>0</v>
      </c>
      <c r="N578" s="6">
        <v>28156</v>
      </c>
      <c r="O578" s="4">
        <v>1.3382763333867476E-2</v>
      </c>
      <c r="P578" s="4">
        <v>4.9666163286474933E-2</v>
      </c>
      <c r="Q578" s="10">
        <f t="shared" si="42"/>
        <v>0</v>
      </c>
      <c r="R578" s="4"/>
      <c r="S578" s="17" t="s">
        <v>2446</v>
      </c>
      <c r="T578" s="9">
        <v>-9.7051010470399993E-3</v>
      </c>
      <c r="U578" s="11">
        <f t="shared" si="43"/>
        <v>0</v>
      </c>
      <c r="W578">
        <v>197501</v>
      </c>
      <c r="X578">
        <v>-13.82</v>
      </c>
      <c r="Y578" s="11">
        <f t="shared" si="44"/>
        <v>0</v>
      </c>
    </row>
    <row r="579" spans="1:25" x14ac:dyDescent="0.2">
      <c r="A579" s="2">
        <v>28886</v>
      </c>
      <c r="B579" s="1">
        <v>3.3404001256299998E-2</v>
      </c>
      <c r="C579" s="11">
        <f t="shared" ref="C579:C642" si="45">IF(ISNA(B579),1,0)</f>
        <v>0</v>
      </c>
      <c r="D579" s="1"/>
      <c r="E579" t="s">
        <v>1644</v>
      </c>
      <c r="F579" t="s">
        <v>1645</v>
      </c>
      <c r="G579" t="s">
        <v>1646</v>
      </c>
      <c r="H579" t="s">
        <v>885</v>
      </c>
      <c r="I579" t="s">
        <v>1095</v>
      </c>
      <c r="J579" t="s">
        <v>587</v>
      </c>
      <c r="K579" t="s">
        <v>917</v>
      </c>
      <c r="L579" s="11">
        <f t="shared" ref="L579:L642" si="46">IF(OR(ISNA(F579),ISNA(G579),ISNA(H579),ISNA(I579),ISNA(J579),ISNA(K579)),1,0)</f>
        <v>0</v>
      </c>
      <c r="N579" s="6">
        <v>28184</v>
      </c>
      <c r="O579" s="4">
        <v>1.4710485691488572E-2</v>
      </c>
      <c r="P579" s="4">
        <v>8.9381682474425055E-3</v>
      </c>
      <c r="Q579" s="10">
        <f t="shared" ref="Q579:Q642" si="47">IF(OR(ISNA(O579),ISNA(P579)),1,0)</f>
        <v>0</v>
      </c>
      <c r="R579" s="4"/>
      <c r="S579" s="17" t="s">
        <v>2447</v>
      </c>
      <c r="T579" s="9">
        <v>-1.0355848435799999E-2</v>
      </c>
      <c r="U579" s="11">
        <f t="shared" ref="U579:U642" si="48">IF(ISNA(T579),1,0)</f>
        <v>0</v>
      </c>
      <c r="W579">
        <v>197502</v>
      </c>
      <c r="X579">
        <v>-0.61</v>
      </c>
      <c r="Y579" s="11">
        <f t="shared" ref="Y579:Y642" si="49">IF(ISNA(X579),1,0)</f>
        <v>0</v>
      </c>
    </row>
    <row r="580" spans="1:25" x14ac:dyDescent="0.2">
      <c r="A580" s="2">
        <v>28914</v>
      </c>
      <c r="B580" s="1">
        <v>1.03671752629E-2</v>
      </c>
      <c r="C580" s="11">
        <f t="shared" si="45"/>
        <v>0</v>
      </c>
      <c r="D580" s="1"/>
      <c r="E580" t="s">
        <v>1647</v>
      </c>
      <c r="F580" t="s">
        <v>1648</v>
      </c>
      <c r="G580" t="s">
        <v>316</v>
      </c>
      <c r="H580" t="s">
        <v>408</v>
      </c>
      <c r="I580" t="s">
        <v>468</v>
      </c>
      <c r="J580" t="s">
        <v>58</v>
      </c>
      <c r="K580" t="s">
        <v>105</v>
      </c>
      <c r="L580" s="11">
        <f t="shared" si="46"/>
        <v>0</v>
      </c>
      <c r="N580" s="6">
        <v>28215</v>
      </c>
      <c r="O580" s="4">
        <v>1.0590685452805271E-4</v>
      </c>
      <c r="P580" s="4">
        <v>1.4641289404768281E-2</v>
      </c>
      <c r="Q580" s="10">
        <f t="shared" si="47"/>
        <v>0</v>
      </c>
      <c r="R580" s="4"/>
      <c r="S580" s="17" t="s">
        <v>2448</v>
      </c>
      <c r="T580" s="9">
        <v>-9.2022431202100005E-3</v>
      </c>
      <c r="U580" s="11">
        <f t="shared" si="48"/>
        <v>0</v>
      </c>
      <c r="W580">
        <v>197503</v>
      </c>
      <c r="X580">
        <v>-2.04</v>
      </c>
      <c r="Y580" s="11">
        <f t="shared" si="49"/>
        <v>0</v>
      </c>
    </row>
    <row r="581" spans="1:25" x14ac:dyDescent="0.2">
      <c r="A581" s="2">
        <v>28945</v>
      </c>
      <c r="B581" s="1">
        <v>-1.35334244853E-2</v>
      </c>
      <c r="C581" s="11">
        <f t="shared" si="45"/>
        <v>0</v>
      </c>
      <c r="D581" s="1"/>
      <c r="E581" t="s">
        <v>1649</v>
      </c>
      <c r="F581" t="s">
        <v>1650</v>
      </c>
      <c r="G581" t="s">
        <v>1500</v>
      </c>
      <c r="H581" t="s">
        <v>67</v>
      </c>
      <c r="I581" t="s">
        <v>547</v>
      </c>
      <c r="J581" t="s">
        <v>849</v>
      </c>
      <c r="K581" t="s">
        <v>105</v>
      </c>
      <c r="L581" s="11">
        <f t="shared" si="46"/>
        <v>0</v>
      </c>
      <c r="N581" s="6">
        <v>28244</v>
      </c>
      <c r="O581" s="4">
        <v>-1.2570792754450287E-3</v>
      </c>
      <c r="P581" s="4">
        <v>3.0195750886191239E-2</v>
      </c>
      <c r="Q581" s="10">
        <f t="shared" si="47"/>
        <v>0</v>
      </c>
      <c r="R581" s="4"/>
      <c r="S581" s="17" t="s">
        <v>2449</v>
      </c>
      <c r="T581" s="9">
        <v>1.8812940798999998E-2</v>
      </c>
      <c r="U581" s="11">
        <f t="shared" si="48"/>
        <v>0</v>
      </c>
      <c r="W581">
        <v>197504</v>
      </c>
      <c r="X581">
        <v>1.38</v>
      </c>
      <c r="Y581" s="11">
        <f t="shared" si="49"/>
        <v>0</v>
      </c>
    </row>
    <row r="582" spans="1:25" x14ac:dyDescent="0.2">
      <c r="A582" s="2">
        <v>28975</v>
      </c>
      <c r="B582" s="1">
        <v>1.1289343517899999E-2</v>
      </c>
      <c r="C582" s="11">
        <f t="shared" si="45"/>
        <v>0</v>
      </c>
      <c r="D582" s="1"/>
      <c r="E582" t="s">
        <v>1651</v>
      </c>
      <c r="F582" t="s">
        <v>80</v>
      </c>
      <c r="G582" t="s">
        <v>752</v>
      </c>
      <c r="H582" t="s">
        <v>138</v>
      </c>
      <c r="I582" t="s">
        <v>75</v>
      </c>
      <c r="J582" t="s">
        <v>1101</v>
      </c>
      <c r="K582" t="s">
        <v>105</v>
      </c>
      <c r="L582" s="11">
        <f t="shared" si="46"/>
        <v>0</v>
      </c>
      <c r="N582" s="6">
        <v>28276</v>
      </c>
      <c r="O582" s="4">
        <v>7.6317318076640373E-3</v>
      </c>
      <c r="P582" s="4">
        <v>1.8618353419986709E-2</v>
      </c>
      <c r="Q582" s="10">
        <f t="shared" si="47"/>
        <v>0</v>
      </c>
      <c r="R582" s="4"/>
      <c r="S582" s="17" t="s">
        <v>2450</v>
      </c>
      <c r="T582" s="9">
        <v>-5.0185066263500001E-4</v>
      </c>
      <c r="U582" s="11">
        <f t="shared" si="48"/>
        <v>0</v>
      </c>
      <c r="W582">
        <v>197505</v>
      </c>
      <c r="X582">
        <v>-0.57999999999999996</v>
      </c>
      <c r="Y582" s="11">
        <f t="shared" si="49"/>
        <v>0</v>
      </c>
    </row>
    <row r="583" spans="1:25" x14ac:dyDescent="0.2">
      <c r="A583" s="2">
        <v>29006</v>
      </c>
      <c r="B583" s="1">
        <v>-1.2325303213499999E-3</v>
      </c>
      <c r="C583" s="11">
        <f t="shared" si="45"/>
        <v>0</v>
      </c>
      <c r="D583" s="1"/>
      <c r="E583" t="s">
        <v>1652</v>
      </c>
      <c r="F583" t="s">
        <v>951</v>
      </c>
      <c r="G583" t="s">
        <v>702</v>
      </c>
      <c r="H583" t="s">
        <v>516</v>
      </c>
      <c r="I583" t="s">
        <v>717</v>
      </c>
      <c r="J583" t="s">
        <v>1653</v>
      </c>
      <c r="K583" t="s">
        <v>105</v>
      </c>
      <c r="L583" s="11">
        <f t="shared" si="46"/>
        <v>0</v>
      </c>
      <c r="N583" s="6">
        <v>28306</v>
      </c>
      <c r="O583" s="4">
        <v>-2.3497116023259372E-2</v>
      </c>
      <c r="P583" s="4">
        <v>5.3228070423532864E-3</v>
      </c>
      <c r="Q583" s="10">
        <f t="shared" si="47"/>
        <v>0</v>
      </c>
      <c r="R583" s="4"/>
      <c r="S583" s="17" t="s">
        <v>2451</v>
      </c>
      <c r="T583" s="9">
        <v>-1.84345699233E-2</v>
      </c>
      <c r="U583" s="11">
        <f t="shared" si="48"/>
        <v>0</v>
      </c>
      <c r="W583">
        <v>197506</v>
      </c>
      <c r="X583">
        <v>0.04</v>
      </c>
      <c r="Y583" s="11">
        <f t="shared" si="49"/>
        <v>0</v>
      </c>
    </row>
    <row r="584" spans="1:25" x14ac:dyDescent="0.2">
      <c r="A584" s="2">
        <v>29036</v>
      </c>
      <c r="B584" s="1">
        <v>1.6492012281300001E-2</v>
      </c>
      <c r="C584" s="11">
        <f t="shared" si="45"/>
        <v>0</v>
      </c>
      <c r="D584" s="1"/>
      <c r="E584" t="s">
        <v>1654</v>
      </c>
      <c r="F584" t="s">
        <v>571</v>
      </c>
      <c r="G584" t="s">
        <v>1040</v>
      </c>
      <c r="H584" t="s">
        <v>12</v>
      </c>
      <c r="I584" t="s">
        <v>34</v>
      </c>
      <c r="J584" t="s">
        <v>364</v>
      </c>
      <c r="K584" t="s">
        <v>105</v>
      </c>
      <c r="L584" s="11">
        <f t="shared" si="46"/>
        <v>0</v>
      </c>
      <c r="N584" s="6">
        <v>28335</v>
      </c>
      <c r="O584" s="4">
        <v>1.0075535917573143E-2</v>
      </c>
      <c r="P584" s="4">
        <v>7.6712271325708311E-3</v>
      </c>
      <c r="Q584" s="10">
        <f t="shared" si="47"/>
        <v>0</v>
      </c>
      <c r="R584" s="4"/>
      <c r="S584" s="17" t="s">
        <v>2452</v>
      </c>
      <c r="T584" s="9">
        <v>-2.1486264375000001E-2</v>
      </c>
      <c r="U584" s="11">
        <f t="shared" si="48"/>
        <v>0</v>
      </c>
      <c r="W584">
        <v>197507</v>
      </c>
      <c r="X584">
        <v>0.42</v>
      </c>
      <c r="Y584" s="11">
        <f t="shared" si="49"/>
        <v>0</v>
      </c>
    </row>
    <row r="585" spans="1:25" x14ac:dyDescent="0.2">
      <c r="A585" s="2">
        <v>29067</v>
      </c>
      <c r="B585" s="1">
        <v>1.60037269939E-2</v>
      </c>
      <c r="C585" s="11">
        <f t="shared" si="45"/>
        <v>0</v>
      </c>
      <c r="D585" s="1"/>
      <c r="E585" t="s">
        <v>1655</v>
      </c>
      <c r="F585" t="s">
        <v>604</v>
      </c>
      <c r="G585" t="s">
        <v>290</v>
      </c>
      <c r="H585" t="s">
        <v>218</v>
      </c>
      <c r="I585" t="s">
        <v>497</v>
      </c>
      <c r="J585" t="s">
        <v>347</v>
      </c>
      <c r="K585" t="s">
        <v>105</v>
      </c>
      <c r="L585" s="11">
        <f t="shared" si="46"/>
        <v>0</v>
      </c>
      <c r="N585" s="6">
        <v>28368</v>
      </c>
      <c r="O585" s="4">
        <v>-1.2665358032837156E-2</v>
      </c>
      <c r="P585" s="4">
        <v>-3.1314771458050283E-2</v>
      </c>
      <c r="Q585" s="10">
        <f t="shared" si="47"/>
        <v>0</v>
      </c>
      <c r="R585" s="4"/>
      <c r="S585" s="17" t="s">
        <v>2453</v>
      </c>
      <c r="T585" s="9">
        <v>-9.6351941132799997E-3</v>
      </c>
      <c r="U585" s="11">
        <f t="shared" si="48"/>
        <v>0</v>
      </c>
      <c r="W585">
        <v>197508</v>
      </c>
      <c r="X585">
        <v>-0.1</v>
      </c>
      <c r="Y585" s="11">
        <f t="shared" si="49"/>
        <v>0</v>
      </c>
    </row>
    <row r="586" spans="1:25" x14ac:dyDescent="0.2">
      <c r="A586" s="2">
        <v>29098</v>
      </c>
      <c r="B586" s="1">
        <v>1.9564485303E-2</v>
      </c>
      <c r="C586" s="11">
        <f t="shared" si="45"/>
        <v>0</v>
      </c>
      <c r="D586" s="1"/>
      <c r="E586" t="s">
        <v>1656</v>
      </c>
      <c r="F586" t="s">
        <v>131</v>
      </c>
      <c r="G586" t="s">
        <v>606</v>
      </c>
      <c r="H586" t="s">
        <v>529</v>
      </c>
      <c r="I586" t="s">
        <v>878</v>
      </c>
      <c r="J586" t="s">
        <v>951</v>
      </c>
      <c r="K586" t="s">
        <v>105</v>
      </c>
      <c r="L586" s="11">
        <f t="shared" si="46"/>
        <v>0</v>
      </c>
      <c r="N586" s="6">
        <v>28398</v>
      </c>
      <c r="O586" s="4">
        <v>4.3409358965444227E-3</v>
      </c>
      <c r="P586" s="4">
        <v>3.6607436197555773E-3</v>
      </c>
      <c r="Q586" s="10">
        <f t="shared" si="47"/>
        <v>0</v>
      </c>
      <c r="R586" s="4"/>
      <c r="S586" s="17" t="s">
        <v>2454</v>
      </c>
      <c r="T586" s="9">
        <v>-6.7434821992600003E-3</v>
      </c>
      <c r="U586" s="11">
        <f t="shared" si="48"/>
        <v>0</v>
      </c>
      <c r="W586">
        <v>197509</v>
      </c>
      <c r="X586">
        <v>0.41</v>
      </c>
      <c r="Y586" s="11">
        <f t="shared" si="49"/>
        <v>0</v>
      </c>
    </row>
    <row r="587" spans="1:25" x14ac:dyDescent="0.2">
      <c r="A587" s="2">
        <v>29128</v>
      </c>
      <c r="B587" s="1">
        <v>3.9378895804200002E-3</v>
      </c>
      <c r="C587" s="11">
        <f t="shared" si="45"/>
        <v>0</v>
      </c>
      <c r="D587" s="1"/>
      <c r="E587" t="s">
        <v>1657</v>
      </c>
      <c r="F587" t="s">
        <v>36</v>
      </c>
      <c r="G587" t="s">
        <v>714</v>
      </c>
      <c r="H587" t="s">
        <v>650</v>
      </c>
      <c r="I587" t="s">
        <v>194</v>
      </c>
      <c r="J587" t="s">
        <v>590</v>
      </c>
      <c r="K587" t="s">
        <v>105</v>
      </c>
      <c r="L587" s="11">
        <f t="shared" si="46"/>
        <v>0</v>
      </c>
      <c r="N587" s="6">
        <v>28429</v>
      </c>
      <c r="O587" s="4">
        <v>7.7331262056013483E-3</v>
      </c>
      <c r="P587" s="4">
        <v>-1.0518130673713037E-2</v>
      </c>
      <c r="Q587" s="10">
        <f t="shared" si="47"/>
        <v>0</v>
      </c>
      <c r="R587" s="4"/>
      <c r="S587" s="17" t="s">
        <v>2455</v>
      </c>
      <c r="T587" s="9">
        <v>-9.8997320333700008E-3</v>
      </c>
      <c r="U587" s="11">
        <f t="shared" si="48"/>
        <v>0</v>
      </c>
      <c r="W587">
        <v>197510</v>
      </c>
      <c r="X587">
        <v>-0.16</v>
      </c>
      <c r="Y587" s="11">
        <f t="shared" si="49"/>
        <v>0</v>
      </c>
    </row>
    <row r="588" spans="1:25" x14ac:dyDescent="0.2">
      <c r="A588" s="2">
        <v>29159</v>
      </c>
      <c r="B588" s="1">
        <v>-4.7025100112999998E-2</v>
      </c>
      <c r="C588" s="11">
        <f t="shared" si="45"/>
        <v>0</v>
      </c>
      <c r="D588" s="1"/>
      <c r="E588" t="s">
        <v>1658</v>
      </c>
      <c r="F588" t="s">
        <v>1659</v>
      </c>
      <c r="G588" t="s">
        <v>701</v>
      </c>
      <c r="H588" t="s">
        <v>221</v>
      </c>
      <c r="I588" t="s">
        <v>747</v>
      </c>
      <c r="J588" t="s">
        <v>699</v>
      </c>
      <c r="K588" t="s">
        <v>917</v>
      </c>
      <c r="L588" s="11">
        <f t="shared" si="46"/>
        <v>0</v>
      </c>
      <c r="N588" s="6">
        <v>28459</v>
      </c>
      <c r="O588" s="4">
        <v>-2.1981438963839965E-2</v>
      </c>
      <c r="P588" s="4">
        <v>1.5857471994526751E-3</v>
      </c>
      <c r="Q588" s="10">
        <f t="shared" si="47"/>
        <v>0</v>
      </c>
      <c r="R588" s="4"/>
      <c r="S588" s="17" t="s">
        <v>2456</v>
      </c>
      <c r="T588" s="9">
        <v>9.3289348016200001E-3</v>
      </c>
      <c r="U588" s="11">
        <f t="shared" si="48"/>
        <v>0</v>
      </c>
      <c r="W588">
        <v>197511</v>
      </c>
      <c r="X588">
        <v>-0.45</v>
      </c>
      <c r="Y588" s="11">
        <f t="shared" si="49"/>
        <v>0</v>
      </c>
    </row>
    <row r="589" spans="1:25" x14ac:dyDescent="0.2">
      <c r="A589" s="2">
        <v>29189</v>
      </c>
      <c r="B589" s="1">
        <v>-1.6003002231199999E-2</v>
      </c>
      <c r="C589" s="11">
        <f t="shared" si="45"/>
        <v>0</v>
      </c>
      <c r="D589" s="1"/>
      <c r="E589" t="s">
        <v>1660</v>
      </c>
      <c r="F589" t="s">
        <v>259</v>
      </c>
      <c r="G589" t="s">
        <v>1034</v>
      </c>
      <c r="H589" t="s">
        <v>79</v>
      </c>
      <c r="I589" t="s">
        <v>687</v>
      </c>
      <c r="J589" t="s">
        <v>361</v>
      </c>
      <c r="K589" t="s">
        <v>105</v>
      </c>
      <c r="L589" s="11">
        <f t="shared" si="46"/>
        <v>0</v>
      </c>
      <c r="N589" s="6">
        <v>28489</v>
      </c>
      <c r="O589" s="4">
        <v>-6.8012939181775166E-4</v>
      </c>
      <c r="P589" s="4">
        <v>-1.0685346699337913E-3</v>
      </c>
      <c r="Q589" s="10">
        <f t="shared" si="47"/>
        <v>0</v>
      </c>
      <c r="R589" s="4"/>
      <c r="S589" s="17" t="s">
        <v>2457</v>
      </c>
      <c r="T589" s="9">
        <v>9.5897475562000001E-3</v>
      </c>
      <c r="U589" s="11">
        <f t="shared" si="48"/>
        <v>0</v>
      </c>
      <c r="W589">
        <v>197512</v>
      </c>
      <c r="X589">
        <v>-0.11</v>
      </c>
      <c r="Y589" s="11">
        <f t="shared" si="49"/>
        <v>0</v>
      </c>
    </row>
    <row r="590" spans="1:25" x14ac:dyDescent="0.2">
      <c r="A590" s="2">
        <v>29220</v>
      </c>
      <c r="B590" s="1">
        <v>8.3578815361500004E-3</v>
      </c>
      <c r="C590" s="11">
        <f t="shared" si="45"/>
        <v>0</v>
      </c>
      <c r="D590" s="1"/>
      <c r="E590" t="s">
        <v>1661</v>
      </c>
      <c r="F590" t="s">
        <v>1048</v>
      </c>
      <c r="G590" t="s">
        <v>1662</v>
      </c>
      <c r="H590" t="s">
        <v>44</v>
      </c>
      <c r="I590" t="s">
        <v>1663</v>
      </c>
      <c r="J590" t="s">
        <v>724</v>
      </c>
      <c r="K590" t="s">
        <v>105</v>
      </c>
      <c r="L590" s="11">
        <f t="shared" si="46"/>
        <v>0</v>
      </c>
      <c r="N590" s="6">
        <v>28521</v>
      </c>
      <c r="O590" s="4">
        <v>-7.1736318170051022E-3</v>
      </c>
      <c r="P590" s="4">
        <v>-1.0575740088446077E-2</v>
      </c>
      <c r="Q590" s="10">
        <f t="shared" si="47"/>
        <v>0</v>
      </c>
      <c r="R590" s="4"/>
      <c r="S590" s="17" t="s">
        <v>2458</v>
      </c>
      <c r="T590" s="9">
        <v>-7.1064339164699997E-5</v>
      </c>
      <c r="U590" s="11">
        <f t="shared" si="48"/>
        <v>0</v>
      </c>
      <c r="W590">
        <v>197601</v>
      </c>
      <c r="X590">
        <v>4.45</v>
      </c>
      <c r="Y590" s="11">
        <f t="shared" si="49"/>
        <v>0</v>
      </c>
    </row>
    <row r="591" spans="1:25" x14ac:dyDescent="0.2">
      <c r="A591" s="2">
        <v>29251</v>
      </c>
      <c r="B591" s="1">
        <v>2.63107450639E-2</v>
      </c>
      <c r="C591" s="11">
        <f t="shared" si="45"/>
        <v>0</v>
      </c>
      <c r="D591" s="1"/>
      <c r="E591" t="s">
        <v>1664</v>
      </c>
      <c r="F591" t="s">
        <v>1665</v>
      </c>
      <c r="G591" t="s">
        <v>231</v>
      </c>
      <c r="H591" t="s">
        <v>194</v>
      </c>
      <c r="I591" t="s">
        <v>659</v>
      </c>
      <c r="J591" t="s">
        <v>849</v>
      </c>
      <c r="K591" t="s">
        <v>917</v>
      </c>
      <c r="L591" s="11">
        <f t="shared" si="46"/>
        <v>0</v>
      </c>
      <c r="N591" s="6">
        <v>28549</v>
      </c>
      <c r="O591" s="4">
        <v>-5.6951994756816882E-3</v>
      </c>
      <c r="P591" s="4">
        <v>1.3888998875387561E-2</v>
      </c>
      <c r="Q591" s="10">
        <f t="shared" si="47"/>
        <v>0</v>
      </c>
      <c r="R591" s="4"/>
      <c r="S591" s="17" t="s">
        <v>2459</v>
      </c>
      <c r="T591" s="9">
        <v>-1.8810079501199999E-3</v>
      </c>
      <c r="U591" s="11">
        <f t="shared" si="48"/>
        <v>0</v>
      </c>
      <c r="W591">
        <v>197602</v>
      </c>
      <c r="X591">
        <v>0.38</v>
      </c>
      <c r="Y591" s="11">
        <f t="shared" si="49"/>
        <v>0</v>
      </c>
    </row>
    <row r="592" spans="1:25" x14ac:dyDescent="0.2">
      <c r="A592" s="2">
        <v>29280</v>
      </c>
      <c r="B592" s="1">
        <v>-1.5324238489000001E-2</v>
      </c>
      <c r="C592" s="11">
        <f t="shared" si="45"/>
        <v>0</v>
      </c>
      <c r="D592" s="1"/>
      <c r="E592" t="s">
        <v>1666</v>
      </c>
      <c r="F592" t="s">
        <v>151</v>
      </c>
      <c r="G592" t="s">
        <v>596</v>
      </c>
      <c r="H592" t="s">
        <v>555</v>
      </c>
      <c r="I592" t="s">
        <v>189</v>
      </c>
      <c r="J592" t="s">
        <v>53</v>
      </c>
      <c r="K592" t="s">
        <v>917</v>
      </c>
      <c r="L592" s="11">
        <f t="shared" si="46"/>
        <v>0</v>
      </c>
      <c r="N592" s="6">
        <v>28580</v>
      </c>
      <c r="O592" s="4">
        <v>-1.6827207054659163E-2</v>
      </c>
      <c r="P592" s="4">
        <v>-2.7554108061105191E-2</v>
      </c>
      <c r="Q592" s="10">
        <f t="shared" si="47"/>
        <v>0</v>
      </c>
      <c r="R592" s="4"/>
      <c r="S592" s="17" t="s">
        <v>2460</v>
      </c>
      <c r="T592" s="9">
        <v>1.28251332731E-2</v>
      </c>
      <c r="U592" s="11">
        <f t="shared" si="48"/>
        <v>0</v>
      </c>
      <c r="W592">
        <v>197603</v>
      </c>
      <c r="X592">
        <v>0.15</v>
      </c>
      <c r="Y592" s="11">
        <f t="shared" si="49"/>
        <v>0</v>
      </c>
    </row>
    <row r="593" spans="1:25" x14ac:dyDescent="0.2">
      <c r="A593" s="2">
        <v>29311</v>
      </c>
      <c r="B593" s="1">
        <v>-4.7090934224799999E-2</v>
      </c>
      <c r="C593" s="11">
        <f t="shared" si="45"/>
        <v>0</v>
      </c>
      <c r="D593" s="1"/>
      <c r="E593" t="s">
        <v>1667</v>
      </c>
      <c r="F593" t="s">
        <v>988</v>
      </c>
      <c r="G593" t="s">
        <v>651</v>
      </c>
      <c r="H593" t="s">
        <v>1425</v>
      </c>
      <c r="I593" t="s">
        <v>125</v>
      </c>
      <c r="J593" t="s">
        <v>1653</v>
      </c>
      <c r="K593" t="s">
        <v>917</v>
      </c>
      <c r="L593" s="11">
        <f t="shared" si="46"/>
        <v>0</v>
      </c>
      <c r="N593" s="6">
        <v>28608</v>
      </c>
      <c r="O593" s="4">
        <v>-1.7270076325375527E-3</v>
      </c>
      <c r="P593" s="4">
        <v>-3.9967754592370647E-2</v>
      </c>
      <c r="Q593" s="10">
        <f t="shared" si="47"/>
        <v>0</v>
      </c>
      <c r="R593" s="4"/>
      <c r="S593" s="17" t="s">
        <v>2461</v>
      </c>
      <c r="T593" s="9">
        <v>-1.0378696600100001E-2</v>
      </c>
      <c r="U593" s="11">
        <f t="shared" si="48"/>
        <v>0</v>
      </c>
      <c r="W593">
        <v>197604</v>
      </c>
      <c r="X593">
        <v>0.59</v>
      </c>
      <c r="Y593" s="11">
        <f t="shared" si="49"/>
        <v>0</v>
      </c>
    </row>
    <row r="594" spans="1:25" x14ac:dyDescent="0.2">
      <c r="A594" s="2">
        <v>29341</v>
      </c>
      <c r="B594" s="1">
        <v>2.0881379043400001E-2</v>
      </c>
      <c r="C594" s="11">
        <f t="shared" si="45"/>
        <v>0</v>
      </c>
      <c r="D594" s="1"/>
      <c r="E594" t="s">
        <v>1668</v>
      </c>
      <c r="F594" t="s">
        <v>210</v>
      </c>
      <c r="G594" t="s">
        <v>103</v>
      </c>
      <c r="H594" t="s">
        <v>753</v>
      </c>
      <c r="I594" t="s">
        <v>393</v>
      </c>
      <c r="J594" t="s">
        <v>1034</v>
      </c>
      <c r="K594" t="s">
        <v>917</v>
      </c>
      <c r="L594" s="11">
        <f t="shared" si="46"/>
        <v>0</v>
      </c>
      <c r="N594" s="6">
        <v>28641</v>
      </c>
      <c r="O594" s="4">
        <v>-3.3364926218472334E-2</v>
      </c>
      <c r="P594" s="4">
        <v>-1.3738271989411993E-2</v>
      </c>
      <c r="Q594" s="10">
        <f t="shared" si="47"/>
        <v>0</v>
      </c>
      <c r="R594" s="4"/>
      <c r="S594" s="17" t="s">
        <v>2462</v>
      </c>
      <c r="T594" s="9">
        <v>-5.90843940064E-3</v>
      </c>
      <c r="U594" s="11">
        <f t="shared" si="48"/>
        <v>0</v>
      </c>
      <c r="W594">
        <v>197605</v>
      </c>
      <c r="X594">
        <v>-1.1200000000000001</v>
      </c>
      <c r="Y594" s="11">
        <f t="shared" si="49"/>
        <v>0</v>
      </c>
    </row>
    <row r="595" spans="1:25" x14ac:dyDescent="0.2">
      <c r="A595" s="2">
        <v>29372</v>
      </c>
      <c r="B595" s="1">
        <v>3.6483372946999999E-2</v>
      </c>
      <c r="C595" s="11">
        <f t="shared" si="45"/>
        <v>0</v>
      </c>
      <c r="D595" s="1"/>
      <c r="E595" t="s">
        <v>1669</v>
      </c>
      <c r="F595" t="s">
        <v>769</v>
      </c>
      <c r="G595" t="s">
        <v>87</v>
      </c>
      <c r="H595" t="s">
        <v>992</v>
      </c>
      <c r="I595" t="s">
        <v>1236</v>
      </c>
      <c r="J595" t="s">
        <v>792</v>
      </c>
      <c r="K595" t="s">
        <v>917</v>
      </c>
      <c r="L595" s="11">
        <f t="shared" si="46"/>
        <v>0</v>
      </c>
      <c r="N595" s="6">
        <v>28671</v>
      </c>
      <c r="O595" s="4">
        <v>-2.390435933868661E-4</v>
      </c>
      <c r="P595" s="4">
        <v>2.3675668289882153E-2</v>
      </c>
      <c r="Q595" s="10">
        <f t="shared" si="47"/>
        <v>0</v>
      </c>
      <c r="R595" s="4"/>
      <c r="S595" s="17" t="s">
        <v>2463</v>
      </c>
      <c r="T595" s="9">
        <v>-6.89578723439E-3</v>
      </c>
      <c r="U595" s="11">
        <f t="shared" si="48"/>
        <v>0</v>
      </c>
      <c r="W595">
        <v>197606</v>
      </c>
      <c r="X595">
        <v>-0.42</v>
      </c>
      <c r="Y595" s="11">
        <f t="shared" si="49"/>
        <v>0</v>
      </c>
    </row>
    <row r="596" spans="1:25" x14ac:dyDescent="0.2">
      <c r="A596" s="2">
        <v>29402</v>
      </c>
      <c r="B596" s="1">
        <v>3.6928037437499998E-2</v>
      </c>
      <c r="C596" s="11">
        <f t="shared" si="45"/>
        <v>0</v>
      </c>
      <c r="D596" s="1"/>
      <c r="E596" t="s">
        <v>1670</v>
      </c>
      <c r="F596" t="s">
        <v>1671</v>
      </c>
      <c r="G596" t="s">
        <v>103</v>
      </c>
      <c r="H596" t="s">
        <v>246</v>
      </c>
      <c r="I596" t="s">
        <v>1135</v>
      </c>
      <c r="J596" t="s">
        <v>73</v>
      </c>
      <c r="K596" t="s">
        <v>105</v>
      </c>
      <c r="L596" s="11">
        <f t="shared" si="46"/>
        <v>0</v>
      </c>
      <c r="N596" s="6">
        <v>28702</v>
      </c>
      <c r="O596" s="4">
        <v>-1.5468151804997214E-2</v>
      </c>
      <c r="P596" s="4">
        <v>-6.8802080668068782E-3</v>
      </c>
      <c r="Q596" s="10">
        <f t="shared" si="47"/>
        <v>0</v>
      </c>
      <c r="R596" s="4"/>
      <c r="S596" s="17" t="s">
        <v>2464</v>
      </c>
      <c r="T596" s="9">
        <v>-3.1970258650799999E-3</v>
      </c>
      <c r="U596" s="11">
        <f t="shared" si="48"/>
        <v>0</v>
      </c>
      <c r="W596">
        <v>197607</v>
      </c>
      <c r="X596">
        <v>-0.13</v>
      </c>
      <c r="Y596" s="11">
        <f t="shared" si="49"/>
        <v>0</v>
      </c>
    </row>
    <row r="597" spans="1:25" x14ac:dyDescent="0.2">
      <c r="A597" s="2">
        <v>29433</v>
      </c>
      <c r="B597" s="1">
        <v>-9.4184576907099995E-3</v>
      </c>
      <c r="C597" s="11">
        <f t="shared" si="45"/>
        <v>0</v>
      </c>
      <c r="D597" s="1"/>
      <c r="E597" t="s">
        <v>1672</v>
      </c>
      <c r="F597" t="s">
        <v>384</v>
      </c>
      <c r="G597" t="s">
        <v>1083</v>
      </c>
      <c r="H597" t="s">
        <v>121</v>
      </c>
      <c r="I597" t="s">
        <v>69</v>
      </c>
      <c r="J597" t="s">
        <v>447</v>
      </c>
      <c r="K597" t="s">
        <v>105</v>
      </c>
      <c r="L597" s="11">
        <f t="shared" si="46"/>
        <v>0</v>
      </c>
      <c r="N597" s="6">
        <v>28733</v>
      </c>
      <c r="O597" s="4">
        <v>-4.0569223202825203E-3</v>
      </c>
      <c r="P597" s="4">
        <v>2.7652103931314294E-2</v>
      </c>
      <c r="Q597" s="10">
        <f t="shared" si="47"/>
        <v>0</v>
      </c>
      <c r="R597" s="4"/>
      <c r="S597" s="17" t="s">
        <v>2465</v>
      </c>
      <c r="T597" s="9">
        <v>-5.08614066508E-3</v>
      </c>
      <c r="U597" s="11">
        <f t="shared" si="48"/>
        <v>0</v>
      </c>
      <c r="W597">
        <v>197608</v>
      </c>
      <c r="X597">
        <v>-0.85</v>
      </c>
      <c r="Y597" s="11">
        <f t="shared" si="49"/>
        <v>0</v>
      </c>
    </row>
    <row r="598" spans="1:25" x14ac:dyDescent="0.2">
      <c r="A598" s="2">
        <v>29464</v>
      </c>
      <c r="B598" s="1">
        <v>1.5236304479799999E-2</v>
      </c>
      <c r="C598" s="11">
        <f t="shared" si="45"/>
        <v>0</v>
      </c>
      <c r="D598" s="1"/>
      <c r="E598" t="s">
        <v>1673</v>
      </c>
      <c r="F598" t="s">
        <v>334</v>
      </c>
      <c r="G598" t="s">
        <v>256</v>
      </c>
      <c r="H598" t="s">
        <v>720</v>
      </c>
      <c r="I598" t="s">
        <v>1103</v>
      </c>
      <c r="J598" t="s">
        <v>209</v>
      </c>
      <c r="K598" t="s">
        <v>105</v>
      </c>
      <c r="L598" s="11">
        <f t="shared" si="46"/>
        <v>0</v>
      </c>
      <c r="N598" s="6">
        <v>28762</v>
      </c>
      <c r="O598" s="4">
        <v>2.1289750152296016E-2</v>
      </c>
      <c r="P598" s="4">
        <v>-1.5824530260087233E-2</v>
      </c>
      <c r="Q598" s="10">
        <f t="shared" si="47"/>
        <v>0</v>
      </c>
      <c r="R598" s="4"/>
      <c r="S598" s="17" t="s">
        <v>2466</v>
      </c>
      <c r="T598" s="9">
        <v>2.0805511571999999E-3</v>
      </c>
      <c r="U598" s="11">
        <f t="shared" si="48"/>
        <v>0</v>
      </c>
      <c r="W598">
        <v>197609</v>
      </c>
      <c r="X598">
        <v>0.22</v>
      </c>
      <c r="Y598" s="11">
        <f t="shared" si="49"/>
        <v>0</v>
      </c>
    </row>
    <row r="599" spans="1:25" x14ac:dyDescent="0.2">
      <c r="A599" s="2">
        <v>29494</v>
      </c>
      <c r="B599" s="1">
        <v>1.2859699483299999E-2</v>
      </c>
      <c r="C599" s="11">
        <f t="shared" si="45"/>
        <v>0</v>
      </c>
      <c r="D599" s="1"/>
      <c r="E599" t="s">
        <v>1674</v>
      </c>
      <c r="F599" t="s">
        <v>780</v>
      </c>
      <c r="G599" t="s">
        <v>1105</v>
      </c>
      <c r="H599" t="s">
        <v>231</v>
      </c>
      <c r="I599" t="s">
        <v>15</v>
      </c>
      <c r="J599" t="s">
        <v>144</v>
      </c>
      <c r="K599" t="s">
        <v>105</v>
      </c>
      <c r="L599" s="11">
        <f t="shared" si="46"/>
        <v>0</v>
      </c>
      <c r="N599" s="6">
        <v>28794</v>
      </c>
      <c r="O599" s="4">
        <v>5.166441440909697E-2</v>
      </c>
      <c r="P599" s="4">
        <v>2.308246868048347E-2</v>
      </c>
      <c r="Q599" s="10">
        <f t="shared" si="47"/>
        <v>0</v>
      </c>
      <c r="R599" s="4"/>
      <c r="S599" s="17" t="s">
        <v>2467</v>
      </c>
      <c r="T599" s="9">
        <v>-1.84308545468E-3</v>
      </c>
      <c r="U599" s="11">
        <f t="shared" si="48"/>
        <v>0</v>
      </c>
      <c r="W599">
        <v>197610</v>
      </c>
      <c r="X599">
        <v>-0.44</v>
      </c>
      <c r="Y599" s="11">
        <f t="shared" si="49"/>
        <v>0</v>
      </c>
    </row>
    <row r="600" spans="1:25" x14ac:dyDescent="0.2">
      <c r="A600" s="2">
        <v>29525</v>
      </c>
      <c r="B600" s="1">
        <v>-2.1887953382299999E-3</v>
      </c>
      <c r="C600" s="11">
        <f t="shared" si="45"/>
        <v>0</v>
      </c>
      <c r="D600" s="1"/>
      <c r="E600" t="s">
        <v>1675</v>
      </c>
      <c r="F600" t="s">
        <v>33</v>
      </c>
      <c r="G600" t="s">
        <v>611</v>
      </c>
      <c r="H600" t="s">
        <v>491</v>
      </c>
      <c r="I600" t="s">
        <v>538</v>
      </c>
      <c r="J600" t="s">
        <v>1193</v>
      </c>
      <c r="K600" t="s">
        <v>105</v>
      </c>
      <c r="L600" s="11">
        <f t="shared" si="46"/>
        <v>0</v>
      </c>
      <c r="N600" s="6">
        <v>28824</v>
      </c>
      <c r="O600" s="4">
        <v>-3.1158118078705672E-2</v>
      </c>
      <c r="P600" s="4">
        <v>-2.7006444288199802E-2</v>
      </c>
      <c r="Q600" s="10">
        <f t="shared" si="47"/>
        <v>0</v>
      </c>
      <c r="R600" s="4"/>
      <c r="S600" s="17" t="s">
        <v>2468</v>
      </c>
      <c r="T600" s="9">
        <v>5.98378650745E-3</v>
      </c>
      <c r="U600" s="11">
        <f t="shared" si="48"/>
        <v>0</v>
      </c>
      <c r="W600">
        <v>197611</v>
      </c>
      <c r="X600">
        <v>2.91</v>
      </c>
      <c r="Y600" s="11">
        <f t="shared" si="49"/>
        <v>0</v>
      </c>
    </row>
    <row r="601" spans="1:25" x14ac:dyDescent="0.2">
      <c r="A601" s="2">
        <v>29555</v>
      </c>
      <c r="B601" s="1">
        <v>-6.2560403603500001E-2</v>
      </c>
      <c r="C601" s="11">
        <f t="shared" si="45"/>
        <v>0</v>
      </c>
      <c r="D601" s="1"/>
      <c r="E601" t="s">
        <v>1676</v>
      </c>
      <c r="F601" t="s">
        <v>748</v>
      </c>
      <c r="G601" t="s">
        <v>165</v>
      </c>
      <c r="H601" t="s">
        <v>45</v>
      </c>
      <c r="I601" t="s">
        <v>587</v>
      </c>
      <c r="J601" t="s">
        <v>917</v>
      </c>
      <c r="K601" t="s">
        <v>105</v>
      </c>
      <c r="L601" s="11">
        <f t="shared" si="46"/>
        <v>0</v>
      </c>
      <c r="N601" s="6">
        <v>28853</v>
      </c>
      <c r="O601" s="4">
        <v>6.3784370656829077E-4</v>
      </c>
      <c r="P601" s="4">
        <v>1.3792292491132636E-2</v>
      </c>
      <c r="Q601" s="10">
        <f t="shared" si="47"/>
        <v>0</v>
      </c>
      <c r="R601" s="4"/>
      <c r="S601" s="17" t="s">
        <v>2469</v>
      </c>
      <c r="T601" s="9">
        <v>1.09547829645E-2</v>
      </c>
      <c r="U601" s="11">
        <f t="shared" si="48"/>
        <v>0</v>
      </c>
      <c r="W601">
        <v>197612</v>
      </c>
      <c r="X601">
        <v>0.73</v>
      </c>
      <c r="Y601" s="11">
        <f t="shared" si="49"/>
        <v>0</v>
      </c>
    </row>
    <row r="602" spans="1:25" x14ac:dyDescent="0.2">
      <c r="A602" s="2">
        <v>29586</v>
      </c>
      <c r="B602" s="1">
        <v>9.0276397830899996E-3</v>
      </c>
      <c r="C602" s="11">
        <f t="shared" si="45"/>
        <v>0</v>
      </c>
      <c r="D602" s="1"/>
      <c r="E602" t="s">
        <v>1677</v>
      </c>
      <c r="F602" t="s">
        <v>726</v>
      </c>
      <c r="G602" t="s">
        <v>19</v>
      </c>
      <c r="H602" t="s">
        <v>418</v>
      </c>
      <c r="I602" t="s">
        <v>499</v>
      </c>
      <c r="J602" t="s">
        <v>396</v>
      </c>
      <c r="K602" t="s">
        <v>105</v>
      </c>
      <c r="L602" s="11">
        <f t="shared" si="46"/>
        <v>0</v>
      </c>
      <c r="N602" s="6">
        <v>28886</v>
      </c>
      <c r="O602" s="4">
        <v>2.4114651703397022E-3</v>
      </c>
      <c r="P602" s="4">
        <v>3.3786296438680224E-3</v>
      </c>
      <c r="Q602" s="10">
        <f t="shared" si="47"/>
        <v>0</v>
      </c>
      <c r="R602" s="4"/>
      <c r="S602" s="17" t="s">
        <v>2470</v>
      </c>
      <c r="T602" s="9">
        <v>2.3412706526399998E-2</v>
      </c>
      <c r="U602" s="11">
        <f t="shared" si="48"/>
        <v>0</v>
      </c>
      <c r="W602">
        <v>197701</v>
      </c>
      <c r="X602">
        <v>4</v>
      </c>
      <c r="Y602" s="11">
        <f t="shared" si="49"/>
        <v>0</v>
      </c>
    </row>
    <row r="603" spans="1:25" x14ac:dyDescent="0.2">
      <c r="A603" s="2">
        <v>29617</v>
      </c>
      <c r="B603" s="1">
        <v>4.6114787958400003E-2</v>
      </c>
      <c r="C603" s="11">
        <f t="shared" si="45"/>
        <v>0</v>
      </c>
      <c r="D603" s="1"/>
      <c r="E603" t="s">
        <v>1678</v>
      </c>
      <c r="F603" t="s">
        <v>474</v>
      </c>
      <c r="G603" t="s">
        <v>740</v>
      </c>
      <c r="H603" t="s">
        <v>1679</v>
      </c>
      <c r="I603" t="s">
        <v>133</v>
      </c>
      <c r="J603" t="s">
        <v>547</v>
      </c>
      <c r="K603" t="s">
        <v>105</v>
      </c>
      <c r="L603" s="11">
        <f t="shared" si="46"/>
        <v>0</v>
      </c>
      <c r="N603" s="6">
        <v>28914</v>
      </c>
      <c r="O603" s="4">
        <v>-2.0066400552323227E-3</v>
      </c>
      <c r="P603" s="4">
        <v>-1.5961528990517636E-2</v>
      </c>
      <c r="Q603" s="10">
        <f t="shared" si="47"/>
        <v>0</v>
      </c>
      <c r="R603" s="4"/>
      <c r="S603" s="17" t="s">
        <v>2471</v>
      </c>
      <c r="T603" s="9">
        <v>1.3444825236500001E-2</v>
      </c>
      <c r="U603" s="11">
        <f t="shared" si="48"/>
        <v>0</v>
      </c>
      <c r="W603">
        <v>197702</v>
      </c>
      <c r="X603">
        <v>0.36</v>
      </c>
      <c r="Y603" s="11">
        <f t="shared" si="49"/>
        <v>0</v>
      </c>
    </row>
    <row r="604" spans="1:25" x14ac:dyDescent="0.2">
      <c r="A604" s="2">
        <v>29645</v>
      </c>
      <c r="B604" s="1">
        <v>1.9476448296800002E-2</v>
      </c>
      <c r="C604" s="11">
        <f t="shared" si="45"/>
        <v>0</v>
      </c>
      <c r="D604" s="1"/>
      <c r="E604" t="s">
        <v>1680</v>
      </c>
      <c r="F604" t="s">
        <v>1192</v>
      </c>
      <c r="G604" t="s">
        <v>175</v>
      </c>
      <c r="H604" t="s">
        <v>826</v>
      </c>
      <c r="I604" t="s">
        <v>934</v>
      </c>
      <c r="J604" t="s">
        <v>777</v>
      </c>
      <c r="K604" t="s">
        <v>105</v>
      </c>
      <c r="L604" s="11">
        <f t="shared" si="46"/>
        <v>0</v>
      </c>
      <c r="N604" s="6">
        <v>28944</v>
      </c>
      <c r="O604" s="4">
        <v>-1.7709339651862208E-2</v>
      </c>
      <c r="P604" s="4">
        <v>-2.1642227088651995E-2</v>
      </c>
      <c r="Q604" s="10">
        <f t="shared" si="47"/>
        <v>0</v>
      </c>
      <c r="R604" s="4"/>
      <c r="S604" s="17" t="s">
        <v>2472</v>
      </c>
      <c r="T604" s="9">
        <v>-7.7582866524599997E-3</v>
      </c>
      <c r="U604" s="11">
        <f t="shared" si="48"/>
        <v>0</v>
      </c>
      <c r="W604">
        <v>197703</v>
      </c>
      <c r="X604">
        <v>0.55000000000000004</v>
      </c>
      <c r="Y604" s="11">
        <f t="shared" si="49"/>
        <v>0</v>
      </c>
    </row>
    <row r="605" spans="1:25" x14ac:dyDescent="0.2">
      <c r="A605" s="2">
        <v>29676</v>
      </c>
      <c r="B605" s="1">
        <v>3.6388458664199999E-2</v>
      </c>
      <c r="C605" s="11">
        <f t="shared" si="45"/>
        <v>0</v>
      </c>
      <c r="D605" s="1"/>
      <c r="E605" t="s">
        <v>1681</v>
      </c>
      <c r="F605" t="s">
        <v>443</v>
      </c>
      <c r="G605" t="s">
        <v>901</v>
      </c>
      <c r="H605" t="s">
        <v>521</v>
      </c>
      <c r="I605" t="s">
        <v>1682</v>
      </c>
      <c r="J605" t="s">
        <v>760</v>
      </c>
      <c r="K605" t="s">
        <v>105</v>
      </c>
      <c r="L605" s="11">
        <f t="shared" si="46"/>
        <v>0</v>
      </c>
      <c r="N605" s="6">
        <v>28975</v>
      </c>
      <c r="O605" s="4">
        <v>-1.053198139579342E-3</v>
      </c>
      <c r="P605" s="4">
        <v>9.5042457731985899E-3</v>
      </c>
      <c r="Q605" s="10">
        <f t="shared" si="47"/>
        <v>0</v>
      </c>
      <c r="R605" s="4"/>
      <c r="S605" s="17" t="s">
        <v>2473</v>
      </c>
      <c r="T605" s="9">
        <v>1.5536912624200001E-3</v>
      </c>
      <c r="U605" s="11">
        <f t="shared" si="48"/>
        <v>0</v>
      </c>
      <c r="W605">
        <v>197704</v>
      </c>
      <c r="X605">
        <v>4.21</v>
      </c>
      <c r="Y605" s="11">
        <f t="shared" si="49"/>
        <v>0</v>
      </c>
    </row>
    <row r="606" spans="1:25" x14ac:dyDescent="0.2">
      <c r="A606" s="2">
        <v>29706</v>
      </c>
      <c r="B606" s="1">
        <v>5.5931909321500002E-2</v>
      </c>
      <c r="C606" s="11">
        <f t="shared" si="45"/>
        <v>0</v>
      </c>
      <c r="D606" s="1"/>
      <c r="E606" t="s">
        <v>1683</v>
      </c>
      <c r="F606" t="s">
        <v>407</v>
      </c>
      <c r="G606" t="s">
        <v>233</v>
      </c>
      <c r="H606" t="s">
        <v>192</v>
      </c>
      <c r="I606" t="s">
        <v>1103</v>
      </c>
      <c r="J606" t="s">
        <v>391</v>
      </c>
      <c r="K606" t="s">
        <v>105</v>
      </c>
      <c r="L606" s="11">
        <f t="shared" si="46"/>
        <v>0</v>
      </c>
      <c r="N606" s="6">
        <v>29006</v>
      </c>
      <c r="O606" s="4">
        <v>-2.9007653338359966E-3</v>
      </c>
      <c r="P606" s="4">
        <v>-8.9936194403111257E-3</v>
      </c>
      <c r="Q606" s="10">
        <f t="shared" si="47"/>
        <v>0</v>
      </c>
      <c r="R606" s="4"/>
      <c r="S606" s="17" t="s">
        <v>2474</v>
      </c>
      <c r="T606" s="9">
        <v>3.6315524351299998E-2</v>
      </c>
      <c r="U606" s="11">
        <f t="shared" si="48"/>
        <v>0</v>
      </c>
      <c r="W606">
        <v>197705</v>
      </c>
      <c r="X606">
        <v>2.0299999999999998</v>
      </c>
      <c r="Y606" s="11">
        <f t="shared" si="49"/>
        <v>0</v>
      </c>
    </row>
    <row r="607" spans="1:25" x14ac:dyDescent="0.2">
      <c r="A607" s="2">
        <v>29737</v>
      </c>
      <c r="B607" s="1">
        <v>-3.7901459559899998E-3</v>
      </c>
      <c r="C607" s="11">
        <f t="shared" si="45"/>
        <v>0</v>
      </c>
      <c r="D607" s="1"/>
      <c r="E607" t="s">
        <v>1684</v>
      </c>
      <c r="F607" t="s">
        <v>55</v>
      </c>
      <c r="G607" t="s">
        <v>352</v>
      </c>
      <c r="H607" t="s">
        <v>44</v>
      </c>
      <c r="I607" t="s">
        <v>199</v>
      </c>
      <c r="J607" t="s">
        <v>86</v>
      </c>
      <c r="K607" t="s">
        <v>105</v>
      </c>
      <c r="L607" s="11">
        <f t="shared" si="46"/>
        <v>0</v>
      </c>
      <c r="N607" s="6">
        <v>29035</v>
      </c>
      <c r="O607" s="4">
        <v>-6.3891568810953495E-3</v>
      </c>
      <c r="P607" s="4">
        <v>-7.5347951892639625E-3</v>
      </c>
      <c r="Q607" s="10">
        <f t="shared" si="47"/>
        <v>0</v>
      </c>
      <c r="R607" s="4"/>
      <c r="S607" s="17" t="s">
        <v>2475</v>
      </c>
      <c r="T607" s="9">
        <v>1.7627879105100001E-2</v>
      </c>
      <c r="U607" s="11">
        <f t="shared" si="48"/>
        <v>0</v>
      </c>
      <c r="W607">
        <v>197706</v>
      </c>
      <c r="X607">
        <v>1.66</v>
      </c>
      <c r="Y607" s="11">
        <f t="shared" si="49"/>
        <v>0</v>
      </c>
    </row>
    <row r="608" spans="1:25" x14ac:dyDescent="0.2">
      <c r="A608" s="2">
        <v>29767</v>
      </c>
      <c r="B608" s="1">
        <v>5.3568165379999998E-2</v>
      </c>
      <c r="C608" s="11">
        <f t="shared" si="45"/>
        <v>0</v>
      </c>
      <c r="D608" s="1"/>
      <c r="E608" t="s">
        <v>1685</v>
      </c>
      <c r="F608" t="s">
        <v>1686</v>
      </c>
      <c r="G608" t="s">
        <v>432</v>
      </c>
      <c r="H608" t="s">
        <v>1687</v>
      </c>
      <c r="I608" t="s">
        <v>1688</v>
      </c>
      <c r="J608" t="s">
        <v>364</v>
      </c>
      <c r="K608" t="s">
        <v>105</v>
      </c>
      <c r="L608" s="11">
        <f t="shared" si="46"/>
        <v>0</v>
      </c>
      <c r="N608" s="6">
        <v>29067</v>
      </c>
      <c r="O608" s="4">
        <v>6.5910505858447835E-3</v>
      </c>
      <c r="P608" s="4">
        <v>-1.5630177023256725E-2</v>
      </c>
      <c r="Q608" s="10">
        <f t="shared" si="47"/>
        <v>0</v>
      </c>
      <c r="R608" s="4"/>
      <c r="S608" s="17" t="s">
        <v>2476</v>
      </c>
      <c r="T608" s="9">
        <v>-9.8194467660599992E-3</v>
      </c>
      <c r="U608" s="11">
        <f t="shared" si="48"/>
        <v>0</v>
      </c>
      <c r="W608">
        <v>197707</v>
      </c>
      <c r="X608">
        <v>0.32</v>
      </c>
      <c r="Y608" s="11">
        <f t="shared" si="49"/>
        <v>0</v>
      </c>
    </row>
    <row r="609" spans="1:25" x14ac:dyDescent="0.2">
      <c r="A609" s="2">
        <v>29798</v>
      </c>
      <c r="B609" s="1">
        <v>-1.27128254339E-2</v>
      </c>
      <c r="C609" s="11">
        <f t="shared" si="45"/>
        <v>0</v>
      </c>
      <c r="D609" s="1"/>
      <c r="E609" t="s">
        <v>1689</v>
      </c>
      <c r="F609" t="s">
        <v>1690</v>
      </c>
      <c r="G609" t="s">
        <v>1122</v>
      </c>
      <c r="H609" t="s">
        <v>838</v>
      </c>
      <c r="I609" t="s">
        <v>1170</v>
      </c>
      <c r="J609" t="s">
        <v>606</v>
      </c>
      <c r="K609" t="s">
        <v>105</v>
      </c>
      <c r="L609" s="11">
        <f t="shared" si="46"/>
        <v>0</v>
      </c>
      <c r="N609" s="6">
        <v>29098</v>
      </c>
      <c r="O609" s="4">
        <v>3.7911357690181488E-3</v>
      </c>
      <c r="P609" s="4">
        <v>7.6453927087212353E-3</v>
      </c>
      <c r="Q609" s="10">
        <f t="shared" si="47"/>
        <v>0</v>
      </c>
      <c r="R609" s="4"/>
      <c r="S609" s="17" t="s">
        <v>2477</v>
      </c>
      <c r="T609" s="9">
        <v>2.1165179529099999E-2</v>
      </c>
      <c r="U609" s="11">
        <f t="shared" si="48"/>
        <v>0</v>
      </c>
      <c r="W609">
        <v>197708</v>
      </c>
      <c r="X609">
        <v>-1.7</v>
      </c>
      <c r="Y609" s="11">
        <f t="shared" si="49"/>
        <v>0</v>
      </c>
    </row>
    <row r="610" spans="1:25" x14ac:dyDescent="0.2">
      <c r="A610" s="2">
        <v>29829</v>
      </c>
      <c r="B610" s="1">
        <v>2.0018888250099998E-2</v>
      </c>
      <c r="C610" s="11">
        <f t="shared" si="45"/>
        <v>0</v>
      </c>
      <c r="D610" s="1"/>
      <c r="E610" t="s">
        <v>1691</v>
      </c>
      <c r="F610" t="s">
        <v>218</v>
      </c>
      <c r="G610" t="s">
        <v>315</v>
      </c>
      <c r="H610" t="s">
        <v>1692</v>
      </c>
      <c r="I610" t="s">
        <v>1029</v>
      </c>
      <c r="J610" t="s">
        <v>1116</v>
      </c>
      <c r="K610" t="s">
        <v>105</v>
      </c>
      <c r="L610" s="11">
        <f t="shared" si="46"/>
        <v>0</v>
      </c>
      <c r="N610" s="6">
        <v>29126</v>
      </c>
      <c r="O610" s="4">
        <v>-1.6972727020862857E-2</v>
      </c>
      <c r="P610" s="4">
        <v>8.1487626756852165E-3</v>
      </c>
      <c r="Q610" s="10">
        <f t="shared" si="47"/>
        <v>0</v>
      </c>
      <c r="R610" s="4"/>
      <c r="S610" s="17" t="s">
        <v>2478</v>
      </c>
      <c r="T610" s="9">
        <v>2.1782025380799999E-2</v>
      </c>
      <c r="U610" s="11">
        <f t="shared" si="48"/>
        <v>0</v>
      </c>
      <c r="W610">
        <v>197709</v>
      </c>
      <c r="X610">
        <v>2</v>
      </c>
      <c r="Y610" s="11">
        <f t="shared" si="49"/>
        <v>0</v>
      </c>
    </row>
    <row r="611" spans="1:25" x14ac:dyDescent="0.2">
      <c r="A611" s="2">
        <v>29859</v>
      </c>
      <c r="B611" s="1">
        <v>-1.5969987561400001E-2</v>
      </c>
      <c r="C611" s="11">
        <f t="shared" si="45"/>
        <v>0</v>
      </c>
      <c r="D611" s="1"/>
      <c r="E611" t="s">
        <v>1693</v>
      </c>
      <c r="F611" t="s">
        <v>720</v>
      </c>
      <c r="G611" t="s">
        <v>1694</v>
      </c>
      <c r="H611" t="s">
        <v>101</v>
      </c>
      <c r="I611" t="s">
        <v>1594</v>
      </c>
      <c r="J611" t="s">
        <v>870</v>
      </c>
      <c r="K611" t="s">
        <v>105</v>
      </c>
      <c r="L611" s="11">
        <f t="shared" si="46"/>
        <v>0</v>
      </c>
      <c r="N611" s="6">
        <v>29159</v>
      </c>
      <c r="O611" s="4">
        <v>-3.7581388715053149E-2</v>
      </c>
      <c r="P611" s="4">
        <v>-1.9301959366548299E-2</v>
      </c>
      <c r="Q611" s="10">
        <f t="shared" si="47"/>
        <v>0</v>
      </c>
      <c r="R611" s="4"/>
      <c r="S611" s="17" t="s">
        <v>2479</v>
      </c>
      <c r="T611" s="9">
        <v>-1.23509899354E-2</v>
      </c>
      <c r="U611" s="11">
        <f t="shared" si="48"/>
        <v>0</v>
      </c>
      <c r="W611">
        <v>197710</v>
      </c>
      <c r="X611">
        <v>-0.08</v>
      </c>
      <c r="Y611" s="11">
        <f t="shared" si="49"/>
        <v>0</v>
      </c>
    </row>
    <row r="612" spans="1:25" x14ac:dyDescent="0.2">
      <c r="A612" s="2">
        <v>29890</v>
      </c>
      <c r="B612" s="1">
        <v>-1.9548711790599999E-2</v>
      </c>
      <c r="C612" s="11">
        <f t="shared" si="45"/>
        <v>0</v>
      </c>
      <c r="D612" s="1"/>
      <c r="E612" t="s">
        <v>1695</v>
      </c>
      <c r="F612" t="s">
        <v>848</v>
      </c>
      <c r="G612" t="s">
        <v>545</v>
      </c>
      <c r="H612" t="s">
        <v>159</v>
      </c>
      <c r="I612" t="s">
        <v>391</v>
      </c>
      <c r="J612" t="s">
        <v>171</v>
      </c>
      <c r="K612" t="s">
        <v>105</v>
      </c>
      <c r="L612" s="11">
        <f t="shared" si="46"/>
        <v>0</v>
      </c>
      <c r="N612" s="6">
        <v>29189</v>
      </c>
      <c r="O612" s="4">
        <v>-2.420709575681803E-2</v>
      </c>
      <c r="P612" s="4">
        <v>1.8781303311367036E-2</v>
      </c>
      <c r="Q612" s="10">
        <f t="shared" si="47"/>
        <v>0</v>
      </c>
      <c r="R612" s="4"/>
      <c r="S612" s="17" t="s">
        <v>2480</v>
      </c>
      <c r="T612" s="9">
        <v>1.2284806971299999E-2</v>
      </c>
      <c r="U612" s="11">
        <f t="shared" si="48"/>
        <v>0</v>
      </c>
      <c r="W612">
        <v>197711</v>
      </c>
      <c r="X612">
        <v>2.0099999999999998</v>
      </c>
      <c r="Y612" s="11">
        <f t="shared" si="49"/>
        <v>0</v>
      </c>
    </row>
    <row r="613" spans="1:25" x14ac:dyDescent="0.2">
      <c r="A613" s="2">
        <v>29920</v>
      </c>
      <c r="B613" s="1">
        <v>4.3437706336199998E-2</v>
      </c>
      <c r="C613" s="11">
        <f t="shared" si="45"/>
        <v>0</v>
      </c>
      <c r="D613" s="1"/>
      <c r="E613" t="s">
        <v>1696</v>
      </c>
      <c r="F613" t="s">
        <v>924</v>
      </c>
      <c r="G613" t="s">
        <v>1262</v>
      </c>
      <c r="H613" t="s">
        <v>331</v>
      </c>
      <c r="I613" t="s">
        <v>545</v>
      </c>
      <c r="J613" t="s">
        <v>193</v>
      </c>
      <c r="K613" t="s">
        <v>105</v>
      </c>
      <c r="L613" s="11">
        <f t="shared" si="46"/>
        <v>0</v>
      </c>
      <c r="N613" s="6">
        <v>29220</v>
      </c>
      <c r="O613" s="4">
        <v>-4.5753063952054203E-2</v>
      </c>
      <c r="P613" s="4">
        <v>-1.7259284915543602E-2</v>
      </c>
      <c r="Q613" s="10">
        <f t="shared" si="47"/>
        <v>0</v>
      </c>
      <c r="R613" s="4"/>
      <c r="S613" s="17" t="s">
        <v>2481</v>
      </c>
      <c r="T613" s="9">
        <v>3.3296021295199998E-2</v>
      </c>
      <c r="U613" s="11">
        <f t="shared" si="48"/>
        <v>0</v>
      </c>
      <c r="W613">
        <v>197712</v>
      </c>
      <c r="X613">
        <v>1.58</v>
      </c>
      <c r="Y613" s="11">
        <f t="shared" si="49"/>
        <v>0</v>
      </c>
    </row>
    <row r="614" spans="1:25" x14ac:dyDescent="0.2">
      <c r="A614" s="2">
        <v>29951</v>
      </c>
      <c r="B614" s="1">
        <v>2.2395476435399998E-2</v>
      </c>
      <c r="C614" s="11">
        <f t="shared" si="45"/>
        <v>0</v>
      </c>
      <c r="D614" s="1"/>
      <c r="E614" t="s">
        <v>1697</v>
      </c>
      <c r="F614" t="s">
        <v>1307</v>
      </c>
      <c r="G614" t="s">
        <v>1698</v>
      </c>
      <c r="H614" t="s">
        <v>45</v>
      </c>
      <c r="I614" t="s">
        <v>792</v>
      </c>
      <c r="J614" t="s">
        <v>373</v>
      </c>
      <c r="K614" t="s">
        <v>105</v>
      </c>
      <c r="L614" s="11">
        <f t="shared" si="46"/>
        <v>0</v>
      </c>
      <c r="N614" s="6">
        <v>29251</v>
      </c>
      <c r="O614" s="4">
        <v>-2.6448116733215038E-2</v>
      </c>
      <c r="P614" s="4">
        <v>2.3791921181955056E-2</v>
      </c>
      <c r="Q614" s="10">
        <f t="shared" si="47"/>
        <v>0</v>
      </c>
      <c r="R614" s="4"/>
      <c r="S614" s="17" t="s">
        <v>2482</v>
      </c>
      <c r="T614" s="9">
        <v>6.6071137357799998E-3</v>
      </c>
      <c r="U614" s="11">
        <f t="shared" si="48"/>
        <v>0</v>
      </c>
      <c r="W614">
        <v>197801</v>
      </c>
      <c r="X614">
        <v>-0.66</v>
      </c>
      <c r="Y614" s="11">
        <f t="shared" si="49"/>
        <v>0</v>
      </c>
    </row>
    <row r="615" spans="1:25" x14ac:dyDescent="0.2">
      <c r="A615" s="2">
        <v>29982</v>
      </c>
      <c r="B615" s="1">
        <v>9.8070906741200002E-5</v>
      </c>
      <c r="C615" s="11">
        <f t="shared" si="45"/>
        <v>0</v>
      </c>
      <c r="D615" s="1"/>
      <c r="E615" t="s">
        <v>1699</v>
      </c>
      <c r="F615" t="s">
        <v>1068</v>
      </c>
      <c r="G615" t="s">
        <v>65</v>
      </c>
      <c r="H615" t="s">
        <v>138</v>
      </c>
      <c r="I615" t="s">
        <v>74</v>
      </c>
      <c r="J615" t="s">
        <v>111</v>
      </c>
      <c r="K615" t="s">
        <v>105</v>
      </c>
      <c r="L615" s="11">
        <f t="shared" si="46"/>
        <v>0</v>
      </c>
      <c r="N615" s="6">
        <v>29280</v>
      </c>
      <c r="O615" s="4">
        <v>-2.5970108572592642E-2</v>
      </c>
      <c r="P615" s="4">
        <v>1.569917170491399E-2</v>
      </c>
      <c r="Q615" s="10">
        <f t="shared" si="47"/>
        <v>0</v>
      </c>
      <c r="R615" s="4"/>
      <c r="S615" s="17" t="s">
        <v>2483</v>
      </c>
      <c r="T615" s="9">
        <v>2.49570449262E-2</v>
      </c>
      <c r="U615" s="11">
        <f t="shared" si="48"/>
        <v>0</v>
      </c>
      <c r="W615">
        <v>197802</v>
      </c>
      <c r="X615">
        <v>1.97</v>
      </c>
      <c r="Y615" s="11">
        <f t="shared" si="49"/>
        <v>0</v>
      </c>
    </row>
    <row r="616" spans="1:25" x14ac:dyDescent="0.2">
      <c r="A616" s="2">
        <v>30010</v>
      </c>
      <c r="B616" s="1">
        <v>3.0408356527899999E-2</v>
      </c>
      <c r="C616" s="11">
        <f t="shared" si="45"/>
        <v>0</v>
      </c>
      <c r="D616" s="1"/>
      <c r="E616" t="s">
        <v>1700</v>
      </c>
      <c r="F616" t="s">
        <v>538</v>
      </c>
      <c r="G616" t="s">
        <v>1555</v>
      </c>
      <c r="H616" t="s">
        <v>125</v>
      </c>
      <c r="I616" t="s">
        <v>738</v>
      </c>
      <c r="J616" t="s">
        <v>685</v>
      </c>
      <c r="K616" t="s">
        <v>105</v>
      </c>
      <c r="L616" s="11">
        <f t="shared" si="46"/>
        <v>0</v>
      </c>
      <c r="N616" s="6">
        <v>29311</v>
      </c>
      <c r="O616" s="4">
        <v>8.7521096747375515E-3</v>
      </c>
      <c r="P616" s="4">
        <v>-3.3372997595697729E-2</v>
      </c>
      <c r="Q616" s="10">
        <f t="shared" si="47"/>
        <v>0</v>
      </c>
      <c r="R616" s="4"/>
      <c r="S616" s="17" t="s">
        <v>2484</v>
      </c>
      <c r="T616" s="9">
        <v>3.34167056368E-2</v>
      </c>
      <c r="U616" s="11">
        <f t="shared" si="48"/>
        <v>0</v>
      </c>
      <c r="W616">
        <v>197803</v>
      </c>
      <c r="X616">
        <v>1.37</v>
      </c>
      <c r="Y616" s="11">
        <f t="shared" si="49"/>
        <v>0</v>
      </c>
    </row>
    <row r="617" spans="1:25" x14ac:dyDescent="0.2">
      <c r="A617" s="2">
        <v>30041</v>
      </c>
      <c r="B617" s="1">
        <v>1.64519190576E-2</v>
      </c>
      <c r="C617" s="11">
        <f t="shared" si="45"/>
        <v>0</v>
      </c>
      <c r="D617" s="1"/>
      <c r="E617" t="s">
        <v>1701</v>
      </c>
      <c r="F617" t="s">
        <v>1702</v>
      </c>
      <c r="G617" t="s">
        <v>329</v>
      </c>
      <c r="H617" t="s">
        <v>402</v>
      </c>
      <c r="I617" t="s">
        <v>714</v>
      </c>
      <c r="J617" t="s">
        <v>219</v>
      </c>
      <c r="K617" t="s">
        <v>105</v>
      </c>
      <c r="L617" s="11">
        <f t="shared" si="46"/>
        <v>0</v>
      </c>
      <c r="N617" s="6">
        <v>29341</v>
      </c>
      <c r="O617" s="4">
        <v>3.292281645974543E-2</v>
      </c>
      <c r="P617" s="4">
        <v>1.2944869161050771E-2</v>
      </c>
      <c r="Q617" s="10">
        <f t="shared" si="47"/>
        <v>0</v>
      </c>
      <c r="R617" s="4"/>
      <c r="S617" s="17" t="s">
        <v>2485</v>
      </c>
      <c r="T617" s="9">
        <v>8.6352022665900002E-2</v>
      </c>
      <c r="U617" s="11">
        <f t="shared" si="48"/>
        <v>0</v>
      </c>
      <c r="W617">
        <v>197804</v>
      </c>
      <c r="X617">
        <v>0.86</v>
      </c>
      <c r="Y617" s="11">
        <f t="shared" si="49"/>
        <v>0</v>
      </c>
    </row>
    <row r="618" spans="1:25" x14ac:dyDescent="0.2">
      <c r="A618" s="2">
        <v>30071</v>
      </c>
      <c r="B618" s="1">
        <v>2.1117792168800002E-2</v>
      </c>
      <c r="C618" s="11">
        <f t="shared" si="45"/>
        <v>0</v>
      </c>
      <c r="D618" s="1"/>
      <c r="E618" t="s">
        <v>1703</v>
      </c>
      <c r="F618" t="s">
        <v>1665</v>
      </c>
      <c r="G618" t="s">
        <v>449</v>
      </c>
      <c r="H618" t="s">
        <v>285</v>
      </c>
      <c r="I618" t="s">
        <v>1159</v>
      </c>
      <c r="J618" t="s">
        <v>58</v>
      </c>
      <c r="K618" t="s">
        <v>105</v>
      </c>
      <c r="L618" s="11">
        <f t="shared" si="46"/>
        <v>0</v>
      </c>
      <c r="N618" s="6">
        <v>29371</v>
      </c>
      <c r="O618" s="4">
        <v>2.7654120137144356E-2</v>
      </c>
      <c r="P618" s="4">
        <v>2.3605587075628064E-2</v>
      </c>
      <c r="Q618" s="10">
        <f t="shared" si="47"/>
        <v>0</v>
      </c>
      <c r="R618" s="4"/>
      <c r="S618" s="17" t="s">
        <v>2486</v>
      </c>
      <c r="T618" s="9">
        <v>7.8771603646799998E-2</v>
      </c>
      <c r="U618" s="11">
        <f t="shared" si="48"/>
        <v>0</v>
      </c>
      <c r="W618">
        <v>197805</v>
      </c>
      <c r="X618">
        <v>2.83</v>
      </c>
      <c r="Y618" s="11">
        <f t="shared" si="49"/>
        <v>0</v>
      </c>
    </row>
    <row r="619" spans="1:25" x14ac:dyDescent="0.2">
      <c r="A619" s="2">
        <v>30102</v>
      </c>
      <c r="B619" s="1">
        <v>2.4832722662100001E-2</v>
      </c>
      <c r="C619" s="11">
        <f t="shared" si="45"/>
        <v>0</v>
      </c>
      <c r="D619" s="1"/>
      <c r="E619" t="s">
        <v>1704</v>
      </c>
      <c r="F619" t="s">
        <v>740</v>
      </c>
      <c r="G619" t="s">
        <v>158</v>
      </c>
      <c r="H619" t="s">
        <v>245</v>
      </c>
      <c r="I619" t="s">
        <v>826</v>
      </c>
      <c r="J619" t="s">
        <v>246</v>
      </c>
      <c r="K619" t="s">
        <v>105</v>
      </c>
      <c r="L619" s="11">
        <f t="shared" si="46"/>
        <v>0</v>
      </c>
      <c r="N619" s="6">
        <v>29402</v>
      </c>
      <c r="O619" s="4">
        <v>2.5332001323380982E-3</v>
      </c>
      <c r="P619" s="4">
        <v>4.0341317676711973E-3</v>
      </c>
      <c r="Q619" s="10">
        <f t="shared" si="47"/>
        <v>0</v>
      </c>
      <c r="R619" s="4"/>
      <c r="S619" s="17" t="s">
        <v>2487</v>
      </c>
      <c r="T619" s="9">
        <v>-2.3879563172800001E-3</v>
      </c>
      <c r="U619" s="11">
        <f t="shared" si="48"/>
        <v>0</v>
      </c>
      <c r="W619">
        <v>197806</v>
      </c>
      <c r="X619">
        <v>2.74</v>
      </c>
      <c r="Y619" s="11">
        <f t="shared" si="49"/>
        <v>0</v>
      </c>
    </row>
    <row r="620" spans="1:25" x14ac:dyDescent="0.2">
      <c r="A620" s="2">
        <v>30132</v>
      </c>
      <c r="B620" s="1">
        <v>-4.9044942676599998E-3</v>
      </c>
      <c r="C620" s="11">
        <f t="shared" si="45"/>
        <v>0</v>
      </c>
      <c r="D620" s="1"/>
      <c r="E620" t="s">
        <v>1705</v>
      </c>
      <c r="F620" t="s">
        <v>1706</v>
      </c>
      <c r="G620" t="s">
        <v>1193</v>
      </c>
      <c r="H620" t="s">
        <v>1707</v>
      </c>
      <c r="I620" t="s">
        <v>555</v>
      </c>
      <c r="J620" t="s">
        <v>811</v>
      </c>
      <c r="K620" t="s">
        <v>105</v>
      </c>
      <c r="L620" s="11">
        <f t="shared" si="46"/>
        <v>0</v>
      </c>
      <c r="N620" s="6">
        <v>29433</v>
      </c>
      <c r="O620" s="4">
        <v>-5.3210875305949173E-3</v>
      </c>
      <c r="P620" s="4">
        <v>-3.4532107136244002E-2</v>
      </c>
      <c r="Q620" s="10">
        <f t="shared" si="47"/>
        <v>0</v>
      </c>
      <c r="R620" s="4"/>
      <c r="S620" s="17" t="s">
        <v>2488</v>
      </c>
      <c r="T620" s="9">
        <v>3.2194018846800003E-2</v>
      </c>
      <c r="U620" s="11">
        <f t="shared" si="48"/>
        <v>0</v>
      </c>
      <c r="W620">
        <v>197807</v>
      </c>
      <c r="X620">
        <v>4.17</v>
      </c>
      <c r="Y620" s="11">
        <f t="shared" si="49"/>
        <v>0</v>
      </c>
    </row>
    <row r="621" spans="1:25" x14ac:dyDescent="0.2">
      <c r="A621" s="2">
        <v>30163</v>
      </c>
      <c r="B621" s="1">
        <v>1.4522402908699999E-2</v>
      </c>
      <c r="C621" s="11">
        <f t="shared" si="45"/>
        <v>0</v>
      </c>
      <c r="D621" s="1"/>
      <c r="E621" t="s">
        <v>1708</v>
      </c>
      <c r="F621" t="s">
        <v>1709</v>
      </c>
      <c r="G621" t="s">
        <v>65</v>
      </c>
      <c r="H621" t="s">
        <v>348</v>
      </c>
      <c r="I621" t="s">
        <v>311</v>
      </c>
      <c r="J621" t="s">
        <v>693</v>
      </c>
      <c r="K621" t="s">
        <v>105</v>
      </c>
      <c r="L621" s="11">
        <f t="shared" si="46"/>
        <v>0</v>
      </c>
      <c r="N621" s="6">
        <v>29462</v>
      </c>
      <c r="O621" s="4">
        <v>-2.9345496289278218E-2</v>
      </c>
      <c r="P621" s="4">
        <v>-1.8356519551615973E-2</v>
      </c>
      <c r="Q621" s="10">
        <f t="shared" si="47"/>
        <v>0</v>
      </c>
      <c r="R621" s="4"/>
      <c r="S621" s="17" t="s">
        <v>2489</v>
      </c>
      <c r="T621" s="9">
        <v>5.1471660608700003E-2</v>
      </c>
      <c r="U621" s="11">
        <f t="shared" si="48"/>
        <v>0</v>
      </c>
      <c r="W621">
        <v>197808</v>
      </c>
      <c r="X621">
        <v>2.83</v>
      </c>
      <c r="Y621" s="11">
        <f t="shared" si="49"/>
        <v>0</v>
      </c>
    </row>
    <row r="622" spans="1:25" x14ac:dyDescent="0.2">
      <c r="A622" s="2">
        <v>30194</v>
      </c>
      <c r="B622" s="1">
        <v>-2.28430813175E-2</v>
      </c>
      <c r="C622" s="11">
        <f t="shared" si="45"/>
        <v>0</v>
      </c>
      <c r="D622" s="1"/>
      <c r="E622" t="s">
        <v>1710</v>
      </c>
      <c r="F622" t="s">
        <v>800</v>
      </c>
      <c r="G622" t="s">
        <v>944</v>
      </c>
      <c r="H622" t="s">
        <v>721</v>
      </c>
      <c r="I622" t="s">
        <v>724</v>
      </c>
      <c r="J622" t="s">
        <v>39</v>
      </c>
      <c r="K622" t="s">
        <v>105</v>
      </c>
      <c r="L622" s="11">
        <f t="shared" si="46"/>
        <v>0</v>
      </c>
      <c r="N622" s="6">
        <v>29494</v>
      </c>
      <c r="O622" s="4">
        <v>-2.4998434116864192E-2</v>
      </c>
      <c r="P622" s="4">
        <v>-1.4864942526770475E-2</v>
      </c>
      <c r="Q622" s="10">
        <f t="shared" si="47"/>
        <v>0</v>
      </c>
      <c r="R622" s="4"/>
      <c r="S622" s="17" t="s">
        <v>2490</v>
      </c>
      <c r="T622" s="9">
        <v>-3.01172741779E-2</v>
      </c>
      <c r="U622" s="11">
        <f t="shared" si="48"/>
        <v>0</v>
      </c>
      <c r="W622">
        <v>197809</v>
      </c>
      <c r="X622">
        <v>-3.14</v>
      </c>
      <c r="Y622" s="11">
        <f t="shared" si="49"/>
        <v>0</v>
      </c>
    </row>
    <row r="623" spans="1:25" x14ac:dyDescent="0.2">
      <c r="A623" s="2">
        <v>30224</v>
      </c>
      <c r="B623" s="1">
        <v>7.5705858338599996E-2</v>
      </c>
      <c r="C623" s="11">
        <f t="shared" si="45"/>
        <v>0</v>
      </c>
      <c r="D623" s="1"/>
      <c r="E623" t="s">
        <v>1711</v>
      </c>
      <c r="F623" t="s">
        <v>99</v>
      </c>
      <c r="G623" t="s">
        <v>1246</v>
      </c>
      <c r="H623" t="s">
        <v>473</v>
      </c>
      <c r="I623" t="s">
        <v>488</v>
      </c>
      <c r="J623" t="s">
        <v>166</v>
      </c>
      <c r="K623" t="s">
        <v>105</v>
      </c>
      <c r="L623" s="11">
        <f t="shared" si="46"/>
        <v>0</v>
      </c>
      <c r="N623" s="6">
        <v>29525</v>
      </c>
      <c r="O623" s="4">
        <v>-2.9027823373374791E-2</v>
      </c>
      <c r="P623" s="4">
        <v>7.9756477459958473E-3</v>
      </c>
      <c r="Q623" s="10">
        <f t="shared" si="47"/>
        <v>0</v>
      </c>
      <c r="R623" s="4"/>
      <c r="S623" s="17" t="s">
        <v>2491</v>
      </c>
      <c r="T623" s="9">
        <v>-6.8253437560999997E-2</v>
      </c>
      <c r="U623" s="11">
        <f t="shared" si="48"/>
        <v>0</v>
      </c>
      <c r="W623">
        <v>197810</v>
      </c>
      <c r="X623">
        <v>-8.4600000000000009</v>
      </c>
      <c r="Y623" s="11">
        <f t="shared" si="49"/>
        <v>0</v>
      </c>
    </row>
    <row r="624" spans="1:25" x14ac:dyDescent="0.2">
      <c r="A624" s="2">
        <v>30255</v>
      </c>
      <c r="B624" s="1">
        <v>2.7541398428100002E-2</v>
      </c>
      <c r="C624" s="11">
        <f t="shared" si="45"/>
        <v>0</v>
      </c>
      <c r="D624" s="1"/>
      <c r="E624" t="s">
        <v>1712</v>
      </c>
      <c r="F624" t="s">
        <v>1055</v>
      </c>
      <c r="G624" t="s">
        <v>809</v>
      </c>
      <c r="H624" t="s">
        <v>177</v>
      </c>
      <c r="I624" t="s">
        <v>964</v>
      </c>
      <c r="J624" t="s">
        <v>962</v>
      </c>
      <c r="K624" t="s">
        <v>105</v>
      </c>
      <c r="L624" s="11">
        <f t="shared" si="46"/>
        <v>0</v>
      </c>
      <c r="N624" s="6">
        <v>29553</v>
      </c>
      <c r="O624" s="4">
        <v>-3.9902361036131935E-2</v>
      </c>
      <c r="P624" s="4">
        <v>-5.3535811439989825E-3</v>
      </c>
      <c r="Q624" s="10">
        <f t="shared" si="47"/>
        <v>0</v>
      </c>
      <c r="R624" s="4"/>
      <c r="S624" s="17" t="s">
        <v>2492</v>
      </c>
      <c r="T624" s="9">
        <v>-5.8390669888500002E-2</v>
      </c>
      <c r="U624" s="11">
        <f t="shared" si="48"/>
        <v>0</v>
      </c>
      <c r="W624">
        <v>197811</v>
      </c>
      <c r="X624">
        <v>5.45</v>
      </c>
      <c r="Y624" s="11">
        <f t="shared" si="49"/>
        <v>0</v>
      </c>
    </row>
    <row r="625" spans="1:25" x14ac:dyDescent="0.2">
      <c r="A625" s="2">
        <v>30285</v>
      </c>
      <c r="B625" s="1">
        <v>6.7458958854899997E-2</v>
      </c>
      <c r="C625" s="11">
        <f t="shared" si="45"/>
        <v>0</v>
      </c>
      <c r="D625" s="1"/>
      <c r="E625" t="s">
        <v>1713</v>
      </c>
      <c r="F625" t="s">
        <v>883</v>
      </c>
      <c r="G625" t="s">
        <v>663</v>
      </c>
      <c r="H625" t="s">
        <v>1198</v>
      </c>
      <c r="I625" t="s">
        <v>231</v>
      </c>
      <c r="J625" t="s">
        <v>24</v>
      </c>
      <c r="K625" t="s">
        <v>105</v>
      </c>
      <c r="L625" s="11">
        <f t="shared" si="46"/>
        <v>0</v>
      </c>
      <c r="N625" s="6">
        <v>29586</v>
      </c>
      <c r="O625" s="4">
        <v>4.4566155080565391E-2</v>
      </c>
      <c r="P625" s="4">
        <v>1.8222890188453019E-2</v>
      </c>
      <c r="Q625" s="10">
        <f t="shared" si="47"/>
        <v>0</v>
      </c>
      <c r="R625" s="4"/>
      <c r="S625" s="17" t="s">
        <v>2493</v>
      </c>
      <c r="T625" s="9">
        <v>3.0697067080000001E-2</v>
      </c>
      <c r="U625" s="11">
        <f t="shared" si="48"/>
        <v>0</v>
      </c>
      <c r="W625">
        <v>197812</v>
      </c>
      <c r="X625">
        <v>3.03</v>
      </c>
      <c r="Y625" s="11">
        <f t="shared" si="49"/>
        <v>0</v>
      </c>
    </row>
    <row r="626" spans="1:25" x14ac:dyDescent="0.2">
      <c r="A626" s="2">
        <v>30316</v>
      </c>
      <c r="B626" s="1">
        <v>2.9645676828500001E-2</v>
      </c>
      <c r="C626" s="11">
        <f t="shared" si="45"/>
        <v>0</v>
      </c>
      <c r="D626" s="1"/>
      <c r="E626" t="s">
        <v>1714</v>
      </c>
      <c r="F626" t="s">
        <v>53</v>
      </c>
      <c r="G626" t="s">
        <v>1715</v>
      </c>
      <c r="H626" t="s">
        <v>1292</v>
      </c>
      <c r="I626" t="s">
        <v>65</v>
      </c>
      <c r="J626" t="s">
        <v>1320</v>
      </c>
      <c r="K626" t="s">
        <v>105</v>
      </c>
      <c r="L626" s="11">
        <f t="shared" si="46"/>
        <v>0</v>
      </c>
      <c r="N626" s="6">
        <v>29616</v>
      </c>
      <c r="O626" s="4">
        <v>5.0604761433992597E-2</v>
      </c>
      <c r="P626" s="4">
        <v>2.3820758676456066E-2</v>
      </c>
      <c r="Q626" s="10">
        <f t="shared" si="47"/>
        <v>0</v>
      </c>
      <c r="R626" s="4"/>
      <c r="S626" s="17" t="s">
        <v>2494</v>
      </c>
      <c r="T626" s="9">
        <v>-4.3691832343000003E-2</v>
      </c>
      <c r="U626" s="11">
        <f t="shared" si="48"/>
        <v>0</v>
      </c>
      <c r="W626">
        <v>197901</v>
      </c>
      <c r="X626">
        <v>-1.36</v>
      </c>
      <c r="Y626" s="11">
        <f t="shared" si="49"/>
        <v>0</v>
      </c>
    </row>
    <row r="627" spans="1:25" x14ac:dyDescent="0.2">
      <c r="A627" s="2">
        <v>30347</v>
      </c>
      <c r="B627" s="1">
        <v>2.52918606266E-2</v>
      </c>
      <c r="C627" s="11">
        <f t="shared" si="45"/>
        <v>0</v>
      </c>
      <c r="D627" s="1"/>
      <c r="E627" t="s">
        <v>1716</v>
      </c>
      <c r="F627" t="s">
        <v>1717</v>
      </c>
      <c r="G627" t="s">
        <v>1165</v>
      </c>
      <c r="H627" t="s">
        <v>1275</v>
      </c>
      <c r="I627" t="s">
        <v>129</v>
      </c>
      <c r="J627" t="s">
        <v>578</v>
      </c>
      <c r="K627" t="s">
        <v>105</v>
      </c>
      <c r="L627" s="11">
        <f t="shared" si="46"/>
        <v>0</v>
      </c>
      <c r="N627" s="6">
        <v>29644</v>
      </c>
      <c r="O627" s="4">
        <v>3.4994210775182173E-2</v>
      </c>
      <c r="P627" s="4">
        <v>2.2160174162767953E-2</v>
      </c>
      <c r="Q627" s="10">
        <f t="shared" si="47"/>
        <v>0</v>
      </c>
      <c r="R627" s="4"/>
      <c r="S627" s="17" t="s">
        <v>2495</v>
      </c>
      <c r="T627" s="9">
        <v>-6.4678421562100005E-2</v>
      </c>
      <c r="U627" s="11">
        <f t="shared" si="48"/>
        <v>0</v>
      </c>
      <c r="W627">
        <v>197902</v>
      </c>
      <c r="X627">
        <v>-1.06</v>
      </c>
      <c r="Y627" s="11">
        <f t="shared" si="49"/>
        <v>0</v>
      </c>
    </row>
    <row r="628" spans="1:25" x14ac:dyDescent="0.2">
      <c r="A628" s="2">
        <v>30375</v>
      </c>
      <c r="B628" s="1">
        <v>8.3672388060400005E-2</v>
      </c>
      <c r="C628" s="11">
        <f t="shared" si="45"/>
        <v>0</v>
      </c>
      <c r="D628" s="1"/>
      <c r="E628" t="s">
        <v>1718</v>
      </c>
      <c r="F628" t="s">
        <v>603</v>
      </c>
      <c r="G628" t="s">
        <v>1662</v>
      </c>
      <c r="H628" t="s">
        <v>222</v>
      </c>
      <c r="I628" t="s">
        <v>19</v>
      </c>
      <c r="J628" t="s">
        <v>666</v>
      </c>
      <c r="K628" t="s">
        <v>105</v>
      </c>
      <c r="L628" s="11">
        <f t="shared" si="46"/>
        <v>0</v>
      </c>
      <c r="N628" s="6">
        <v>29676</v>
      </c>
      <c r="O628" s="4">
        <v>1.0697935918082963E-2</v>
      </c>
      <c r="P628" s="4">
        <v>8.1374681747519509E-3</v>
      </c>
      <c r="Q628" s="10">
        <f t="shared" si="47"/>
        <v>0</v>
      </c>
      <c r="R628" s="4"/>
      <c r="S628" s="17" t="s">
        <v>2496</v>
      </c>
      <c r="T628" s="9">
        <v>-2.55576378782E-2</v>
      </c>
      <c r="U628" s="11">
        <f t="shared" si="48"/>
        <v>0</v>
      </c>
      <c r="W628">
        <v>197903</v>
      </c>
      <c r="X628">
        <v>2.93</v>
      </c>
      <c r="Y628" s="11">
        <f t="shared" si="49"/>
        <v>0</v>
      </c>
    </row>
    <row r="629" spans="1:25" x14ac:dyDescent="0.2">
      <c r="A629" s="2">
        <v>30406</v>
      </c>
      <c r="B629" s="1">
        <v>6.4783458136499994E-2</v>
      </c>
      <c r="C629" s="11">
        <f t="shared" si="45"/>
        <v>0</v>
      </c>
      <c r="D629" s="1"/>
      <c r="E629" t="s">
        <v>1719</v>
      </c>
      <c r="F629" t="s">
        <v>1720</v>
      </c>
      <c r="G629" t="s">
        <v>889</v>
      </c>
      <c r="H629" t="s">
        <v>199</v>
      </c>
      <c r="I629" t="s">
        <v>256</v>
      </c>
      <c r="J629" t="s">
        <v>510</v>
      </c>
      <c r="K629" t="s">
        <v>105</v>
      </c>
      <c r="L629" s="11">
        <f t="shared" si="46"/>
        <v>0</v>
      </c>
      <c r="N629" s="6">
        <v>29706</v>
      </c>
      <c r="O629" s="4">
        <v>2.8092730743465133E-2</v>
      </c>
      <c r="P629" s="4">
        <v>9.203351922376932E-3</v>
      </c>
      <c r="Q629" s="10">
        <f t="shared" si="47"/>
        <v>0</v>
      </c>
      <c r="R629" s="4"/>
      <c r="S629" s="17" t="s">
        <v>2497</v>
      </c>
      <c r="T629" s="9">
        <v>5.5772084226099999E-2</v>
      </c>
      <c r="U629" s="11">
        <f t="shared" si="48"/>
        <v>0</v>
      </c>
      <c r="W629">
        <v>197904</v>
      </c>
      <c r="X629">
        <v>0.81</v>
      </c>
      <c r="Y629" s="11">
        <f t="shared" si="49"/>
        <v>0</v>
      </c>
    </row>
    <row r="630" spans="1:25" x14ac:dyDescent="0.2">
      <c r="A630" s="2">
        <v>30436</v>
      </c>
      <c r="B630" s="1">
        <v>4.6521484224499997E-2</v>
      </c>
      <c r="C630" s="11">
        <f t="shared" si="45"/>
        <v>0</v>
      </c>
      <c r="D630" s="1"/>
      <c r="E630" t="s">
        <v>1721</v>
      </c>
      <c r="F630" t="s">
        <v>222</v>
      </c>
      <c r="G630" t="s">
        <v>866</v>
      </c>
      <c r="H630" t="s">
        <v>337</v>
      </c>
      <c r="I630" t="s">
        <v>474</v>
      </c>
      <c r="J630" t="s">
        <v>519</v>
      </c>
      <c r="K630" t="s">
        <v>105</v>
      </c>
      <c r="L630" s="11">
        <f t="shared" si="46"/>
        <v>0</v>
      </c>
      <c r="N630" s="6">
        <v>29735</v>
      </c>
      <c r="O630" s="4">
        <v>-2.0138884136404016E-3</v>
      </c>
      <c r="P630" s="4">
        <v>3.6646575003600711E-4</v>
      </c>
      <c r="Q630" s="10">
        <f t="shared" si="47"/>
        <v>0</v>
      </c>
      <c r="R630" s="4"/>
      <c r="S630" s="17" t="s">
        <v>2498</v>
      </c>
      <c r="T630" s="9">
        <v>-2.8723844416099998E-3</v>
      </c>
      <c r="U630" s="11">
        <f t="shared" si="48"/>
        <v>0</v>
      </c>
      <c r="W630">
        <v>197905</v>
      </c>
      <c r="X630">
        <v>-0.54</v>
      </c>
      <c r="Y630" s="11">
        <f t="shared" si="49"/>
        <v>0</v>
      </c>
    </row>
    <row r="631" spans="1:25" x14ac:dyDescent="0.2">
      <c r="A631" s="2">
        <v>30467</v>
      </c>
      <c r="B631" s="1">
        <v>3.2065578272600002E-2</v>
      </c>
      <c r="C631" s="11">
        <f t="shared" si="45"/>
        <v>0</v>
      </c>
      <c r="D631" s="1"/>
      <c r="E631" t="s">
        <v>1722</v>
      </c>
      <c r="F631" t="s">
        <v>1723</v>
      </c>
      <c r="G631" t="s">
        <v>1318</v>
      </c>
      <c r="H631" t="s">
        <v>1518</v>
      </c>
      <c r="I631" t="s">
        <v>231</v>
      </c>
      <c r="J631" t="s">
        <v>45</v>
      </c>
      <c r="K631" t="s">
        <v>917</v>
      </c>
      <c r="L631" s="11">
        <f t="shared" si="46"/>
        <v>0</v>
      </c>
      <c r="N631" s="6">
        <v>29767</v>
      </c>
      <c r="O631" s="4">
        <v>2.720831182534738E-2</v>
      </c>
      <c r="P631" s="4">
        <v>4.1710638186175888E-2</v>
      </c>
      <c r="Q631" s="10">
        <f t="shared" si="47"/>
        <v>0</v>
      </c>
      <c r="R631" s="4"/>
      <c r="S631" s="17" t="s">
        <v>2499</v>
      </c>
      <c r="T631" s="9">
        <v>-2.9847045993399999E-3</v>
      </c>
      <c r="U631" s="11">
        <f t="shared" si="48"/>
        <v>0</v>
      </c>
      <c r="W631">
        <v>197906</v>
      </c>
      <c r="X631">
        <v>0.84</v>
      </c>
      <c r="Y631" s="11">
        <f t="shared" si="49"/>
        <v>0</v>
      </c>
    </row>
    <row r="632" spans="1:25" x14ac:dyDescent="0.2">
      <c r="A632" s="2">
        <v>30497</v>
      </c>
      <c r="B632" s="1">
        <v>2.8338607051400001E-2</v>
      </c>
      <c r="C632" s="11">
        <f t="shared" si="45"/>
        <v>0</v>
      </c>
      <c r="D632" s="1"/>
      <c r="E632" t="s">
        <v>1724</v>
      </c>
      <c r="F632" t="s">
        <v>1725</v>
      </c>
      <c r="G632" t="s">
        <v>229</v>
      </c>
      <c r="H632" t="s">
        <v>611</v>
      </c>
      <c r="I632" t="s">
        <v>33</v>
      </c>
      <c r="J632" t="s">
        <v>944</v>
      </c>
      <c r="K632" t="s">
        <v>917</v>
      </c>
      <c r="L632" s="11">
        <f t="shared" si="46"/>
        <v>0</v>
      </c>
      <c r="N632" s="6">
        <v>29798</v>
      </c>
      <c r="O632" s="4">
        <v>-4.2892776830117628E-2</v>
      </c>
      <c r="P632" s="4">
        <v>-5.3845736996807406E-2</v>
      </c>
      <c r="Q632" s="10">
        <f t="shared" si="47"/>
        <v>0</v>
      </c>
      <c r="R632" s="4"/>
      <c r="S632" s="17" t="s">
        <v>2500</v>
      </c>
      <c r="T632" s="9">
        <v>-4.8350114336200003E-3</v>
      </c>
      <c r="U632" s="11">
        <f t="shared" si="48"/>
        <v>0</v>
      </c>
      <c r="W632">
        <v>197907</v>
      </c>
      <c r="X632">
        <v>-1.07</v>
      </c>
      <c r="Y632" s="11">
        <f t="shared" si="49"/>
        <v>0</v>
      </c>
    </row>
    <row r="633" spans="1:25" x14ac:dyDescent="0.2">
      <c r="A633" s="2">
        <v>30528</v>
      </c>
      <c r="B633" s="1">
        <v>3.83504945044E-2</v>
      </c>
      <c r="C633" s="11">
        <f t="shared" si="45"/>
        <v>0</v>
      </c>
      <c r="D633" s="1"/>
      <c r="E633" t="s">
        <v>1726</v>
      </c>
      <c r="F633" t="s">
        <v>46</v>
      </c>
      <c r="G633" t="s">
        <v>271</v>
      </c>
      <c r="H633" t="s">
        <v>1109</v>
      </c>
      <c r="I633" t="s">
        <v>1522</v>
      </c>
      <c r="J633" t="s">
        <v>251</v>
      </c>
      <c r="K633" t="s">
        <v>488</v>
      </c>
      <c r="L633" s="11">
        <f t="shared" si="46"/>
        <v>0</v>
      </c>
      <c r="N633" s="6">
        <v>29829</v>
      </c>
      <c r="O633" s="4">
        <v>-7.6986164767491871E-3</v>
      </c>
      <c r="P633" s="4">
        <v>6.3307908543068503E-3</v>
      </c>
      <c r="Q633" s="10">
        <f t="shared" si="47"/>
        <v>0</v>
      </c>
      <c r="R633" s="4"/>
      <c r="S633" s="17" t="s">
        <v>2501</v>
      </c>
      <c r="T633" s="9">
        <v>-7.1946296064399999E-3</v>
      </c>
      <c r="U633" s="11">
        <f t="shared" si="48"/>
        <v>0</v>
      </c>
      <c r="W633">
        <v>197908</v>
      </c>
      <c r="X633">
        <v>-0.2</v>
      </c>
      <c r="Y633" s="11">
        <f t="shared" si="49"/>
        <v>0</v>
      </c>
    </row>
    <row r="634" spans="1:25" x14ac:dyDescent="0.2">
      <c r="A634" s="2">
        <v>30559</v>
      </c>
      <c r="B634" s="1">
        <v>-8.6103212401999994E-3</v>
      </c>
      <c r="C634" s="11">
        <f t="shared" si="45"/>
        <v>0</v>
      </c>
      <c r="D634" s="1"/>
      <c r="E634" t="s">
        <v>1727</v>
      </c>
      <c r="F634" t="s">
        <v>1728</v>
      </c>
      <c r="G634" t="s">
        <v>147</v>
      </c>
      <c r="H634" t="s">
        <v>1188</v>
      </c>
      <c r="I634" t="s">
        <v>922</v>
      </c>
      <c r="J634" t="s">
        <v>289</v>
      </c>
      <c r="K634" t="s">
        <v>488</v>
      </c>
      <c r="L634" s="11">
        <f t="shared" si="46"/>
        <v>0</v>
      </c>
      <c r="N634" s="6">
        <v>29859</v>
      </c>
      <c r="O634" s="4">
        <v>2.0565872456760323E-2</v>
      </c>
      <c r="P634" s="4">
        <v>3.4994441710258416E-2</v>
      </c>
      <c r="Q634" s="10">
        <f t="shared" si="47"/>
        <v>0</v>
      </c>
      <c r="R634" s="4"/>
      <c r="S634" s="17" t="s">
        <v>2502</v>
      </c>
      <c r="T634" s="9">
        <v>-2.9681632304000002E-2</v>
      </c>
      <c r="U634" s="11">
        <f t="shared" si="48"/>
        <v>0</v>
      </c>
      <c r="W634">
        <v>197909</v>
      </c>
      <c r="X634">
        <v>5.28</v>
      </c>
      <c r="Y634" s="11">
        <f t="shared" si="49"/>
        <v>0</v>
      </c>
    </row>
    <row r="635" spans="1:25" x14ac:dyDescent="0.2">
      <c r="A635" s="2">
        <v>30589</v>
      </c>
      <c r="B635" s="1">
        <v>3.4563738829199997E-2</v>
      </c>
      <c r="C635" s="11">
        <f t="shared" si="45"/>
        <v>0</v>
      </c>
      <c r="D635" s="1"/>
      <c r="E635" t="s">
        <v>1729</v>
      </c>
      <c r="F635" t="s">
        <v>57</v>
      </c>
      <c r="G635" t="s">
        <v>674</v>
      </c>
      <c r="H635" t="s">
        <v>1522</v>
      </c>
      <c r="I635" t="s">
        <v>1127</v>
      </c>
      <c r="J635" t="s">
        <v>75</v>
      </c>
      <c r="K635" t="s">
        <v>917</v>
      </c>
      <c r="L635" s="11">
        <f t="shared" si="46"/>
        <v>0</v>
      </c>
      <c r="N635" s="6">
        <v>29889</v>
      </c>
      <c r="O635" s="4">
        <v>-1.0665319190015302E-2</v>
      </c>
      <c r="P635" s="4">
        <v>5.4182379978677739E-3</v>
      </c>
      <c r="Q635" s="10">
        <f t="shared" si="47"/>
        <v>0</v>
      </c>
      <c r="R635" s="4"/>
      <c r="S635" s="17" t="s">
        <v>2503</v>
      </c>
      <c r="T635" s="9">
        <v>-3.4948645185699997E-2</v>
      </c>
      <c r="U635" s="11">
        <f t="shared" si="48"/>
        <v>0</v>
      </c>
      <c r="W635">
        <v>197910</v>
      </c>
      <c r="X635">
        <v>2.0099999999999998</v>
      </c>
      <c r="Y635" s="11">
        <f t="shared" si="49"/>
        <v>0</v>
      </c>
    </row>
    <row r="636" spans="1:25" x14ac:dyDescent="0.2">
      <c r="A636" s="2">
        <v>30620</v>
      </c>
      <c r="B636" s="1">
        <v>3.4838977496700001E-2</v>
      </c>
      <c r="C636" s="11">
        <f t="shared" si="45"/>
        <v>0</v>
      </c>
      <c r="D636" s="1"/>
      <c r="E636" t="s">
        <v>1730</v>
      </c>
      <c r="F636" t="s">
        <v>784</v>
      </c>
      <c r="G636" t="s">
        <v>272</v>
      </c>
      <c r="H636" t="s">
        <v>811</v>
      </c>
      <c r="I636" t="s">
        <v>560</v>
      </c>
      <c r="J636" t="s">
        <v>1492</v>
      </c>
      <c r="K636" t="s">
        <v>917</v>
      </c>
      <c r="L636" s="11">
        <f t="shared" si="46"/>
        <v>0</v>
      </c>
      <c r="N636" s="6">
        <v>29920</v>
      </c>
      <c r="O636" s="4">
        <v>5.4550651028434594E-2</v>
      </c>
      <c r="P636" s="4">
        <v>1.1698954584871888E-2</v>
      </c>
      <c r="Q636" s="10">
        <f t="shared" si="47"/>
        <v>0</v>
      </c>
      <c r="R636" s="4"/>
      <c r="S636" s="17" t="s">
        <v>2504</v>
      </c>
      <c r="T636" s="9">
        <v>2.4211388842100001E-2</v>
      </c>
      <c r="U636" s="11">
        <f t="shared" si="48"/>
        <v>0</v>
      </c>
      <c r="W636">
        <v>197911</v>
      </c>
      <c r="X636">
        <v>8.14</v>
      </c>
      <c r="Y636" s="11">
        <f t="shared" si="49"/>
        <v>0</v>
      </c>
    </row>
    <row r="637" spans="1:25" x14ac:dyDescent="0.2">
      <c r="A637" s="2">
        <v>30650</v>
      </c>
      <c r="B637" s="1">
        <v>-1.7211342969899999E-3</v>
      </c>
      <c r="C637" s="11">
        <f t="shared" si="45"/>
        <v>0</v>
      </c>
      <c r="D637" s="1"/>
      <c r="E637" t="s">
        <v>1731</v>
      </c>
      <c r="F637" t="s">
        <v>56</v>
      </c>
      <c r="G637" t="s">
        <v>119</v>
      </c>
      <c r="H637" t="s">
        <v>482</v>
      </c>
      <c r="I637" t="s">
        <v>368</v>
      </c>
      <c r="J637" t="s">
        <v>87</v>
      </c>
      <c r="K637" t="s">
        <v>488</v>
      </c>
      <c r="L637" s="11">
        <f t="shared" si="46"/>
        <v>0</v>
      </c>
      <c r="N637" s="6">
        <v>29951</v>
      </c>
      <c r="O637" s="4">
        <v>-1.3873407074518548E-3</v>
      </c>
      <c r="P637" s="4">
        <v>-3.087079635462564E-3</v>
      </c>
      <c r="Q637" s="10">
        <f t="shared" si="47"/>
        <v>0</v>
      </c>
      <c r="R637" s="4"/>
      <c r="S637" s="17" t="s">
        <v>2505</v>
      </c>
      <c r="T637" s="9">
        <v>2.6161861728800001E-2</v>
      </c>
      <c r="U637" s="11">
        <f t="shared" si="48"/>
        <v>0</v>
      </c>
      <c r="W637">
        <v>197912</v>
      </c>
      <c r="X637">
        <v>4.78</v>
      </c>
      <c r="Y637" s="11">
        <f t="shared" si="49"/>
        <v>0</v>
      </c>
    </row>
    <row r="638" spans="1:25" x14ac:dyDescent="0.2">
      <c r="A638" s="2">
        <v>30681</v>
      </c>
      <c r="B638" s="1">
        <v>1.3648880024699999E-2</v>
      </c>
      <c r="C638" s="11">
        <f t="shared" si="45"/>
        <v>0</v>
      </c>
      <c r="D638" s="1"/>
      <c r="E638" t="s">
        <v>1732</v>
      </c>
      <c r="F638" t="s">
        <v>1733</v>
      </c>
      <c r="G638" t="s">
        <v>507</v>
      </c>
      <c r="H638" t="s">
        <v>70</v>
      </c>
      <c r="I638" t="s">
        <v>521</v>
      </c>
      <c r="J638" t="s">
        <v>240</v>
      </c>
      <c r="K638" t="s">
        <v>488</v>
      </c>
      <c r="L638" s="11">
        <f t="shared" si="46"/>
        <v>0</v>
      </c>
      <c r="N638" s="6">
        <v>29980</v>
      </c>
      <c r="O638" s="4">
        <v>3.0523303994408387E-2</v>
      </c>
      <c r="P638" s="4">
        <v>4.514405812903978E-2</v>
      </c>
      <c r="Q638" s="10">
        <f t="shared" si="47"/>
        <v>0</v>
      </c>
      <c r="R638" s="4"/>
      <c r="S638" s="17" t="s">
        <v>2506</v>
      </c>
      <c r="T638" s="9">
        <v>-1.8596265647900002E-2</v>
      </c>
      <c r="U638" s="11">
        <f t="shared" si="48"/>
        <v>0</v>
      </c>
      <c r="W638">
        <v>198001</v>
      </c>
      <c r="X638">
        <v>7.55</v>
      </c>
      <c r="Y638" s="11">
        <f t="shared" si="49"/>
        <v>0</v>
      </c>
    </row>
    <row r="639" spans="1:25" x14ac:dyDescent="0.2">
      <c r="A639" s="2">
        <v>30712</v>
      </c>
      <c r="B639" s="1">
        <v>3.3460122152399997E-2</v>
      </c>
      <c r="C639" s="11">
        <f t="shared" si="45"/>
        <v>0</v>
      </c>
      <c r="D639" s="1"/>
      <c r="E639" t="s">
        <v>1734</v>
      </c>
      <c r="F639" t="s">
        <v>756</v>
      </c>
      <c r="G639" t="s">
        <v>96</v>
      </c>
      <c r="H639" t="s">
        <v>407</v>
      </c>
      <c r="I639" t="s">
        <v>1046</v>
      </c>
      <c r="J639" t="s">
        <v>95</v>
      </c>
      <c r="K639" t="s">
        <v>488</v>
      </c>
      <c r="L639" s="11">
        <f t="shared" si="46"/>
        <v>0</v>
      </c>
      <c r="N639" s="6">
        <v>30008</v>
      </c>
      <c r="O639" s="4">
        <v>1.8724390749531361E-2</v>
      </c>
      <c r="P639" s="4">
        <v>7.8960892823333836E-2</v>
      </c>
      <c r="Q639" s="10">
        <f t="shared" si="47"/>
        <v>0</v>
      </c>
      <c r="R639" s="4"/>
      <c r="S639" s="17" t="s">
        <v>2507</v>
      </c>
      <c r="T639" s="9">
        <v>1.12036886007E-2</v>
      </c>
      <c r="U639" s="11">
        <f t="shared" si="48"/>
        <v>0</v>
      </c>
      <c r="W639">
        <v>198002</v>
      </c>
      <c r="X639">
        <v>7.88</v>
      </c>
      <c r="Y639" s="11">
        <f t="shared" si="49"/>
        <v>0</v>
      </c>
    </row>
    <row r="640" spans="1:25" x14ac:dyDescent="0.2">
      <c r="A640" s="2">
        <v>30741</v>
      </c>
      <c r="B640" s="1">
        <v>-2.027493314E-2</v>
      </c>
      <c r="C640" s="11">
        <f t="shared" si="45"/>
        <v>0</v>
      </c>
      <c r="D640" s="1"/>
      <c r="E640" t="s">
        <v>1735</v>
      </c>
      <c r="F640" t="s">
        <v>22</v>
      </c>
      <c r="G640" t="s">
        <v>75</v>
      </c>
      <c r="H640" t="s">
        <v>469</v>
      </c>
      <c r="I640" t="s">
        <v>536</v>
      </c>
      <c r="J640" t="s">
        <v>45</v>
      </c>
      <c r="K640" t="s">
        <v>488</v>
      </c>
      <c r="L640" s="11">
        <f t="shared" si="46"/>
        <v>0</v>
      </c>
      <c r="N640" s="6">
        <v>30041</v>
      </c>
      <c r="O640" s="4">
        <v>2.1932224559956675E-2</v>
      </c>
      <c r="P640" s="4">
        <v>4.7846143959202517E-2</v>
      </c>
      <c r="Q640" s="10">
        <f t="shared" si="47"/>
        <v>0</v>
      </c>
      <c r="R640" s="4"/>
      <c r="S640" s="17" t="s">
        <v>2508</v>
      </c>
      <c r="T640" s="9">
        <v>-2.6152514512E-3</v>
      </c>
      <c r="U640" s="11">
        <f t="shared" si="48"/>
        <v>0</v>
      </c>
      <c r="W640">
        <v>198003</v>
      </c>
      <c r="X640">
        <v>-9.5500000000000007</v>
      </c>
      <c r="Y640" s="11">
        <f t="shared" si="49"/>
        <v>0</v>
      </c>
    </row>
    <row r="641" spans="1:25" x14ac:dyDescent="0.2">
      <c r="A641" s="2">
        <v>30772</v>
      </c>
      <c r="B641" s="1">
        <v>-1.9627673312999998E-3</v>
      </c>
      <c r="C641" s="11">
        <f t="shared" si="45"/>
        <v>0</v>
      </c>
      <c r="D641" s="1"/>
      <c r="E641" t="s">
        <v>1736</v>
      </c>
      <c r="F641" t="s">
        <v>614</v>
      </c>
      <c r="G641" t="s">
        <v>1243</v>
      </c>
      <c r="H641" t="s">
        <v>1737</v>
      </c>
      <c r="I641" t="s">
        <v>246</v>
      </c>
      <c r="J641" t="s">
        <v>54</v>
      </c>
      <c r="K641" t="s">
        <v>488</v>
      </c>
      <c r="L641" s="11">
        <f t="shared" si="46"/>
        <v>0</v>
      </c>
      <c r="N641" s="6">
        <v>30071</v>
      </c>
      <c r="O641" s="4">
        <v>9.7642269980597537E-3</v>
      </c>
      <c r="P641" s="4">
        <v>1.2613973904034018E-2</v>
      </c>
      <c r="Q641" s="10">
        <f t="shared" si="47"/>
        <v>0</v>
      </c>
      <c r="R641" s="4"/>
      <c r="S641" s="17" t="s">
        <v>2509</v>
      </c>
      <c r="T641" s="9">
        <v>2.5098049676900002E-3</v>
      </c>
      <c r="U641" s="11">
        <f t="shared" si="48"/>
        <v>0</v>
      </c>
      <c r="W641">
        <v>198004</v>
      </c>
      <c r="X641">
        <v>-0.43</v>
      </c>
      <c r="Y641" s="11">
        <f t="shared" si="49"/>
        <v>0</v>
      </c>
    </row>
    <row r="642" spans="1:25" x14ac:dyDescent="0.2">
      <c r="A642" s="2">
        <v>30802</v>
      </c>
      <c r="B642" s="1">
        <v>-1.5255310115700001E-3</v>
      </c>
      <c r="C642" s="11">
        <f t="shared" si="45"/>
        <v>0</v>
      </c>
      <c r="D642" s="1"/>
      <c r="E642" t="s">
        <v>1738</v>
      </c>
      <c r="F642" t="s">
        <v>1739</v>
      </c>
      <c r="G642" t="s">
        <v>1311</v>
      </c>
      <c r="H642" t="s">
        <v>1740</v>
      </c>
      <c r="I642" t="s">
        <v>441</v>
      </c>
      <c r="J642" t="s">
        <v>1741</v>
      </c>
      <c r="K642" t="s">
        <v>917</v>
      </c>
      <c r="L642" s="11">
        <f t="shared" si="46"/>
        <v>0</v>
      </c>
      <c r="N642" s="6">
        <v>30102</v>
      </c>
      <c r="O642" s="4">
        <v>-1.8724371401587427E-2</v>
      </c>
      <c r="P642" s="4">
        <v>8.9548236026621014E-3</v>
      </c>
      <c r="Q642" s="10">
        <f t="shared" si="47"/>
        <v>0</v>
      </c>
      <c r="R642" s="4"/>
      <c r="S642" s="17" t="s">
        <v>2510</v>
      </c>
      <c r="T642" s="9">
        <v>-6.3631250048499996E-3</v>
      </c>
      <c r="U642" s="11">
        <f t="shared" si="48"/>
        <v>0</v>
      </c>
      <c r="W642">
        <v>198005</v>
      </c>
      <c r="X642">
        <v>-1.1200000000000001</v>
      </c>
      <c r="Y642" s="11">
        <f t="shared" si="49"/>
        <v>0</v>
      </c>
    </row>
    <row r="643" spans="1:25" x14ac:dyDescent="0.2">
      <c r="A643" s="2">
        <v>30833</v>
      </c>
      <c r="B643" s="1">
        <v>1.79830433675E-2</v>
      </c>
      <c r="C643" s="11">
        <f t="shared" ref="C643:C706" si="50">IF(ISNA(B643),1,0)</f>
        <v>0</v>
      </c>
      <c r="D643" s="1"/>
      <c r="E643" t="s">
        <v>1742</v>
      </c>
      <c r="F643" t="s">
        <v>1106</v>
      </c>
      <c r="G643" t="s">
        <v>200</v>
      </c>
      <c r="H643" t="s">
        <v>182</v>
      </c>
      <c r="I643" t="s">
        <v>61</v>
      </c>
      <c r="J643" t="s">
        <v>736</v>
      </c>
      <c r="K643" t="s">
        <v>45</v>
      </c>
      <c r="L643" s="11">
        <f t="shared" ref="L643:L706" si="51">IF(OR(ISNA(F643),ISNA(G643),ISNA(H643),ISNA(I643),ISNA(J643),ISNA(K643)),1,0)</f>
        <v>0</v>
      </c>
      <c r="N643" s="6">
        <v>30132</v>
      </c>
      <c r="O643" s="4">
        <v>4.9505929231112335E-3</v>
      </c>
      <c r="P643" s="4">
        <v>3.8816293234807842E-2</v>
      </c>
      <c r="Q643" s="10">
        <f t="shared" ref="Q643:Q706" si="52">IF(OR(ISNA(O643),ISNA(P643)),1,0)</f>
        <v>0</v>
      </c>
      <c r="R643" s="4"/>
      <c r="S643" s="17" t="s">
        <v>2511</v>
      </c>
      <c r="T643" s="9">
        <v>-4.6493607005E-2</v>
      </c>
      <c r="U643" s="11">
        <f t="shared" ref="U643:U706" si="53">IF(ISNA(T643),1,0)</f>
        <v>0</v>
      </c>
      <c r="W643">
        <v>198006</v>
      </c>
      <c r="X643">
        <v>1.62</v>
      </c>
      <c r="Y643" s="11">
        <f t="shared" ref="Y643:Y706" si="54">IF(ISNA(X643),1,0)</f>
        <v>0</v>
      </c>
    </row>
    <row r="644" spans="1:25" x14ac:dyDescent="0.2">
      <c r="A644" s="2">
        <v>30863</v>
      </c>
      <c r="B644" s="1">
        <v>7.27298201864E-3</v>
      </c>
      <c r="C644" s="11">
        <f t="shared" si="50"/>
        <v>0</v>
      </c>
      <c r="D644" s="1"/>
      <c r="E644" t="s">
        <v>1743</v>
      </c>
      <c r="F644" t="s">
        <v>588</v>
      </c>
      <c r="G644" t="s">
        <v>364</v>
      </c>
      <c r="H644" t="s">
        <v>412</v>
      </c>
      <c r="I644" t="s">
        <v>872</v>
      </c>
      <c r="J644" t="s">
        <v>252</v>
      </c>
      <c r="K644" t="s">
        <v>827</v>
      </c>
      <c r="L644" s="11">
        <f t="shared" si="51"/>
        <v>0</v>
      </c>
      <c r="N644" s="6">
        <v>30162</v>
      </c>
      <c r="O644" s="4">
        <v>1.3364791364207616E-2</v>
      </c>
      <c r="P644" s="4">
        <v>3.5292202677369926E-2</v>
      </c>
      <c r="Q644" s="10">
        <f t="shared" si="52"/>
        <v>0</v>
      </c>
      <c r="R644" s="4"/>
      <c r="S644" s="17" t="s">
        <v>2512</v>
      </c>
      <c r="T644" s="9">
        <v>-8.1101830193400001E-3</v>
      </c>
      <c r="U644" s="11">
        <f t="shared" si="53"/>
        <v>0</v>
      </c>
      <c r="W644">
        <v>198007</v>
      </c>
      <c r="X644">
        <v>0.39</v>
      </c>
      <c r="Y644" s="11">
        <f t="shared" si="54"/>
        <v>0</v>
      </c>
    </row>
    <row r="645" spans="1:25" x14ac:dyDescent="0.2">
      <c r="A645" s="2">
        <v>30894</v>
      </c>
      <c r="B645" s="1">
        <v>2.9018882873200001E-2</v>
      </c>
      <c r="C645" s="11">
        <f t="shared" si="50"/>
        <v>0</v>
      </c>
      <c r="D645" s="1"/>
      <c r="E645" t="s">
        <v>1744</v>
      </c>
      <c r="F645" t="s">
        <v>1745</v>
      </c>
      <c r="G645" t="s">
        <v>63</v>
      </c>
      <c r="H645" t="s">
        <v>223</v>
      </c>
      <c r="I645" t="s">
        <v>231</v>
      </c>
      <c r="J645" t="s">
        <v>1499</v>
      </c>
      <c r="K645" t="s">
        <v>827</v>
      </c>
      <c r="L645" s="11">
        <f t="shared" si="51"/>
        <v>0</v>
      </c>
      <c r="N645" s="6">
        <v>30194</v>
      </c>
      <c r="O645" s="4">
        <v>8.1747980632561751E-2</v>
      </c>
      <c r="P645" s="4">
        <v>6.7720788662292558E-3</v>
      </c>
      <c r="Q645" s="10">
        <f t="shared" si="52"/>
        <v>0</v>
      </c>
      <c r="R645" s="4"/>
      <c r="S645" s="17" t="s">
        <v>2513</v>
      </c>
      <c r="T645" s="9">
        <v>-1.41097867145E-2</v>
      </c>
      <c r="U645" s="11">
        <f t="shared" si="53"/>
        <v>0</v>
      </c>
      <c r="W645">
        <v>198008</v>
      </c>
      <c r="X645">
        <v>3.21</v>
      </c>
      <c r="Y645" s="11">
        <f t="shared" si="54"/>
        <v>0</v>
      </c>
    </row>
    <row r="646" spans="1:25" x14ac:dyDescent="0.2">
      <c r="A646" s="2">
        <v>30925</v>
      </c>
      <c r="B646" s="1">
        <v>-8.2276743088999997E-5</v>
      </c>
      <c r="C646" s="11">
        <f t="shared" si="50"/>
        <v>0</v>
      </c>
      <c r="D646" s="1"/>
      <c r="E646" t="s">
        <v>1746</v>
      </c>
      <c r="F646" t="s">
        <v>49</v>
      </c>
      <c r="G646" t="s">
        <v>951</v>
      </c>
      <c r="H646" t="s">
        <v>1686</v>
      </c>
      <c r="I646" t="s">
        <v>79</v>
      </c>
      <c r="J646" t="s">
        <v>172</v>
      </c>
      <c r="K646" t="s">
        <v>45</v>
      </c>
      <c r="L646" s="11">
        <f t="shared" si="51"/>
        <v>0</v>
      </c>
      <c r="N646" s="6">
        <v>30224</v>
      </c>
      <c r="O646" s="4">
        <v>4.1344970177824666E-2</v>
      </c>
      <c r="P646" s="4">
        <v>5.0597072800134375E-2</v>
      </c>
      <c r="Q646" s="10">
        <f t="shared" si="52"/>
        <v>0</v>
      </c>
      <c r="R646" s="4"/>
      <c r="S646" s="17" t="s">
        <v>2514</v>
      </c>
      <c r="T646" s="9">
        <v>1.2742071090500001E-2</v>
      </c>
      <c r="U646" s="11">
        <f t="shared" si="53"/>
        <v>0</v>
      </c>
      <c r="W646">
        <v>198009</v>
      </c>
      <c r="X646">
        <v>5.39</v>
      </c>
      <c r="Y646" s="11">
        <f t="shared" si="54"/>
        <v>0</v>
      </c>
    </row>
    <row r="647" spans="1:25" x14ac:dyDescent="0.2">
      <c r="A647" s="2">
        <v>30955</v>
      </c>
      <c r="B647" s="1">
        <v>4.4981394729E-2</v>
      </c>
      <c r="C647" s="11">
        <f t="shared" si="50"/>
        <v>0</v>
      </c>
      <c r="D647" s="1"/>
      <c r="E647" t="s">
        <v>1747</v>
      </c>
      <c r="F647" t="s">
        <v>265</v>
      </c>
      <c r="G647" t="s">
        <v>103</v>
      </c>
      <c r="H647" t="s">
        <v>43</v>
      </c>
      <c r="I647" t="s">
        <v>87</v>
      </c>
      <c r="J647" t="s">
        <v>257</v>
      </c>
      <c r="K647" t="s">
        <v>391</v>
      </c>
      <c r="L647" s="11">
        <f t="shared" si="51"/>
        <v>0</v>
      </c>
      <c r="N647" s="6">
        <v>30253</v>
      </c>
      <c r="O647" s="4">
        <v>3.5313444192927146E-2</v>
      </c>
      <c r="P647" s="4">
        <v>-2.8707349333225413E-2</v>
      </c>
      <c r="Q647" s="10">
        <f t="shared" si="52"/>
        <v>0</v>
      </c>
      <c r="R647" s="4"/>
      <c r="S647" s="17" t="s">
        <v>2515</v>
      </c>
      <c r="T647" s="9">
        <v>1.42926301176E-2</v>
      </c>
      <c r="U647" s="11">
        <f t="shared" si="53"/>
        <v>0</v>
      </c>
      <c r="W647">
        <v>198010</v>
      </c>
      <c r="X647">
        <v>7.3</v>
      </c>
      <c r="Y647" s="11">
        <f t="shared" si="54"/>
        <v>0</v>
      </c>
    </row>
    <row r="648" spans="1:25" x14ac:dyDescent="0.2">
      <c r="A648" s="2">
        <v>30986</v>
      </c>
      <c r="B648" s="1">
        <v>2.6874840104699999E-2</v>
      </c>
      <c r="C648" s="11">
        <f t="shared" si="50"/>
        <v>0</v>
      </c>
      <c r="D648" s="1"/>
      <c r="E648" t="s">
        <v>1748</v>
      </c>
      <c r="F648" t="s">
        <v>670</v>
      </c>
      <c r="G648" t="s">
        <v>1234</v>
      </c>
      <c r="H648" t="s">
        <v>1749</v>
      </c>
      <c r="I648" t="s">
        <v>212</v>
      </c>
      <c r="J648" t="s">
        <v>402</v>
      </c>
      <c r="K648" t="s">
        <v>195</v>
      </c>
      <c r="L648" s="11">
        <f t="shared" si="51"/>
        <v>0</v>
      </c>
      <c r="N648" s="6">
        <v>30285</v>
      </c>
      <c r="O648" s="4">
        <v>3.7391405094396687E-2</v>
      </c>
      <c r="P648" s="4">
        <v>4.7404643083681024E-2</v>
      </c>
      <c r="Q648" s="10">
        <f t="shared" si="52"/>
        <v>0</v>
      </c>
      <c r="R648" s="4"/>
      <c r="S648" s="17" t="s">
        <v>2516</v>
      </c>
      <c r="T648" s="9">
        <v>2.8783472685800001E-2</v>
      </c>
      <c r="U648" s="11">
        <f t="shared" si="53"/>
        <v>0</v>
      </c>
      <c r="W648">
        <v>198011</v>
      </c>
      <c r="X648">
        <v>15.22</v>
      </c>
      <c r="Y648" s="11">
        <f t="shared" si="54"/>
        <v>0</v>
      </c>
    </row>
    <row r="649" spans="1:25" x14ac:dyDescent="0.2">
      <c r="A649" s="2">
        <v>31016</v>
      </c>
      <c r="B649" s="1">
        <v>1.3056630394100001E-2</v>
      </c>
      <c r="C649" s="11">
        <f t="shared" si="50"/>
        <v>0</v>
      </c>
      <c r="D649" s="1"/>
      <c r="E649" t="s">
        <v>1750</v>
      </c>
      <c r="F649" t="s">
        <v>210</v>
      </c>
      <c r="G649" t="s">
        <v>1247</v>
      </c>
      <c r="H649" t="s">
        <v>48</v>
      </c>
      <c r="I649" t="s">
        <v>1105</v>
      </c>
      <c r="J649" t="s">
        <v>917</v>
      </c>
      <c r="K649" t="s">
        <v>195</v>
      </c>
      <c r="L649" s="11">
        <f t="shared" si="51"/>
        <v>0</v>
      </c>
      <c r="N649" s="6">
        <v>30316</v>
      </c>
      <c r="O649" s="4">
        <v>7.7219718117571695E-3</v>
      </c>
      <c r="P649" s="4">
        <v>1.7079412066013263E-2</v>
      </c>
      <c r="Q649" s="10">
        <f t="shared" si="52"/>
        <v>0</v>
      </c>
      <c r="R649" s="4"/>
      <c r="S649" s="17" t="s">
        <v>2517</v>
      </c>
      <c r="T649" s="9">
        <v>2.8916281859600001E-2</v>
      </c>
      <c r="U649" s="11">
        <f t="shared" si="53"/>
        <v>0</v>
      </c>
      <c r="W649">
        <v>198012</v>
      </c>
      <c r="X649">
        <v>-6.68</v>
      </c>
      <c r="Y649" s="11">
        <f t="shared" si="54"/>
        <v>0</v>
      </c>
    </row>
    <row r="650" spans="1:25" x14ac:dyDescent="0.2">
      <c r="A650" s="2">
        <v>31047</v>
      </c>
      <c r="B650" s="1">
        <v>2.89787374312E-3</v>
      </c>
      <c r="C650" s="11">
        <f t="shared" si="50"/>
        <v>0</v>
      </c>
      <c r="D650" s="1"/>
      <c r="E650" t="s">
        <v>1751</v>
      </c>
      <c r="F650" t="s">
        <v>255</v>
      </c>
      <c r="G650" t="s">
        <v>811</v>
      </c>
      <c r="H650" t="s">
        <v>1354</v>
      </c>
      <c r="I650" t="s">
        <v>111</v>
      </c>
      <c r="J650" t="s">
        <v>701</v>
      </c>
      <c r="K650" t="s">
        <v>466</v>
      </c>
      <c r="L650" s="11">
        <f t="shared" si="51"/>
        <v>0</v>
      </c>
      <c r="N650" s="6">
        <v>30347</v>
      </c>
      <c r="O650" s="4">
        <v>-9.4271711132043259E-3</v>
      </c>
      <c r="P650" s="4">
        <v>-4.4651700325806072E-2</v>
      </c>
      <c r="Q650" s="10">
        <f t="shared" si="52"/>
        <v>0</v>
      </c>
      <c r="R650" s="4"/>
      <c r="S650" s="17" t="s">
        <v>2518</v>
      </c>
      <c r="T650" s="9">
        <v>6.8729667471000002E-3</v>
      </c>
      <c r="U650" s="11">
        <f t="shared" si="53"/>
        <v>0</v>
      </c>
      <c r="W650">
        <v>198101</v>
      </c>
      <c r="X650">
        <v>-7.95</v>
      </c>
      <c r="Y650" s="11">
        <f t="shared" si="54"/>
        <v>0</v>
      </c>
    </row>
    <row r="651" spans="1:25" x14ac:dyDescent="0.2">
      <c r="A651" s="2">
        <v>31078</v>
      </c>
      <c r="B651" s="1">
        <v>1.9962219567199999E-2</v>
      </c>
      <c r="C651" s="11">
        <f t="shared" si="50"/>
        <v>0</v>
      </c>
      <c r="D651" s="1"/>
      <c r="E651" t="s">
        <v>1752</v>
      </c>
      <c r="F651" t="s">
        <v>1122</v>
      </c>
      <c r="G651" t="s">
        <v>983</v>
      </c>
      <c r="H651" t="s">
        <v>1753</v>
      </c>
      <c r="I651" t="s">
        <v>170</v>
      </c>
      <c r="J651" t="s">
        <v>1754</v>
      </c>
      <c r="K651" t="s">
        <v>724</v>
      </c>
      <c r="L651" s="11">
        <f t="shared" si="51"/>
        <v>0</v>
      </c>
      <c r="N651" s="6">
        <v>30375</v>
      </c>
      <c r="O651" s="4">
        <v>2.0701734518389022E-2</v>
      </c>
      <c r="P651" s="4">
        <v>4.8269420315226491E-2</v>
      </c>
      <c r="Q651" s="10">
        <f t="shared" si="52"/>
        <v>0</v>
      </c>
      <c r="R651" s="4"/>
      <c r="S651" s="17" t="s">
        <v>2519</v>
      </c>
      <c r="T651" s="9">
        <v>5.9628157549399999E-2</v>
      </c>
      <c r="U651" s="11">
        <f t="shared" si="53"/>
        <v>0</v>
      </c>
      <c r="W651">
        <v>198102</v>
      </c>
      <c r="X651">
        <v>-1.35</v>
      </c>
      <c r="Y651" s="11">
        <f t="shared" si="54"/>
        <v>0</v>
      </c>
    </row>
    <row r="652" spans="1:25" x14ac:dyDescent="0.2">
      <c r="A652" s="2">
        <v>31106</v>
      </c>
      <c r="B652" s="1">
        <v>4.7679330356500002E-2</v>
      </c>
      <c r="C652" s="11">
        <f t="shared" si="50"/>
        <v>0</v>
      </c>
      <c r="D652" s="1"/>
      <c r="E652" t="s">
        <v>1755</v>
      </c>
      <c r="F652" t="s">
        <v>1653</v>
      </c>
      <c r="G652" t="s">
        <v>1349</v>
      </c>
      <c r="H652" t="s">
        <v>406</v>
      </c>
      <c r="I652" t="s">
        <v>1461</v>
      </c>
      <c r="J652" t="s">
        <v>537</v>
      </c>
      <c r="K652" t="s">
        <v>724</v>
      </c>
      <c r="L652" s="11">
        <f t="shared" si="51"/>
        <v>0</v>
      </c>
      <c r="N652" s="6">
        <v>30406</v>
      </c>
      <c r="O652" s="4">
        <v>2.7597254020952991E-2</v>
      </c>
      <c r="P652" s="4">
        <v>6.199159574261421E-2</v>
      </c>
      <c r="Q652" s="10">
        <f t="shared" si="52"/>
        <v>0</v>
      </c>
      <c r="R652" s="4"/>
      <c r="S652" s="17" t="s">
        <v>2520</v>
      </c>
      <c r="T652" s="9">
        <v>6.5970591580100005E-2</v>
      </c>
      <c r="U652" s="11">
        <f t="shared" si="53"/>
        <v>0</v>
      </c>
      <c r="W652">
        <v>198103</v>
      </c>
      <c r="X652">
        <v>0.74</v>
      </c>
      <c r="Y652" s="11">
        <f t="shared" si="54"/>
        <v>0</v>
      </c>
    </row>
    <row r="653" spans="1:25" x14ac:dyDescent="0.2">
      <c r="A653" s="2">
        <v>31137</v>
      </c>
      <c r="B653" s="1">
        <v>3.3203443231899998E-2</v>
      </c>
      <c r="C653" s="11">
        <f t="shared" si="50"/>
        <v>0</v>
      </c>
      <c r="D653" s="1"/>
      <c r="E653" t="s">
        <v>1756</v>
      </c>
      <c r="F653" t="s">
        <v>1112</v>
      </c>
      <c r="G653" t="s">
        <v>1135</v>
      </c>
      <c r="H653" t="s">
        <v>873</v>
      </c>
      <c r="I653" t="s">
        <v>760</v>
      </c>
      <c r="J653" t="s">
        <v>905</v>
      </c>
      <c r="K653" t="s">
        <v>724</v>
      </c>
      <c r="L653" s="11">
        <f t="shared" si="51"/>
        <v>0</v>
      </c>
      <c r="N653" s="6">
        <v>30435</v>
      </c>
      <c r="O653" s="4">
        <v>5.7808119059246627E-2</v>
      </c>
      <c r="P653" s="4">
        <v>6.0201497639354055E-2</v>
      </c>
      <c r="Q653" s="10">
        <f t="shared" si="52"/>
        <v>0</v>
      </c>
      <c r="R653" s="4"/>
      <c r="S653" s="17" t="s">
        <v>2521</v>
      </c>
      <c r="T653" s="9">
        <v>-4.2023575964999997E-2</v>
      </c>
      <c r="U653" s="11">
        <f t="shared" si="53"/>
        <v>0</v>
      </c>
      <c r="W653">
        <v>198104</v>
      </c>
      <c r="X653">
        <v>-0.91</v>
      </c>
      <c r="Y653" s="11">
        <f t="shared" si="54"/>
        <v>0</v>
      </c>
    </row>
    <row r="654" spans="1:25" x14ac:dyDescent="0.2">
      <c r="A654" s="2">
        <v>31167</v>
      </c>
      <c r="B654" s="1">
        <v>3.3176582829899999E-2</v>
      </c>
      <c r="C654" s="11">
        <f t="shared" si="50"/>
        <v>0</v>
      </c>
      <c r="D654" s="1"/>
      <c r="E654" t="s">
        <v>1757</v>
      </c>
      <c r="F654" t="s">
        <v>406</v>
      </c>
      <c r="G654" t="s">
        <v>213</v>
      </c>
      <c r="H654" t="s">
        <v>1041</v>
      </c>
      <c r="I654" t="s">
        <v>906</v>
      </c>
      <c r="J654" t="s">
        <v>46</v>
      </c>
      <c r="K654" t="s">
        <v>86</v>
      </c>
      <c r="L654" s="11">
        <f t="shared" si="51"/>
        <v>0</v>
      </c>
      <c r="N654" s="6">
        <v>30467</v>
      </c>
      <c r="O654" s="4">
        <v>-3.9409689091758821E-2</v>
      </c>
      <c r="P654" s="4">
        <v>-3.0505410227926529E-2</v>
      </c>
      <c r="Q654" s="10">
        <f t="shared" si="52"/>
        <v>0</v>
      </c>
      <c r="R654" s="4"/>
      <c r="S654" s="17" t="s">
        <v>2522</v>
      </c>
      <c r="T654" s="9">
        <v>3.0416329728899998E-2</v>
      </c>
      <c r="U654" s="11">
        <f t="shared" si="53"/>
        <v>0</v>
      </c>
      <c r="W654">
        <v>198105</v>
      </c>
      <c r="X654">
        <v>3.7</v>
      </c>
      <c r="Y654" s="11">
        <f t="shared" si="54"/>
        <v>0</v>
      </c>
    </row>
    <row r="655" spans="1:25" x14ac:dyDescent="0.2">
      <c r="A655" s="2">
        <v>31198</v>
      </c>
      <c r="B655" s="1">
        <v>1.62136250255E-2</v>
      </c>
      <c r="C655" s="11">
        <f t="shared" si="50"/>
        <v>0</v>
      </c>
      <c r="D655" s="1"/>
      <c r="E655" t="s">
        <v>1758</v>
      </c>
      <c r="F655" t="s">
        <v>670</v>
      </c>
      <c r="G655" t="s">
        <v>560</v>
      </c>
      <c r="H655" t="s">
        <v>391</v>
      </c>
      <c r="I655" t="s">
        <v>951</v>
      </c>
      <c r="J655" t="s">
        <v>1231</v>
      </c>
      <c r="K655" t="s">
        <v>724</v>
      </c>
      <c r="L655" s="11">
        <f t="shared" si="51"/>
        <v>0</v>
      </c>
      <c r="N655" s="6">
        <v>30497</v>
      </c>
      <c r="O655" s="4">
        <v>-1.1713991726252041E-2</v>
      </c>
      <c r="P655" s="4">
        <v>-4.2164944891682106E-3</v>
      </c>
      <c r="Q655" s="10">
        <f t="shared" si="52"/>
        <v>0</v>
      </c>
      <c r="R655" s="4"/>
      <c r="S655" s="17" t="s">
        <v>2523</v>
      </c>
      <c r="T655" s="9">
        <v>8.7125827997599995E-3</v>
      </c>
      <c r="U655" s="11">
        <f t="shared" si="53"/>
        <v>0</v>
      </c>
      <c r="W655">
        <v>198106</v>
      </c>
      <c r="X655">
        <v>-5.81</v>
      </c>
      <c r="Y655" s="11">
        <f t="shared" si="54"/>
        <v>0</v>
      </c>
    </row>
    <row r="656" spans="1:25" x14ac:dyDescent="0.2">
      <c r="A656" s="2">
        <v>31228</v>
      </c>
      <c r="B656" s="1">
        <v>2.9315362538899999E-2</v>
      </c>
      <c r="C656" s="11">
        <f t="shared" si="50"/>
        <v>0</v>
      </c>
      <c r="D656" s="1"/>
      <c r="E656" t="s">
        <v>1759</v>
      </c>
      <c r="F656" t="s">
        <v>1671</v>
      </c>
      <c r="G656" t="s">
        <v>1760</v>
      </c>
      <c r="H656" t="s">
        <v>659</v>
      </c>
      <c r="I656" t="s">
        <v>962</v>
      </c>
      <c r="J656" t="s">
        <v>153</v>
      </c>
      <c r="K656" t="s">
        <v>91</v>
      </c>
      <c r="L656" s="11">
        <f t="shared" si="51"/>
        <v>0</v>
      </c>
      <c r="N656" s="6">
        <v>30526</v>
      </c>
      <c r="O656" s="4">
        <v>2.6824041446326295E-2</v>
      </c>
      <c r="P656" s="4">
        <v>2.1334139036765579E-3</v>
      </c>
      <c r="Q656" s="10">
        <f t="shared" si="52"/>
        <v>0</v>
      </c>
      <c r="R656" s="4"/>
      <c r="S656" s="17" t="s">
        <v>2524</v>
      </c>
      <c r="T656" s="9">
        <v>-3.6005692625899997E-2</v>
      </c>
      <c r="U656" s="11">
        <f t="shared" si="53"/>
        <v>0</v>
      </c>
      <c r="W656">
        <v>198107</v>
      </c>
      <c r="X656">
        <v>-2.4500000000000002</v>
      </c>
      <c r="Y656" s="11">
        <f t="shared" si="54"/>
        <v>0</v>
      </c>
    </row>
    <row r="657" spans="1:25" x14ac:dyDescent="0.2">
      <c r="A657" s="2">
        <v>31259</v>
      </c>
      <c r="B657" s="1">
        <v>-3.2049033946400002E-3</v>
      </c>
      <c r="C657" s="11">
        <f t="shared" si="50"/>
        <v>0</v>
      </c>
      <c r="D657" s="1"/>
      <c r="E657" t="s">
        <v>1761</v>
      </c>
      <c r="F657" t="s">
        <v>316</v>
      </c>
      <c r="G657" t="s">
        <v>65</v>
      </c>
      <c r="H657" t="s">
        <v>560</v>
      </c>
      <c r="I657" t="s">
        <v>447</v>
      </c>
      <c r="J657" t="s">
        <v>1762</v>
      </c>
      <c r="K657" t="s">
        <v>121</v>
      </c>
      <c r="L657" s="11">
        <f t="shared" si="51"/>
        <v>0</v>
      </c>
      <c r="N657" s="6">
        <v>30559</v>
      </c>
      <c r="O657" s="4">
        <v>1.6331021344380154E-2</v>
      </c>
      <c r="P657" s="4">
        <v>-1.5970045942688069E-2</v>
      </c>
      <c r="Q657" s="10">
        <f t="shared" si="52"/>
        <v>0</v>
      </c>
      <c r="R657" s="4"/>
      <c r="S657" s="17" t="s">
        <v>2525</v>
      </c>
      <c r="T657" s="9">
        <v>-9.7944189928999992E-3</v>
      </c>
      <c r="U657" s="11">
        <f t="shared" si="53"/>
        <v>0</v>
      </c>
      <c r="W657">
        <v>198108</v>
      </c>
      <c r="X657">
        <v>-1.1499999999999999</v>
      </c>
      <c r="Y657" s="11">
        <f t="shared" si="54"/>
        <v>0</v>
      </c>
    </row>
    <row r="658" spans="1:25" x14ac:dyDescent="0.2">
      <c r="A658" s="2">
        <v>31290</v>
      </c>
      <c r="B658" s="1">
        <v>8.0061766925699999E-3</v>
      </c>
      <c r="C658" s="11">
        <f t="shared" si="50"/>
        <v>0</v>
      </c>
      <c r="D658" s="1"/>
      <c r="E658" t="s">
        <v>1763</v>
      </c>
      <c r="F658" t="s">
        <v>1132</v>
      </c>
      <c r="G658" t="s">
        <v>1764</v>
      </c>
      <c r="H658" t="s">
        <v>1170</v>
      </c>
      <c r="I658" t="s">
        <v>199</v>
      </c>
      <c r="J658" t="s">
        <v>105</v>
      </c>
      <c r="K658" t="s">
        <v>121</v>
      </c>
      <c r="L658" s="11">
        <f t="shared" si="51"/>
        <v>0</v>
      </c>
      <c r="N658" s="6">
        <v>30589</v>
      </c>
      <c r="O658" s="4">
        <v>6.8826368845330055E-2</v>
      </c>
      <c r="P658" s="4">
        <v>4.8308310600717212E-2</v>
      </c>
      <c r="Q658" s="10">
        <f t="shared" si="52"/>
        <v>0</v>
      </c>
      <c r="R658" s="4"/>
      <c r="S658" s="17" t="s">
        <v>2526</v>
      </c>
      <c r="T658" s="9">
        <v>5.7306080121999996E-3</v>
      </c>
      <c r="U658" s="11">
        <f t="shared" si="53"/>
        <v>0</v>
      </c>
      <c r="W658">
        <v>198109</v>
      </c>
      <c r="X658">
        <v>1.95</v>
      </c>
      <c r="Y658" s="11">
        <f t="shared" si="54"/>
        <v>0</v>
      </c>
    </row>
    <row r="659" spans="1:25" x14ac:dyDescent="0.2">
      <c r="A659" s="2">
        <v>31320</v>
      </c>
      <c r="B659" s="1">
        <v>7.2722130209900001E-3</v>
      </c>
      <c r="C659" s="11">
        <f t="shared" si="50"/>
        <v>0</v>
      </c>
      <c r="D659" s="1"/>
      <c r="E659" t="s">
        <v>1765</v>
      </c>
      <c r="F659" t="s">
        <v>54</v>
      </c>
      <c r="G659" t="s">
        <v>1202</v>
      </c>
      <c r="H659" t="s">
        <v>447</v>
      </c>
      <c r="I659" t="s">
        <v>343</v>
      </c>
      <c r="J659" t="s">
        <v>78</v>
      </c>
      <c r="K659" t="s">
        <v>1103</v>
      </c>
      <c r="L659" s="11">
        <f t="shared" si="51"/>
        <v>0</v>
      </c>
      <c r="N659" s="6">
        <v>30620</v>
      </c>
      <c r="O659" s="4">
        <v>4.8861311739057424E-2</v>
      </c>
      <c r="P659" s="4">
        <v>2.8056084600380241E-2</v>
      </c>
      <c r="Q659" s="10">
        <f t="shared" si="52"/>
        <v>0</v>
      </c>
      <c r="R659" s="4"/>
      <c r="S659" s="17" t="s">
        <v>2527</v>
      </c>
      <c r="T659" s="9">
        <v>5.3602952983000003E-3</v>
      </c>
      <c r="U659" s="11">
        <f t="shared" si="53"/>
        <v>0</v>
      </c>
      <c r="W659">
        <v>198110</v>
      </c>
      <c r="X659">
        <v>4.01</v>
      </c>
      <c r="Y659" s="11">
        <f t="shared" si="54"/>
        <v>0</v>
      </c>
    </row>
    <row r="660" spans="1:25" x14ac:dyDescent="0.2">
      <c r="A660" s="2">
        <v>31351</v>
      </c>
      <c r="B660" s="1">
        <v>2.3340776168599999E-2</v>
      </c>
      <c r="C660" s="11">
        <f t="shared" si="50"/>
        <v>0</v>
      </c>
      <c r="D660" s="1"/>
      <c r="E660" t="s">
        <v>1766</v>
      </c>
      <c r="F660" t="s">
        <v>608</v>
      </c>
      <c r="G660" t="s">
        <v>1767</v>
      </c>
      <c r="H660" t="s">
        <v>1630</v>
      </c>
      <c r="I660" t="s">
        <v>1307</v>
      </c>
      <c r="J660" t="s">
        <v>477</v>
      </c>
      <c r="K660" t="s">
        <v>1103</v>
      </c>
      <c r="L660" s="11">
        <f t="shared" si="51"/>
        <v>0</v>
      </c>
      <c r="N660" s="6">
        <v>30650</v>
      </c>
      <c r="O660" s="4">
        <v>-2.6042963681010174E-3</v>
      </c>
      <c r="P660" s="4">
        <v>8.7140526588764672E-3</v>
      </c>
      <c r="Q660" s="10">
        <f t="shared" si="52"/>
        <v>0</v>
      </c>
      <c r="R660" s="4"/>
      <c r="S660" s="17" t="s">
        <v>2528</v>
      </c>
      <c r="T660" s="9">
        <v>3.1411418582700003E-2</v>
      </c>
      <c r="U660" s="11">
        <f t="shared" si="53"/>
        <v>0</v>
      </c>
      <c r="W660">
        <v>198111</v>
      </c>
      <c r="X660">
        <v>-0.27</v>
      </c>
      <c r="Y660" s="11">
        <f t="shared" si="54"/>
        <v>0</v>
      </c>
    </row>
    <row r="661" spans="1:25" x14ac:dyDescent="0.2">
      <c r="A661" s="2">
        <v>31381</v>
      </c>
      <c r="B661" s="1">
        <v>2.4978807672199999E-2</v>
      </c>
      <c r="C661" s="11">
        <f t="shared" si="50"/>
        <v>0</v>
      </c>
      <c r="D661" s="1"/>
      <c r="E661" t="s">
        <v>1768</v>
      </c>
      <c r="F661" t="s">
        <v>276</v>
      </c>
      <c r="G661" t="s">
        <v>632</v>
      </c>
      <c r="H661" t="s">
        <v>558</v>
      </c>
      <c r="I661" t="s">
        <v>1048</v>
      </c>
      <c r="J661" t="s">
        <v>1165</v>
      </c>
      <c r="K661" t="s">
        <v>1103</v>
      </c>
      <c r="L661" s="11">
        <f t="shared" si="51"/>
        <v>0</v>
      </c>
      <c r="N661" s="6">
        <v>30680</v>
      </c>
      <c r="O661" s="4">
        <v>3.7452099101618549E-3</v>
      </c>
      <c r="P661" s="4">
        <v>1.5508509128147465E-2</v>
      </c>
      <c r="Q661" s="10">
        <f t="shared" si="52"/>
        <v>0</v>
      </c>
      <c r="R661" s="4"/>
      <c r="S661" s="17" t="s">
        <v>2529</v>
      </c>
      <c r="T661" s="9">
        <v>-5.8717034675399996E-3</v>
      </c>
      <c r="U661" s="11">
        <f t="shared" si="53"/>
        <v>0</v>
      </c>
      <c r="W661">
        <v>198112</v>
      </c>
      <c r="X661">
        <v>1.3</v>
      </c>
      <c r="Y661" s="11">
        <f t="shared" si="54"/>
        <v>0</v>
      </c>
    </row>
    <row r="662" spans="1:25" x14ac:dyDescent="0.2">
      <c r="A662" s="2">
        <v>31412</v>
      </c>
      <c r="B662" s="1">
        <v>3.1964882889100002E-2</v>
      </c>
      <c r="C662" s="11">
        <f t="shared" si="50"/>
        <v>0</v>
      </c>
      <c r="D662" s="1"/>
      <c r="E662" t="s">
        <v>1769</v>
      </c>
      <c r="F662" t="s">
        <v>906</v>
      </c>
      <c r="G662" t="s">
        <v>1135</v>
      </c>
      <c r="H662" t="s">
        <v>103</v>
      </c>
      <c r="I662" t="s">
        <v>165</v>
      </c>
      <c r="J662" t="s">
        <v>92</v>
      </c>
      <c r="K662" t="s">
        <v>1122</v>
      </c>
      <c r="L662" s="11">
        <f t="shared" si="51"/>
        <v>0</v>
      </c>
      <c r="N662" s="6">
        <v>30712</v>
      </c>
      <c r="O662" s="4">
        <v>1.2055066078089177E-2</v>
      </c>
      <c r="P662" s="4">
        <v>2.1792584258617111E-2</v>
      </c>
      <c r="Q662" s="10">
        <f t="shared" si="52"/>
        <v>0</v>
      </c>
      <c r="R662" s="4"/>
      <c r="S662" s="17" t="s">
        <v>2530</v>
      </c>
      <c r="T662" s="9">
        <v>5.8998547182800001E-3</v>
      </c>
      <c r="U662" s="11">
        <f t="shared" si="53"/>
        <v>0</v>
      </c>
      <c r="W662">
        <v>198201</v>
      </c>
      <c r="X662">
        <v>1.72</v>
      </c>
      <c r="Y662" s="11">
        <f t="shared" si="54"/>
        <v>0</v>
      </c>
    </row>
    <row r="663" spans="1:25" x14ac:dyDescent="0.2">
      <c r="A663" s="2">
        <v>31443</v>
      </c>
      <c r="B663" s="1">
        <v>1.79459554539E-2</v>
      </c>
      <c r="C663" s="11">
        <f t="shared" si="50"/>
        <v>0</v>
      </c>
      <c r="D663" s="1"/>
      <c r="E663" t="s">
        <v>1770</v>
      </c>
      <c r="F663" t="s">
        <v>673</v>
      </c>
      <c r="G663" t="s">
        <v>108</v>
      </c>
      <c r="H663" t="s">
        <v>915</v>
      </c>
      <c r="I663" t="s">
        <v>716</v>
      </c>
      <c r="J663" t="s">
        <v>1771</v>
      </c>
      <c r="K663" t="s">
        <v>1122</v>
      </c>
      <c r="L663" s="11">
        <f t="shared" si="51"/>
        <v>0</v>
      </c>
      <c r="N663" s="6">
        <v>30741</v>
      </c>
      <c r="O663" s="4">
        <v>-8.4750652636566004E-3</v>
      </c>
      <c r="P663" s="4">
        <v>-6.98432458397584E-3</v>
      </c>
      <c r="Q663" s="10">
        <f t="shared" si="52"/>
        <v>0</v>
      </c>
      <c r="R663" s="4"/>
      <c r="S663" s="17" t="s">
        <v>2531</v>
      </c>
      <c r="T663" s="9">
        <v>-5.37892756827E-3</v>
      </c>
      <c r="U663" s="11">
        <f t="shared" si="53"/>
        <v>0</v>
      </c>
      <c r="W663">
        <v>198202</v>
      </c>
      <c r="X663">
        <v>4.88</v>
      </c>
      <c r="Y663" s="11">
        <f t="shared" si="54"/>
        <v>0</v>
      </c>
    </row>
    <row r="664" spans="1:25" x14ac:dyDescent="0.2">
      <c r="A664" s="2">
        <v>31471</v>
      </c>
      <c r="B664" s="1">
        <v>4.5834592808299997E-2</v>
      </c>
      <c r="C664" s="11">
        <f t="shared" si="50"/>
        <v>0</v>
      </c>
      <c r="D664" s="1"/>
      <c r="E664" t="s">
        <v>1772</v>
      </c>
      <c r="F664" t="s">
        <v>195</v>
      </c>
      <c r="G664" t="s">
        <v>1492</v>
      </c>
      <c r="H664" t="s">
        <v>509</v>
      </c>
      <c r="I664" t="s">
        <v>403</v>
      </c>
      <c r="J664" t="s">
        <v>194</v>
      </c>
      <c r="K664" t="s">
        <v>170</v>
      </c>
      <c r="L664" s="11">
        <f t="shared" si="51"/>
        <v>0</v>
      </c>
      <c r="N664" s="6">
        <v>30771</v>
      </c>
      <c r="O664" s="4">
        <v>-2.6117367612802089E-3</v>
      </c>
      <c r="P664" s="4">
        <v>2.6439803350843318E-2</v>
      </c>
      <c r="Q664" s="10">
        <f t="shared" si="52"/>
        <v>0</v>
      </c>
      <c r="R664" s="4"/>
      <c r="S664" s="17" t="s">
        <v>2532</v>
      </c>
      <c r="T664" s="9">
        <v>-1.2202623116000001E-2</v>
      </c>
      <c r="U664" s="11">
        <f t="shared" si="53"/>
        <v>0</v>
      </c>
      <c r="W664">
        <v>198203</v>
      </c>
      <c r="X664">
        <v>2.96</v>
      </c>
      <c r="Y664" s="11">
        <f t="shared" si="54"/>
        <v>0</v>
      </c>
    </row>
    <row r="665" spans="1:25" x14ac:dyDescent="0.2">
      <c r="A665" s="2">
        <v>31502</v>
      </c>
      <c r="B665" s="1">
        <v>4.7825279839999998E-2</v>
      </c>
      <c r="C665" s="11">
        <f t="shared" si="50"/>
        <v>0</v>
      </c>
      <c r="D665" s="1"/>
      <c r="E665" t="s">
        <v>1773</v>
      </c>
      <c r="F665" t="s">
        <v>1774</v>
      </c>
      <c r="G665" t="s">
        <v>1775</v>
      </c>
      <c r="H665" t="s">
        <v>673</v>
      </c>
      <c r="I665" t="s">
        <v>1202</v>
      </c>
      <c r="J665" t="s">
        <v>1425</v>
      </c>
      <c r="K665" t="s">
        <v>745</v>
      </c>
      <c r="L665" s="11">
        <f t="shared" si="51"/>
        <v>0</v>
      </c>
      <c r="N665" s="6">
        <v>30802</v>
      </c>
      <c r="O665" s="4">
        <v>1.3486746885921455E-2</v>
      </c>
      <c r="P665" s="4">
        <v>2.490867958356989E-2</v>
      </c>
      <c r="Q665" s="10">
        <f t="shared" si="52"/>
        <v>0</v>
      </c>
      <c r="R665" s="4"/>
      <c r="S665" s="17" t="s">
        <v>2533</v>
      </c>
      <c r="T665" s="9">
        <v>-2.1224302753699999E-2</v>
      </c>
      <c r="U665" s="11">
        <f t="shared" si="53"/>
        <v>0</v>
      </c>
      <c r="W665">
        <v>198204</v>
      </c>
      <c r="X665">
        <v>-0.4</v>
      </c>
      <c r="Y665" s="11">
        <f t="shared" si="54"/>
        <v>0</v>
      </c>
    </row>
    <row r="666" spans="1:25" x14ac:dyDescent="0.2">
      <c r="A666" s="2">
        <v>31532</v>
      </c>
      <c r="B666" s="1">
        <v>1.83589339128E-2</v>
      </c>
      <c r="C666" s="11">
        <f t="shared" si="50"/>
        <v>0</v>
      </c>
      <c r="D666" s="1"/>
      <c r="E666" t="s">
        <v>1776</v>
      </c>
      <c r="F666" t="s">
        <v>456</v>
      </c>
      <c r="G666" t="s">
        <v>136</v>
      </c>
      <c r="H666" t="s">
        <v>15</v>
      </c>
      <c r="I666" t="s">
        <v>714</v>
      </c>
      <c r="J666" t="s">
        <v>144</v>
      </c>
      <c r="K666" t="s">
        <v>807</v>
      </c>
      <c r="L666" s="11">
        <f t="shared" si="51"/>
        <v>0</v>
      </c>
      <c r="N666" s="6">
        <v>30833</v>
      </c>
      <c r="O666" s="4">
        <v>7.7708187940395343E-3</v>
      </c>
      <c r="P666" s="4">
        <v>5.9682508072560272E-3</v>
      </c>
      <c r="Q666" s="10">
        <f t="shared" si="52"/>
        <v>0</v>
      </c>
      <c r="R666" s="4"/>
      <c r="S666" s="17" t="s">
        <v>2534</v>
      </c>
      <c r="T666" s="9">
        <v>1.31001352715E-2</v>
      </c>
      <c r="U666" s="11">
        <f t="shared" si="53"/>
        <v>0</v>
      </c>
      <c r="W666">
        <v>198205</v>
      </c>
      <c r="X666">
        <v>2.5</v>
      </c>
      <c r="Y666" s="11">
        <f t="shared" si="54"/>
        <v>0</v>
      </c>
    </row>
    <row r="667" spans="1:25" x14ac:dyDescent="0.2">
      <c r="A667" s="2">
        <v>31563</v>
      </c>
      <c r="B667" s="1">
        <v>3.4341764361300001E-2</v>
      </c>
      <c r="C667" s="11">
        <f t="shared" si="50"/>
        <v>0</v>
      </c>
      <c r="D667" s="1"/>
      <c r="E667" t="s">
        <v>1777</v>
      </c>
      <c r="F667" t="s">
        <v>1778</v>
      </c>
      <c r="G667" t="s">
        <v>1779</v>
      </c>
      <c r="H667" t="s">
        <v>348</v>
      </c>
      <c r="I667" t="s">
        <v>44</v>
      </c>
      <c r="J667" t="s">
        <v>143</v>
      </c>
      <c r="K667" t="s">
        <v>283</v>
      </c>
      <c r="L667" s="11">
        <f t="shared" si="51"/>
        <v>0</v>
      </c>
      <c r="N667" s="6">
        <v>30862</v>
      </c>
      <c r="O667" s="4">
        <v>1.8407078755265371E-2</v>
      </c>
      <c r="P667" s="4">
        <v>1.1034537257908022E-2</v>
      </c>
      <c r="Q667" s="10">
        <f t="shared" si="52"/>
        <v>0</v>
      </c>
      <c r="R667" s="4"/>
      <c r="S667" s="17" t="s">
        <v>2535</v>
      </c>
      <c r="T667" s="9">
        <v>-2.4354211685900001E-2</v>
      </c>
      <c r="U667" s="11">
        <f t="shared" si="53"/>
        <v>0</v>
      </c>
      <c r="W667">
        <v>198206</v>
      </c>
      <c r="X667">
        <v>4.96</v>
      </c>
      <c r="Y667" s="11">
        <f t="shared" si="54"/>
        <v>0</v>
      </c>
    </row>
    <row r="668" spans="1:25" x14ac:dyDescent="0.2">
      <c r="A668" s="2">
        <v>31593</v>
      </c>
      <c r="B668" s="1">
        <v>5.1989758052999997E-2</v>
      </c>
      <c r="C668" s="11">
        <f t="shared" si="50"/>
        <v>0</v>
      </c>
      <c r="D668" s="1"/>
      <c r="E668" t="s">
        <v>1780</v>
      </c>
      <c r="F668" t="s">
        <v>1781</v>
      </c>
      <c r="G668" t="s">
        <v>876</v>
      </c>
      <c r="H668" t="s">
        <v>138</v>
      </c>
      <c r="I668" t="s">
        <v>1198</v>
      </c>
      <c r="J668" t="s">
        <v>901</v>
      </c>
      <c r="K668" t="s">
        <v>873</v>
      </c>
      <c r="L668" s="11">
        <f t="shared" si="51"/>
        <v>0</v>
      </c>
      <c r="N668" s="6">
        <v>30894</v>
      </c>
      <c r="O668" s="4">
        <v>3.3504712283102284E-2</v>
      </c>
      <c r="P668" s="4">
        <v>4.2846031965623435E-2</v>
      </c>
      <c r="Q668" s="10">
        <f t="shared" si="52"/>
        <v>0</v>
      </c>
      <c r="R668" s="4"/>
      <c r="S668" s="17" t="s">
        <v>2536</v>
      </c>
      <c r="T668" s="9">
        <v>-2.0636399485900001E-2</v>
      </c>
      <c r="U668" s="11">
        <f t="shared" si="53"/>
        <v>0</v>
      </c>
      <c r="W668">
        <v>198207</v>
      </c>
      <c r="X668">
        <v>4.45</v>
      </c>
      <c r="Y668" s="11">
        <f t="shared" si="54"/>
        <v>0</v>
      </c>
    </row>
    <row r="669" spans="1:25" x14ac:dyDescent="0.2">
      <c r="A669" s="2">
        <v>31624</v>
      </c>
      <c r="B669" s="1">
        <v>1.49079327883E-2</v>
      </c>
      <c r="C669" s="11">
        <f t="shared" si="50"/>
        <v>0</v>
      </c>
      <c r="D669" s="1"/>
      <c r="E669" t="s">
        <v>1782</v>
      </c>
      <c r="F669" t="s">
        <v>62</v>
      </c>
      <c r="G669" t="s">
        <v>83</v>
      </c>
      <c r="H669" t="s">
        <v>1611</v>
      </c>
      <c r="I669" t="s">
        <v>91</v>
      </c>
      <c r="J669" t="s">
        <v>257</v>
      </c>
      <c r="K669" t="s">
        <v>807</v>
      </c>
      <c r="L669" s="11">
        <f t="shared" si="51"/>
        <v>0</v>
      </c>
      <c r="N669" s="6">
        <v>30925</v>
      </c>
      <c r="O669" s="4">
        <v>8.8655393860502529E-3</v>
      </c>
      <c r="P669" s="4">
        <v>-2.4463042783857317E-2</v>
      </c>
      <c r="Q669" s="10">
        <f t="shared" si="52"/>
        <v>0</v>
      </c>
      <c r="R669" s="4"/>
      <c r="S669" s="17" t="s">
        <v>2537</v>
      </c>
      <c r="T669" s="9">
        <v>4.9140123831799996E-3</v>
      </c>
      <c r="U669" s="11">
        <f t="shared" si="53"/>
        <v>0</v>
      </c>
      <c r="W669">
        <v>198208</v>
      </c>
      <c r="X669">
        <v>-3.52</v>
      </c>
      <c r="Y669" s="11">
        <f t="shared" si="54"/>
        <v>0</v>
      </c>
    </row>
    <row r="670" spans="1:25" x14ac:dyDescent="0.2">
      <c r="A670" s="2">
        <v>31655</v>
      </c>
      <c r="B670" s="1">
        <v>-1.59319912229E-2</v>
      </c>
      <c r="C670" s="11">
        <f t="shared" si="50"/>
        <v>0</v>
      </c>
      <c r="D670" s="1"/>
      <c r="E670" t="s">
        <v>1783</v>
      </c>
      <c r="F670" t="s">
        <v>1663</v>
      </c>
      <c r="G670" t="s">
        <v>817</v>
      </c>
      <c r="H670" t="s">
        <v>664</v>
      </c>
      <c r="I670" t="s">
        <v>828</v>
      </c>
      <c r="J670" t="s">
        <v>886</v>
      </c>
      <c r="K670" t="s">
        <v>745</v>
      </c>
      <c r="L670" s="11">
        <f t="shared" si="51"/>
        <v>0</v>
      </c>
      <c r="N670" s="6">
        <v>30953</v>
      </c>
      <c r="O670" s="4">
        <v>3.5816495023595331E-2</v>
      </c>
      <c r="P670" s="4">
        <v>6.2681099348880998E-2</v>
      </c>
      <c r="Q670" s="10">
        <f t="shared" si="52"/>
        <v>0</v>
      </c>
      <c r="R670" s="4"/>
      <c r="S670" s="17" t="s">
        <v>2538</v>
      </c>
      <c r="T670" s="9">
        <v>-4.3468399006999997E-3</v>
      </c>
      <c r="U670" s="11">
        <f t="shared" si="53"/>
        <v>0</v>
      </c>
      <c r="W670">
        <v>198209</v>
      </c>
      <c r="X670">
        <v>4.1900000000000004</v>
      </c>
      <c r="Y670" s="11">
        <f t="shared" si="54"/>
        <v>0</v>
      </c>
    </row>
    <row r="671" spans="1:25" x14ac:dyDescent="0.2">
      <c r="A671" s="2">
        <v>31685</v>
      </c>
      <c r="B671" s="1">
        <v>-2.26463661844E-2</v>
      </c>
      <c r="C671" s="11">
        <f t="shared" si="50"/>
        <v>0</v>
      </c>
      <c r="D671" s="1"/>
      <c r="E671" t="s">
        <v>1784</v>
      </c>
      <c r="F671" t="s">
        <v>834</v>
      </c>
      <c r="G671" t="s">
        <v>790</v>
      </c>
      <c r="H671" t="s">
        <v>197</v>
      </c>
      <c r="I671" t="s">
        <v>514</v>
      </c>
      <c r="J671" t="s">
        <v>134</v>
      </c>
      <c r="K671" t="s">
        <v>873</v>
      </c>
      <c r="L671" s="11">
        <f t="shared" si="51"/>
        <v>0</v>
      </c>
      <c r="N671" s="6">
        <v>30986</v>
      </c>
      <c r="O671" s="4">
        <v>3.5393884212647525E-2</v>
      </c>
      <c r="P671" s="4">
        <v>5.2898260171422427E-2</v>
      </c>
      <c r="Q671" s="10">
        <f t="shared" si="52"/>
        <v>0</v>
      </c>
      <c r="R671" s="4"/>
      <c r="S671" s="17" t="s">
        <v>2539</v>
      </c>
      <c r="T671" s="9">
        <v>-9.7820595499600003E-3</v>
      </c>
      <c r="U671" s="11">
        <f t="shared" si="53"/>
        <v>0</v>
      </c>
      <c r="W671">
        <v>198210</v>
      </c>
      <c r="X671">
        <v>0.18</v>
      </c>
      <c r="Y671" s="11">
        <f t="shared" si="54"/>
        <v>0</v>
      </c>
    </row>
    <row r="672" spans="1:25" x14ac:dyDescent="0.2">
      <c r="A672" s="2">
        <v>31716</v>
      </c>
      <c r="B672" s="1">
        <v>-1.35215165603E-2</v>
      </c>
      <c r="C672" s="11">
        <f t="shared" si="50"/>
        <v>0</v>
      </c>
      <c r="D672" s="1"/>
      <c r="E672" t="s">
        <v>1785</v>
      </c>
      <c r="F672" t="s">
        <v>1786</v>
      </c>
      <c r="G672" t="s">
        <v>494</v>
      </c>
      <c r="H672" t="s">
        <v>292</v>
      </c>
      <c r="I672" t="s">
        <v>606</v>
      </c>
      <c r="J672" t="s">
        <v>38</v>
      </c>
      <c r="K672" t="s">
        <v>873</v>
      </c>
      <c r="L672" s="11">
        <f t="shared" si="51"/>
        <v>0</v>
      </c>
      <c r="N672" s="6">
        <v>31016</v>
      </c>
      <c r="O672" s="4">
        <v>3.4510734043499844E-2</v>
      </c>
      <c r="P672" s="4">
        <v>3.6359480833219215E-2</v>
      </c>
      <c r="Q672" s="10">
        <f t="shared" si="52"/>
        <v>0</v>
      </c>
      <c r="R672" s="4"/>
      <c r="S672" s="17" t="s">
        <v>2540</v>
      </c>
      <c r="T672" s="9">
        <v>1.9411905468900001E-3</v>
      </c>
      <c r="U672" s="11">
        <f t="shared" si="53"/>
        <v>0</v>
      </c>
      <c r="W672">
        <v>198211</v>
      </c>
      <c r="X672">
        <v>5.95</v>
      </c>
      <c r="Y672" s="11">
        <f t="shared" si="54"/>
        <v>0</v>
      </c>
    </row>
    <row r="673" spans="1:25" x14ac:dyDescent="0.2">
      <c r="A673" s="2">
        <v>31746</v>
      </c>
      <c r="B673" s="1">
        <v>-8.8768183843600003E-3</v>
      </c>
      <c r="C673" s="11">
        <f t="shared" si="50"/>
        <v>0</v>
      </c>
      <c r="D673" s="1"/>
      <c r="E673" t="s">
        <v>1787</v>
      </c>
      <c r="F673" t="s">
        <v>434</v>
      </c>
      <c r="G673" t="s">
        <v>20</v>
      </c>
      <c r="H673" t="s">
        <v>962</v>
      </c>
      <c r="I673" t="s">
        <v>57</v>
      </c>
      <c r="J673" t="s">
        <v>102</v>
      </c>
      <c r="K673" t="s">
        <v>807</v>
      </c>
      <c r="L673" s="11">
        <f t="shared" si="51"/>
        <v>0</v>
      </c>
      <c r="N673" s="6">
        <v>31047</v>
      </c>
      <c r="O673" s="4">
        <v>1.9464865132774227E-2</v>
      </c>
      <c r="P673" s="4">
        <v>1.7307393533945718E-2</v>
      </c>
      <c r="Q673" s="10">
        <f t="shared" si="52"/>
        <v>0</v>
      </c>
      <c r="R673" s="4"/>
      <c r="S673" s="17" t="s">
        <v>2541</v>
      </c>
      <c r="T673" s="9">
        <v>1.34249180166E-2</v>
      </c>
      <c r="U673" s="11">
        <f t="shared" si="53"/>
        <v>0</v>
      </c>
      <c r="W673">
        <v>198212</v>
      </c>
      <c r="X673">
        <v>0.04</v>
      </c>
      <c r="Y673" s="11">
        <f t="shared" si="54"/>
        <v>0</v>
      </c>
    </row>
    <row r="674" spans="1:25" x14ac:dyDescent="0.2">
      <c r="A674" s="2">
        <v>31777</v>
      </c>
      <c r="B674" s="1">
        <v>-2.3899836862499999E-2</v>
      </c>
      <c r="C674" s="11">
        <f t="shared" si="50"/>
        <v>0</v>
      </c>
      <c r="D674" s="1"/>
      <c r="E674" t="s">
        <v>1788</v>
      </c>
      <c r="F674" t="s">
        <v>1188</v>
      </c>
      <c r="G674" t="s">
        <v>964</v>
      </c>
      <c r="H674" t="s">
        <v>103</v>
      </c>
      <c r="I674" t="s">
        <v>46</v>
      </c>
      <c r="J674" t="s">
        <v>144</v>
      </c>
      <c r="K674" t="s">
        <v>745</v>
      </c>
      <c r="L674" s="11">
        <f t="shared" si="51"/>
        <v>0</v>
      </c>
      <c r="N674" s="6">
        <v>31078</v>
      </c>
      <c r="O674" s="4">
        <v>-1.0377731921646927E-2</v>
      </c>
      <c r="P674" s="4">
        <v>-2.828954736951475E-2</v>
      </c>
      <c r="Q674" s="10">
        <f t="shared" si="52"/>
        <v>0</v>
      </c>
      <c r="R674" s="4"/>
      <c r="S674" s="17" t="s">
        <v>2542</v>
      </c>
      <c r="T674" s="9">
        <v>-1.0667422566399999E-2</v>
      </c>
      <c r="U674" s="11">
        <f t="shared" si="53"/>
        <v>0</v>
      </c>
      <c r="W674">
        <v>198301</v>
      </c>
      <c r="X674">
        <v>-1.73</v>
      </c>
      <c r="Y674" s="11">
        <f t="shared" si="54"/>
        <v>0</v>
      </c>
    </row>
    <row r="675" spans="1:25" x14ac:dyDescent="0.2">
      <c r="A675" s="2">
        <v>31808</v>
      </c>
      <c r="B675" s="1">
        <v>3.4148288154500002E-2</v>
      </c>
      <c r="C675" s="11">
        <f t="shared" si="50"/>
        <v>0</v>
      </c>
      <c r="D675" s="1"/>
      <c r="E675" t="s">
        <v>1789</v>
      </c>
      <c r="F675" t="s">
        <v>1790</v>
      </c>
      <c r="G675" t="s">
        <v>1350</v>
      </c>
      <c r="H675" t="s">
        <v>1791</v>
      </c>
      <c r="I675" t="s">
        <v>510</v>
      </c>
      <c r="J675" t="s">
        <v>111</v>
      </c>
      <c r="K675" t="s">
        <v>1122</v>
      </c>
      <c r="L675" s="11">
        <f t="shared" si="51"/>
        <v>0</v>
      </c>
      <c r="N675" s="6">
        <v>31106</v>
      </c>
      <c r="O675" s="4">
        <v>1.7940445348309547E-2</v>
      </c>
      <c r="P675" s="4">
        <v>3.5420967539675052E-2</v>
      </c>
      <c r="Q675" s="10">
        <f t="shared" si="52"/>
        <v>0</v>
      </c>
      <c r="R675" s="4"/>
      <c r="S675" s="17" t="s">
        <v>2543</v>
      </c>
      <c r="T675" s="9">
        <v>8.7486878797699997E-3</v>
      </c>
      <c r="U675" s="11">
        <f t="shared" si="53"/>
        <v>0</v>
      </c>
      <c r="W675">
        <v>198302</v>
      </c>
      <c r="X675">
        <v>3.77</v>
      </c>
      <c r="Y675" s="11">
        <f t="shared" si="54"/>
        <v>0</v>
      </c>
    </row>
    <row r="676" spans="1:25" x14ac:dyDescent="0.2">
      <c r="A676" s="2">
        <v>31836</v>
      </c>
      <c r="B676" s="1">
        <v>5.8299380852500004E-3</v>
      </c>
      <c r="C676" s="11">
        <f t="shared" si="50"/>
        <v>0</v>
      </c>
      <c r="D676" s="1"/>
      <c r="E676" t="s">
        <v>1792</v>
      </c>
      <c r="F676" t="s">
        <v>146</v>
      </c>
      <c r="G676" t="s">
        <v>15</v>
      </c>
      <c r="H676" t="s">
        <v>1291</v>
      </c>
      <c r="I676" t="s">
        <v>436</v>
      </c>
      <c r="J676" t="s">
        <v>764</v>
      </c>
      <c r="K676" t="s">
        <v>807</v>
      </c>
      <c r="L676" s="11">
        <f t="shared" si="51"/>
        <v>0</v>
      </c>
      <c r="N676" s="6">
        <v>31135</v>
      </c>
      <c r="O676" s="4">
        <v>3.2913449332827895E-2</v>
      </c>
      <c r="P676" s="4">
        <v>7.8406023122705781E-2</v>
      </c>
      <c r="Q676" s="10">
        <f t="shared" si="52"/>
        <v>0</v>
      </c>
      <c r="R676" s="4"/>
      <c r="S676" s="17" t="s">
        <v>2544</v>
      </c>
      <c r="T676" s="9">
        <v>-8.3242570728600009E-3</v>
      </c>
      <c r="U676" s="11">
        <f t="shared" si="53"/>
        <v>0</v>
      </c>
      <c r="W676">
        <v>198303</v>
      </c>
      <c r="X676">
        <v>0.92</v>
      </c>
      <c r="Y676" s="11">
        <f t="shared" si="54"/>
        <v>0</v>
      </c>
    </row>
    <row r="677" spans="1:25" x14ac:dyDescent="0.2">
      <c r="A677" s="2">
        <v>31867</v>
      </c>
      <c r="B677" s="1">
        <v>4.9024034728600001E-2</v>
      </c>
      <c r="C677" s="11">
        <f t="shared" si="50"/>
        <v>0</v>
      </c>
      <c r="D677" s="1"/>
      <c r="E677" t="s">
        <v>1793</v>
      </c>
      <c r="F677" t="s">
        <v>848</v>
      </c>
      <c r="G677" t="s">
        <v>58</v>
      </c>
      <c r="H677" t="s">
        <v>320</v>
      </c>
      <c r="I677" t="s">
        <v>119</v>
      </c>
      <c r="J677" t="s">
        <v>886</v>
      </c>
      <c r="K677" t="s">
        <v>1122</v>
      </c>
      <c r="L677" s="11">
        <f t="shared" si="51"/>
        <v>0</v>
      </c>
      <c r="N677" s="6">
        <v>31167</v>
      </c>
      <c r="O677" s="4">
        <v>3.4686587626759163E-2</v>
      </c>
      <c r="P677" s="4">
        <v>4.795169390467284E-2</v>
      </c>
      <c r="Q677" s="10">
        <f t="shared" si="52"/>
        <v>0</v>
      </c>
      <c r="R677" s="4"/>
      <c r="S677" s="17" t="s">
        <v>2545</v>
      </c>
      <c r="T677" s="9">
        <v>1.5447236545199999E-2</v>
      </c>
      <c r="U677" s="11">
        <f t="shared" si="53"/>
        <v>0</v>
      </c>
      <c r="W677">
        <v>198304</v>
      </c>
      <c r="X677">
        <v>1.72</v>
      </c>
      <c r="Y677" s="11">
        <f t="shared" si="54"/>
        <v>0</v>
      </c>
    </row>
    <row r="678" spans="1:25" x14ac:dyDescent="0.2">
      <c r="A678" s="2">
        <v>31897</v>
      </c>
      <c r="B678" s="1">
        <v>4.1558194030799998E-3</v>
      </c>
      <c r="C678" s="11">
        <f t="shared" si="50"/>
        <v>0</v>
      </c>
      <c r="D678" s="1"/>
      <c r="E678" t="s">
        <v>1794</v>
      </c>
      <c r="F678" t="s">
        <v>594</v>
      </c>
      <c r="G678" t="s">
        <v>119</v>
      </c>
      <c r="H678" t="s">
        <v>34</v>
      </c>
      <c r="I678" t="s">
        <v>309</v>
      </c>
      <c r="J678" t="s">
        <v>351</v>
      </c>
      <c r="K678" t="s">
        <v>91</v>
      </c>
      <c r="L678" s="11">
        <f t="shared" si="51"/>
        <v>0</v>
      </c>
      <c r="N678" s="6">
        <v>31198</v>
      </c>
      <c r="O678" s="4">
        <v>2.1926378663749285E-2</v>
      </c>
      <c r="P678" s="4">
        <v>7.2020594992116022E-2</v>
      </c>
      <c r="Q678" s="10">
        <f t="shared" si="52"/>
        <v>0</v>
      </c>
      <c r="R678" s="4"/>
      <c r="S678" s="17" t="s">
        <v>2546</v>
      </c>
      <c r="T678" s="9">
        <v>1.5414377109800001E-2</v>
      </c>
      <c r="U678" s="11">
        <f t="shared" si="53"/>
        <v>0</v>
      </c>
      <c r="W678">
        <v>198305</v>
      </c>
      <c r="X678">
        <v>-1.56</v>
      </c>
      <c r="Y678" s="11">
        <f t="shared" si="54"/>
        <v>0</v>
      </c>
    </row>
    <row r="679" spans="1:25" x14ac:dyDescent="0.2">
      <c r="A679" s="2">
        <v>31928</v>
      </c>
      <c r="B679" s="1">
        <v>-3.5876755543500002E-3</v>
      </c>
      <c r="C679" s="11">
        <f t="shared" si="50"/>
        <v>0</v>
      </c>
      <c r="D679" s="1"/>
      <c r="E679" t="s">
        <v>1795</v>
      </c>
      <c r="F679" t="s">
        <v>1275</v>
      </c>
      <c r="G679" t="s">
        <v>1519</v>
      </c>
      <c r="H679" t="s">
        <v>349</v>
      </c>
      <c r="I679" t="s">
        <v>105</v>
      </c>
      <c r="J679" t="s">
        <v>61</v>
      </c>
      <c r="K679" t="s">
        <v>1103</v>
      </c>
      <c r="L679" s="11">
        <f t="shared" si="51"/>
        <v>0</v>
      </c>
      <c r="N679" s="6">
        <v>31226</v>
      </c>
      <c r="O679" s="4">
        <v>2.4581791070565781E-2</v>
      </c>
      <c r="P679" s="4">
        <v>6.3296827336993017E-2</v>
      </c>
      <c r="Q679" s="10">
        <f t="shared" si="52"/>
        <v>0</v>
      </c>
      <c r="R679" s="4"/>
      <c r="S679" s="17" t="s">
        <v>2547</v>
      </c>
      <c r="T679" s="9">
        <v>-1.4594610615199999E-2</v>
      </c>
      <c r="U679" s="11">
        <f t="shared" si="53"/>
        <v>0</v>
      </c>
      <c r="W679">
        <v>198306</v>
      </c>
      <c r="X679">
        <v>1.8</v>
      </c>
      <c r="Y679" s="11">
        <f t="shared" si="54"/>
        <v>0</v>
      </c>
    </row>
    <row r="680" spans="1:25" x14ac:dyDescent="0.2">
      <c r="A680" s="2">
        <v>31958</v>
      </c>
      <c r="B680" s="1">
        <v>1.9062023115499999E-2</v>
      </c>
      <c r="C680" s="11">
        <f t="shared" si="50"/>
        <v>0</v>
      </c>
      <c r="D680" s="1"/>
      <c r="E680" t="s">
        <v>1796</v>
      </c>
      <c r="F680" t="s">
        <v>184</v>
      </c>
      <c r="G680" t="s">
        <v>1797</v>
      </c>
      <c r="H680" t="s">
        <v>1798</v>
      </c>
      <c r="I680" t="s">
        <v>14</v>
      </c>
      <c r="J680" t="s">
        <v>1013</v>
      </c>
      <c r="K680" t="s">
        <v>26</v>
      </c>
      <c r="L680" s="11">
        <f t="shared" si="51"/>
        <v>0</v>
      </c>
      <c r="N680" s="6">
        <v>31259</v>
      </c>
      <c r="O680" s="4">
        <v>-1.3711031273397879E-2</v>
      </c>
      <c r="P680" s="4">
        <v>-6.4913714231517039E-2</v>
      </c>
      <c r="Q680" s="10">
        <f t="shared" si="52"/>
        <v>0</v>
      </c>
      <c r="R680" s="4"/>
      <c r="S680" s="18" t="s">
        <v>2548</v>
      </c>
      <c r="T680" s="9">
        <v>-3.5871364690399997E-2</v>
      </c>
      <c r="U680" s="11">
        <f t="shared" si="53"/>
        <v>0</v>
      </c>
      <c r="W680">
        <v>198307</v>
      </c>
      <c r="X680">
        <v>-3.13</v>
      </c>
      <c r="Y680" s="11">
        <f t="shared" si="54"/>
        <v>0</v>
      </c>
    </row>
    <row r="681" spans="1:25" x14ac:dyDescent="0.2">
      <c r="A681" s="2">
        <v>31989</v>
      </c>
      <c r="B681" s="1">
        <v>4.2986617327899997E-2</v>
      </c>
      <c r="C681" s="11">
        <f t="shared" si="50"/>
        <v>0</v>
      </c>
      <c r="D681" s="1"/>
      <c r="E681" t="s">
        <v>1799</v>
      </c>
      <c r="F681" t="s">
        <v>1800</v>
      </c>
      <c r="G681" t="s">
        <v>45</v>
      </c>
      <c r="H681" t="s">
        <v>379</v>
      </c>
      <c r="I681" t="s">
        <v>477</v>
      </c>
      <c r="J681" t="s">
        <v>191</v>
      </c>
      <c r="K681" t="s">
        <v>91</v>
      </c>
      <c r="L681" s="11">
        <f t="shared" si="51"/>
        <v>0</v>
      </c>
      <c r="N681" s="6">
        <v>31289</v>
      </c>
      <c r="O681" s="4">
        <v>2.093495134403825E-2</v>
      </c>
      <c r="P681" s="4">
        <v>4.1939540368966015E-2</v>
      </c>
      <c r="Q681" s="10">
        <f t="shared" si="52"/>
        <v>0</v>
      </c>
      <c r="R681" s="4"/>
      <c r="S681" s="18" t="s">
        <v>2549</v>
      </c>
      <c r="T681" s="9">
        <v>-7.7264797704399996E-3</v>
      </c>
      <c r="U681" s="11">
        <f t="shared" si="53"/>
        <v>0</v>
      </c>
      <c r="W681">
        <v>198308</v>
      </c>
      <c r="X681">
        <v>-5.43</v>
      </c>
      <c r="Y681" s="11">
        <f t="shared" si="54"/>
        <v>0</v>
      </c>
    </row>
    <row r="682" spans="1:25" x14ac:dyDescent="0.2">
      <c r="A682" s="2">
        <v>32020</v>
      </c>
      <c r="B682" s="1">
        <v>-5.53256693794E-3</v>
      </c>
      <c r="C682" s="11">
        <f t="shared" si="50"/>
        <v>0</v>
      </c>
      <c r="D682" s="1"/>
      <c r="E682" t="s">
        <v>1801</v>
      </c>
      <c r="F682" t="s">
        <v>1802</v>
      </c>
      <c r="G682" t="s">
        <v>1803</v>
      </c>
      <c r="H682" t="s">
        <v>1804</v>
      </c>
      <c r="I682" t="s">
        <v>114</v>
      </c>
      <c r="J682" t="s">
        <v>658</v>
      </c>
      <c r="K682" t="s">
        <v>26</v>
      </c>
      <c r="L682" s="11">
        <f t="shared" si="51"/>
        <v>0</v>
      </c>
      <c r="N682" s="6">
        <v>31320</v>
      </c>
      <c r="O682" s="4">
        <v>1.5415414360863626E-2</v>
      </c>
      <c r="P682" s="4">
        <v>-3.5785943318121516E-4</v>
      </c>
      <c r="Q682" s="10">
        <f t="shared" si="52"/>
        <v>0</v>
      </c>
      <c r="R682" s="4"/>
      <c r="S682" s="18" t="s">
        <v>2550</v>
      </c>
      <c r="T682" s="9">
        <v>1.61925959018E-2</v>
      </c>
      <c r="U682" s="11">
        <f t="shared" si="53"/>
        <v>0</v>
      </c>
      <c r="W682">
        <v>198309</v>
      </c>
      <c r="X682">
        <v>-0.03</v>
      </c>
      <c r="Y682" s="11">
        <f t="shared" si="54"/>
        <v>0</v>
      </c>
    </row>
    <row r="683" spans="1:25" x14ac:dyDescent="0.2">
      <c r="A683" s="2">
        <v>32050</v>
      </c>
      <c r="B683" s="1">
        <v>8.0827510565499999E-3</v>
      </c>
      <c r="C683" s="11">
        <f t="shared" si="50"/>
        <v>0</v>
      </c>
      <c r="D683" s="1"/>
      <c r="E683" t="s">
        <v>1805</v>
      </c>
      <c r="F683" t="s">
        <v>1806</v>
      </c>
      <c r="G683" t="s">
        <v>626</v>
      </c>
      <c r="H683" t="s">
        <v>469</v>
      </c>
      <c r="I683" t="s">
        <v>277</v>
      </c>
      <c r="J683" t="s">
        <v>171</v>
      </c>
      <c r="K683" t="s">
        <v>105</v>
      </c>
      <c r="L683" s="11">
        <f t="shared" si="51"/>
        <v>0</v>
      </c>
      <c r="N683" s="6">
        <v>31351</v>
      </c>
      <c r="O683" s="4">
        <v>3.1891560893307198E-2</v>
      </c>
      <c r="P683" s="4">
        <v>8.5615892680662956E-2</v>
      </c>
      <c r="Q683" s="10">
        <f t="shared" si="52"/>
        <v>0</v>
      </c>
      <c r="R683" s="4"/>
      <c r="S683" s="18" t="s">
        <v>2551</v>
      </c>
      <c r="T683" s="9">
        <v>3.2676402584199998E-3</v>
      </c>
      <c r="U683" s="11">
        <f t="shared" si="53"/>
        <v>0</v>
      </c>
      <c r="W683">
        <v>198310</v>
      </c>
      <c r="X683">
        <v>-4.5199999999999996</v>
      </c>
      <c r="Y683" s="11">
        <f t="shared" si="54"/>
        <v>0</v>
      </c>
    </row>
    <row r="684" spans="1:25" x14ac:dyDescent="0.2">
      <c r="A684" s="2">
        <v>32081</v>
      </c>
      <c r="B684" s="1">
        <v>-0.12435997737899999</v>
      </c>
      <c r="C684" s="11">
        <f t="shared" si="50"/>
        <v>0</v>
      </c>
      <c r="D684" s="1"/>
      <c r="E684" t="s">
        <v>1807</v>
      </c>
      <c r="F684" t="s">
        <v>629</v>
      </c>
      <c r="G684" t="s">
        <v>1116</v>
      </c>
      <c r="H684" t="s">
        <v>1808</v>
      </c>
      <c r="I684" t="s">
        <v>212</v>
      </c>
      <c r="J684" t="s">
        <v>623</v>
      </c>
      <c r="K684" t="s">
        <v>917</v>
      </c>
      <c r="L684" s="11">
        <f t="shared" si="51"/>
        <v>0</v>
      </c>
      <c r="N684" s="6">
        <v>31380</v>
      </c>
      <c r="O684" s="4">
        <v>3.2351463505953984E-2</v>
      </c>
      <c r="P684" s="4">
        <v>2.3221732619707287E-2</v>
      </c>
      <c r="Q684" s="10">
        <f t="shared" si="52"/>
        <v>0</v>
      </c>
      <c r="R684" s="4"/>
      <c r="S684" s="18" t="s">
        <v>2552</v>
      </c>
      <c r="T684" s="9">
        <v>1.69810634867E-3</v>
      </c>
      <c r="U684" s="11">
        <f t="shared" si="53"/>
        <v>0</v>
      </c>
      <c r="W684">
        <v>198311</v>
      </c>
      <c r="X684">
        <v>-0.13</v>
      </c>
      <c r="Y684" s="11">
        <f t="shared" si="54"/>
        <v>0</v>
      </c>
    </row>
    <row r="685" spans="1:25" x14ac:dyDescent="0.2">
      <c r="A685" s="2">
        <v>32111</v>
      </c>
      <c r="B685" s="1">
        <v>4.2863065564199998E-2</v>
      </c>
      <c r="C685" s="11">
        <f t="shared" si="50"/>
        <v>0</v>
      </c>
      <c r="D685" s="1"/>
      <c r="E685" t="s">
        <v>1809</v>
      </c>
      <c r="F685" t="s">
        <v>706</v>
      </c>
      <c r="G685" t="s">
        <v>733</v>
      </c>
      <c r="H685" t="s">
        <v>1723</v>
      </c>
      <c r="I685" t="s">
        <v>724</v>
      </c>
      <c r="J685" t="s">
        <v>139</v>
      </c>
      <c r="K685" t="s">
        <v>917</v>
      </c>
      <c r="L685" s="11">
        <f t="shared" si="51"/>
        <v>0</v>
      </c>
      <c r="N685" s="6">
        <v>31412</v>
      </c>
      <c r="O685" s="4">
        <v>3.7098567555893816E-2</v>
      </c>
      <c r="P685" s="4">
        <v>3.8878063153914552E-2</v>
      </c>
      <c r="Q685" s="10">
        <f t="shared" si="52"/>
        <v>0</v>
      </c>
      <c r="R685" s="4"/>
      <c r="S685" s="18" t="s">
        <v>2553</v>
      </c>
      <c r="T685" s="9">
        <v>-1.8220593974399998E-2</v>
      </c>
      <c r="U685" s="11">
        <f t="shared" si="53"/>
        <v>0</v>
      </c>
      <c r="W685">
        <v>198312</v>
      </c>
      <c r="X685">
        <v>0.84</v>
      </c>
      <c r="Y685" s="11">
        <f t="shared" si="54"/>
        <v>0</v>
      </c>
    </row>
    <row r="686" spans="1:25" x14ac:dyDescent="0.2">
      <c r="A686" s="2">
        <v>32142</v>
      </c>
      <c r="B686" s="1">
        <v>-9.1492047854100006E-2</v>
      </c>
      <c r="C686" s="11">
        <f t="shared" si="50"/>
        <v>0</v>
      </c>
      <c r="D686" s="1"/>
      <c r="E686" t="s">
        <v>1810</v>
      </c>
      <c r="F686" t="s">
        <v>1811</v>
      </c>
      <c r="G686" t="s">
        <v>1646</v>
      </c>
      <c r="H686" t="s">
        <v>700</v>
      </c>
      <c r="I686" t="s">
        <v>90</v>
      </c>
      <c r="J686" t="s">
        <v>246</v>
      </c>
      <c r="K686" t="s">
        <v>917</v>
      </c>
      <c r="L686" s="11">
        <f t="shared" si="51"/>
        <v>0</v>
      </c>
      <c r="N686" s="6">
        <v>31443</v>
      </c>
      <c r="O686" s="4">
        <v>-1.2285116789062463E-2</v>
      </c>
      <c r="P686" s="4">
        <v>2.5955258402775721E-2</v>
      </c>
      <c r="Q686" s="10">
        <f t="shared" si="52"/>
        <v>0</v>
      </c>
      <c r="R686" s="4"/>
      <c r="S686" s="18" t="s">
        <v>2554</v>
      </c>
      <c r="T686" s="9">
        <v>1.1025936595000001E-2</v>
      </c>
      <c r="U686" s="11">
        <f t="shared" si="53"/>
        <v>0</v>
      </c>
      <c r="W686">
        <v>198401</v>
      </c>
      <c r="X686">
        <v>-2.56</v>
      </c>
      <c r="Y686" s="11">
        <f t="shared" si="54"/>
        <v>0</v>
      </c>
    </row>
    <row r="687" spans="1:25" x14ac:dyDescent="0.2">
      <c r="A687" s="2">
        <v>32173</v>
      </c>
      <c r="B687" s="1">
        <v>3.5684681449799999E-2</v>
      </c>
      <c r="C687" s="11">
        <f t="shared" si="50"/>
        <v>0</v>
      </c>
      <c r="D687" s="1"/>
      <c r="E687" t="s">
        <v>1812</v>
      </c>
      <c r="F687" t="s">
        <v>1604</v>
      </c>
      <c r="G687" t="s">
        <v>160</v>
      </c>
      <c r="H687" t="s">
        <v>1097</v>
      </c>
      <c r="I687" t="s">
        <v>1813</v>
      </c>
      <c r="J687" t="s">
        <v>748</v>
      </c>
      <c r="K687" t="s">
        <v>917</v>
      </c>
      <c r="L687" s="11">
        <f t="shared" si="51"/>
        <v>0</v>
      </c>
      <c r="N687" s="6">
        <v>31471</v>
      </c>
      <c r="O687" s="4">
        <v>3.9866014053913976E-2</v>
      </c>
      <c r="P687" s="4">
        <v>5.1441291797895215E-2</v>
      </c>
      <c r="Q687" s="10">
        <f t="shared" si="52"/>
        <v>0</v>
      </c>
      <c r="R687" s="4"/>
      <c r="S687" s="18" t="s">
        <v>2555</v>
      </c>
      <c r="T687" s="9">
        <v>-2.8262300350599999E-3</v>
      </c>
      <c r="U687" s="11">
        <f t="shared" si="53"/>
        <v>0</v>
      </c>
      <c r="W687">
        <v>198402</v>
      </c>
      <c r="X687">
        <v>0.22</v>
      </c>
      <c r="Y687" s="11">
        <f t="shared" si="54"/>
        <v>0</v>
      </c>
    </row>
    <row r="688" spans="1:25" x14ac:dyDescent="0.2">
      <c r="A688" s="2">
        <v>32202</v>
      </c>
      <c r="B688" s="1">
        <v>-1.14733172797E-2</v>
      </c>
      <c r="C688" s="11">
        <f t="shared" si="50"/>
        <v>0</v>
      </c>
      <c r="D688" s="1"/>
      <c r="E688" t="s">
        <v>1814</v>
      </c>
      <c r="F688" t="s">
        <v>1815</v>
      </c>
      <c r="G688" t="s">
        <v>488</v>
      </c>
      <c r="H688" t="s">
        <v>1611</v>
      </c>
      <c r="I688" t="s">
        <v>777</v>
      </c>
      <c r="J688" t="s">
        <v>545</v>
      </c>
      <c r="K688" t="s">
        <v>917</v>
      </c>
      <c r="L688" s="11">
        <f t="shared" si="51"/>
        <v>0</v>
      </c>
      <c r="N688" s="6">
        <v>31502</v>
      </c>
      <c r="O688" s="4">
        <v>4.1350589580534072E-2</v>
      </c>
      <c r="P688" s="4">
        <v>4.7977492226180599E-2</v>
      </c>
      <c r="Q688" s="10">
        <f t="shared" si="52"/>
        <v>0</v>
      </c>
      <c r="R688" s="4"/>
      <c r="S688" s="18" t="s">
        <v>2556</v>
      </c>
      <c r="T688" s="9">
        <v>3.5542628266E-2</v>
      </c>
      <c r="U688" s="11">
        <f t="shared" si="53"/>
        <v>0</v>
      </c>
      <c r="W688">
        <v>198403</v>
      </c>
      <c r="X688">
        <v>1.07</v>
      </c>
      <c r="Y688" s="11">
        <f t="shared" si="54"/>
        <v>0</v>
      </c>
    </row>
    <row r="689" spans="1:25" x14ac:dyDescent="0.2">
      <c r="A689" s="2">
        <v>32233</v>
      </c>
      <c r="B689" s="1">
        <v>5.4881859681800003E-2</v>
      </c>
      <c r="C689" s="11">
        <f t="shared" si="50"/>
        <v>0</v>
      </c>
      <c r="D689" s="1"/>
      <c r="E689" t="s">
        <v>1816</v>
      </c>
      <c r="F689" t="s">
        <v>43</v>
      </c>
      <c r="G689" t="s">
        <v>1389</v>
      </c>
      <c r="H689" t="s">
        <v>1075</v>
      </c>
      <c r="I689" t="s">
        <v>933</v>
      </c>
      <c r="J689" t="s">
        <v>840</v>
      </c>
      <c r="K689" t="s">
        <v>917</v>
      </c>
      <c r="L689" s="11">
        <f t="shared" si="51"/>
        <v>0</v>
      </c>
      <c r="N689" s="6">
        <v>31532</v>
      </c>
      <c r="O689" s="4">
        <v>-1.4605603841798525E-3</v>
      </c>
      <c r="P689" s="4">
        <v>-1.0728209115044714E-2</v>
      </c>
      <c r="Q689" s="10">
        <f t="shared" si="52"/>
        <v>0</v>
      </c>
      <c r="R689" s="4"/>
      <c r="S689" s="18" t="s">
        <v>2557</v>
      </c>
      <c r="T689" s="9">
        <v>4.277609039E-2</v>
      </c>
      <c r="U689" s="11">
        <f t="shared" si="53"/>
        <v>0</v>
      </c>
      <c r="W689">
        <v>198404</v>
      </c>
      <c r="X689">
        <v>2.0699999999999998</v>
      </c>
      <c r="Y689" s="11">
        <f t="shared" si="54"/>
        <v>0</v>
      </c>
    </row>
    <row r="690" spans="1:25" x14ac:dyDescent="0.2">
      <c r="A690" s="2">
        <v>32263</v>
      </c>
      <c r="B690" s="1">
        <v>1.9002946232600001E-2</v>
      </c>
      <c r="C690" s="11">
        <f t="shared" si="50"/>
        <v>0</v>
      </c>
      <c r="D690" s="1"/>
      <c r="E690" t="s">
        <v>1817</v>
      </c>
      <c r="F690" t="s">
        <v>1050</v>
      </c>
      <c r="G690" t="s">
        <v>1818</v>
      </c>
      <c r="H690" t="s">
        <v>197</v>
      </c>
      <c r="I690" t="s">
        <v>63</v>
      </c>
      <c r="J690" t="s">
        <v>209</v>
      </c>
      <c r="K690" t="s">
        <v>917</v>
      </c>
      <c r="L690" s="11">
        <f t="shared" si="51"/>
        <v>0</v>
      </c>
      <c r="N690" s="6">
        <v>31562</v>
      </c>
      <c r="O690" s="4">
        <v>2.7271777280860755E-2</v>
      </c>
      <c r="P690" s="4">
        <v>5.805224308063444E-2</v>
      </c>
      <c r="Q690" s="10">
        <f t="shared" si="52"/>
        <v>0</v>
      </c>
      <c r="R690" s="4"/>
      <c r="S690" s="18" t="s">
        <v>2558</v>
      </c>
      <c r="T690" s="9">
        <v>2.7965718546599998E-2</v>
      </c>
      <c r="U690" s="11">
        <f t="shared" si="53"/>
        <v>0</v>
      </c>
      <c r="W690">
        <v>198405</v>
      </c>
      <c r="X690">
        <v>1.51</v>
      </c>
      <c r="Y690" s="11">
        <f t="shared" si="54"/>
        <v>0</v>
      </c>
    </row>
    <row r="691" spans="1:25" x14ac:dyDescent="0.2">
      <c r="A691" s="2">
        <v>32294</v>
      </c>
      <c r="B691" s="1">
        <v>1.07953045943E-2</v>
      </c>
      <c r="C691" s="11">
        <f t="shared" si="50"/>
        <v>0</v>
      </c>
      <c r="D691" s="1"/>
      <c r="E691" t="s">
        <v>1819</v>
      </c>
      <c r="F691" t="s">
        <v>1820</v>
      </c>
      <c r="G691" t="s">
        <v>1089</v>
      </c>
      <c r="H691" t="s">
        <v>901</v>
      </c>
      <c r="I691" t="s">
        <v>193</v>
      </c>
      <c r="J691" t="s">
        <v>184</v>
      </c>
      <c r="K691" t="s">
        <v>917</v>
      </c>
      <c r="L691" s="11">
        <f t="shared" si="51"/>
        <v>0</v>
      </c>
      <c r="N691" s="6">
        <v>31593</v>
      </c>
      <c r="O691" s="4">
        <v>3.7210592946187449E-2</v>
      </c>
      <c r="P691" s="4">
        <v>7.8667768158678458E-2</v>
      </c>
      <c r="Q691" s="10">
        <f t="shared" si="52"/>
        <v>0</v>
      </c>
      <c r="R691" s="4"/>
      <c r="S691" s="18" t="s">
        <v>2559</v>
      </c>
      <c r="T691" s="9">
        <v>2.2736183313100001E-3</v>
      </c>
      <c r="U691" s="11">
        <f t="shared" si="53"/>
        <v>0</v>
      </c>
      <c r="W691">
        <v>198406</v>
      </c>
      <c r="X691">
        <v>-0.7</v>
      </c>
      <c r="Y691" s="11">
        <f t="shared" si="54"/>
        <v>0</v>
      </c>
    </row>
    <row r="692" spans="1:25" x14ac:dyDescent="0.2">
      <c r="A692" s="2">
        <v>32324</v>
      </c>
      <c r="B692" s="1">
        <v>-5.9128361776000001E-3</v>
      </c>
      <c r="C692" s="11">
        <f t="shared" si="50"/>
        <v>0</v>
      </c>
      <c r="D692" s="1"/>
      <c r="E692" t="s">
        <v>1821</v>
      </c>
      <c r="F692" t="s">
        <v>168</v>
      </c>
      <c r="G692" t="s">
        <v>1822</v>
      </c>
      <c r="H692" t="s">
        <v>431</v>
      </c>
      <c r="I692" t="s">
        <v>1280</v>
      </c>
      <c r="J692" t="s">
        <v>1823</v>
      </c>
      <c r="K692" t="s">
        <v>917</v>
      </c>
      <c r="L692" s="11">
        <f t="shared" si="51"/>
        <v>0</v>
      </c>
      <c r="N692" s="6">
        <v>31624</v>
      </c>
      <c r="O692" s="4">
        <v>2.1364741848810598E-2</v>
      </c>
      <c r="P692" s="4">
        <v>2.6900961401325939E-2</v>
      </c>
      <c r="Q692" s="10">
        <f t="shared" si="52"/>
        <v>0</v>
      </c>
      <c r="R692" s="4"/>
      <c r="S692" s="18" t="s">
        <v>2560</v>
      </c>
      <c r="T692" s="9">
        <v>-1.0853045172E-2</v>
      </c>
      <c r="U692" s="11">
        <f t="shared" si="53"/>
        <v>0</v>
      </c>
      <c r="W692">
        <v>198407</v>
      </c>
      <c r="X692">
        <v>2.85</v>
      </c>
      <c r="Y692" s="11">
        <f t="shared" si="54"/>
        <v>0</v>
      </c>
    </row>
    <row r="693" spans="1:25" x14ac:dyDescent="0.2">
      <c r="A693" s="2">
        <v>32355</v>
      </c>
      <c r="B693" s="1">
        <v>1.5790421303199999E-2</v>
      </c>
      <c r="C693" s="11">
        <f t="shared" si="50"/>
        <v>0</v>
      </c>
      <c r="D693" s="1"/>
      <c r="E693" t="s">
        <v>1824</v>
      </c>
      <c r="F693" t="s">
        <v>1682</v>
      </c>
      <c r="G693" t="s">
        <v>1345</v>
      </c>
      <c r="H693" t="s">
        <v>1825</v>
      </c>
      <c r="I693" t="s">
        <v>51</v>
      </c>
      <c r="J693" t="s">
        <v>735</v>
      </c>
      <c r="K693" t="s">
        <v>105</v>
      </c>
      <c r="L693" s="11">
        <f t="shared" si="51"/>
        <v>0</v>
      </c>
      <c r="N693" s="6">
        <v>31653</v>
      </c>
      <c r="O693" s="4">
        <v>2.2348353920384902E-2</v>
      </c>
      <c r="P693" s="4">
        <v>5.8852983004816714E-3</v>
      </c>
      <c r="Q693" s="10">
        <f t="shared" si="52"/>
        <v>0</v>
      </c>
      <c r="R693" s="4"/>
      <c r="S693" s="18" t="s">
        <v>2561</v>
      </c>
      <c r="T693" s="9">
        <v>4.8260748764800002E-3</v>
      </c>
      <c r="U693" s="11">
        <f t="shared" si="53"/>
        <v>0</v>
      </c>
      <c r="W693">
        <v>198408</v>
      </c>
      <c r="X693">
        <v>-5.59</v>
      </c>
      <c r="Y693" s="11">
        <f t="shared" si="54"/>
        <v>0</v>
      </c>
    </row>
    <row r="694" spans="1:25" x14ac:dyDescent="0.2">
      <c r="A694" s="2">
        <v>32386</v>
      </c>
      <c r="B694" s="1">
        <v>1.39569729277E-2</v>
      </c>
      <c r="C694" s="11">
        <f t="shared" si="50"/>
        <v>0</v>
      </c>
      <c r="D694" s="1"/>
      <c r="E694" t="s">
        <v>1826</v>
      </c>
      <c r="F694" t="s">
        <v>1827</v>
      </c>
      <c r="G694" t="s">
        <v>849</v>
      </c>
      <c r="H694" t="s">
        <v>1828</v>
      </c>
      <c r="I694" t="s">
        <v>302</v>
      </c>
      <c r="J694" t="s">
        <v>1829</v>
      </c>
      <c r="K694" t="s">
        <v>105</v>
      </c>
      <c r="L694" s="11">
        <f t="shared" si="51"/>
        <v>0</v>
      </c>
      <c r="N694" s="6">
        <v>31685</v>
      </c>
      <c r="O694" s="4">
        <v>-3.1100106562312435E-2</v>
      </c>
      <c r="P694" s="4">
        <v>-8.2534829483264807E-2</v>
      </c>
      <c r="Q694" s="10">
        <f t="shared" si="52"/>
        <v>0</v>
      </c>
      <c r="R694" s="4"/>
      <c r="S694" s="18" t="s">
        <v>2562</v>
      </c>
      <c r="T694" s="9">
        <v>1.02856609145E-3</v>
      </c>
      <c r="U694" s="11">
        <f t="shared" si="53"/>
        <v>0</v>
      </c>
      <c r="W694">
        <v>198409</v>
      </c>
      <c r="X694">
        <v>3.62</v>
      </c>
      <c r="Y694" s="11">
        <f t="shared" si="54"/>
        <v>0</v>
      </c>
    </row>
    <row r="695" spans="1:25" x14ac:dyDescent="0.2">
      <c r="A695" s="2">
        <v>32416</v>
      </c>
      <c r="B695" s="1">
        <v>-2.05355040106E-2</v>
      </c>
      <c r="C695" s="11">
        <f t="shared" si="50"/>
        <v>0</v>
      </c>
      <c r="D695" s="1"/>
      <c r="E695" t="s">
        <v>1830</v>
      </c>
      <c r="F695" t="s">
        <v>1692</v>
      </c>
      <c r="G695" t="s">
        <v>1831</v>
      </c>
      <c r="H695" t="s">
        <v>172</v>
      </c>
      <c r="I695" t="s">
        <v>599</v>
      </c>
      <c r="J695" t="s">
        <v>1679</v>
      </c>
      <c r="K695" t="s">
        <v>105</v>
      </c>
      <c r="L695" s="11">
        <f t="shared" si="51"/>
        <v>0</v>
      </c>
      <c r="N695" s="6">
        <v>31716</v>
      </c>
      <c r="O695" s="4">
        <v>1.6607176997372256E-3</v>
      </c>
      <c r="P695" s="4">
        <v>4.5899195640595677E-2</v>
      </c>
      <c r="Q695" s="10">
        <f t="shared" si="52"/>
        <v>0</v>
      </c>
      <c r="R695" s="4"/>
      <c r="S695" s="18" t="s">
        <v>2563</v>
      </c>
      <c r="T695" s="9">
        <v>-1.11373211371E-2</v>
      </c>
      <c r="U695" s="11">
        <f t="shared" si="53"/>
        <v>0</v>
      </c>
      <c r="W695">
        <v>198410</v>
      </c>
      <c r="X695">
        <v>3.16</v>
      </c>
      <c r="Y695" s="11">
        <f t="shared" si="54"/>
        <v>0</v>
      </c>
    </row>
    <row r="696" spans="1:25" x14ac:dyDescent="0.2">
      <c r="A696" s="2">
        <v>32447</v>
      </c>
      <c r="B696" s="1">
        <v>2.0917330896800001E-3</v>
      </c>
      <c r="C696" s="11">
        <f t="shared" si="50"/>
        <v>0</v>
      </c>
      <c r="D696" s="1"/>
      <c r="E696" t="s">
        <v>1832</v>
      </c>
      <c r="F696" t="s">
        <v>28</v>
      </c>
      <c r="G696" t="s">
        <v>61</v>
      </c>
      <c r="H696" t="s">
        <v>1833</v>
      </c>
      <c r="I696" t="s">
        <v>30</v>
      </c>
      <c r="J696" t="s">
        <v>1834</v>
      </c>
      <c r="K696" t="s">
        <v>105</v>
      </c>
      <c r="L696" s="11">
        <f t="shared" si="51"/>
        <v>0</v>
      </c>
      <c r="N696" s="6">
        <v>31744</v>
      </c>
      <c r="O696" s="4">
        <v>1.6213198535477105E-2</v>
      </c>
      <c r="P696" s="4">
        <v>9.7788391962228167E-3</v>
      </c>
      <c r="Q696" s="10">
        <f t="shared" si="52"/>
        <v>0</v>
      </c>
      <c r="R696" s="4"/>
      <c r="S696" s="18" t="s">
        <v>2564</v>
      </c>
      <c r="T696" s="9">
        <v>2.5238895378299998E-3</v>
      </c>
      <c r="U696" s="11">
        <f t="shared" si="53"/>
        <v>0</v>
      </c>
      <c r="W696">
        <v>198411</v>
      </c>
      <c r="X696">
        <v>1.64</v>
      </c>
      <c r="Y696" s="11">
        <f t="shared" si="54"/>
        <v>0</v>
      </c>
    </row>
    <row r="697" spans="1:25" x14ac:dyDescent="0.2">
      <c r="A697" s="2">
        <v>32477</v>
      </c>
      <c r="B697" s="1">
        <v>-1.7499815193599999E-2</v>
      </c>
      <c r="C697" s="11">
        <f t="shared" si="50"/>
        <v>0</v>
      </c>
      <c r="D697" s="1"/>
      <c r="E697" t="s">
        <v>1835</v>
      </c>
      <c r="F697" t="s">
        <v>1216</v>
      </c>
      <c r="G697" t="s">
        <v>95</v>
      </c>
      <c r="H697" t="s">
        <v>1836</v>
      </c>
      <c r="I697" t="s">
        <v>1837</v>
      </c>
      <c r="J697" t="s">
        <v>201</v>
      </c>
      <c r="K697" t="s">
        <v>105</v>
      </c>
      <c r="L697" s="11">
        <f t="shared" si="51"/>
        <v>0</v>
      </c>
      <c r="N697" s="6">
        <v>31777</v>
      </c>
      <c r="O697" s="4">
        <v>4.2320599050705288E-3</v>
      </c>
      <c r="P697" s="4">
        <v>-5.6277949452435416E-3</v>
      </c>
      <c r="Q697" s="10">
        <f t="shared" si="52"/>
        <v>0</v>
      </c>
      <c r="R697" s="4"/>
      <c r="S697" s="18" t="s">
        <v>2565</v>
      </c>
      <c r="T697" s="9">
        <v>2.42985704349E-2</v>
      </c>
      <c r="U697" s="11">
        <f t="shared" si="53"/>
        <v>0</v>
      </c>
      <c r="W697">
        <v>198412</v>
      </c>
      <c r="X697">
        <v>1.49</v>
      </c>
      <c r="Y697" s="11">
        <f t="shared" si="54"/>
        <v>0</v>
      </c>
    </row>
    <row r="698" spans="1:25" x14ac:dyDescent="0.2">
      <c r="A698" s="2">
        <v>32508</v>
      </c>
      <c r="B698" s="1">
        <v>-2.5706749028499998E-2</v>
      </c>
      <c r="C698" s="11">
        <f t="shared" si="50"/>
        <v>0</v>
      </c>
      <c r="D698" s="1"/>
      <c r="E698" t="s">
        <v>1838</v>
      </c>
      <c r="F698" t="s">
        <v>78</v>
      </c>
      <c r="G698" t="s">
        <v>301</v>
      </c>
      <c r="H698" t="s">
        <v>988</v>
      </c>
      <c r="I698" t="s">
        <v>1839</v>
      </c>
      <c r="J698" t="s">
        <v>497</v>
      </c>
      <c r="K698" t="s">
        <v>105</v>
      </c>
      <c r="L698" s="11">
        <f t="shared" si="51"/>
        <v>0</v>
      </c>
      <c r="N698" s="6">
        <v>31807</v>
      </c>
      <c r="O698" s="4">
        <v>8.7374927476442099E-3</v>
      </c>
      <c r="P698" s="4">
        <v>1.4351717258150223E-2</v>
      </c>
      <c r="Q698" s="10">
        <f t="shared" si="52"/>
        <v>0</v>
      </c>
      <c r="R698" s="4"/>
      <c r="S698" s="18" t="s">
        <v>2566</v>
      </c>
      <c r="T698" s="9">
        <v>1.8441067637999999E-2</v>
      </c>
      <c r="U698" s="11">
        <f t="shared" si="53"/>
        <v>0</v>
      </c>
      <c r="W698">
        <v>198501</v>
      </c>
      <c r="X698">
        <v>-6.82</v>
      </c>
      <c r="Y698" s="11">
        <f t="shared" si="54"/>
        <v>0</v>
      </c>
    </row>
    <row r="699" spans="1:25" x14ac:dyDescent="0.2">
      <c r="A699" s="2">
        <v>32539</v>
      </c>
      <c r="B699" s="1">
        <v>8.1707933343499999E-3</v>
      </c>
      <c r="C699" s="11">
        <f t="shared" si="50"/>
        <v>0</v>
      </c>
      <c r="D699" s="1"/>
      <c r="E699" t="s">
        <v>1840</v>
      </c>
      <c r="F699" t="s">
        <v>1026</v>
      </c>
      <c r="G699" t="s">
        <v>69</v>
      </c>
      <c r="H699" t="s">
        <v>76</v>
      </c>
      <c r="I699" t="s">
        <v>739</v>
      </c>
      <c r="J699" t="s">
        <v>988</v>
      </c>
      <c r="K699" t="s">
        <v>105</v>
      </c>
      <c r="L699" s="11">
        <f t="shared" si="51"/>
        <v>0</v>
      </c>
      <c r="N699" s="6">
        <v>31835</v>
      </c>
      <c r="O699" s="4">
        <v>-2.2659354022306726E-2</v>
      </c>
      <c r="P699" s="4">
        <v>-6.5062125332592591E-2</v>
      </c>
      <c r="Q699" s="10">
        <f t="shared" si="52"/>
        <v>0</v>
      </c>
      <c r="R699" s="4"/>
      <c r="S699" s="18" t="s">
        <v>2567</v>
      </c>
      <c r="T699" s="9">
        <v>1.7936955455E-2</v>
      </c>
      <c r="U699" s="11">
        <f t="shared" si="53"/>
        <v>0</v>
      </c>
      <c r="W699">
        <v>198502</v>
      </c>
      <c r="X699">
        <v>1.88</v>
      </c>
      <c r="Y699" s="11">
        <f t="shared" si="54"/>
        <v>0</v>
      </c>
    </row>
    <row r="700" spans="1:25" x14ac:dyDescent="0.2">
      <c r="A700" s="2">
        <v>32567</v>
      </c>
      <c r="B700" s="1">
        <v>1.07592358473E-2</v>
      </c>
      <c r="C700" s="11">
        <f t="shared" si="50"/>
        <v>0</v>
      </c>
      <c r="D700" s="1"/>
      <c r="E700" t="s">
        <v>1841</v>
      </c>
      <c r="F700" t="s">
        <v>1797</v>
      </c>
      <c r="G700" t="s">
        <v>529</v>
      </c>
      <c r="H700" t="s">
        <v>1842</v>
      </c>
      <c r="I700" t="s">
        <v>589</v>
      </c>
      <c r="J700" t="s">
        <v>197</v>
      </c>
      <c r="K700" t="s">
        <v>105</v>
      </c>
      <c r="L700" s="11">
        <f t="shared" si="51"/>
        <v>0</v>
      </c>
      <c r="N700" s="6">
        <v>31867</v>
      </c>
      <c r="O700" s="4">
        <v>7.9483035891890017E-3</v>
      </c>
      <c r="P700" s="4">
        <v>-4.0185700405198522E-3</v>
      </c>
      <c r="Q700" s="10">
        <f t="shared" si="52"/>
        <v>0</v>
      </c>
      <c r="R700" s="4"/>
      <c r="S700" s="18" t="s">
        <v>2568</v>
      </c>
      <c r="T700" s="9">
        <v>5.6160885759899998E-2</v>
      </c>
      <c r="U700" s="11">
        <f t="shared" si="53"/>
        <v>0</v>
      </c>
      <c r="W700">
        <v>198503</v>
      </c>
      <c r="X700">
        <v>1.58</v>
      </c>
      <c r="Y700" s="11">
        <f t="shared" si="54"/>
        <v>0</v>
      </c>
    </row>
    <row r="701" spans="1:25" x14ac:dyDescent="0.2">
      <c r="A701" s="2">
        <v>32598</v>
      </c>
      <c r="B701" s="1">
        <v>1.9657633908900001E-2</v>
      </c>
      <c r="C701" s="11">
        <f t="shared" si="50"/>
        <v>0</v>
      </c>
      <c r="D701" s="1"/>
      <c r="E701" t="s">
        <v>1843</v>
      </c>
      <c r="F701" t="s">
        <v>1844</v>
      </c>
      <c r="G701" t="s">
        <v>523</v>
      </c>
      <c r="H701" t="s">
        <v>497</v>
      </c>
      <c r="I701" t="s">
        <v>537</v>
      </c>
      <c r="J701" t="s">
        <v>89</v>
      </c>
      <c r="K701" t="s">
        <v>105</v>
      </c>
      <c r="L701" s="11">
        <f t="shared" si="51"/>
        <v>0</v>
      </c>
      <c r="N701" s="6">
        <v>31897</v>
      </c>
      <c r="O701" s="4">
        <v>-2.5754131929028312E-2</v>
      </c>
      <c r="P701" s="4">
        <v>-7.2861738460189632E-3</v>
      </c>
      <c r="Q701" s="10">
        <f t="shared" si="52"/>
        <v>0</v>
      </c>
      <c r="R701" s="4"/>
      <c r="S701" s="18" t="s">
        <v>2569</v>
      </c>
      <c r="T701" s="9">
        <v>2.1050667931899998E-3</v>
      </c>
      <c r="U701" s="11">
        <f t="shared" si="53"/>
        <v>0</v>
      </c>
      <c r="W701">
        <v>198504</v>
      </c>
      <c r="X701">
        <v>3.04</v>
      </c>
      <c r="Y701" s="11">
        <f t="shared" si="54"/>
        <v>0</v>
      </c>
    </row>
    <row r="702" spans="1:25" x14ac:dyDescent="0.2">
      <c r="A702" s="2">
        <v>32628</v>
      </c>
      <c r="B702" s="1">
        <v>1.07645027884E-2</v>
      </c>
      <c r="C702" s="11">
        <f t="shared" si="50"/>
        <v>0</v>
      </c>
      <c r="D702" s="1"/>
      <c r="E702" t="s">
        <v>1845</v>
      </c>
      <c r="F702" t="s">
        <v>354</v>
      </c>
      <c r="G702" t="s">
        <v>988</v>
      </c>
      <c r="H702" t="s">
        <v>352</v>
      </c>
      <c r="I702" t="s">
        <v>1846</v>
      </c>
      <c r="J702" t="s">
        <v>83</v>
      </c>
      <c r="K702" t="s">
        <v>105</v>
      </c>
      <c r="L702" s="11">
        <f t="shared" si="51"/>
        <v>0</v>
      </c>
      <c r="N702" s="6">
        <v>31926</v>
      </c>
      <c r="O702" s="4">
        <v>2.3769270823217753E-3</v>
      </c>
      <c r="P702" s="4">
        <v>1.0027871908341018E-3</v>
      </c>
      <c r="Q702" s="10">
        <f t="shared" si="52"/>
        <v>0</v>
      </c>
      <c r="R702" s="4"/>
      <c r="S702" s="18" t="s">
        <v>2570</v>
      </c>
      <c r="T702" s="9">
        <v>7.4975924531900003E-3</v>
      </c>
      <c r="U702" s="11">
        <f t="shared" si="53"/>
        <v>0</v>
      </c>
      <c r="W702">
        <v>198505</v>
      </c>
      <c r="X702">
        <v>3.99</v>
      </c>
      <c r="Y702" s="11">
        <f t="shared" si="54"/>
        <v>0</v>
      </c>
    </row>
    <row r="703" spans="1:25" x14ac:dyDescent="0.2">
      <c r="A703" s="2">
        <v>32659</v>
      </c>
      <c r="B703" s="1">
        <v>-2.8618922515700001E-3</v>
      </c>
      <c r="C703" s="11">
        <f t="shared" si="50"/>
        <v>0</v>
      </c>
      <c r="D703" s="1"/>
      <c r="E703" t="s">
        <v>1847</v>
      </c>
      <c r="F703" t="s">
        <v>1262</v>
      </c>
      <c r="G703" t="s">
        <v>136</v>
      </c>
      <c r="H703" t="s">
        <v>1522</v>
      </c>
      <c r="I703" t="s">
        <v>897</v>
      </c>
      <c r="J703" t="s">
        <v>930</v>
      </c>
      <c r="K703" t="s">
        <v>917</v>
      </c>
      <c r="L703" s="11">
        <f t="shared" si="51"/>
        <v>0</v>
      </c>
      <c r="N703" s="6">
        <v>31958</v>
      </c>
      <c r="O703" s="4">
        <v>5.1167643838804837E-2</v>
      </c>
      <c r="P703" s="4">
        <v>5.9912420929674255E-2</v>
      </c>
      <c r="Q703" s="10">
        <f t="shared" si="52"/>
        <v>0</v>
      </c>
      <c r="R703" s="4"/>
      <c r="S703" s="18" t="s">
        <v>2571</v>
      </c>
      <c r="T703" s="9">
        <v>1.29146424893E-2</v>
      </c>
      <c r="U703" s="11">
        <f t="shared" si="53"/>
        <v>0</v>
      </c>
      <c r="W703">
        <v>198506</v>
      </c>
      <c r="X703">
        <v>3.57</v>
      </c>
      <c r="Y703" s="11">
        <f t="shared" si="54"/>
        <v>0</v>
      </c>
    </row>
    <row r="704" spans="1:25" x14ac:dyDescent="0.2">
      <c r="A704" s="2">
        <v>32689</v>
      </c>
      <c r="B704" s="1">
        <v>2.0493611993499999E-2</v>
      </c>
      <c r="C704" s="11">
        <f t="shared" si="50"/>
        <v>0</v>
      </c>
      <c r="D704" s="1"/>
      <c r="E704" t="s">
        <v>1848</v>
      </c>
      <c r="F704" t="s">
        <v>1849</v>
      </c>
      <c r="G704" t="s">
        <v>730</v>
      </c>
      <c r="H704" t="s">
        <v>1850</v>
      </c>
      <c r="I704" t="s">
        <v>100</v>
      </c>
      <c r="J704" t="s">
        <v>1851</v>
      </c>
      <c r="K704" t="s">
        <v>105</v>
      </c>
      <c r="L704" s="11">
        <f t="shared" si="51"/>
        <v>0</v>
      </c>
      <c r="N704" s="6">
        <v>31989</v>
      </c>
      <c r="O704" s="4">
        <v>9.2527344744245399E-3</v>
      </c>
      <c r="P704" s="4">
        <v>2.4314107889094272E-2</v>
      </c>
      <c r="Q704" s="10">
        <f t="shared" si="52"/>
        <v>0</v>
      </c>
      <c r="R704" s="4"/>
      <c r="S704" s="18" t="s">
        <v>2572</v>
      </c>
      <c r="T704" s="9">
        <v>7.8425922322700001E-2</v>
      </c>
      <c r="U704" s="11">
        <f t="shared" si="53"/>
        <v>0</v>
      </c>
      <c r="W704">
        <v>198507</v>
      </c>
      <c r="X704">
        <v>-3.91</v>
      </c>
      <c r="Y704" s="11">
        <f t="shared" si="54"/>
        <v>0</v>
      </c>
    </row>
    <row r="705" spans="1:25" x14ac:dyDescent="0.2">
      <c r="A705" s="2">
        <v>32720</v>
      </c>
      <c r="B705" s="1">
        <v>1.01118096134E-2</v>
      </c>
      <c r="C705" s="11">
        <f t="shared" si="50"/>
        <v>0</v>
      </c>
      <c r="D705" s="1"/>
      <c r="E705" t="s">
        <v>1852</v>
      </c>
      <c r="F705" t="s">
        <v>414</v>
      </c>
      <c r="G705" t="s">
        <v>431</v>
      </c>
      <c r="H705" t="s">
        <v>1532</v>
      </c>
      <c r="I705" t="s">
        <v>1853</v>
      </c>
      <c r="J705" t="s">
        <v>407</v>
      </c>
      <c r="K705" t="s">
        <v>105</v>
      </c>
      <c r="L705" s="11">
        <f t="shared" si="51"/>
        <v>0</v>
      </c>
      <c r="N705" s="6">
        <v>32020</v>
      </c>
      <c r="O705" s="4">
        <v>2.3998339566445134E-2</v>
      </c>
      <c r="P705" s="4">
        <v>-4.9572114488090936E-3</v>
      </c>
      <c r="Q705" s="10">
        <f t="shared" si="52"/>
        <v>0</v>
      </c>
      <c r="R705" s="4"/>
      <c r="S705" s="18" t="s">
        <v>2573</v>
      </c>
      <c r="T705" s="9">
        <v>2.3245833410899999E-2</v>
      </c>
      <c r="U705" s="11">
        <f t="shared" si="53"/>
        <v>0</v>
      </c>
      <c r="W705">
        <v>198508</v>
      </c>
      <c r="X705">
        <v>1.85</v>
      </c>
      <c r="Y705" s="11">
        <f t="shared" si="54"/>
        <v>0</v>
      </c>
    </row>
    <row r="706" spans="1:25" x14ac:dyDescent="0.2">
      <c r="A706" s="2">
        <v>32751</v>
      </c>
      <c r="B706" s="1">
        <v>1.0734060936299999E-2</v>
      </c>
      <c r="C706" s="11">
        <f t="shared" si="50"/>
        <v>0</v>
      </c>
      <c r="D706" s="1"/>
      <c r="E706" t="s">
        <v>1854</v>
      </c>
      <c r="F706" t="s">
        <v>294</v>
      </c>
      <c r="G706" t="s">
        <v>392</v>
      </c>
      <c r="H706" t="s">
        <v>1008</v>
      </c>
      <c r="I706" t="s">
        <v>977</v>
      </c>
      <c r="J706" t="s">
        <v>976</v>
      </c>
      <c r="K706" t="s">
        <v>917</v>
      </c>
      <c r="L706" s="11">
        <f t="shared" si="51"/>
        <v>0</v>
      </c>
      <c r="N706" s="6">
        <v>32050</v>
      </c>
      <c r="O706" s="4">
        <v>-8.6086199567959251E-3</v>
      </c>
      <c r="P706" s="4">
        <v>1.1037916389494428E-2</v>
      </c>
      <c r="Q706" s="10">
        <f t="shared" si="52"/>
        <v>0</v>
      </c>
      <c r="R706" s="4"/>
      <c r="S706" s="18" t="s">
        <v>2574</v>
      </c>
      <c r="T706" s="9">
        <v>-2.2088102670900001E-2</v>
      </c>
      <c r="U706" s="11">
        <f t="shared" si="53"/>
        <v>0</v>
      </c>
      <c r="W706">
        <v>198509</v>
      </c>
      <c r="X706">
        <v>1.51</v>
      </c>
      <c r="Y706" s="11">
        <f t="shared" si="54"/>
        <v>0</v>
      </c>
    </row>
    <row r="707" spans="1:25" x14ac:dyDescent="0.2">
      <c r="A707" s="2">
        <v>32781</v>
      </c>
      <c r="B707" s="1">
        <v>-4.2095839653699999E-5</v>
      </c>
      <c r="C707" s="11">
        <f t="shared" ref="C707:C770" si="55">IF(ISNA(B707),1,0)</f>
        <v>0</v>
      </c>
      <c r="D707" s="1"/>
      <c r="E707" t="s">
        <v>1855</v>
      </c>
      <c r="F707" t="s">
        <v>1856</v>
      </c>
      <c r="G707" t="s">
        <v>504</v>
      </c>
      <c r="H707" t="s">
        <v>1857</v>
      </c>
      <c r="I707" t="s">
        <v>1249</v>
      </c>
      <c r="J707" t="s">
        <v>1578</v>
      </c>
      <c r="K707" t="s">
        <v>917</v>
      </c>
      <c r="L707" s="11">
        <f t="shared" ref="L707:L713" si="56">IF(OR(ISNA(F707),ISNA(G707),ISNA(H707),ISNA(I707),ISNA(J707),ISNA(K707)),1,0)</f>
        <v>0</v>
      </c>
      <c r="N707" s="6">
        <v>32080</v>
      </c>
      <c r="O707" s="4">
        <v>1.8506371910243624E-2</v>
      </c>
      <c r="P707" s="4">
        <v>7.2141114080234159E-3</v>
      </c>
      <c r="Q707" s="10">
        <f t="shared" ref="Q707:Q770" si="57">IF(OR(ISNA(O707),ISNA(P707)),1,0)</f>
        <v>0</v>
      </c>
      <c r="R707" s="4"/>
      <c r="S707" s="18" t="s">
        <v>2575</v>
      </c>
      <c r="T707" s="9">
        <v>-4.92272185504E-2</v>
      </c>
      <c r="U707" s="11">
        <f t="shared" ref="U707:U770" si="58">IF(ISNA(T707),1,0)</f>
        <v>0</v>
      </c>
      <c r="W707">
        <v>198510</v>
      </c>
      <c r="X707">
        <v>4.88</v>
      </c>
      <c r="Y707" s="11">
        <f t="shared" ref="Y707:Y770" si="59">IF(ISNA(X707),1,0)</f>
        <v>0</v>
      </c>
    </row>
    <row r="708" spans="1:25" x14ac:dyDescent="0.2">
      <c r="A708" s="2">
        <v>32812</v>
      </c>
      <c r="B708" s="1">
        <v>-1.7702283806500001E-4</v>
      </c>
      <c r="C708" s="11">
        <f t="shared" si="55"/>
        <v>0</v>
      </c>
      <c r="D708" s="1"/>
      <c r="E708" t="s">
        <v>1858</v>
      </c>
      <c r="F708" t="s">
        <v>95</v>
      </c>
      <c r="G708" t="s">
        <v>740</v>
      </c>
      <c r="H708" t="s">
        <v>1859</v>
      </c>
      <c r="I708" t="s">
        <v>279</v>
      </c>
      <c r="J708" t="s">
        <v>1564</v>
      </c>
      <c r="K708" t="s">
        <v>45</v>
      </c>
      <c r="L708" s="11">
        <f t="shared" si="56"/>
        <v>0</v>
      </c>
      <c r="N708" s="6">
        <v>32111</v>
      </c>
      <c r="O708" s="4">
        <v>-5.7779457780614898E-3</v>
      </c>
      <c r="P708" s="4">
        <v>-1.3569405805387527E-2</v>
      </c>
      <c r="Q708" s="10">
        <f t="shared" si="57"/>
        <v>0</v>
      </c>
      <c r="R708" s="4"/>
      <c r="S708" s="18" t="s">
        <v>2576</v>
      </c>
      <c r="T708" s="9">
        <v>5.2417054859800003E-3</v>
      </c>
      <c r="U708" s="11">
        <f t="shared" si="58"/>
        <v>0</v>
      </c>
      <c r="W708">
        <v>198511</v>
      </c>
      <c r="X708">
        <v>-0.47</v>
      </c>
      <c r="Y708" s="11">
        <f t="shared" si="59"/>
        <v>0</v>
      </c>
    </row>
    <row r="709" spans="1:25" x14ac:dyDescent="0.2">
      <c r="A709" s="2">
        <v>32842</v>
      </c>
      <c r="B709" s="1">
        <v>1.29329758287E-2</v>
      </c>
      <c r="C709" s="11">
        <f t="shared" si="55"/>
        <v>0</v>
      </c>
      <c r="D709" s="1"/>
      <c r="E709" t="s">
        <v>1860</v>
      </c>
      <c r="F709" t="s">
        <v>1391</v>
      </c>
      <c r="G709" t="s">
        <v>194</v>
      </c>
      <c r="H709" t="s">
        <v>973</v>
      </c>
      <c r="I709" t="s">
        <v>1477</v>
      </c>
      <c r="J709" t="s">
        <v>1414</v>
      </c>
      <c r="K709" t="s">
        <v>195</v>
      </c>
      <c r="L709" s="11">
        <f t="shared" si="56"/>
        <v>0</v>
      </c>
      <c r="N709" s="6">
        <v>32142</v>
      </c>
      <c r="O709" s="4">
        <v>-2.8034718153964508E-2</v>
      </c>
      <c r="P709" s="4">
        <v>4.1481401618006168E-2</v>
      </c>
      <c r="Q709" s="10">
        <f t="shared" si="57"/>
        <v>0</v>
      </c>
      <c r="R709" s="4"/>
      <c r="S709" s="18" t="s">
        <v>2577</v>
      </c>
      <c r="T709" s="9">
        <v>8.20890349315E-3</v>
      </c>
      <c r="U709" s="11">
        <f t="shared" si="58"/>
        <v>0</v>
      </c>
      <c r="W709">
        <v>198512</v>
      </c>
      <c r="X709">
        <v>-0.23</v>
      </c>
      <c r="Y709" s="11">
        <f t="shared" si="59"/>
        <v>0</v>
      </c>
    </row>
    <row r="710" spans="1:25" x14ac:dyDescent="0.2">
      <c r="A710" s="2">
        <v>32873</v>
      </c>
      <c r="B710" s="1">
        <v>-7.8585155154000004E-3</v>
      </c>
      <c r="C710" s="11">
        <f t="shared" si="55"/>
        <v>0</v>
      </c>
      <c r="D710" s="1"/>
      <c r="E710" t="s">
        <v>1861</v>
      </c>
      <c r="F710" t="s">
        <v>1862</v>
      </c>
      <c r="G710" t="s">
        <v>526</v>
      </c>
      <c r="H710" t="s">
        <v>664</v>
      </c>
      <c r="I710" t="s">
        <v>13</v>
      </c>
      <c r="J710" t="s">
        <v>1786</v>
      </c>
      <c r="K710" t="s">
        <v>86</v>
      </c>
      <c r="L710" s="11">
        <f t="shared" si="56"/>
        <v>0</v>
      </c>
      <c r="N710" s="6">
        <v>32171</v>
      </c>
      <c r="O710" s="4">
        <v>4.061541743075861E-2</v>
      </c>
      <c r="P710" s="4">
        <v>7.4515851199837002E-3</v>
      </c>
      <c r="Q710" s="10">
        <f t="shared" si="57"/>
        <v>0</v>
      </c>
      <c r="R710" s="4"/>
      <c r="S710" s="18" t="s">
        <v>2578</v>
      </c>
      <c r="T710" s="9">
        <v>-5.3929885280399996E-4</v>
      </c>
      <c r="U710" s="11">
        <f t="shared" si="58"/>
        <v>0</v>
      </c>
      <c r="W710">
        <v>198601</v>
      </c>
      <c r="X710">
        <v>3</v>
      </c>
      <c r="Y710" s="11">
        <f t="shared" si="59"/>
        <v>0</v>
      </c>
    </row>
    <row r="711" spans="1:25" x14ac:dyDescent="0.2">
      <c r="A711" s="2">
        <v>32904</v>
      </c>
      <c r="B711" s="1">
        <v>-1.6830031906400001E-3</v>
      </c>
      <c r="C711" s="11">
        <f t="shared" si="55"/>
        <v>0</v>
      </c>
      <c r="D711" s="1"/>
      <c r="E711" t="s">
        <v>1863</v>
      </c>
      <c r="F711" t="s">
        <v>1749</v>
      </c>
      <c r="G711" t="s">
        <v>723</v>
      </c>
      <c r="H711" t="s">
        <v>65</v>
      </c>
      <c r="I711" t="s">
        <v>1864</v>
      </c>
      <c r="J711" t="s">
        <v>738</v>
      </c>
      <c r="K711" t="s">
        <v>745</v>
      </c>
      <c r="L711" s="11">
        <f t="shared" si="56"/>
        <v>0</v>
      </c>
      <c r="N711" s="6">
        <v>32202</v>
      </c>
      <c r="O711" s="4">
        <v>-1.7510184630677106E-2</v>
      </c>
      <c r="P711" s="4">
        <v>-4.3089801899028057E-2</v>
      </c>
      <c r="Q711" s="10">
        <f t="shared" si="57"/>
        <v>0</v>
      </c>
      <c r="R711" s="4"/>
      <c r="S711" s="18" t="s">
        <v>2579</v>
      </c>
      <c r="T711" s="9">
        <v>1.7234108762200001E-3</v>
      </c>
      <c r="U711" s="11">
        <f t="shared" si="58"/>
        <v>0</v>
      </c>
      <c r="W711">
        <v>198602</v>
      </c>
      <c r="X711">
        <v>2.76</v>
      </c>
      <c r="Y711" s="11">
        <f t="shared" si="59"/>
        <v>0</v>
      </c>
    </row>
    <row r="712" spans="1:25" x14ac:dyDescent="0.2">
      <c r="A712" s="2">
        <v>32932</v>
      </c>
      <c r="B712" s="1">
        <v>-1.5383294583099999E-2</v>
      </c>
      <c r="C712" s="11">
        <f t="shared" si="55"/>
        <v>0</v>
      </c>
      <c r="D712" s="1"/>
      <c r="E712" t="s">
        <v>1865</v>
      </c>
      <c r="F712" t="s">
        <v>1866</v>
      </c>
      <c r="G712" t="s">
        <v>886</v>
      </c>
      <c r="H712" t="s">
        <v>391</v>
      </c>
      <c r="I712" t="s">
        <v>777</v>
      </c>
      <c r="J712" t="s">
        <v>387</v>
      </c>
      <c r="K712" t="s">
        <v>745</v>
      </c>
      <c r="L712" s="11">
        <f t="shared" si="56"/>
        <v>0</v>
      </c>
      <c r="N712" s="6">
        <v>32233</v>
      </c>
      <c r="O712" s="4">
        <v>-1.8347582947348028E-2</v>
      </c>
      <c r="P712" s="4">
        <v>-2.3577615124899191E-2</v>
      </c>
      <c r="Q712" s="10">
        <f t="shared" si="57"/>
        <v>0</v>
      </c>
      <c r="R712" s="4"/>
      <c r="S712" s="18" t="s">
        <v>2580</v>
      </c>
      <c r="T712" s="9">
        <v>-3.2006418405700003E-2</v>
      </c>
      <c r="U712" s="11">
        <f t="shared" si="58"/>
        <v>0</v>
      </c>
      <c r="W712">
        <v>198603</v>
      </c>
      <c r="X712">
        <v>2.41</v>
      </c>
      <c r="Y712" s="11">
        <f t="shared" si="59"/>
        <v>0</v>
      </c>
    </row>
    <row r="713" spans="1:25" x14ac:dyDescent="0.2">
      <c r="A713" s="2">
        <v>32963</v>
      </c>
      <c r="B713" s="1">
        <v>1.1681606066400001E-3</v>
      </c>
      <c r="C713" s="11">
        <f t="shared" si="55"/>
        <v>0</v>
      </c>
      <c r="D713" s="1"/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s="11">
        <f t="shared" si="56"/>
        <v>0</v>
      </c>
      <c r="N713" s="6">
        <v>32262</v>
      </c>
      <c r="O713" s="4">
        <v>-2.1329885593375161E-5</v>
      </c>
      <c r="P713" s="4">
        <v>2.2869977166987106E-3</v>
      </c>
      <c r="Q713" s="10">
        <f t="shared" si="57"/>
        <v>0</v>
      </c>
      <c r="R713" s="4"/>
      <c r="S713" s="18" t="s">
        <v>2581</v>
      </c>
      <c r="T713" s="9">
        <v>2.77801973688E-2</v>
      </c>
      <c r="U713" s="11">
        <f t="shared" si="58"/>
        <v>0</v>
      </c>
      <c r="W713">
        <v>198604</v>
      </c>
      <c r="X713">
        <v>-0.37</v>
      </c>
      <c r="Y713" s="11">
        <f t="shared" si="59"/>
        <v>0</v>
      </c>
    </row>
    <row r="714" spans="1:25" x14ac:dyDescent="0.2">
      <c r="A714" s="2">
        <v>32993</v>
      </c>
      <c r="B714" s="1">
        <v>-2.4568158783200001E-2</v>
      </c>
      <c r="C714" s="11">
        <f t="shared" si="55"/>
        <v>0</v>
      </c>
      <c r="D714" s="1"/>
      <c r="N714" s="6">
        <v>32294</v>
      </c>
      <c r="O714" s="4">
        <v>2.5678009362964778E-2</v>
      </c>
      <c r="P714" s="4">
        <v>1.0011833652143358E-2</v>
      </c>
      <c r="Q714" s="10">
        <f t="shared" si="57"/>
        <v>0</v>
      </c>
      <c r="R714" s="4"/>
      <c r="S714" s="18" t="s">
        <v>2582</v>
      </c>
      <c r="T714" s="9">
        <v>6.4600238931599996E-3</v>
      </c>
      <c r="U714" s="11">
        <f t="shared" si="58"/>
        <v>0</v>
      </c>
      <c r="W714">
        <v>198605</v>
      </c>
      <c r="X714">
        <v>2.0499999999999998</v>
      </c>
      <c r="Y714" s="11">
        <f t="shared" si="59"/>
        <v>0</v>
      </c>
    </row>
    <row r="715" spans="1:25" x14ac:dyDescent="0.2">
      <c r="A715" s="2">
        <v>33024</v>
      </c>
      <c r="B715" s="1">
        <v>-1.9185108025600001E-2</v>
      </c>
      <c r="C715" s="11">
        <f t="shared" si="55"/>
        <v>0</v>
      </c>
      <c r="D715" s="1"/>
      <c r="L715">
        <f>SUM(L2:L713)</f>
        <v>0</v>
      </c>
      <c r="N715" s="6">
        <v>32324</v>
      </c>
      <c r="O715" s="4">
        <v>4.4242909751893086E-3</v>
      </c>
      <c r="P715" s="4">
        <v>-4.7990422161727081E-2</v>
      </c>
      <c r="Q715" s="10">
        <f t="shared" si="57"/>
        <v>0</v>
      </c>
      <c r="R715" s="4"/>
      <c r="S715" s="18" t="s">
        <v>2583</v>
      </c>
      <c r="T715" s="9">
        <v>1.46585419786E-2</v>
      </c>
      <c r="U715" s="11">
        <f t="shared" si="58"/>
        <v>0</v>
      </c>
      <c r="W715">
        <v>198606</v>
      </c>
      <c r="X715">
        <v>5.07</v>
      </c>
      <c r="Y715" s="11">
        <f t="shared" si="59"/>
        <v>0</v>
      </c>
    </row>
    <row r="716" spans="1:25" x14ac:dyDescent="0.2">
      <c r="A716" s="2">
        <v>33054</v>
      </c>
      <c r="B716" s="1">
        <v>1.2736362764600001E-2</v>
      </c>
      <c r="C716" s="11">
        <f t="shared" si="55"/>
        <v>0</v>
      </c>
      <c r="D716" s="1"/>
      <c r="N716" s="6">
        <v>32353</v>
      </c>
      <c r="O716" s="4">
        <v>1.2624690465533979E-2</v>
      </c>
      <c r="P716" s="4">
        <v>1.5747516634908542E-2</v>
      </c>
      <c r="Q716" s="10">
        <f t="shared" si="57"/>
        <v>0</v>
      </c>
      <c r="R716" s="4"/>
      <c r="S716" s="18" t="s">
        <v>2584</v>
      </c>
      <c r="T716" s="9">
        <v>-2.5931658431599999E-2</v>
      </c>
      <c r="U716" s="11">
        <f t="shared" si="58"/>
        <v>0</v>
      </c>
      <c r="W716">
        <v>198607</v>
      </c>
      <c r="X716">
        <v>1.83</v>
      </c>
      <c r="Y716" s="11">
        <f t="shared" si="59"/>
        <v>0</v>
      </c>
    </row>
    <row r="717" spans="1:25" x14ac:dyDescent="0.2">
      <c r="A717" s="2">
        <v>33085</v>
      </c>
      <c r="B717" s="1">
        <v>3.2502512552299999E-3</v>
      </c>
      <c r="C717" s="11">
        <f t="shared" si="55"/>
        <v>0</v>
      </c>
      <c r="D717" s="1"/>
      <c r="N717" s="6">
        <v>32386</v>
      </c>
      <c r="O717" s="4">
        <v>1.6295030355581684E-2</v>
      </c>
      <c r="P717" s="4">
        <v>1.8606714114025355E-2</v>
      </c>
      <c r="Q717" s="10">
        <f t="shared" si="57"/>
        <v>0</v>
      </c>
      <c r="R717" s="4"/>
      <c r="S717" s="18" t="s">
        <v>2585</v>
      </c>
      <c r="T717" s="9">
        <v>1.24358649141E-2</v>
      </c>
      <c r="U717" s="11">
        <f t="shared" si="58"/>
        <v>0</v>
      </c>
      <c r="W717">
        <v>198608</v>
      </c>
      <c r="X717">
        <v>-5.28</v>
      </c>
      <c r="Y717" s="11">
        <f t="shared" si="59"/>
        <v>0</v>
      </c>
    </row>
    <row r="718" spans="1:25" x14ac:dyDescent="0.2">
      <c r="A718" s="2">
        <v>33116</v>
      </c>
      <c r="B718" s="1">
        <v>-2.23147847184E-2</v>
      </c>
      <c r="C718" s="11">
        <f t="shared" si="55"/>
        <v>0</v>
      </c>
      <c r="D718" s="1"/>
      <c r="N718" s="6">
        <v>32416</v>
      </c>
      <c r="O718" s="4">
        <v>2.307226850817334E-2</v>
      </c>
      <c r="P718" s="4">
        <v>1.3494320792316314E-2</v>
      </c>
      <c r="Q718" s="10">
        <f t="shared" si="57"/>
        <v>0</v>
      </c>
      <c r="R718" s="4"/>
      <c r="S718" s="18" t="s">
        <v>2586</v>
      </c>
      <c r="T718" s="9">
        <v>8.4534436190800005E-3</v>
      </c>
      <c r="U718" s="11">
        <f t="shared" si="58"/>
        <v>0</v>
      </c>
      <c r="W718">
        <v>198609</v>
      </c>
      <c r="X718">
        <v>-5.79</v>
      </c>
      <c r="Y718" s="11">
        <f t="shared" si="59"/>
        <v>0</v>
      </c>
    </row>
    <row r="719" spans="1:25" x14ac:dyDescent="0.2">
      <c r="A719" s="2">
        <v>33146</v>
      </c>
      <c r="B719" s="1">
        <v>8.8510425692499999E-5</v>
      </c>
      <c r="C719" s="11">
        <f t="shared" si="55"/>
        <v>0</v>
      </c>
      <c r="D719" s="1"/>
      <c r="N719" s="6">
        <v>32447</v>
      </c>
      <c r="O719" s="4">
        <v>2.4272311032073085E-2</v>
      </c>
      <c r="P719" s="4">
        <v>4.8240867997891436E-2</v>
      </c>
      <c r="Q719" s="10">
        <f t="shared" si="57"/>
        <v>0</v>
      </c>
      <c r="R719" s="4"/>
      <c r="S719" s="18" t="s">
        <v>2587</v>
      </c>
      <c r="T719" s="9">
        <v>2.4179909503900001E-2</v>
      </c>
      <c r="U719" s="11">
        <f t="shared" si="58"/>
        <v>0</v>
      </c>
      <c r="W719">
        <v>198610</v>
      </c>
      <c r="X719">
        <v>4.46</v>
      </c>
      <c r="Y719" s="11">
        <f t="shared" si="59"/>
        <v>0</v>
      </c>
    </row>
    <row r="720" spans="1:25" x14ac:dyDescent="0.2">
      <c r="A720" s="2">
        <v>33177</v>
      </c>
      <c r="B720" s="1">
        <v>-4.1481551678400001E-2</v>
      </c>
      <c r="C720" s="11">
        <f t="shared" si="55"/>
        <v>0</v>
      </c>
      <c r="D720" s="1"/>
      <c r="N720" s="6">
        <v>32477</v>
      </c>
      <c r="O720" s="4">
        <v>9.8582696980256887E-3</v>
      </c>
      <c r="P720" s="4">
        <v>8.7940503048135298E-3</v>
      </c>
      <c r="Q720" s="10">
        <f t="shared" si="57"/>
        <v>0</v>
      </c>
      <c r="R720" s="4"/>
      <c r="S720" s="18" t="s">
        <v>2588</v>
      </c>
      <c r="T720" s="9">
        <v>2.2345950888399999E-2</v>
      </c>
      <c r="U720" s="11">
        <f t="shared" si="58"/>
        <v>0</v>
      </c>
      <c r="W720">
        <v>198611</v>
      </c>
      <c r="X720">
        <v>-0.26</v>
      </c>
      <c r="Y720" s="11">
        <f t="shared" si="59"/>
        <v>0</v>
      </c>
    </row>
    <row r="721" spans="1:25" x14ac:dyDescent="0.2">
      <c r="A721" s="2">
        <v>33207</v>
      </c>
      <c r="B721" s="1">
        <v>-4.9903249825499998E-2</v>
      </c>
      <c r="C721" s="11">
        <f t="shared" si="55"/>
        <v>0</v>
      </c>
      <c r="D721" s="1"/>
      <c r="N721" s="6">
        <v>32507</v>
      </c>
      <c r="O721" s="4">
        <v>-1.3370129366409758E-2</v>
      </c>
      <c r="P721" s="4">
        <v>-2.465164205158147E-2</v>
      </c>
      <c r="Q721" s="10">
        <f t="shared" si="57"/>
        <v>0</v>
      </c>
      <c r="R721" s="4"/>
      <c r="S721" s="18" t="s">
        <v>2589</v>
      </c>
      <c r="T721" s="9">
        <v>-1.36777331627E-2</v>
      </c>
      <c r="U721" s="11">
        <f t="shared" si="58"/>
        <v>0</v>
      </c>
      <c r="W721">
        <v>198612</v>
      </c>
      <c r="X721">
        <v>0.35</v>
      </c>
      <c r="Y721" s="11">
        <f t="shared" si="59"/>
        <v>0</v>
      </c>
    </row>
    <row r="722" spans="1:25" x14ac:dyDescent="0.2">
      <c r="A722" s="2">
        <v>33238</v>
      </c>
      <c r="B722" s="1">
        <v>-1.17911019132E-2</v>
      </c>
      <c r="C722" s="11">
        <f t="shared" si="55"/>
        <v>0</v>
      </c>
      <c r="D722" s="1"/>
      <c r="N722" s="6">
        <v>32539</v>
      </c>
      <c r="O722" s="4">
        <v>-7.2377429030616239E-3</v>
      </c>
      <c r="P722" s="4">
        <v>-2.1126380646759008E-2</v>
      </c>
      <c r="Q722" s="10">
        <f t="shared" si="57"/>
        <v>0</v>
      </c>
      <c r="R722" s="4"/>
      <c r="S722" s="18" t="s">
        <v>2590</v>
      </c>
      <c r="T722" s="9">
        <v>-6.9158362200899999E-3</v>
      </c>
      <c r="U722" s="11">
        <f t="shared" si="58"/>
        <v>0</v>
      </c>
      <c r="W722">
        <v>198701</v>
      </c>
      <c r="X722">
        <v>2.2000000000000002</v>
      </c>
      <c r="Y722" s="11">
        <f t="shared" si="59"/>
        <v>0</v>
      </c>
    </row>
    <row r="723" spans="1:25" x14ac:dyDescent="0.2">
      <c r="A723" s="2">
        <v>33269</v>
      </c>
      <c r="B723" s="1">
        <v>-6.4085179841799997E-2</v>
      </c>
      <c r="C723" s="11">
        <f t="shared" si="55"/>
        <v>0</v>
      </c>
      <c r="D723" s="1"/>
      <c r="N723" s="6">
        <v>32567</v>
      </c>
      <c r="O723" s="4">
        <v>-7.3868271125082253E-3</v>
      </c>
      <c r="P723" s="4">
        <v>1.0934949671319357E-2</v>
      </c>
      <c r="Q723" s="10">
        <f t="shared" si="57"/>
        <v>0</v>
      </c>
      <c r="R723" s="4"/>
      <c r="S723" s="18" t="s">
        <v>2591</v>
      </c>
      <c r="T723" s="9">
        <v>-3.2957891723200002E-3</v>
      </c>
      <c r="U723" s="11">
        <f t="shared" si="58"/>
        <v>0</v>
      </c>
      <c r="W723">
        <v>198702</v>
      </c>
      <c r="X723">
        <v>-2.0699999999999998</v>
      </c>
      <c r="Y723" s="11">
        <f t="shared" si="59"/>
        <v>0</v>
      </c>
    </row>
    <row r="724" spans="1:25" x14ac:dyDescent="0.2">
      <c r="A724" s="2">
        <v>33297</v>
      </c>
      <c r="B724" s="1">
        <v>1.4854014855499999E-2</v>
      </c>
      <c r="C724" s="11">
        <f t="shared" si="55"/>
        <v>0</v>
      </c>
      <c r="D724" s="1"/>
      <c r="N724" s="6">
        <v>32598</v>
      </c>
      <c r="O724" s="4">
        <v>6.9001243911693214E-3</v>
      </c>
      <c r="P724" s="4">
        <v>3.434019666313945E-2</v>
      </c>
      <c r="Q724" s="10">
        <f t="shared" si="57"/>
        <v>0</v>
      </c>
      <c r="R724" s="4"/>
      <c r="S724" s="18" t="s">
        <v>2592</v>
      </c>
      <c r="T724" s="9">
        <v>-3.0690101681200002E-3</v>
      </c>
      <c r="U724" s="11">
        <f t="shared" si="58"/>
        <v>0</v>
      </c>
      <c r="W724">
        <v>198703</v>
      </c>
      <c r="X724">
        <v>1.68</v>
      </c>
      <c r="Y724" s="11">
        <f t="shared" si="59"/>
        <v>0</v>
      </c>
    </row>
    <row r="725" spans="1:25" x14ac:dyDescent="0.2">
      <c r="A725" s="2">
        <v>33328</v>
      </c>
      <c r="B725" s="1">
        <v>1.1713049087100001E-2</v>
      </c>
      <c r="C725" s="11">
        <f t="shared" si="55"/>
        <v>0</v>
      </c>
      <c r="D725" s="1"/>
      <c r="N725" s="6">
        <v>32626</v>
      </c>
      <c r="O725" s="4">
        <v>2.0410626640847675E-2</v>
      </c>
      <c r="P725" s="4">
        <v>1.9697822405259219E-3</v>
      </c>
      <c r="Q725" s="10">
        <f t="shared" si="57"/>
        <v>0</v>
      </c>
      <c r="R725" s="4"/>
      <c r="S725" s="18" t="s">
        <v>2593</v>
      </c>
      <c r="T725" s="9">
        <v>2.1653104889600001E-2</v>
      </c>
      <c r="U725" s="11">
        <f t="shared" si="58"/>
        <v>0</v>
      </c>
      <c r="W725">
        <v>198704</v>
      </c>
      <c r="X725">
        <v>0.22</v>
      </c>
      <c r="Y725" s="11">
        <f t="shared" si="59"/>
        <v>0</v>
      </c>
    </row>
    <row r="726" spans="1:25" x14ac:dyDescent="0.2">
      <c r="A726" s="2">
        <v>33358</v>
      </c>
      <c r="B726" s="1">
        <v>4.7906502001800001E-2</v>
      </c>
      <c r="C726" s="11">
        <f t="shared" si="55"/>
        <v>0</v>
      </c>
      <c r="D726" s="1"/>
      <c r="N726" s="6">
        <v>32659</v>
      </c>
      <c r="O726" s="4">
        <v>6.1011103991785789E-3</v>
      </c>
      <c r="P726" s="4">
        <v>-4.3560816025179014E-3</v>
      </c>
      <c r="Q726" s="10">
        <f t="shared" si="57"/>
        <v>0</v>
      </c>
      <c r="R726" s="4"/>
      <c r="S726" s="18" t="s">
        <v>2594</v>
      </c>
      <c r="T726" s="9">
        <v>2.3059489205099998E-2</v>
      </c>
      <c r="U726" s="11">
        <f t="shared" si="58"/>
        <v>0</v>
      </c>
      <c r="W726">
        <v>198705</v>
      </c>
      <c r="X726">
        <v>-0.74</v>
      </c>
      <c r="Y726" s="11">
        <f t="shared" si="59"/>
        <v>0</v>
      </c>
    </row>
    <row r="727" spans="1:25" x14ac:dyDescent="0.2">
      <c r="A727" s="2">
        <v>33389</v>
      </c>
      <c r="B727" s="1">
        <v>1.24377720932E-2</v>
      </c>
      <c r="C727" s="11">
        <f t="shared" si="55"/>
        <v>0</v>
      </c>
      <c r="D727" s="1"/>
      <c r="N727" s="6">
        <v>32689</v>
      </c>
      <c r="O727" s="4">
        <v>3.8143308476282715E-2</v>
      </c>
      <c r="P727" s="4">
        <v>5.7604632757460909E-2</v>
      </c>
      <c r="Q727" s="10">
        <f t="shared" si="57"/>
        <v>0</v>
      </c>
      <c r="R727" s="4"/>
      <c r="S727" s="18" t="s">
        <v>2595</v>
      </c>
      <c r="T727" s="9">
        <v>-1.67712756959E-2</v>
      </c>
      <c r="U727" s="11">
        <f t="shared" si="58"/>
        <v>0</v>
      </c>
      <c r="W727">
        <v>198706</v>
      </c>
      <c r="X727">
        <v>-0.25</v>
      </c>
      <c r="Y727" s="11">
        <f t="shared" si="59"/>
        <v>0</v>
      </c>
    </row>
    <row r="728" spans="1:25" x14ac:dyDescent="0.2">
      <c r="A728" s="2">
        <v>33419</v>
      </c>
      <c r="B728" s="1">
        <v>2.59809052485E-2</v>
      </c>
      <c r="C728" s="11">
        <f t="shared" si="55"/>
        <v>0</v>
      </c>
      <c r="D728" s="1"/>
      <c r="N728" s="6">
        <v>32720</v>
      </c>
      <c r="O728" s="4">
        <v>2.3639052185411458E-2</v>
      </c>
      <c r="P728" s="4">
        <v>6.3067601247560598E-2</v>
      </c>
      <c r="Q728" s="10">
        <f t="shared" si="57"/>
        <v>0</v>
      </c>
      <c r="R728" s="4"/>
      <c r="S728" s="18" t="s">
        <v>2596</v>
      </c>
      <c r="T728" s="9">
        <v>9.0306715489500006E-3</v>
      </c>
      <c r="U728" s="11">
        <f t="shared" si="58"/>
        <v>0</v>
      </c>
      <c r="W728">
        <v>198707</v>
      </c>
      <c r="X728">
        <v>2.72</v>
      </c>
      <c r="Y728" s="11">
        <f t="shared" si="59"/>
        <v>0</v>
      </c>
    </row>
    <row r="729" spans="1:25" x14ac:dyDescent="0.2">
      <c r="A729" s="2">
        <v>33450</v>
      </c>
      <c r="B729" s="1">
        <v>4.2482379007E-3</v>
      </c>
      <c r="C729" s="11">
        <f t="shared" si="55"/>
        <v>0</v>
      </c>
      <c r="D729" s="1"/>
      <c r="N729" s="6">
        <v>32751</v>
      </c>
      <c r="O729" s="4">
        <v>-1.2548292485942846E-2</v>
      </c>
      <c r="P729" s="4">
        <v>-7.1421281393760725E-3</v>
      </c>
      <c r="Q729" s="10">
        <f t="shared" si="57"/>
        <v>0</v>
      </c>
      <c r="R729" s="4"/>
      <c r="S729" s="18" t="s">
        <v>2597</v>
      </c>
      <c r="T729" s="9">
        <v>1.81085308808E-2</v>
      </c>
      <c r="U729" s="11">
        <f t="shared" si="58"/>
        <v>0</v>
      </c>
      <c r="W729">
        <v>198708</v>
      </c>
      <c r="X729">
        <v>-0.86</v>
      </c>
      <c r="Y729" s="11">
        <f t="shared" si="59"/>
        <v>0</v>
      </c>
    </row>
    <row r="730" spans="1:25" x14ac:dyDescent="0.2">
      <c r="A730" s="2">
        <v>33481</v>
      </c>
      <c r="B730" s="1">
        <v>1.2442699588300001E-2</v>
      </c>
      <c r="C730" s="11">
        <f t="shared" si="55"/>
        <v>0</v>
      </c>
      <c r="D730" s="1"/>
      <c r="N730" s="6">
        <v>32780</v>
      </c>
      <c r="O730" s="4">
        <v>4.8719727750385945E-3</v>
      </c>
      <c r="P730" s="4">
        <v>1.9058121772959784E-2</v>
      </c>
      <c r="Q730" s="10">
        <f t="shared" si="57"/>
        <v>0</v>
      </c>
      <c r="R730" s="4"/>
      <c r="S730" s="18" t="s">
        <v>2598</v>
      </c>
      <c r="T730" s="9">
        <v>-2.5891449353299999E-3</v>
      </c>
      <c r="U730" s="11">
        <f t="shared" si="58"/>
        <v>0</v>
      </c>
      <c r="W730">
        <v>198709</v>
      </c>
      <c r="X730">
        <v>0.77</v>
      </c>
      <c r="Y730" s="11">
        <f t="shared" si="59"/>
        <v>0</v>
      </c>
    </row>
    <row r="731" spans="1:25" x14ac:dyDescent="0.2">
      <c r="A731" s="2">
        <v>33511</v>
      </c>
      <c r="B731" s="1">
        <v>2.73338545672E-2</v>
      </c>
      <c r="C731" s="11">
        <f t="shared" si="55"/>
        <v>0</v>
      </c>
      <c r="D731" s="1"/>
      <c r="N731" s="6">
        <v>32812</v>
      </c>
      <c r="O731" s="4">
        <v>2.6100753631995047E-2</v>
      </c>
      <c r="P731" s="4">
        <v>4.2658072672006497E-2</v>
      </c>
      <c r="Q731" s="10">
        <f t="shared" si="57"/>
        <v>0</v>
      </c>
      <c r="R731" s="4"/>
      <c r="S731" s="18" t="s">
        <v>2599</v>
      </c>
      <c r="T731" s="9">
        <v>-1.41619216112E-2</v>
      </c>
      <c r="U731" s="11">
        <f t="shared" si="58"/>
        <v>0</v>
      </c>
      <c r="W731">
        <v>198710</v>
      </c>
      <c r="X731">
        <v>-7.86</v>
      </c>
      <c r="Y731" s="11">
        <f t="shared" si="59"/>
        <v>0</v>
      </c>
    </row>
    <row r="732" spans="1:25" x14ac:dyDescent="0.2">
      <c r="A732" s="2">
        <v>33542</v>
      </c>
      <c r="B732" s="1">
        <v>2.18130572153E-2</v>
      </c>
      <c r="C732" s="11">
        <f t="shared" si="55"/>
        <v>0</v>
      </c>
      <c r="D732" s="1"/>
      <c r="N732" s="6">
        <v>32842</v>
      </c>
      <c r="O732" s="4">
        <v>3.9614097280254515E-3</v>
      </c>
      <c r="P732" s="4">
        <v>5.3762422102329056E-3</v>
      </c>
      <c r="Q732" s="10">
        <f t="shared" si="57"/>
        <v>0</v>
      </c>
      <c r="R732" s="4"/>
      <c r="S732" s="18" t="s">
        <v>2600</v>
      </c>
      <c r="T732" s="9">
        <v>-6.2776476716000004E-3</v>
      </c>
      <c r="U732" s="11">
        <f t="shared" si="58"/>
        <v>0</v>
      </c>
      <c r="W732">
        <v>198711</v>
      </c>
      <c r="X732">
        <v>-1.17</v>
      </c>
      <c r="Y732" s="11">
        <f t="shared" si="59"/>
        <v>0</v>
      </c>
    </row>
    <row r="733" spans="1:25" x14ac:dyDescent="0.2">
      <c r="A733" s="2">
        <v>33572</v>
      </c>
      <c r="B733" s="1">
        <v>2.6728282313E-2</v>
      </c>
      <c r="C733" s="11">
        <f t="shared" si="55"/>
        <v>0</v>
      </c>
      <c r="D733" s="1"/>
      <c r="N733" s="6">
        <v>32871</v>
      </c>
      <c r="O733" s="4">
        <v>2.1592898731218294E-2</v>
      </c>
      <c r="P733" s="4">
        <v>2.3293148827039506E-2</v>
      </c>
      <c r="Q733" s="10">
        <f t="shared" si="57"/>
        <v>0</v>
      </c>
      <c r="R733" s="4"/>
      <c r="S733" s="18" t="s">
        <v>2601</v>
      </c>
      <c r="T733" s="9">
        <v>7.9620616316200005E-3</v>
      </c>
      <c r="U733" s="11">
        <f t="shared" si="58"/>
        <v>0</v>
      </c>
      <c r="W733">
        <v>198712</v>
      </c>
      <c r="X733">
        <v>5.87</v>
      </c>
      <c r="Y733" s="11">
        <f t="shared" si="59"/>
        <v>0</v>
      </c>
    </row>
    <row r="734" spans="1:25" x14ac:dyDescent="0.2">
      <c r="A734" s="2">
        <v>33603</v>
      </c>
      <c r="B734" s="1">
        <v>-2.9477553995399999E-2</v>
      </c>
      <c r="C734" s="11">
        <f t="shared" si="55"/>
        <v>0</v>
      </c>
      <c r="D734" s="1"/>
      <c r="N734" s="6">
        <v>32904</v>
      </c>
      <c r="O734" s="4">
        <v>-1.9525473229258988E-2</v>
      </c>
      <c r="P734" s="4">
        <v>-3.6964290036224506E-3</v>
      </c>
      <c r="Q734" s="10">
        <f t="shared" si="57"/>
        <v>0</v>
      </c>
      <c r="R734" s="4"/>
      <c r="S734" s="18" t="s">
        <v>2602</v>
      </c>
      <c r="T734" s="9">
        <v>1.4590574806400001E-2</v>
      </c>
      <c r="U734" s="11">
        <f t="shared" si="58"/>
        <v>0</v>
      </c>
      <c r="W734">
        <v>198801</v>
      </c>
      <c r="X734">
        <v>-7.24</v>
      </c>
      <c r="Y734" s="11">
        <f t="shared" si="59"/>
        <v>0</v>
      </c>
    </row>
    <row r="735" spans="1:25" x14ac:dyDescent="0.2">
      <c r="A735" s="2">
        <v>33634</v>
      </c>
      <c r="B735" s="1">
        <v>4.9242325998500001E-2</v>
      </c>
      <c r="C735" s="11">
        <f t="shared" si="55"/>
        <v>0</v>
      </c>
      <c r="D735" s="1"/>
      <c r="N735" s="6">
        <v>32932</v>
      </c>
      <c r="O735" s="4">
        <v>-2.650636620997401E-2</v>
      </c>
      <c r="P735" s="4">
        <v>-3.6403990286502076E-2</v>
      </c>
      <c r="Q735" s="10">
        <f t="shared" si="57"/>
        <v>0</v>
      </c>
      <c r="R735" s="4"/>
      <c r="S735" s="18" t="s">
        <v>2603</v>
      </c>
      <c r="T735" s="9">
        <v>5.1691561930099997E-3</v>
      </c>
      <c r="U735" s="11">
        <f t="shared" si="58"/>
        <v>0</v>
      </c>
      <c r="W735">
        <v>198802</v>
      </c>
      <c r="X735">
        <v>-1.47</v>
      </c>
      <c r="Y735" s="11">
        <f t="shared" si="59"/>
        <v>0</v>
      </c>
    </row>
    <row r="736" spans="1:25" x14ac:dyDescent="0.2">
      <c r="A736" s="2">
        <v>33663</v>
      </c>
      <c r="B736" s="1">
        <v>3.6142981756000003E-2</v>
      </c>
      <c r="C736" s="11">
        <f t="shared" si="55"/>
        <v>0</v>
      </c>
      <c r="D736" s="1"/>
      <c r="N736" s="6">
        <v>32962</v>
      </c>
      <c r="O736" s="4">
        <v>-9.4970161602057502E-3</v>
      </c>
      <c r="P736" s="4">
        <v>-1.7066778122910718E-2</v>
      </c>
      <c r="Q736" s="10">
        <f t="shared" si="57"/>
        <v>0</v>
      </c>
      <c r="R736" s="4"/>
      <c r="S736" s="18" t="s">
        <v>2604</v>
      </c>
      <c r="T736" s="9">
        <v>2.3761870398599999E-3</v>
      </c>
      <c r="U736" s="11">
        <f t="shared" si="58"/>
        <v>0</v>
      </c>
      <c r="W736">
        <v>198803</v>
      </c>
      <c r="X736">
        <v>0.57999999999999996</v>
      </c>
      <c r="Y736" s="11">
        <f t="shared" si="59"/>
        <v>0</v>
      </c>
    </row>
    <row r="737" spans="1:25" x14ac:dyDescent="0.2">
      <c r="A737" s="2">
        <v>33694</v>
      </c>
      <c r="B737" s="1">
        <v>2.4450420087000001E-2</v>
      </c>
      <c r="C737" s="11">
        <f t="shared" si="55"/>
        <v>0</v>
      </c>
      <c r="D737" s="1"/>
      <c r="N737" s="6">
        <v>32993</v>
      </c>
      <c r="O737" s="4">
        <v>-9.7544001166140204E-4</v>
      </c>
      <c r="P737" s="4">
        <v>-3.1352557297047168E-3</v>
      </c>
      <c r="Q737" s="10">
        <f t="shared" si="57"/>
        <v>0</v>
      </c>
      <c r="R737" s="4"/>
      <c r="S737" s="18" t="s">
        <v>2605</v>
      </c>
      <c r="T737" s="9">
        <v>3.7001710271099997E-2</v>
      </c>
      <c r="U737" s="11">
        <f t="shared" si="58"/>
        <v>0</v>
      </c>
      <c r="W737">
        <v>198804</v>
      </c>
      <c r="X737">
        <v>2.2400000000000002</v>
      </c>
      <c r="Y737" s="11">
        <f t="shared" si="59"/>
        <v>0</v>
      </c>
    </row>
    <row r="738" spans="1:25" x14ac:dyDescent="0.2">
      <c r="A738" s="2">
        <v>33724</v>
      </c>
      <c r="B738" s="1">
        <v>-2.7409477941399999E-3</v>
      </c>
      <c r="C738" s="11">
        <f t="shared" si="55"/>
        <v>0</v>
      </c>
      <c r="D738" s="1"/>
      <c r="N738" s="6">
        <v>33024</v>
      </c>
      <c r="O738" s="4">
        <v>-1.3633873943317609E-2</v>
      </c>
      <c r="P738" s="4">
        <v>-1.471426281941593E-2</v>
      </c>
      <c r="Q738" s="10">
        <f t="shared" si="57"/>
        <v>0</v>
      </c>
      <c r="R738" s="4"/>
      <c r="S738" s="18" t="s">
        <v>2606</v>
      </c>
      <c r="T738" s="9">
        <v>2.1956759560899999E-2</v>
      </c>
      <c r="U738" s="11">
        <f t="shared" si="58"/>
        <v>0</v>
      </c>
      <c r="W738">
        <v>198805</v>
      </c>
      <c r="X738">
        <v>0.63</v>
      </c>
      <c r="Y738" s="11">
        <f t="shared" si="59"/>
        <v>0</v>
      </c>
    </row>
    <row r="739" spans="1:25" x14ac:dyDescent="0.2">
      <c r="A739" s="2">
        <v>33755</v>
      </c>
      <c r="B739" s="1">
        <v>9.2053939364000002E-3</v>
      </c>
      <c r="C739" s="11">
        <f t="shared" si="55"/>
        <v>0</v>
      </c>
      <c r="D739" s="1"/>
      <c r="N739" s="6">
        <v>33053</v>
      </c>
      <c r="O739" s="4">
        <v>-1.4431050390818854E-3</v>
      </c>
      <c r="P739" s="4">
        <v>1.0058147614351927E-2</v>
      </c>
      <c r="Q739" s="10">
        <f t="shared" si="57"/>
        <v>0</v>
      </c>
      <c r="R739" s="4"/>
      <c r="S739" s="18" t="s">
        <v>2607</v>
      </c>
      <c r="T739" s="9">
        <v>1.4504742977200001E-2</v>
      </c>
      <c r="U739" s="11">
        <f t="shared" si="58"/>
        <v>0</v>
      </c>
      <c r="W739">
        <v>198806</v>
      </c>
      <c r="X739">
        <v>-2.93</v>
      </c>
      <c r="Y739" s="11">
        <f t="shared" si="59"/>
        <v>0</v>
      </c>
    </row>
    <row r="740" spans="1:25" x14ac:dyDescent="0.2">
      <c r="A740" s="2">
        <v>33785</v>
      </c>
      <c r="B740" s="1">
        <v>1.44542647505E-2</v>
      </c>
      <c r="C740" s="11">
        <f t="shared" si="55"/>
        <v>0</v>
      </c>
      <c r="D740" s="1"/>
      <c r="N740" s="6">
        <v>33085</v>
      </c>
      <c r="O740" s="4">
        <v>2.701784260338546E-2</v>
      </c>
      <c r="P740" s="4">
        <v>7.6429654590577087E-2</v>
      </c>
      <c r="Q740" s="10">
        <f t="shared" si="57"/>
        <v>0</v>
      </c>
      <c r="R740" s="4"/>
      <c r="S740" s="18" t="s">
        <v>2608</v>
      </c>
      <c r="T740" s="9">
        <v>-3.6167998059700002E-2</v>
      </c>
      <c r="U740" s="11">
        <f t="shared" si="58"/>
        <v>0</v>
      </c>
      <c r="W740">
        <v>198807</v>
      </c>
      <c r="X740">
        <v>0.66</v>
      </c>
      <c r="Y740" s="11">
        <f t="shared" si="59"/>
        <v>0</v>
      </c>
    </row>
    <row r="741" spans="1:25" x14ac:dyDescent="0.2">
      <c r="A741" s="2">
        <v>33816</v>
      </c>
      <c r="B741" s="1">
        <v>1.31720020544E-2</v>
      </c>
      <c r="C741" s="11">
        <f t="shared" si="55"/>
        <v>0</v>
      </c>
      <c r="D741" s="1"/>
      <c r="N741" s="6">
        <v>33116</v>
      </c>
      <c r="O741" s="4">
        <v>5.728767619816999E-3</v>
      </c>
      <c r="P741" s="4">
        <v>2.3046341381099067E-2</v>
      </c>
      <c r="Q741" s="10">
        <f t="shared" si="57"/>
        <v>0</v>
      </c>
      <c r="R741" s="4"/>
      <c r="S741" s="18" t="s">
        <v>2609</v>
      </c>
      <c r="T741" s="9">
        <v>-2.8456173485000001E-3</v>
      </c>
      <c r="U741" s="11">
        <f t="shared" si="58"/>
        <v>0</v>
      </c>
      <c r="W741">
        <v>198808</v>
      </c>
      <c r="X741">
        <v>0.35</v>
      </c>
      <c r="Y741" s="11">
        <f t="shared" si="59"/>
        <v>0</v>
      </c>
    </row>
    <row r="742" spans="1:25" x14ac:dyDescent="0.2">
      <c r="A742" s="2">
        <v>33847</v>
      </c>
      <c r="B742" s="1">
        <v>1.02224816754E-2</v>
      </c>
      <c r="C742" s="11">
        <f t="shared" si="55"/>
        <v>0</v>
      </c>
      <c r="D742" s="1"/>
      <c r="N742" s="6">
        <v>33144</v>
      </c>
      <c r="O742" s="4">
        <v>3.1052246560586978E-2</v>
      </c>
      <c r="P742" s="4">
        <v>6.6934981035026209E-2</v>
      </c>
      <c r="Q742" s="10">
        <f t="shared" si="57"/>
        <v>0</v>
      </c>
      <c r="R742" s="4"/>
      <c r="S742" s="18" t="s">
        <v>2610</v>
      </c>
      <c r="T742" s="9">
        <v>-8.2930475778199998E-3</v>
      </c>
      <c r="U742" s="11">
        <f t="shared" si="58"/>
        <v>0</v>
      </c>
      <c r="W742">
        <v>198809</v>
      </c>
      <c r="X742">
        <v>0.27</v>
      </c>
      <c r="Y742" s="11">
        <f t="shared" si="59"/>
        <v>0</v>
      </c>
    </row>
    <row r="743" spans="1:25" x14ac:dyDescent="0.2">
      <c r="A743" s="2">
        <v>33877</v>
      </c>
      <c r="B743" s="1">
        <v>1.61975367005E-2</v>
      </c>
      <c r="C743" s="11">
        <f t="shared" si="55"/>
        <v>0</v>
      </c>
      <c r="D743" s="1"/>
      <c r="N743" s="6">
        <v>33177</v>
      </c>
      <c r="O743" s="4">
        <v>3.1115546353691674E-2</v>
      </c>
      <c r="P743" s="4">
        <v>8.4166185671402285E-2</v>
      </c>
      <c r="Q743" s="10">
        <f t="shared" si="57"/>
        <v>0</v>
      </c>
      <c r="R743" s="4"/>
      <c r="S743" s="18" t="s">
        <v>2611</v>
      </c>
      <c r="T743" s="9">
        <v>2.17061281235E-2</v>
      </c>
      <c r="U743" s="11">
        <f t="shared" si="58"/>
        <v>0</v>
      </c>
      <c r="W743">
        <v>198810</v>
      </c>
      <c r="X743">
        <v>1.33</v>
      </c>
      <c r="Y743" s="11">
        <f t="shared" si="59"/>
        <v>0</v>
      </c>
    </row>
    <row r="744" spans="1:25" x14ac:dyDescent="0.2">
      <c r="A744" s="2">
        <v>33908</v>
      </c>
      <c r="B744" s="1">
        <v>-5.2152971952800003E-3</v>
      </c>
      <c r="C744" s="11">
        <f t="shared" si="55"/>
        <v>0</v>
      </c>
      <c r="D744" s="1"/>
      <c r="N744" s="6">
        <v>33207</v>
      </c>
      <c r="O744" s="4">
        <v>-1.9050212095081363E-2</v>
      </c>
      <c r="P744" s="4">
        <v>-4.2997854861694725E-2</v>
      </c>
      <c r="Q744" s="10">
        <f t="shared" si="57"/>
        <v>0</v>
      </c>
      <c r="R744" s="4"/>
      <c r="S744" s="18" t="s">
        <v>2612</v>
      </c>
      <c r="T744" s="9">
        <v>-4.5585792740700003E-3</v>
      </c>
      <c r="U744" s="11">
        <f t="shared" si="58"/>
        <v>0</v>
      </c>
      <c r="W744">
        <v>198811</v>
      </c>
      <c r="X744">
        <v>0.33</v>
      </c>
      <c r="Y744" s="11">
        <f t="shared" si="59"/>
        <v>0</v>
      </c>
    </row>
    <row r="745" spans="1:25" x14ac:dyDescent="0.2">
      <c r="A745" s="2">
        <v>33938</v>
      </c>
      <c r="B745" s="1">
        <v>-6.7889142263399998E-3</v>
      </c>
      <c r="C745" s="11">
        <f t="shared" si="55"/>
        <v>0</v>
      </c>
      <c r="D745" s="1"/>
      <c r="N745" s="6">
        <v>33238</v>
      </c>
      <c r="O745" s="4">
        <v>8.3527911227249396E-3</v>
      </c>
      <c r="P745" s="4">
        <v>-7.5003299259357274E-3</v>
      </c>
      <c r="Q745" s="10">
        <f t="shared" si="57"/>
        <v>0</v>
      </c>
      <c r="R745" s="4"/>
      <c r="S745" s="18" t="s">
        <v>2613</v>
      </c>
      <c r="T745" s="9">
        <v>1.0020593497000001E-3</v>
      </c>
      <c r="U745" s="11">
        <f t="shared" si="58"/>
        <v>0</v>
      </c>
      <c r="W745">
        <v>198812</v>
      </c>
      <c r="X745">
        <v>0.49</v>
      </c>
      <c r="Y745" s="11">
        <f t="shared" si="59"/>
        <v>0</v>
      </c>
    </row>
    <row r="746" spans="1:25" x14ac:dyDescent="0.2">
      <c r="A746" s="2">
        <v>33969</v>
      </c>
      <c r="B746" s="1">
        <v>3.9623931672700001E-2</v>
      </c>
      <c r="C746" s="11">
        <f t="shared" si="55"/>
        <v>0</v>
      </c>
      <c r="D746" s="1"/>
      <c r="N746" s="6">
        <v>33269</v>
      </c>
      <c r="O746" s="4">
        <v>-4.8240686790922097E-2</v>
      </c>
      <c r="P746" s="4">
        <v>-5.9451293060249939E-2</v>
      </c>
      <c r="Q746" s="10">
        <f t="shared" si="57"/>
        <v>0</v>
      </c>
      <c r="R746" s="4"/>
      <c r="S746" s="18" t="s">
        <v>2614</v>
      </c>
      <c r="T746" s="9">
        <v>1.9300736138900002E-2</v>
      </c>
      <c r="U746" s="11">
        <f t="shared" si="58"/>
        <v>0</v>
      </c>
      <c r="W746">
        <v>198901</v>
      </c>
      <c r="X746">
        <v>-0.16</v>
      </c>
      <c r="Y746" s="11">
        <f t="shared" si="59"/>
        <v>0</v>
      </c>
    </row>
    <row r="747" spans="1:25" x14ac:dyDescent="0.2">
      <c r="A747" s="2">
        <v>34000</v>
      </c>
      <c r="B747" s="1">
        <v>7.12113908421E-2</v>
      </c>
      <c r="C747" s="11">
        <f t="shared" si="55"/>
        <v>0</v>
      </c>
      <c r="D747" s="1"/>
      <c r="N747" s="6">
        <v>33297</v>
      </c>
      <c r="O747" s="4">
        <v>8.6247831741505937E-3</v>
      </c>
      <c r="P747" s="4">
        <v>-1.8995882196543121E-2</v>
      </c>
      <c r="Q747" s="10">
        <f t="shared" si="57"/>
        <v>0</v>
      </c>
      <c r="R747" s="4"/>
      <c r="S747" s="18" t="s">
        <v>2615</v>
      </c>
      <c r="T747" s="9">
        <v>8.6241459077600006E-3</v>
      </c>
      <c r="U747" s="11">
        <f t="shared" si="58"/>
        <v>0</v>
      </c>
      <c r="W747">
        <v>198902</v>
      </c>
      <c r="X747">
        <v>0.99</v>
      </c>
      <c r="Y747" s="11">
        <f t="shared" si="59"/>
        <v>0</v>
      </c>
    </row>
    <row r="748" spans="1:25" x14ac:dyDescent="0.2">
      <c r="A748" s="2">
        <v>34028</v>
      </c>
      <c r="B748" s="1">
        <v>5.6301154608600003E-2</v>
      </c>
      <c r="C748" s="11">
        <f t="shared" si="55"/>
        <v>0</v>
      </c>
      <c r="D748" s="1"/>
      <c r="N748" s="6">
        <v>33326</v>
      </c>
      <c r="O748" s="4">
        <v>-8.6945558735009448E-3</v>
      </c>
      <c r="P748" s="4">
        <v>1.674837003682015E-3</v>
      </c>
      <c r="Q748" s="10">
        <f t="shared" si="57"/>
        <v>0</v>
      </c>
      <c r="R748" s="4"/>
      <c r="S748" s="18" t="s">
        <v>2616</v>
      </c>
      <c r="T748" s="9">
        <v>1.8723347592099999E-2</v>
      </c>
      <c r="U748" s="11">
        <f t="shared" si="58"/>
        <v>0</v>
      </c>
      <c r="W748">
        <v>198903</v>
      </c>
      <c r="X748">
        <v>3.51</v>
      </c>
      <c r="Y748" s="11">
        <f t="shared" si="59"/>
        <v>0</v>
      </c>
    </row>
    <row r="749" spans="1:25" x14ac:dyDescent="0.2">
      <c r="A749" s="2">
        <v>34059</v>
      </c>
      <c r="B749" s="1">
        <v>4.4177759232900002E-2</v>
      </c>
      <c r="C749" s="11">
        <f t="shared" si="55"/>
        <v>0</v>
      </c>
      <c r="D749" s="1"/>
      <c r="N749" s="6">
        <v>33358</v>
      </c>
      <c r="O749" s="4">
        <v>7.2158273030399206E-3</v>
      </c>
      <c r="P749" s="4">
        <v>3.6337047450225269E-3</v>
      </c>
      <c r="Q749" s="10">
        <f t="shared" si="57"/>
        <v>0</v>
      </c>
      <c r="R749" s="4"/>
      <c r="S749" s="18" t="s">
        <v>2617</v>
      </c>
      <c r="T749" s="9">
        <v>3.1407370171299999E-4</v>
      </c>
      <c r="U749" s="11">
        <f t="shared" si="58"/>
        <v>0</v>
      </c>
      <c r="W749">
        <v>198904</v>
      </c>
      <c r="X749">
        <v>1.77</v>
      </c>
      <c r="Y749" s="11">
        <f t="shared" si="59"/>
        <v>0</v>
      </c>
    </row>
    <row r="750" spans="1:25" x14ac:dyDescent="0.2">
      <c r="A750" s="2">
        <v>34089</v>
      </c>
      <c r="B750" s="1">
        <v>4.94376603709E-2</v>
      </c>
      <c r="C750" s="11">
        <f t="shared" si="55"/>
        <v>0</v>
      </c>
      <c r="D750" s="1"/>
      <c r="N750" s="6">
        <v>33389</v>
      </c>
      <c r="O750" s="4">
        <v>-5.4020532806799831E-3</v>
      </c>
      <c r="P750" s="4">
        <v>9.2061479980732538E-3</v>
      </c>
      <c r="Q750" s="10">
        <f t="shared" si="57"/>
        <v>0</v>
      </c>
      <c r="R750" s="4"/>
      <c r="S750" s="18" t="s">
        <v>2618</v>
      </c>
      <c r="T750" s="9">
        <v>-1.7930182174400001E-2</v>
      </c>
      <c r="U750" s="11">
        <f t="shared" si="58"/>
        <v>0</v>
      </c>
      <c r="W750">
        <v>198905</v>
      </c>
      <c r="X750">
        <v>1.52</v>
      </c>
      <c r="Y750" s="11">
        <f t="shared" si="59"/>
        <v>0</v>
      </c>
    </row>
    <row r="751" spans="1:25" x14ac:dyDescent="0.2">
      <c r="A751" s="2">
        <v>34120</v>
      </c>
      <c r="B751" s="1">
        <v>1.2576544690900001E-2</v>
      </c>
      <c r="C751" s="11">
        <f t="shared" si="55"/>
        <v>0</v>
      </c>
      <c r="D751" s="1"/>
      <c r="N751" s="6">
        <v>33417</v>
      </c>
      <c r="O751" s="4">
        <v>2.4328565676148314E-2</v>
      </c>
      <c r="P751" s="4">
        <v>-5.7863653863114914E-3</v>
      </c>
      <c r="Q751" s="10">
        <f t="shared" si="57"/>
        <v>0</v>
      </c>
      <c r="R751" s="4"/>
      <c r="S751" s="18" t="s">
        <v>2619</v>
      </c>
      <c r="T751" s="9">
        <v>-2.5547936806999998E-2</v>
      </c>
      <c r="U751" s="11">
        <f t="shared" si="58"/>
        <v>0</v>
      </c>
      <c r="W751">
        <v>198906</v>
      </c>
      <c r="X751">
        <v>0.43</v>
      </c>
      <c r="Y751" s="11">
        <f t="shared" si="59"/>
        <v>0</v>
      </c>
    </row>
    <row r="752" spans="1:25" x14ac:dyDescent="0.2">
      <c r="A752" s="2">
        <v>34150</v>
      </c>
      <c r="B752" s="1">
        <v>3.6600831157400003E-2</v>
      </c>
      <c r="C752" s="11">
        <f t="shared" si="55"/>
        <v>0</v>
      </c>
      <c r="D752" s="1"/>
      <c r="N752" s="6">
        <v>33450</v>
      </c>
      <c r="O752" s="4">
        <v>3.8508084221985581E-3</v>
      </c>
      <c r="P752" s="4">
        <v>3.6175538914050856E-2</v>
      </c>
      <c r="Q752" s="10">
        <f t="shared" si="57"/>
        <v>0</v>
      </c>
      <c r="R752" s="4"/>
      <c r="S752" s="18" t="s">
        <v>2620</v>
      </c>
      <c r="T752" s="9">
        <v>-2.1477523466000001E-2</v>
      </c>
      <c r="U752" s="11">
        <f t="shared" si="58"/>
        <v>0</v>
      </c>
      <c r="W752">
        <v>198907</v>
      </c>
      <c r="X752">
        <v>5.41</v>
      </c>
      <c r="Y752" s="11">
        <f t="shared" si="59"/>
        <v>0</v>
      </c>
    </row>
    <row r="753" spans="1:25" x14ac:dyDescent="0.2">
      <c r="A753" s="2">
        <v>34181</v>
      </c>
      <c r="B753" s="1">
        <v>3.3058147393600003E-2</v>
      </c>
      <c r="C753" s="11">
        <f t="shared" si="55"/>
        <v>0</v>
      </c>
      <c r="D753" s="1"/>
      <c r="N753" s="6">
        <v>33480</v>
      </c>
      <c r="O753" s="4">
        <v>-2.0877023108897171E-3</v>
      </c>
      <c r="P753" s="4">
        <v>-1.7420177438184845E-3</v>
      </c>
      <c r="Q753" s="10">
        <f t="shared" si="57"/>
        <v>0</v>
      </c>
      <c r="R753" s="4"/>
      <c r="S753" s="18" t="s">
        <v>2621</v>
      </c>
      <c r="T753" s="9">
        <v>-1.4558622487400001E-2</v>
      </c>
      <c r="U753" s="11">
        <f t="shared" si="58"/>
        <v>0</v>
      </c>
      <c r="W753">
        <v>198908</v>
      </c>
      <c r="X753">
        <v>-0.12</v>
      </c>
      <c r="Y753" s="11">
        <f t="shared" si="59"/>
        <v>0</v>
      </c>
    </row>
    <row r="754" spans="1:25" x14ac:dyDescent="0.2">
      <c r="A754" s="2">
        <v>34212</v>
      </c>
      <c r="B754" s="1">
        <v>2.2755608682800001E-2</v>
      </c>
      <c r="C754" s="11">
        <f t="shared" si="55"/>
        <v>0</v>
      </c>
      <c r="D754" s="1"/>
      <c r="N754" s="6">
        <v>33511</v>
      </c>
      <c r="O754" s="4">
        <v>2.0763211540191732E-3</v>
      </c>
      <c r="P754" s="4">
        <v>2.1124083799199677E-2</v>
      </c>
      <c r="Q754" s="10">
        <f t="shared" si="57"/>
        <v>0</v>
      </c>
      <c r="R754" s="4"/>
      <c r="S754" s="18" t="s">
        <v>2622</v>
      </c>
      <c r="T754" s="9">
        <v>4.81480054792E-2</v>
      </c>
      <c r="U754" s="11">
        <f t="shared" si="58"/>
        <v>0</v>
      </c>
      <c r="W754">
        <v>198909</v>
      </c>
      <c r="X754">
        <v>3.4</v>
      </c>
      <c r="Y754" s="11">
        <f t="shared" si="59"/>
        <v>0</v>
      </c>
    </row>
    <row r="755" spans="1:25" x14ac:dyDescent="0.2">
      <c r="A755" s="2">
        <v>34242</v>
      </c>
      <c r="B755" s="1">
        <v>2.5854000345099999E-2</v>
      </c>
      <c r="C755" s="11">
        <f t="shared" si="55"/>
        <v>0</v>
      </c>
      <c r="D755" s="1"/>
      <c r="N755" s="6">
        <v>33542</v>
      </c>
      <c r="O755" s="4">
        <v>-9.2117011970448068E-3</v>
      </c>
      <c r="P755" s="4">
        <v>3.6858679178431233E-2</v>
      </c>
      <c r="Q755" s="10">
        <f t="shared" si="57"/>
        <v>0</v>
      </c>
      <c r="R755" s="4"/>
      <c r="S755" s="18" t="s">
        <v>2623</v>
      </c>
      <c r="T755" s="9">
        <v>-3.18362783079E-2</v>
      </c>
      <c r="U755" s="11">
        <f t="shared" si="58"/>
        <v>0</v>
      </c>
      <c r="W755">
        <v>198910</v>
      </c>
      <c r="X755">
        <v>1.32</v>
      </c>
      <c r="Y755" s="11">
        <f t="shared" si="59"/>
        <v>0</v>
      </c>
    </row>
    <row r="756" spans="1:25" x14ac:dyDescent="0.2">
      <c r="A756" s="2">
        <v>34273</v>
      </c>
      <c r="B756" s="1">
        <v>3.1734927771099999E-2</v>
      </c>
      <c r="C756" s="11">
        <f t="shared" si="55"/>
        <v>0</v>
      </c>
      <c r="D756" s="1"/>
      <c r="N756" s="6">
        <v>33571</v>
      </c>
      <c r="O756" s="4">
        <v>7.0727156327467511E-3</v>
      </c>
      <c r="P756" s="4">
        <v>4.747569317930557E-3</v>
      </c>
      <c r="Q756" s="10">
        <f t="shared" si="57"/>
        <v>0</v>
      </c>
      <c r="R756" s="4"/>
      <c r="S756" s="18" t="s">
        <v>2624</v>
      </c>
      <c r="T756" s="9">
        <v>-2.4998301182199999E-2</v>
      </c>
      <c r="U756" s="11">
        <f t="shared" si="58"/>
        <v>0</v>
      </c>
      <c r="W756">
        <v>198911</v>
      </c>
      <c r="X756">
        <v>2.6</v>
      </c>
      <c r="Y756" s="11">
        <f t="shared" si="59"/>
        <v>0</v>
      </c>
    </row>
    <row r="757" spans="1:25" x14ac:dyDescent="0.2">
      <c r="A757" s="2">
        <v>34303</v>
      </c>
      <c r="B757" s="1">
        <v>-3.5912294594100003E-2</v>
      </c>
      <c r="C757" s="11">
        <f t="shared" si="55"/>
        <v>0</v>
      </c>
      <c r="D757" s="1"/>
      <c r="N757" s="6">
        <v>33603</v>
      </c>
      <c r="O757" s="4">
        <v>2.4886577458666945E-2</v>
      </c>
      <c r="P757" s="4">
        <v>6.6527165861927487E-2</v>
      </c>
      <c r="Q757" s="10">
        <f t="shared" si="57"/>
        <v>0</v>
      </c>
      <c r="R757" s="4"/>
      <c r="S757" s="18" t="s">
        <v>2625</v>
      </c>
      <c r="T757" s="9">
        <v>-1.3929985887599999E-2</v>
      </c>
      <c r="U757" s="11">
        <f t="shared" si="58"/>
        <v>0</v>
      </c>
      <c r="W757">
        <v>198912</v>
      </c>
      <c r="X757">
        <v>2.8</v>
      </c>
      <c r="Y757" s="11">
        <f t="shared" si="59"/>
        <v>0</v>
      </c>
    </row>
    <row r="758" spans="1:25" x14ac:dyDescent="0.2">
      <c r="A758" s="2">
        <v>34334</v>
      </c>
      <c r="B758" s="1">
        <v>1.3616567300499999E-2</v>
      </c>
      <c r="C758" s="11">
        <f t="shared" si="55"/>
        <v>0</v>
      </c>
      <c r="D758" s="1"/>
      <c r="N758" s="6">
        <v>33634</v>
      </c>
      <c r="O758" s="4">
        <v>-5.8504433618951072E-2</v>
      </c>
      <c r="P758" s="4">
        <v>-5.3147271656708281E-2</v>
      </c>
      <c r="Q758" s="10">
        <f t="shared" si="57"/>
        <v>0</v>
      </c>
      <c r="R758" s="4"/>
      <c r="S758" s="18" t="s">
        <v>2626</v>
      </c>
      <c r="T758" s="9">
        <v>1.4862224321E-3</v>
      </c>
      <c r="U758" s="11">
        <f t="shared" si="58"/>
        <v>0</v>
      </c>
      <c r="W758">
        <v>199001</v>
      </c>
      <c r="X758">
        <v>-3.27</v>
      </c>
      <c r="Y758" s="11">
        <f t="shared" si="59"/>
        <v>0</v>
      </c>
    </row>
    <row r="759" spans="1:25" x14ac:dyDescent="0.2">
      <c r="A759" s="2">
        <v>34365</v>
      </c>
      <c r="B759" s="1">
        <v>3.7868052340999998E-2</v>
      </c>
      <c r="C759" s="11">
        <f t="shared" si="55"/>
        <v>0</v>
      </c>
      <c r="D759" s="1"/>
      <c r="N759" s="6">
        <v>33662</v>
      </c>
      <c r="O759" s="4">
        <v>-1.3285891947797182E-2</v>
      </c>
      <c r="P759" s="4">
        <v>-2.36922735608458E-2</v>
      </c>
      <c r="Q759" s="10">
        <f t="shared" si="57"/>
        <v>0</v>
      </c>
      <c r="R759" s="4"/>
      <c r="S759" s="18" t="s">
        <v>2627</v>
      </c>
      <c r="T759" s="9">
        <v>3.68317337118E-3</v>
      </c>
      <c r="U759" s="11">
        <f t="shared" si="58"/>
        <v>0</v>
      </c>
      <c r="W759">
        <v>199002</v>
      </c>
      <c r="X759">
        <v>-0.55000000000000004</v>
      </c>
      <c r="Y759" s="11">
        <f t="shared" si="59"/>
        <v>0</v>
      </c>
    </row>
    <row r="760" spans="1:25" x14ac:dyDescent="0.2">
      <c r="A760" s="2">
        <v>34393</v>
      </c>
      <c r="B760" s="1">
        <v>-1.40169551893E-2</v>
      </c>
      <c r="C760" s="11">
        <f t="shared" si="55"/>
        <v>0</v>
      </c>
      <c r="D760" s="1"/>
      <c r="N760" s="6">
        <v>33694</v>
      </c>
      <c r="O760" s="4">
        <v>2.7977523357980962E-2</v>
      </c>
      <c r="P760" s="4">
        <v>4.3888051798720316E-2</v>
      </c>
      <c r="Q760" s="10">
        <f t="shared" si="57"/>
        <v>0</v>
      </c>
      <c r="R760" s="4"/>
      <c r="S760" s="18" t="s">
        <v>2628</v>
      </c>
      <c r="T760" s="9">
        <v>2.52247086657E-3</v>
      </c>
      <c r="U760" s="11">
        <f t="shared" si="58"/>
        <v>0</v>
      </c>
      <c r="W760">
        <v>199003</v>
      </c>
      <c r="X760">
        <v>1.8</v>
      </c>
      <c r="Y760" s="11">
        <f t="shared" si="59"/>
        <v>0</v>
      </c>
    </row>
    <row r="761" spans="1:25" x14ac:dyDescent="0.2">
      <c r="A761" s="2">
        <v>34424</v>
      </c>
      <c r="B761" s="1">
        <v>-1.0025970542000001E-2</v>
      </c>
      <c r="C761" s="11">
        <f t="shared" si="55"/>
        <v>0</v>
      </c>
      <c r="D761" s="1"/>
      <c r="N761" s="6">
        <v>33724</v>
      </c>
      <c r="O761" s="4">
        <v>6.237510938906235E-2</v>
      </c>
      <c r="P761" s="4">
        <v>5.8050335763220558E-2</v>
      </c>
      <c r="Q761" s="10">
        <f t="shared" si="57"/>
        <v>0</v>
      </c>
      <c r="R761" s="4"/>
      <c r="S761" s="18" t="s">
        <v>2629</v>
      </c>
      <c r="T761" s="9">
        <v>7.3998884371999996E-3</v>
      </c>
      <c r="U761" s="11">
        <f t="shared" si="58"/>
        <v>0</v>
      </c>
      <c r="W761">
        <v>199004</v>
      </c>
      <c r="X761">
        <v>2.39</v>
      </c>
      <c r="Y761" s="11">
        <f t="shared" si="59"/>
        <v>0</v>
      </c>
    </row>
    <row r="762" spans="1:25" x14ac:dyDescent="0.2">
      <c r="A762" s="2">
        <v>34454</v>
      </c>
      <c r="B762" s="1">
        <v>-9.9125288516299995E-3</v>
      </c>
      <c r="C762" s="11">
        <f t="shared" si="55"/>
        <v>0</v>
      </c>
      <c r="D762" s="1"/>
      <c r="N762" s="6">
        <v>33753</v>
      </c>
      <c r="O762" s="4">
        <v>1.8861228727952425E-2</v>
      </c>
      <c r="P762" s="4">
        <v>3.5767494394698188E-4</v>
      </c>
      <c r="Q762" s="10">
        <f t="shared" si="57"/>
        <v>0</v>
      </c>
      <c r="R762" s="4"/>
      <c r="S762" s="18" t="s">
        <v>2630</v>
      </c>
      <c r="T762" s="9">
        <v>-8.7796876132800003E-2</v>
      </c>
      <c r="U762" s="11">
        <f t="shared" si="58"/>
        <v>0</v>
      </c>
      <c r="W762">
        <v>199005</v>
      </c>
      <c r="X762">
        <v>3.03</v>
      </c>
      <c r="Y762" s="11">
        <f t="shared" si="59"/>
        <v>0</v>
      </c>
    </row>
    <row r="763" spans="1:25" x14ac:dyDescent="0.2">
      <c r="A763" s="2">
        <v>34485</v>
      </c>
      <c r="B763" s="1">
        <v>1.01152313591E-2</v>
      </c>
      <c r="C763" s="11">
        <f t="shared" si="55"/>
        <v>0</v>
      </c>
      <c r="D763" s="1"/>
      <c r="N763" s="6">
        <v>33785</v>
      </c>
      <c r="O763" s="4">
        <v>1.7923765194175427E-2</v>
      </c>
      <c r="P763" s="4">
        <v>2.8339185494383565E-2</v>
      </c>
      <c r="Q763" s="10">
        <f t="shared" si="57"/>
        <v>0</v>
      </c>
      <c r="R763" s="4"/>
      <c r="S763" s="18" t="s">
        <v>2631</v>
      </c>
      <c r="T763" s="9">
        <v>-9.9446582863900006E-3</v>
      </c>
      <c r="U763" s="11">
        <f t="shared" si="58"/>
        <v>0</v>
      </c>
      <c r="W763">
        <v>199006</v>
      </c>
      <c r="X763">
        <v>2.4</v>
      </c>
      <c r="Y763" s="11">
        <f t="shared" si="59"/>
        <v>0</v>
      </c>
    </row>
    <row r="764" spans="1:25" x14ac:dyDescent="0.2">
      <c r="A764" s="2">
        <v>34515</v>
      </c>
      <c r="B764" s="1">
        <v>1.42132371858E-2</v>
      </c>
      <c r="C764" s="11">
        <f t="shared" si="55"/>
        <v>0</v>
      </c>
      <c r="D764" s="1"/>
      <c r="N764" s="6">
        <v>33816</v>
      </c>
      <c r="O764" s="4">
        <v>2.5634429504278911E-2</v>
      </c>
      <c r="P764" s="4">
        <v>3.9134580585725574E-2</v>
      </c>
      <c r="Q764" s="10">
        <f t="shared" si="57"/>
        <v>0</v>
      </c>
      <c r="R764" s="4"/>
      <c r="S764" s="18" t="s">
        <v>2632</v>
      </c>
      <c r="T764" s="9">
        <v>-4.7458341499600001E-2</v>
      </c>
      <c r="U764" s="11">
        <f t="shared" si="58"/>
        <v>0</v>
      </c>
      <c r="W764">
        <v>199007</v>
      </c>
      <c r="X764">
        <v>6.1</v>
      </c>
      <c r="Y764" s="11">
        <f t="shared" si="59"/>
        <v>0</v>
      </c>
    </row>
    <row r="765" spans="1:25" x14ac:dyDescent="0.2">
      <c r="A765" s="2">
        <v>34546</v>
      </c>
      <c r="B765" s="1">
        <v>-9.1655796764599992E-3</v>
      </c>
      <c r="C765" s="11">
        <f t="shared" si="55"/>
        <v>0</v>
      </c>
      <c r="D765" s="1"/>
      <c r="N765" s="6">
        <v>33847</v>
      </c>
      <c r="O765" s="4">
        <v>2.7672118268507993E-2</v>
      </c>
      <c r="P765" s="4">
        <v>6.896296912069954E-3</v>
      </c>
      <c r="Q765" s="10">
        <f t="shared" si="57"/>
        <v>0</v>
      </c>
      <c r="R765" s="4"/>
      <c r="S765" s="18" t="s">
        <v>2633</v>
      </c>
      <c r="T765" s="9">
        <v>4.7649630867299996E-3</v>
      </c>
      <c r="U765" s="11">
        <f t="shared" si="58"/>
        <v>0</v>
      </c>
      <c r="W765">
        <v>199008</v>
      </c>
      <c r="X765">
        <v>1.88</v>
      </c>
      <c r="Y765" s="11">
        <f t="shared" si="59"/>
        <v>0</v>
      </c>
    </row>
    <row r="766" spans="1:25" x14ac:dyDescent="0.2">
      <c r="A766" s="2">
        <v>34577</v>
      </c>
      <c r="B766" s="1">
        <v>-2.4423712368800001E-2</v>
      </c>
      <c r="C766" s="11">
        <f t="shared" si="55"/>
        <v>0</v>
      </c>
      <c r="D766" s="1"/>
      <c r="N766" s="6">
        <v>33877</v>
      </c>
      <c r="O766" s="4">
        <v>-7.3159035231900073E-3</v>
      </c>
      <c r="P766" s="4">
        <v>-1.1838651241265199E-3</v>
      </c>
      <c r="Q766" s="10">
        <f t="shared" si="57"/>
        <v>0</v>
      </c>
      <c r="R766" s="4"/>
      <c r="S766" s="18" t="s">
        <v>2634</v>
      </c>
      <c r="T766" s="9">
        <v>4.9479573435E-2</v>
      </c>
      <c r="U766" s="11">
        <f t="shared" si="58"/>
        <v>0</v>
      </c>
      <c r="W766">
        <v>199009</v>
      </c>
      <c r="X766">
        <v>5.78</v>
      </c>
      <c r="Y766" s="11">
        <f t="shared" si="59"/>
        <v>0</v>
      </c>
    </row>
    <row r="767" spans="1:25" x14ac:dyDescent="0.2">
      <c r="A767" s="2">
        <v>34607</v>
      </c>
      <c r="B767" s="1">
        <v>3.78391988353E-2</v>
      </c>
      <c r="C767" s="11">
        <f t="shared" si="55"/>
        <v>0</v>
      </c>
      <c r="D767" s="1"/>
      <c r="N767" s="6">
        <v>33907</v>
      </c>
      <c r="O767" s="4">
        <v>-3.2219252654658324E-2</v>
      </c>
      <c r="P767" s="4">
        <v>-3.7826887294480881E-2</v>
      </c>
      <c r="Q767" s="10">
        <f t="shared" si="57"/>
        <v>0</v>
      </c>
      <c r="R767" s="4"/>
      <c r="S767" s="18" t="s">
        <v>2635</v>
      </c>
      <c r="T767" s="9">
        <v>1.8134441747200001E-2</v>
      </c>
      <c r="U767" s="11">
        <f t="shared" si="58"/>
        <v>0</v>
      </c>
      <c r="W767">
        <v>199010</v>
      </c>
      <c r="X767">
        <v>6.71</v>
      </c>
      <c r="Y767" s="11">
        <f t="shared" si="59"/>
        <v>0</v>
      </c>
    </row>
    <row r="768" spans="1:25" x14ac:dyDescent="0.2">
      <c r="A768" s="2">
        <v>34638</v>
      </c>
      <c r="B768" s="1">
        <v>-1.8725559372199999E-2</v>
      </c>
      <c r="C768" s="11">
        <f t="shared" si="55"/>
        <v>0</v>
      </c>
      <c r="D768" s="1"/>
      <c r="N768" s="6">
        <v>33938</v>
      </c>
      <c r="O768" s="4">
        <v>-2.1761611126132306E-2</v>
      </c>
      <c r="P768" s="4">
        <v>-2.0154361876260404E-2</v>
      </c>
      <c r="Q768" s="10">
        <f t="shared" si="57"/>
        <v>0</v>
      </c>
      <c r="R768" s="4"/>
      <c r="S768" s="18" t="s">
        <v>2636</v>
      </c>
      <c r="T768" s="9">
        <v>1.9229286366099999E-2</v>
      </c>
      <c r="U768" s="11">
        <f t="shared" si="58"/>
        <v>0</v>
      </c>
      <c r="W768">
        <v>199011</v>
      </c>
      <c r="X768">
        <v>-5.48</v>
      </c>
      <c r="Y768" s="11">
        <f t="shared" si="59"/>
        <v>0</v>
      </c>
    </row>
    <row r="769" spans="1:25" x14ac:dyDescent="0.2">
      <c r="A769" s="2">
        <v>34668</v>
      </c>
      <c r="B769" s="1">
        <v>-3.9135373747100001E-2</v>
      </c>
      <c r="C769" s="11">
        <f t="shared" si="55"/>
        <v>0</v>
      </c>
      <c r="D769" s="1"/>
      <c r="N769" s="6">
        <v>33969</v>
      </c>
      <c r="O769" s="4">
        <v>1.2072917440489821E-2</v>
      </c>
      <c r="P769" s="4">
        <v>2.3364302559923538E-2</v>
      </c>
      <c r="Q769" s="10">
        <f t="shared" si="57"/>
        <v>0</v>
      </c>
      <c r="R769" s="4"/>
      <c r="S769" s="18" t="s">
        <v>2637</v>
      </c>
      <c r="T769" s="9">
        <v>-2.5639804793400001E-2</v>
      </c>
      <c r="U769" s="11">
        <f t="shared" si="58"/>
        <v>0</v>
      </c>
      <c r="W769">
        <v>199012</v>
      </c>
      <c r="X769">
        <v>0.28999999999999998</v>
      </c>
      <c r="Y769" s="11">
        <f t="shared" si="59"/>
        <v>0</v>
      </c>
    </row>
    <row r="770" spans="1:25" x14ac:dyDescent="0.2">
      <c r="A770" s="2">
        <v>34699</v>
      </c>
      <c r="B770" s="1">
        <v>-3.0519648197899998E-2</v>
      </c>
      <c r="C770" s="11">
        <f t="shared" si="55"/>
        <v>0</v>
      </c>
      <c r="D770" s="1"/>
      <c r="N770" s="6">
        <v>33998</v>
      </c>
      <c r="O770" s="4">
        <v>-1.5156599626725522E-2</v>
      </c>
      <c r="P770" s="4">
        <v>1.9581761654434343E-2</v>
      </c>
      <c r="Q770" s="10">
        <f t="shared" si="57"/>
        <v>0</v>
      </c>
      <c r="R770" s="4"/>
      <c r="S770" s="18" t="s">
        <v>2638</v>
      </c>
      <c r="T770" s="9">
        <v>6.7873999093299997E-2</v>
      </c>
      <c r="U770" s="11">
        <f t="shared" si="58"/>
        <v>0</v>
      </c>
      <c r="W770">
        <v>199101</v>
      </c>
      <c r="X770">
        <v>-6.45</v>
      </c>
      <c r="Y770" s="11">
        <f t="shared" si="59"/>
        <v>0</v>
      </c>
    </row>
    <row r="771" spans="1:25" x14ac:dyDescent="0.2">
      <c r="A771" s="2">
        <v>34730</v>
      </c>
      <c r="B771" s="1">
        <v>1.4525428291599999E-2</v>
      </c>
      <c r="C771" s="11">
        <f t="shared" ref="C771:C834" si="60">IF(ISNA(B771),1,0)</f>
        <v>0</v>
      </c>
      <c r="D771" s="1"/>
      <c r="N771" s="6">
        <v>34026</v>
      </c>
      <c r="O771" s="4">
        <v>4.4968997717684311E-2</v>
      </c>
      <c r="P771" s="4">
        <v>8.1624538399292623E-2</v>
      </c>
      <c r="Q771" s="10">
        <f t="shared" ref="Q771:Q834" si="61">IF(OR(ISNA(O771),ISNA(P771)),1,0)</f>
        <v>0</v>
      </c>
      <c r="R771" s="4"/>
      <c r="S771" s="18" t="s">
        <v>2639</v>
      </c>
      <c r="T771" s="9">
        <v>-4.2259946228400003E-3</v>
      </c>
      <c r="U771" s="11">
        <f t="shared" ref="U771:U783" si="62">IF(ISNA(T771),1,0)</f>
        <v>0</v>
      </c>
      <c r="W771">
        <v>199102</v>
      </c>
      <c r="X771">
        <v>-4.6100000000000003</v>
      </c>
      <c r="Y771" s="11">
        <f t="shared" ref="Y771:Y834" si="63">IF(ISNA(X771),1,0)</f>
        <v>0</v>
      </c>
    </row>
    <row r="772" spans="1:25" x14ac:dyDescent="0.2">
      <c r="A772" s="2">
        <v>34758</v>
      </c>
      <c r="B772" s="1">
        <v>1.4390615656499999E-2</v>
      </c>
      <c r="C772" s="11">
        <f t="shared" si="60"/>
        <v>0</v>
      </c>
      <c r="D772" s="1"/>
      <c r="N772" s="6">
        <v>34059</v>
      </c>
      <c r="O772" s="4">
        <v>1.636615678091341E-2</v>
      </c>
      <c r="P772" s="4">
        <v>3.5803365121972644E-2</v>
      </c>
      <c r="Q772" s="10">
        <f t="shared" si="61"/>
        <v>0</v>
      </c>
      <c r="R772" s="4"/>
      <c r="S772" s="18" t="s">
        <v>2640</v>
      </c>
      <c r="T772" s="9">
        <v>-1.4528272904399999E-2</v>
      </c>
      <c r="U772" s="11">
        <f t="shared" si="62"/>
        <v>0</v>
      </c>
      <c r="W772">
        <v>199103</v>
      </c>
      <c r="X772">
        <v>2.87</v>
      </c>
      <c r="Y772" s="11">
        <f t="shared" si="63"/>
        <v>0</v>
      </c>
    </row>
    <row r="773" spans="1:25" x14ac:dyDescent="0.2">
      <c r="A773" s="2">
        <v>34789</v>
      </c>
      <c r="B773" s="1">
        <v>1.5154196630599999E-2</v>
      </c>
      <c r="C773" s="11">
        <f t="shared" si="60"/>
        <v>0</v>
      </c>
      <c r="D773" s="1"/>
      <c r="N773" s="6">
        <v>34089</v>
      </c>
      <c r="O773" s="4">
        <v>8.4470044902810841E-3</v>
      </c>
      <c r="P773" s="4">
        <v>-3.4508104887002837E-3</v>
      </c>
      <c r="Q773" s="10">
        <f t="shared" si="61"/>
        <v>0</v>
      </c>
      <c r="R773" s="4"/>
      <c r="S773" s="18" t="s">
        <v>2641</v>
      </c>
      <c r="T773" s="9">
        <v>2.1627159630599999E-2</v>
      </c>
      <c r="U773" s="11">
        <f t="shared" si="62"/>
        <v>0</v>
      </c>
      <c r="W773">
        <v>199104</v>
      </c>
      <c r="X773">
        <v>-2.36</v>
      </c>
      <c r="Y773" s="11">
        <f t="shared" si="63"/>
        <v>0</v>
      </c>
    </row>
    <row r="774" spans="1:25" x14ac:dyDescent="0.2">
      <c r="A774" s="2">
        <v>34819</v>
      </c>
      <c r="B774" s="1">
        <v>1.3318425006100001E-2</v>
      </c>
      <c r="C774" s="11">
        <f t="shared" si="60"/>
        <v>0</v>
      </c>
      <c r="D774" s="1"/>
      <c r="N774" s="6">
        <v>34120</v>
      </c>
      <c r="O774" s="4">
        <v>-2.6018336422499379E-2</v>
      </c>
      <c r="P774" s="4">
        <v>-3.3539833072995594E-2</v>
      </c>
      <c r="Q774" s="10">
        <f t="shared" si="61"/>
        <v>0</v>
      </c>
      <c r="R774" s="4"/>
      <c r="S774" s="18" t="s">
        <v>2642</v>
      </c>
      <c r="T774" s="9">
        <v>5.28126407209E-2</v>
      </c>
      <c r="U774" s="11">
        <f t="shared" si="62"/>
        <v>0</v>
      </c>
      <c r="W774">
        <v>199105</v>
      </c>
      <c r="X774">
        <v>-0.11</v>
      </c>
      <c r="Y774" s="11">
        <f t="shared" si="63"/>
        <v>0</v>
      </c>
    </row>
    <row r="775" spans="1:25" x14ac:dyDescent="0.2">
      <c r="A775" s="2">
        <v>34850</v>
      </c>
      <c r="B775" s="1">
        <v>1.11628871822E-2</v>
      </c>
      <c r="C775" s="11">
        <f t="shared" si="60"/>
        <v>0</v>
      </c>
      <c r="D775" s="1"/>
      <c r="N775" s="6">
        <v>34150</v>
      </c>
      <c r="O775" s="4">
        <v>2.3068286859687145E-3</v>
      </c>
      <c r="P775" s="4">
        <v>3.4333303268050036E-2</v>
      </c>
      <c r="Q775" s="10">
        <f t="shared" si="61"/>
        <v>0</v>
      </c>
      <c r="R775" s="4"/>
      <c r="S775" s="18" t="s">
        <v>2643</v>
      </c>
      <c r="T775" s="9">
        <v>4.9946522078200002E-2</v>
      </c>
      <c r="U775" s="11">
        <f t="shared" si="62"/>
        <v>0</v>
      </c>
      <c r="W775">
        <v>199106</v>
      </c>
      <c r="X775">
        <v>0.47</v>
      </c>
      <c r="Y775" s="11">
        <f t="shared" si="63"/>
        <v>0</v>
      </c>
    </row>
    <row r="776" spans="1:25" x14ac:dyDescent="0.2">
      <c r="A776" s="2">
        <v>34880</v>
      </c>
      <c r="B776" s="1">
        <v>1.6162403172799999E-2</v>
      </c>
      <c r="C776" s="11">
        <f t="shared" si="60"/>
        <v>0</v>
      </c>
      <c r="D776" s="1"/>
      <c r="N776" s="6">
        <v>34180</v>
      </c>
      <c r="O776" s="4">
        <v>1.3361456500542351E-2</v>
      </c>
      <c r="P776" s="4">
        <v>3.6820421948731474E-2</v>
      </c>
      <c r="Q776" s="10">
        <f t="shared" si="61"/>
        <v>0</v>
      </c>
      <c r="R776" s="4"/>
      <c r="S776" s="18" t="s">
        <v>2644</v>
      </c>
      <c r="T776" s="9">
        <v>3.1568296711799997E-2</v>
      </c>
      <c r="U776" s="11">
        <f t="shared" si="62"/>
        <v>0</v>
      </c>
      <c r="W776">
        <v>199107</v>
      </c>
      <c r="X776">
        <v>4.32</v>
      </c>
      <c r="Y776" s="11">
        <f t="shared" si="63"/>
        <v>0</v>
      </c>
    </row>
    <row r="777" spans="1:25" x14ac:dyDescent="0.2">
      <c r="A777" s="2">
        <v>34911</v>
      </c>
      <c r="B777" s="1">
        <v>1.48342223932E-2</v>
      </c>
      <c r="C777" s="11">
        <f t="shared" si="60"/>
        <v>0</v>
      </c>
      <c r="D777" s="1"/>
      <c r="N777" s="6">
        <v>34212</v>
      </c>
      <c r="O777" s="4">
        <v>7.8636602880240991E-3</v>
      </c>
      <c r="P777" s="4">
        <v>2.4974492789721463E-2</v>
      </c>
      <c r="Q777" s="10">
        <f t="shared" si="61"/>
        <v>0</v>
      </c>
      <c r="R777" s="4"/>
      <c r="S777" s="18" t="s">
        <v>2645</v>
      </c>
      <c r="T777" s="9">
        <v>-2.4996607062900002E-2</v>
      </c>
      <c r="U777" s="11">
        <f t="shared" si="62"/>
        <v>0</v>
      </c>
      <c r="W777">
        <v>199108</v>
      </c>
      <c r="X777">
        <v>1.57</v>
      </c>
      <c r="Y777" s="11">
        <f t="shared" si="63"/>
        <v>0</v>
      </c>
    </row>
    <row r="778" spans="1:25" x14ac:dyDescent="0.2">
      <c r="A778" s="2">
        <v>34942</v>
      </c>
      <c r="B778" s="1">
        <v>3.4685114893200003E-2</v>
      </c>
      <c r="C778" s="11">
        <f t="shared" si="60"/>
        <v>0</v>
      </c>
      <c r="D778" s="1"/>
      <c r="N778" s="6">
        <v>34242</v>
      </c>
      <c r="O778" s="4">
        <v>-8.8180290619983524E-3</v>
      </c>
      <c r="P778" s="4">
        <v>6.0137397482941694E-4</v>
      </c>
      <c r="Q778" s="10">
        <f t="shared" si="61"/>
        <v>0</v>
      </c>
      <c r="R778" s="4"/>
      <c r="S778" s="18" t="s">
        <v>2646</v>
      </c>
      <c r="T778" s="9">
        <v>-2.2315984482900002E-3</v>
      </c>
      <c r="U778" s="11">
        <f t="shared" si="62"/>
        <v>0</v>
      </c>
      <c r="W778">
        <v>199109</v>
      </c>
      <c r="X778">
        <v>1.79</v>
      </c>
      <c r="Y778" s="11">
        <f t="shared" si="63"/>
        <v>0</v>
      </c>
    </row>
    <row r="779" spans="1:25" x14ac:dyDescent="0.2">
      <c r="A779" s="2">
        <v>34972</v>
      </c>
      <c r="B779" s="1">
        <v>3.10116448547E-2</v>
      </c>
      <c r="C779" s="11">
        <f t="shared" si="60"/>
        <v>0</v>
      </c>
      <c r="D779" s="1"/>
      <c r="N779" s="6">
        <v>34271</v>
      </c>
      <c r="O779" s="4">
        <v>-5.6747995297620583E-3</v>
      </c>
      <c r="P779" s="4">
        <v>-1.628389018222403E-2</v>
      </c>
      <c r="Q779" s="10">
        <f t="shared" si="61"/>
        <v>0</v>
      </c>
      <c r="R779" s="4"/>
      <c r="S779" s="18" t="s">
        <v>2647</v>
      </c>
      <c r="T779" s="9">
        <v>5.0896223843900003E-2</v>
      </c>
      <c r="U779" s="11">
        <f t="shared" si="62"/>
        <v>0</v>
      </c>
      <c r="W779">
        <v>199110</v>
      </c>
      <c r="X779">
        <v>3.06</v>
      </c>
      <c r="Y779" s="11">
        <f t="shared" si="63"/>
        <v>0</v>
      </c>
    </row>
    <row r="780" spans="1:25" x14ac:dyDescent="0.2">
      <c r="A780" s="2">
        <v>35003</v>
      </c>
      <c r="B780" s="1">
        <v>-2.3649248859700001E-3</v>
      </c>
      <c r="C780" s="11">
        <f t="shared" si="60"/>
        <v>0</v>
      </c>
      <c r="D780" s="1"/>
      <c r="N780" s="6">
        <v>34303</v>
      </c>
      <c r="O780" s="4">
        <v>-2.3629440856231837E-2</v>
      </c>
      <c r="P780" s="4">
        <v>-5.6476138108650903E-2</v>
      </c>
      <c r="Q780" s="10">
        <f t="shared" si="61"/>
        <v>0</v>
      </c>
      <c r="R780" s="4"/>
      <c r="S780" s="18" t="s">
        <v>2648</v>
      </c>
      <c r="T780" s="9">
        <v>3.3676775800899998E-2</v>
      </c>
      <c r="U780" s="11">
        <f t="shared" si="62"/>
        <v>0</v>
      </c>
      <c r="W780">
        <v>199111</v>
      </c>
      <c r="X780">
        <v>1.1399999999999999</v>
      </c>
      <c r="Y780" s="11">
        <f t="shared" si="63"/>
        <v>0</v>
      </c>
    </row>
    <row r="781" spans="1:25" x14ac:dyDescent="0.2">
      <c r="A781" s="2">
        <v>35033</v>
      </c>
      <c r="B781" s="1">
        <v>-1.1207697734899999E-2</v>
      </c>
      <c r="C781" s="11">
        <f t="shared" si="60"/>
        <v>0</v>
      </c>
      <c r="D781" s="1"/>
      <c r="N781" s="6">
        <v>34334</v>
      </c>
      <c r="O781" s="4">
        <v>1.8721431391591072E-2</v>
      </c>
      <c r="P781" s="4">
        <v>6.0550066055745089E-4</v>
      </c>
      <c r="Q781" s="10">
        <f t="shared" si="61"/>
        <v>0</v>
      </c>
      <c r="R781" s="4"/>
      <c r="S781" s="18" t="s">
        <v>2649</v>
      </c>
      <c r="T781" s="9">
        <v>4.7055282544800001E-2</v>
      </c>
      <c r="U781" s="11">
        <f t="shared" si="62"/>
        <v>0</v>
      </c>
      <c r="W781">
        <v>199112</v>
      </c>
      <c r="X781">
        <v>8.19</v>
      </c>
      <c r="Y781" s="11">
        <f t="shared" si="63"/>
        <v>0</v>
      </c>
    </row>
    <row r="782" spans="1:25" x14ac:dyDescent="0.2">
      <c r="A782" s="2">
        <v>35064</v>
      </c>
      <c r="B782" s="1">
        <v>2.7441598735299999E-2</v>
      </c>
      <c r="C782" s="11">
        <f t="shared" si="60"/>
        <v>0</v>
      </c>
      <c r="D782" s="1"/>
      <c r="N782" s="6">
        <v>34365</v>
      </c>
      <c r="O782" s="4">
        <v>-1.2351759512685315E-2</v>
      </c>
      <c r="P782" s="4">
        <v>-3.2776073729366847E-2</v>
      </c>
      <c r="Q782" s="10">
        <f t="shared" si="61"/>
        <v>0</v>
      </c>
      <c r="R782" s="4"/>
      <c r="S782" s="18" t="s">
        <v>2650</v>
      </c>
      <c r="T782" s="9">
        <v>-3.5305555586700003E-2</v>
      </c>
      <c r="U782" s="11">
        <f t="shared" si="62"/>
        <v>0</v>
      </c>
      <c r="W782">
        <v>199201</v>
      </c>
      <c r="X782">
        <v>-2.4900000000000002</v>
      </c>
      <c r="Y782" s="11">
        <f t="shared" si="63"/>
        <v>0</v>
      </c>
    </row>
    <row r="783" spans="1:25" x14ac:dyDescent="0.2">
      <c r="A783" s="2">
        <v>35095</v>
      </c>
      <c r="B783" s="1">
        <v>3.9507111573999998E-2</v>
      </c>
      <c r="C783" s="11">
        <f t="shared" si="60"/>
        <v>0</v>
      </c>
      <c r="D783" s="1"/>
      <c r="N783" s="6">
        <v>34393</v>
      </c>
      <c r="O783" s="4">
        <v>-1.0165836157847292E-2</v>
      </c>
      <c r="P783" s="4">
        <v>-2.6331087832109669E-3</v>
      </c>
      <c r="Q783" s="10">
        <f t="shared" si="61"/>
        <v>0</v>
      </c>
      <c r="R783" s="4"/>
      <c r="S783" s="18" t="s">
        <v>2651</v>
      </c>
      <c r="T783" s="9">
        <v>-3.73919354769E-2</v>
      </c>
      <c r="U783" s="11">
        <f t="shared" si="62"/>
        <v>0</v>
      </c>
      <c r="W783">
        <v>199202</v>
      </c>
      <c r="X783">
        <v>-0.53</v>
      </c>
      <c r="Y783" s="11">
        <f t="shared" si="63"/>
        <v>0</v>
      </c>
    </row>
    <row r="784" spans="1:25" x14ac:dyDescent="0.2">
      <c r="A784" s="2">
        <v>35124</v>
      </c>
      <c r="B784" s="1">
        <v>9.4247220091899994E-3</v>
      </c>
      <c r="C784" s="11">
        <f t="shared" si="60"/>
        <v>0</v>
      </c>
      <c r="D784" s="1"/>
      <c r="N784" s="6">
        <v>34424</v>
      </c>
      <c r="O784" s="4">
        <v>-4.3297791687670548E-3</v>
      </c>
      <c r="P784" s="4">
        <v>-3.870295788097132E-3</v>
      </c>
      <c r="Q784" s="10">
        <f t="shared" si="61"/>
        <v>0</v>
      </c>
      <c r="R784" s="4"/>
      <c r="W784">
        <v>199203</v>
      </c>
      <c r="X784">
        <v>-0.28999999999999998</v>
      </c>
      <c r="Y784" s="11">
        <f t="shared" si="63"/>
        <v>0</v>
      </c>
    </row>
    <row r="785" spans="1:25" x14ac:dyDescent="0.2">
      <c r="A785" s="2">
        <v>35155</v>
      </c>
      <c r="B785" s="1">
        <v>2.4371807288300001E-2</v>
      </c>
      <c r="C785" s="11">
        <f t="shared" si="60"/>
        <v>0</v>
      </c>
      <c r="D785" s="1"/>
      <c r="N785" s="6">
        <v>34453</v>
      </c>
      <c r="O785" s="4">
        <v>1.8429069560577702E-2</v>
      </c>
      <c r="P785" s="4">
        <v>1.2598912988417778E-2</v>
      </c>
      <c r="Q785" s="10">
        <f t="shared" si="61"/>
        <v>0</v>
      </c>
      <c r="R785" s="4"/>
      <c r="U785">
        <f>SUM(U2:U783)</f>
        <v>0</v>
      </c>
      <c r="W785">
        <v>199204</v>
      </c>
      <c r="X785">
        <v>-2.58</v>
      </c>
      <c r="Y785" s="11">
        <f t="shared" si="63"/>
        <v>0</v>
      </c>
    </row>
    <row r="786" spans="1:25" x14ac:dyDescent="0.2">
      <c r="A786" s="2">
        <v>35185</v>
      </c>
      <c r="B786" s="1">
        <v>2.3228510472800001E-3</v>
      </c>
      <c r="C786" s="11">
        <f t="shared" si="60"/>
        <v>0</v>
      </c>
      <c r="D786" s="1"/>
      <c r="N786" s="6">
        <v>34485</v>
      </c>
      <c r="O786" s="4">
        <v>3.8685151032903315E-3</v>
      </c>
      <c r="P786" s="4">
        <v>-1.890670367799966E-2</v>
      </c>
      <c r="Q786" s="10">
        <f t="shared" si="61"/>
        <v>0</v>
      </c>
      <c r="R786" s="4"/>
      <c r="W786">
        <v>199205</v>
      </c>
      <c r="X786">
        <v>0.21</v>
      </c>
      <c r="Y786" s="11">
        <f t="shared" si="63"/>
        <v>0</v>
      </c>
    </row>
    <row r="787" spans="1:25" x14ac:dyDescent="0.2">
      <c r="A787" s="2">
        <v>35216</v>
      </c>
      <c r="B787" s="1">
        <v>4.37678409299E-2</v>
      </c>
      <c r="C787" s="11">
        <f t="shared" si="60"/>
        <v>0</v>
      </c>
      <c r="D787" s="1"/>
      <c r="N787" s="6">
        <v>34515</v>
      </c>
      <c r="O787" s="4">
        <v>2.846623219628661E-2</v>
      </c>
      <c r="P787" s="4">
        <v>9.3127778079052231E-3</v>
      </c>
      <c r="Q787" s="10">
        <f t="shared" si="61"/>
        <v>0</v>
      </c>
      <c r="R787" s="4"/>
      <c r="W787">
        <v>199206</v>
      </c>
      <c r="X787">
        <v>-0.57999999999999996</v>
      </c>
      <c r="Y787" s="11">
        <f t="shared" si="63"/>
        <v>0</v>
      </c>
    </row>
    <row r="788" spans="1:25" x14ac:dyDescent="0.2">
      <c r="A788" s="2">
        <v>35246</v>
      </c>
      <c r="B788" s="1">
        <v>3.5435976652400003E-2</v>
      </c>
      <c r="C788" s="11">
        <f t="shared" si="60"/>
        <v>0</v>
      </c>
      <c r="D788" s="1"/>
      <c r="N788" s="6">
        <v>34544</v>
      </c>
      <c r="O788" s="4">
        <v>1.54381369555136E-2</v>
      </c>
      <c r="P788" s="4">
        <v>3.5656022254154998E-4</v>
      </c>
      <c r="Q788" s="10">
        <f t="shared" si="61"/>
        <v>0</v>
      </c>
      <c r="R788" s="4"/>
      <c r="W788">
        <v>199207</v>
      </c>
      <c r="X788">
        <v>1.56</v>
      </c>
      <c r="Y788" s="11">
        <f t="shared" si="63"/>
        <v>0</v>
      </c>
    </row>
    <row r="789" spans="1:25" x14ac:dyDescent="0.2">
      <c r="A789" s="2">
        <v>35277</v>
      </c>
      <c r="B789" s="1">
        <v>-4.0615674321000002E-3</v>
      </c>
      <c r="C789" s="11">
        <f t="shared" si="60"/>
        <v>0</v>
      </c>
      <c r="D789" s="1"/>
      <c r="N789" s="6">
        <v>34577</v>
      </c>
      <c r="O789" s="4">
        <v>-1.1729668172251906E-2</v>
      </c>
      <c r="P789" s="4">
        <v>1.4779365610201461E-2</v>
      </c>
      <c r="Q789" s="10">
        <f t="shared" si="61"/>
        <v>0</v>
      </c>
      <c r="R789" s="4"/>
      <c r="W789">
        <v>199208</v>
      </c>
      <c r="X789">
        <v>-0.51</v>
      </c>
      <c r="Y789" s="11">
        <f t="shared" si="63"/>
        <v>0</v>
      </c>
    </row>
    <row r="790" spans="1:25" x14ac:dyDescent="0.2">
      <c r="A790" s="2">
        <v>35308</v>
      </c>
      <c r="B790" s="1">
        <v>1.0216081177E-2</v>
      </c>
      <c r="C790" s="11">
        <f t="shared" si="60"/>
        <v>0</v>
      </c>
      <c r="D790" s="1"/>
      <c r="N790" s="6">
        <v>34607</v>
      </c>
      <c r="O790" s="4">
        <v>-1.5434446913563604E-2</v>
      </c>
      <c r="P790" s="4">
        <v>-1.5967283070300313E-2</v>
      </c>
      <c r="Q790" s="10">
        <f t="shared" si="61"/>
        <v>0</v>
      </c>
      <c r="R790" s="4"/>
      <c r="W790">
        <v>199209</v>
      </c>
      <c r="X790">
        <v>1.49</v>
      </c>
      <c r="Y790" s="11">
        <f t="shared" si="63"/>
        <v>0</v>
      </c>
    </row>
    <row r="791" spans="1:25" x14ac:dyDescent="0.2">
      <c r="A791" s="2">
        <v>35338</v>
      </c>
      <c r="B791" s="1">
        <v>1.3974837074200001E-2</v>
      </c>
      <c r="C791" s="11">
        <f t="shared" si="60"/>
        <v>0</v>
      </c>
      <c r="D791" s="1"/>
      <c r="N791" s="6">
        <v>34638</v>
      </c>
      <c r="O791" s="4">
        <v>-4.1585750646915883E-3</v>
      </c>
      <c r="P791" s="4">
        <v>-1.3217679581204785E-2</v>
      </c>
      <c r="Q791" s="10">
        <f t="shared" si="61"/>
        <v>0</v>
      </c>
      <c r="R791" s="4"/>
      <c r="W791">
        <v>199210</v>
      </c>
      <c r="X791">
        <v>2.48</v>
      </c>
      <c r="Y791" s="11">
        <f t="shared" si="63"/>
        <v>0</v>
      </c>
    </row>
    <row r="792" spans="1:25" x14ac:dyDescent="0.2">
      <c r="A792" s="2">
        <v>35369</v>
      </c>
      <c r="B792" s="1">
        <v>3.4092885477900001E-2</v>
      </c>
      <c r="C792" s="11">
        <f t="shared" si="60"/>
        <v>0</v>
      </c>
      <c r="D792" s="1"/>
      <c r="N792" s="6">
        <v>34668</v>
      </c>
      <c r="O792" s="4">
        <v>-1.7611077401226603E-2</v>
      </c>
      <c r="P792" s="4">
        <v>-3.9490559904291345E-4</v>
      </c>
      <c r="Q792" s="10">
        <f t="shared" si="61"/>
        <v>0</v>
      </c>
      <c r="R792" s="4"/>
      <c r="W792">
        <v>199211</v>
      </c>
      <c r="X792">
        <v>-0.15</v>
      </c>
      <c r="Y792" s="11">
        <f t="shared" si="63"/>
        <v>0</v>
      </c>
    </row>
    <row r="793" spans="1:25" x14ac:dyDescent="0.2">
      <c r="A793" s="2">
        <v>35399</v>
      </c>
      <c r="B793" s="1">
        <v>7.2774450622499999E-3</v>
      </c>
      <c r="C793" s="11">
        <f t="shared" si="60"/>
        <v>0</v>
      </c>
      <c r="D793" s="1"/>
      <c r="N793" s="6">
        <v>34698</v>
      </c>
      <c r="O793" s="4">
        <v>3.5131787402558699E-2</v>
      </c>
      <c r="P793" s="4">
        <v>3.0306266546400146E-2</v>
      </c>
      <c r="Q793" s="10">
        <f t="shared" si="61"/>
        <v>0</v>
      </c>
      <c r="R793" s="4"/>
      <c r="W793">
        <v>199212</v>
      </c>
      <c r="X793">
        <v>4.3099999999999996</v>
      </c>
      <c r="Y793" s="11">
        <f t="shared" si="63"/>
        <v>0</v>
      </c>
    </row>
    <row r="794" spans="1:25" x14ac:dyDescent="0.2">
      <c r="A794" s="2">
        <v>35430</v>
      </c>
      <c r="B794" s="1">
        <v>2.0669903648000001E-2</v>
      </c>
      <c r="C794" s="11">
        <f t="shared" si="60"/>
        <v>0</v>
      </c>
      <c r="D794" s="1"/>
      <c r="N794" s="6">
        <v>34730</v>
      </c>
      <c r="O794" s="4">
        <v>2.5691291484401517E-2</v>
      </c>
      <c r="P794" s="4">
        <v>2.4144613063176879E-2</v>
      </c>
      <c r="Q794" s="10">
        <f t="shared" si="61"/>
        <v>0</v>
      </c>
      <c r="R794" s="4"/>
      <c r="W794">
        <v>199301</v>
      </c>
      <c r="X794">
        <v>4.83</v>
      </c>
      <c r="Y794" s="11">
        <f t="shared" si="63"/>
        <v>0</v>
      </c>
    </row>
    <row r="795" spans="1:25" x14ac:dyDescent="0.2">
      <c r="A795" s="2">
        <v>35461</v>
      </c>
      <c r="B795" s="1">
        <v>3.8223833338899997E-2</v>
      </c>
      <c r="C795" s="11">
        <f t="shared" si="60"/>
        <v>0</v>
      </c>
      <c r="D795" s="1"/>
      <c r="N795" s="6">
        <v>34758</v>
      </c>
      <c r="O795" s="4">
        <v>4.978079175434004E-3</v>
      </c>
      <c r="P795" s="4">
        <v>2.396593952955231E-3</v>
      </c>
      <c r="Q795" s="10">
        <f t="shared" si="61"/>
        <v>0</v>
      </c>
      <c r="R795" s="4"/>
      <c r="W795">
        <v>199302</v>
      </c>
      <c r="X795">
        <v>3.14</v>
      </c>
      <c r="Y795" s="11">
        <f t="shared" si="63"/>
        <v>0</v>
      </c>
    </row>
    <row r="796" spans="1:25" x14ac:dyDescent="0.2">
      <c r="A796" s="2">
        <v>35489</v>
      </c>
      <c r="B796" s="1">
        <v>5.49848771762E-2</v>
      </c>
      <c r="C796" s="11">
        <f t="shared" si="60"/>
        <v>0</v>
      </c>
      <c r="D796" s="1"/>
      <c r="N796" s="6">
        <v>34789</v>
      </c>
      <c r="O796" s="4">
        <v>-1.0063266467157536E-2</v>
      </c>
      <c r="P796" s="4">
        <v>1.0725426864082541E-2</v>
      </c>
      <c r="Q796" s="10">
        <f t="shared" si="61"/>
        <v>0</v>
      </c>
      <c r="R796" s="4"/>
      <c r="W796">
        <v>199303</v>
      </c>
      <c r="X796">
        <v>3.73</v>
      </c>
      <c r="Y796" s="11">
        <f t="shared" si="63"/>
        <v>0</v>
      </c>
    </row>
    <row r="797" spans="1:25" x14ac:dyDescent="0.2">
      <c r="A797" s="2">
        <v>35520</v>
      </c>
      <c r="B797" s="1">
        <v>2.5042880353100001E-2</v>
      </c>
      <c r="C797" s="11">
        <f t="shared" si="60"/>
        <v>0</v>
      </c>
      <c r="D797" s="1"/>
      <c r="N797" s="6">
        <v>34817</v>
      </c>
      <c r="O797" s="4">
        <v>1.1458118715686319E-2</v>
      </c>
      <c r="P797" s="4">
        <v>1.2775124972142927E-2</v>
      </c>
      <c r="Q797" s="10">
        <f t="shared" si="61"/>
        <v>0</v>
      </c>
      <c r="R797" s="4"/>
      <c r="W797">
        <v>199304</v>
      </c>
      <c r="X797">
        <v>0.38</v>
      </c>
      <c r="Y797" s="11">
        <f t="shared" si="63"/>
        <v>0</v>
      </c>
    </row>
    <row r="798" spans="1:25" x14ac:dyDescent="0.2">
      <c r="A798" s="2">
        <v>35550</v>
      </c>
      <c r="B798" s="1">
        <v>-1.2593681555700001E-2</v>
      </c>
      <c r="C798" s="11">
        <f t="shared" si="60"/>
        <v>0</v>
      </c>
      <c r="D798" s="1"/>
      <c r="N798" s="6">
        <v>34850</v>
      </c>
      <c r="O798" s="4">
        <v>1.5796429613729825E-2</v>
      </c>
      <c r="P798" s="4">
        <v>3.7302359438036115E-2</v>
      </c>
      <c r="Q798" s="10">
        <f t="shared" si="61"/>
        <v>0</v>
      </c>
      <c r="R798" s="4"/>
      <c r="W798">
        <v>199305</v>
      </c>
      <c r="X798">
        <v>0.22</v>
      </c>
      <c r="Y798" s="11">
        <f t="shared" si="63"/>
        <v>0</v>
      </c>
    </row>
    <row r="799" spans="1:25" x14ac:dyDescent="0.2">
      <c r="A799" s="2">
        <v>35581</v>
      </c>
      <c r="B799" s="1">
        <v>-1.6682363446699999E-2</v>
      </c>
      <c r="C799" s="11">
        <f t="shared" si="60"/>
        <v>0</v>
      </c>
      <c r="D799" s="1"/>
      <c r="N799" s="6">
        <v>34880</v>
      </c>
      <c r="O799" s="4">
        <v>-2.7469804629571749E-2</v>
      </c>
      <c r="P799" s="4">
        <v>-2.9994431665570448E-2</v>
      </c>
      <c r="Q799" s="10">
        <f t="shared" si="61"/>
        <v>0</v>
      </c>
      <c r="R799" s="4"/>
      <c r="W799">
        <v>199306</v>
      </c>
      <c r="X799">
        <v>4.55</v>
      </c>
      <c r="Y799" s="11">
        <f t="shared" si="63"/>
        <v>0</v>
      </c>
    </row>
    <row r="800" spans="1:25" x14ac:dyDescent="0.2">
      <c r="A800" s="2">
        <v>35611</v>
      </c>
      <c r="B800" s="1">
        <v>5.9426388194300003E-2</v>
      </c>
      <c r="C800" s="11">
        <f t="shared" si="60"/>
        <v>0</v>
      </c>
      <c r="D800" s="1"/>
      <c r="N800" s="6">
        <v>34911</v>
      </c>
      <c r="O800" s="4">
        <v>-1.9687088421359668E-2</v>
      </c>
      <c r="P800" s="4">
        <v>-2.3715714836382795E-2</v>
      </c>
      <c r="Q800" s="10">
        <f t="shared" si="61"/>
        <v>0</v>
      </c>
      <c r="R800" s="4"/>
      <c r="W800">
        <v>199307</v>
      </c>
      <c r="X800">
        <v>3.16</v>
      </c>
      <c r="Y800" s="11">
        <f t="shared" si="63"/>
        <v>0</v>
      </c>
    </row>
    <row r="801" spans="1:25" x14ac:dyDescent="0.2">
      <c r="A801" s="2">
        <v>35642</v>
      </c>
      <c r="B801" s="1">
        <v>1.01503805374E-2</v>
      </c>
      <c r="C801" s="11">
        <f t="shared" si="60"/>
        <v>0</v>
      </c>
      <c r="D801" s="1"/>
      <c r="N801" s="6">
        <v>34942</v>
      </c>
      <c r="O801" s="4">
        <v>8.5424482644471823E-3</v>
      </c>
      <c r="P801" s="4">
        <v>-2.9461096602496732E-4</v>
      </c>
      <c r="Q801" s="10">
        <f t="shared" si="61"/>
        <v>0</v>
      </c>
      <c r="R801" s="4"/>
      <c r="W801">
        <v>199308</v>
      </c>
      <c r="X801">
        <v>2.65</v>
      </c>
      <c r="Y801" s="11">
        <f t="shared" si="63"/>
        <v>0</v>
      </c>
    </row>
    <row r="802" spans="1:25" x14ac:dyDescent="0.2">
      <c r="A802" s="2">
        <v>35673</v>
      </c>
      <c r="B802" s="1">
        <v>2.6151643555899998E-2</v>
      </c>
      <c r="C802" s="11">
        <f t="shared" si="60"/>
        <v>0</v>
      </c>
      <c r="D802" s="1"/>
      <c r="N802" s="6">
        <v>34971</v>
      </c>
      <c r="O802" s="4">
        <v>4.0138349485186894E-2</v>
      </c>
      <c r="P802" s="4">
        <v>6.0608145351631441E-2</v>
      </c>
      <c r="Q802" s="10">
        <f t="shared" si="61"/>
        <v>0</v>
      </c>
      <c r="R802" s="4"/>
      <c r="W802">
        <v>199309</v>
      </c>
      <c r="X802">
        <v>3.37</v>
      </c>
      <c r="Y802" s="11">
        <f t="shared" si="63"/>
        <v>0</v>
      </c>
    </row>
    <row r="803" spans="1:25" x14ac:dyDescent="0.2">
      <c r="A803" s="2">
        <v>35703</v>
      </c>
      <c r="B803" s="1">
        <v>8.1050663551599997E-2</v>
      </c>
      <c r="C803" s="11">
        <f t="shared" si="60"/>
        <v>0</v>
      </c>
      <c r="D803" s="1"/>
      <c r="N803" s="6">
        <v>35003</v>
      </c>
      <c r="O803" s="4">
        <v>2.3920917666922354E-2</v>
      </c>
      <c r="P803" s="4">
        <v>4.5290687427548104E-2</v>
      </c>
      <c r="Q803" s="10">
        <f t="shared" si="61"/>
        <v>0</v>
      </c>
      <c r="R803" s="4"/>
      <c r="W803">
        <v>199310</v>
      </c>
      <c r="X803">
        <v>-2.72</v>
      </c>
      <c r="Y803" s="11">
        <f t="shared" si="63"/>
        <v>0</v>
      </c>
    </row>
    <row r="804" spans="1:25" x14ac:dyDescent="0.2">
      <c r="A804" s="2">
        <v>35734</v>
      </c>
      <c r="B804" s="1">
        <v>4.5533285258400003E-2</v>
      </c>
      <c r="C804" s="11">
        <f t="shared" si="60"/>
        <v>0</v>
      </c>
      <c r="D804" s="1"/>
      <c r="N804" s="6">
        <v>35033</v>
      </c>
      <c r="O804" s="4">
        <v>2.8305791153750787E-2</v>
      </c>
      <c r="P804" s="4">
        <v>-5.2583761881789398E-4</v>
      </c>
      <c r="Q804" s="10">
        <f t="shared" si="61"/>
        <v>0</v>
      </c>
      <c r="R804" s="4"/>
      <c r="W804">
        <v>199311</v>
      </c>
      <c r="X804">
        <v>-4.74</v>
      </c>
      <c r="Y804" s="11">
        <f t="shared" si="63"/>
        <v>0</v>
      </c>
    </row>
    <row r="805" spans="1:25" x14ac:dyDescent="0.2">
      <c r="A805" s="2">
        <v>35764</v>
      </c>
      <c r="B805" s="1">
        <v>1.8137492024200001E-2</v>
      </c>
      <c r="C805" s="11">
        <f t="shared" si="60"/>
        <v>0</v>
      </c>
      <c r="D805" s="1"/>
      <c r="N805" s="6">
        <v>35062</v>
      </c>
      <c r="O805" s="4">
        <v>3.5975880283525073E-2</v>
      </c>
      <c r="P805" s="4">
        <v>2.1480302474583914E-2</v>
      </c>
      <c r="Q805" s="10">
        <f t="shared" si="61"/>
        <v>0</v>
      </c>
      <c r="R805" s="4"/>
      <c r="W805">
        <v>199312</v>
      </c>
      <c r="X805">
        <v>2.36</v>
      </c>
      <c r="Y805" s="11">
        <f t="shared" si="63"/>
        <v>0</v>
      </c>
    </row>
    <row r="806" spans="1:25" x14ac:dyDescent="0.2">
      <c r="A806" s="2">
        <v>35795</v>
      </c>
      <c r="B806" s="1">
        <v>6.6076639213900001E-2</v>
      </c>
      <c r="C806" s="11">
        <f t="shared" si="60"/>
        <v>0</v>
      </c>
      <c r="D806" s="1"/>
      <c r="N806" s="6">
        <v>35095</v>
      </c>
      <c r="O806" s="4">
        <v>4.8792012851470203E-3</v>
      </c>
      <c r="P806" s="4">
        <v>2.8012869925865731E-2</v>
      </c>
      <c r="Q806" s="10">
        <f t="shared" si="61"/>
        <v>0</v>
      </c>
      <c r="R806" s="4"/>
      <c r="W806">
        <v>199401</v>
      </c>
      <c r="X806">
        <v>0</v>
      </c>
      <c r="Y806" s="11">
        <f t="shared" si="63"/>
        <v>0</v>
      </c>
    </row>
    <row r="807" spans="1:25" x14ac:dyDescent="0.2">
      <c r="A807" s="2">
        <v>35826</v>
      </c>
      <c r="B807" s="1">
        <v>-1.0788878743499999E-2</v>
      </c>
      <c r="C807" s="11">
        <f t="shared" si="60"/>
        <v>0</v>
      </c>
      <c r="D807" s="1"/>
      <c r="N807" s="6">
        <v>35124</v>
      </c>
      <c r="O807" s="4">
        <v>-2.172025322457817E-2</v>
      </c>
      <c r="P807" s="4">
        <v>-4.5237376429833592E-3</v>
      </c>
      <c r="Q807" s="10">
        <f t="shared" si="61"/>
        <v>0</v>
      </c>
      <c r="R807" s="4"/>
      <c r="W807">
        <v>199402</v>
      </c>
      <c r="X807">
        <v>-0.3</v>
      </c>
      <c r="Y807" s="11">
        <f t="shared" si="63"/>
        <v>0</v>
      </c>
    </row>
    <row r="808" spans="1:25" x14ac:dyDescent="0.2">
      <c r="A808" s="2">
        <v>35854</v>
      </c>
      <c r="B808" s="1">
        <v>4.2977391562099999E-3</v>
      </c>
      <c r="C808" s="11">
        <f t="shared" si="60"/>
        <v>0</v>
      </c>
      <c r="D808" s="1"/>
      <c r="N808" s="6">
        <v>35153</v>
      </c>
      <c r="O808" s="4">
        <v>1.3075312853141157E-2</v>
      </c>
      <c r="P808" s="4">
        <v>5.8440411373319057E-3</v>
      </c>
      <c r="Q808" s="10">
        <f t="shared" si="61"/>
        <v>0</v>
      </c>
      <c r="R808" s="4"/>
      <c r="W808">
        <v>199403</v>
      </c>
      <c r="X808">
        <v>-1.27</v>
      </c>
      <c r="Y808" s="11">
        <f t="shared" si="63"/>
        <v>0</v>
      </c>
    </row>
    <row r="809" spans="1:25" x14ac:dyDescent="0.2">
      <c r="A809" s="2">
        <v>35885</v>
      </c>
      <c r="B809" s="1">
        <v>3.9000834170799997E-2</v>
      </c>
      <c r="C809" s="11">
        <f t="shared" si="60"/>
        <v>0</v>
      </c>
      <c r="D809" s="1"/>
      <c r="N809" s="6">
        <v>35185</v>
      </c>
      <c r="O809" s="4">
        <v>-5.0264958908889532E-2</v>
      </c>
      <c r="P809" s="4">
        <v>-7.8078400911042845E-2</v>
      </c>
      <c r="Q809" s="10">
        <f t="shared" si="61"/>
        <v>0</v>
      </c>
      <c r="R809" s="4"/>
      <c r="W809">
        <v>199404</v>
      </c>
      <c r="X809">
        <v>0.39</v>
      </c>
      <c r="Y809" s="11">
        <f t="shared" si="63"/>
        <v>0</v>
      </c>
    </row>
    <row r="810" spans="1:25" x14ac:dyDescent="0.2">
      <c r="A810" s="2">
        <v>35915</v>
      </c>
      <c r="B810" s="1">
        <v>2.9949882525800001E-2</v>
      </c>
      <c r="C810" s="11">
        <f t="shared" si="60"/>
        <v>0</v>
      </c>
      <c r="D810" s="1"/>
      <c r="N810" s="6">
        <v>35216</v>
      </c>
      <c r="O810" s="4">
        <v>-8.4981715974168787E-3</v>
      </c>
      <c r="P810" s="4">
        <v>1.0744050177362869E-2</v>
      </c>
      <c r="Q810" s="10">
        <f t="shared" si="61"/>
        <v>0</v>
      </c>
      <c r="R810" s="4"/>
      <c r="W810">
        <v>199405</v>
      </c>
      <c r="X810">
        <v>-2.19</v>
      </c>
      <c r="Y810" s="11">
        <f t="shared" si="63"/>
        <v>0</v>
      </c>
    </row>
    <row r="811" spans="1:25" x14ac:dyDescent="0.2">
      <c r="A811" s="2">
        <v>35946</v>
      </c>
      <c r="B811" s="1">
        <v>1.64832505671E-2</v>
      </c>
      <c r="C811" s="11">
        <f t="shared" si="60"/>
        <v>0</v>
      </c>
      <c r="D811" s="1"/>
      <c r="N811" s="6">
        <v>35244</v>
      </c>
      <c r="O811" s="4">
        <v>5.8395913603405326E-2</v>
      </c>
      <c r="P811" s="4">
        <v>8.2291347445215365E-2</v>
      </c>
      <c r="Q811" s="10">
        <f t="shared" si="61"/>
        <v>0</v>
      </c>
      <c r="R811" s="4"/>
      <c r="W811">
        <v>199406</v>
      </c>
      <c r="X811">
        <v>-0.87</v>
      </c>
      <c r="Y811" s="11">
        <f t="shared" si="63"/>
        <v>0</v>
      </c>
    </row>
    <row r="812" spans="1:25" x14ac:dyDescent="0.2">
      <c r="A812" s="2">
        <v>35976</v>
      </c>
      <c r="B812" s="1">
        <v>-1.3554560507099999E-2</v>
      </c>
      <c r="C812" s="11">
        <f t="shared" si="60"/>
        <v>0</v>
      </c>
      <c r="D812" s="1"/>
      <c r="N812" s="6">
        <v>35277</v>
      </c>
      <c r="O812" s="4">
        <v>2.6815609726110995E-2</v>
      </c>
      <c r="P812" s="4">
        <v>4.6453737025654501E-2</v>
      </c>
      <c r="Q812" s="10">
        <f t="shared" si="61"/>
        <v>0</v>
      </c>
      <c r="R812" s="4"/>
      <c r="W812">
        <v>199407</v>
      </c>
      <c r="X812">
        <v>0.18</v>
      </c>
      <c r="Y812" s="11">
        <f t="shared" si="63"/>
        <v>0</v>
      </c>
    </row>
    <row r="813" spans="1:25" x14ac:dyDescent="0.2">
      <c r="A813" s="2">
        <v>36007</v>
      </c>
      <c r="B813" s="1">
        <v>-2.9940185012399998E-3</v>
      </c>
      <c r="C813" s="11">
        <f t="shared" si="60"/>
        <v>0</v>
      </c>
      <c r="D813" s="1"/>
      <c r="N813" s="6">
        <v>35307</v>
      </c>
      <c r="O813" s="4">
        <v>-2.8082949555541872E-3</v>
      </c>
      <c r="P813" s="4">
        <v>-1.3141234505363177E-2</v>
      </c>
      <c r="Q813" s="10">
        <f t="shared" si="61"/>
        <v>0</v>
      </c>
      <c r="R813" s="4"/>
      <c r="W813">
        <v>199408</v>
      </c>
      <c r="X813">
        <v>1.55</v>
      </c>
      <c r="Y813" s="11">
        <f t="shared" si="63"/>
        <v>0</v>
      </c>
    </row>
    <row r="814" spans="1:25" x14ac:dyDescent="0.2">
      <c r="A814" s="2">
        <v>36038</v>
      </c>
      <c r="B814" s="1">
        <v>-8.3426808946199995E-3</v>
      </c>
      <c r="C814" s="11">
        <f t="shared" si="60"/>
        <v>0</v>
      </c>
      <c r="D814" s="1"/>
      <c r="N814" s="6">
        <v>35338</v>
      </c>
      <c r="O814" s="4">
        <v>3.3069410471486121E-3</v>
      </c>
      <c r="P814" s="4">
        <v>1.7929778776531145E-2</v>
      </c>
      <c r="Q814" s="10">
        <f t="shared" si="61"/>
        <v>0</v>
      </c>
      <c r="R814" s="4"/>
      <c r="W814">
        <v>199409</v>
      </c>
      <c r="X814">
        <v>1.31</v>
      </c>
      <c r="Y814" s="11">
        <f t="shared" si="63"/>
        <v>0</v>
      </c>
    </row>
    <row r="815" spans="1:25" x14ac:dyDescent="0.2">
      <c r="A815" s="2">
        <v>36068</v>
      </c>
      <c r="B815" s="1">
        <v>-3.6315553087199998E-2</v>
      </c>
      <c r="C815" s="11">
        <f t="shared" si="60"/>
        <v>0</v>
      </c>
      <c r="D815" s="1"/>
      <c r="N815" s="6">
        <v>35369</v>
      </c>
      <c r="O815" s="4">
        <v>4.4547911884284086E-2</v>
      </c>
      <c r="P815" s="4">
        <v>7.9698088916991691E-2</v>
      </c>
      <c r="Q815" s="10">
        <f t="shared" si="61"/>
        <v>0</v>
      </c>
      <c r="R815" s="4"/>
      <c r="W815">
        <v>199410</v>
      </c>
      <c r="X815">
        <v>1.49</v>
      </c>
      <c r="Y815" s="11">
        <f t="shared" si="63"/>
        <v>0</v>
      </c>
    </row>
    <row r="816" spans="1:25" x14ac:dyDescent="0.2">
      <c r="A816" s="2">
        <v>36099</v>
      </c>
      <c r="B816" s="1">
        <v>-8.8069625149499994E-2</v>
      </c>
      <c r="C816" s="11">
        <f t="shared" si="60"/>
        <v>0</v>
      </c>
      <c r="D816" s="1"/>
      <c r="N816" s="6">
        <v>35398</v>
      </c>
      <c r="O816" s="4">
        <v>3.3185935719855342E-2</v>
      </c>
      <c r="P816" s="4">
        <v>-5.3939466691924343E-3</v>
      </c>
      <c r="Q816" s="10">
        <f t="shared" si="61"/>
        <v>0</v>
      </c>
      <c r="R816" s="4"/>
      <c r="W816">
        <v>199411</v>
      </c>
      <c r="X816">
        <v>-0.18</v>
      </c>
      <c r="Y816" s="11">
        <f t="shared" si="63"/>
        <v>0</v>
      </c>
    </row>
    <row r="817" spans="1:25" x14ac:dyDescent="0.2">
      <c r="A817" s="2">
        <v>36129</v>
      </c>
      <c r="B817" s="1">
        <v>-3.5752189742500003E-2</v>
      </c>
      <c r="C817" s="11">
        <f t="shared" si="60"/>
        <v>0</v>
      </c>
      <c r="D817" s="1"/>
      <c r="N817" s="6">
        <v>35430</v>
      </c>
      <c r="O817" s="4">
        <v>2.0603745045478912E-2</v>
      </c>
      <c r="P817" s="4">
        <v>-4.2106735110396948E-3</v>
      </c>
      <c r="Q817" s="10">
        <f t="shared" si="61"/>
        <v>0</v>
      </c>
      <c r="R817" s="4"/>
      <c r="W817">
        <v>199412</v>
      </c>
      <c r="X817">
        <v>3.48</v>
      </c>
      <c r="Y817" s="11">
        <f t="shared" si="63"/>
        <v>0</v>
      </c>
    </row>
    <row r="818" spans="1:25" x14ac:dyDescent="0.2">
      <c r="A818" s="2">
        <v>36160</v>
      </c>
      <c r="B818" s="1">
        <v>-2.9838463201E-2</v>
      </c>
      <c r="C818" s="11">
        <f t="shared" si="60"/>
        <v>0</v>
      </c>
      <c r="D818" s="1"/>
      <c r="N818" s="6">
        <v>35461</v>
      </c>
      <c r="O818" s="4">
        <v>2.3264853932671442E-3</v>
      </c>
      <c r="P818" s="4">
        <v>2.622164288977177E-2</v>
      </c>
      <c r="Q818" s="10">
        <f t="shared" si="61"/>
        <v>0</v>
      </c>
      <c r="R818" s="4"/>
      <c r="W818">
        <v>199501</v>
      </c>
      <c r="X818">
        <v>-1.81</v>
      </c>
      <c r="Y818" s="11">
        <f t="shared" si="63"/>
        <v>0</v>
      </c>
    </row>
    <row r="819" spans="1:25" x14ac:dyDescent="0.2">
      <c r="A819" s="2">
        <v>36191</v>
      </c>
      <c r="B819" s="1">
        <v>-3.9109249686100002E-2</v>
      </c>
      <c r="C819" s="11">
        <f t="shared" si="60"/>
        <v>0</v>
      </c>
      <c r="D819" s="1"/>
      <c r="N819" s="6">
        <v>35489</v>
      </c>
      <c r="O819" s="4">
        <v>6.7046779266352469E-2</v>
      </c>
      <c r="P819" s="4">
        <v>5.3441606838017283E-2</v>
      </c>
      <c r="Q819" s="10">
        <f t="shared" si="61"/>
        <v>0</v>
      </c>
      <c r="R819" s="4"/>
      <c r="W819">
        <v>199502</v>
      </c>
      <c r="X819">
        <v>-0.39</v>
      </c>
      <c r="Y819" s="11">
        <f t="shared" si="63"/>
        <v>0</v>
      </c>
    </row>
    <row r="820" spans="1:25" x14ac:dyDescent="0.2">
      <c r="A820" s="2">
        <v>36219</v>
      </c>
      <c r="B820" s="1">
        <v>1.03176521026E-2</v>
      </c>
      <c r="C820" s="11">
        <f t="shared" si="60"/>
        <v>0</v>
      </c>
      <c r="D820" s="1"/>
      <c r="N820" s="6">
        <v>35520</v>
      </c>
      <c r="O820" s="4">
        <v>5.0748591569779317E-3</v>
      </c>
      <c r="P820" s="4">
        <v>7.0139859646487154E-3</v>
      </c>
      <c r="Q820" s="10">
        <f t="shared" si="61"/>
        <v>0</v>
      </c>
      <c r="R820" s="4"/>
      <c r="W820">
        <v>199503</v>
      </c>
      <c r="X820">
        <v>0.43</v>
      </c>
      <c r="Y820" s="11">
        <f t="shared" si="63"/>
        <v>0</v>
      </c>
    </row>
    <row r="821" spans="1:25" x14ac:dyDescent="0.2">
      <c r="A821" s="2">
        <v>36250</v>
      </c>
      <c r="B821" s="1">
        <v>-7.2403364296500003E-2</v>
      </c>
      <c r="C821" s="11">
        <f t="shared" si="60"/>
        <v>0</v>
      </c>
      <c r="D821" s="1"/>
      <c r="N821" s="6">
        <v>35550</v>
      </c>
      <c r="O821" s="4">
        <v>3.7463006157601807E-2</v>
      </c>
      <c r="P821" s="4">
        <v>4.7584469684771348E-2</v>
      </c>
      <c r="Q821" s="10">
        <f t="shared" si="61"/>
        <v>0</v>
      </c>
      <c r="R821" s="4"/>
      <c r="W821">
        <v>199504</v>
      </c>
      <c r="X821">
        <v>1.79</v>
      </c>
      <c r="Y821" s="11">
        <f t="shared" si="63"/>
        <v>0</v>
      </c>
    </row>
    <row r="822" spans="1:25" x14ac:dyDescent="0.2">
      <c r="A822" s="2">
        <v>36280</v>
      </c>
      <c r="B822" s="1">
        <v>-7.5355227361400005E-4</v>
      </c>
      <c r="C822" s="11">
        <f t="shared" si="60"/>
        <v>0</v>
      </c>
      <c r="D822" s="1"/>
      <c r="N822" s="6">
        <v>35580</v>
      </c>
      <c r="O822" s="4">
        <v>7.0344103908222683E-3</v>
      </c>
      <c r="P822" s="4">
        <v>-2.4306147093126035E-2</v>
      </c>
      <c r="Q822" s="10">
        <f t="shared" si="61"/>
        <v>0</v>
      </c>
      <c r="R822" s="4"/>
      <c r="W822">
        <v>199505</v>
      </c>
      <c r="X822">
        <v>-0.42</v>
      </c>
      <c r="Y822" s="11">
        <f t="shared" si="63"/>
        <v>0</v>
      </c>
    </row>
    <row r="823" spans="1:25" x14ac:dyDescent="0.2">
      <c r="A823" s="2">
        <v>36311</v>
      </c>
      <c r="B823" s="1">
        <v>3.6730154593399997E-2</v>
      </c>
      <c r="C823" s="11">
        <f t="shared" si="60"/>
        <v>0</v>
      </c>
      <c r="D823" s="1"/>
      <c r="N823" s="6">
        <v>35611</v>
      </c>
      <c r="O823" s="4">
        <v>7.0887055065141702E-2</v>
      </c>
      <c r="P823" s="4">
        <v>4.7046333865280648E-2</v>
      </c>
      <c r="Q823" s="10">
        <f t="shared" si="61"/>
        <v>0</v>
      </c>
      <c r="R823" s="4"/>
      <c r="W823">
        <v>199506</v>
      </c>
      <c r="X823">
        <v>2.93</v>
      </c>
      <c r="Y823" s="11">
        <f t="shared" si="63"/>
        <v>0</v>
      </c>
    </row>
    <row r="824" spans="1:25" x14ac:dyDescent="0.2">
      <c r="A824" s="2">
        <v>36341</v>
      </c>
      <c r="B824" s="1">
        <v>-1.29028726985E-2</v>
      </c>
      <c r="C824" s="11">
        <f t="shared" si="60"/>
        <v>0</v>
      </c>
      <c r="D824" s="1"/>
      <c r="N824" s="6">
        <v>35642</v>
      </c>
      <c r="O824" s="4">
        <v>-4.0963181745873462E-3</v>
      </c>
      <c r="P824" s="4">
        <v>5.03688323661345E-2</v>
      </c>
      <c r="Q824" s="10">
        <f t="shared" si="61"/>
        <v>0</v>
      </c>
      <c r="R824" s="4"/>
      <c r="W824">
        <v>199507</v>
      </c>
      <c r="X824">
        <v>2.56</v>
      </c>
      <c r="Y824" s="11">
        <f t="shared" si="63"/>
        <v>0</v>
      </c>
    </row>
    <row r="825" spans="1:25" x14ac:dyDescent="0.2">
      <c r="A825" s="2">
        <v>36372</v>
      </c>
      <c r="B825" s="1">
        <v>1.9500838917899999E-3</v>
      </c>
      <c r="C825" s="11">
        <f t="shared" si="60"/>
        <v>0</v>
      </c>
      <c r="D825" s="1"/>
      <c r="N825" s="6">
        <v>35671</v>
      </c>
      <c r="O825" s="4">
        <v>-3.0400074068271363E-2</v>
      </c>
      <c r="P825" s="4">
        <v>-4.7866355405884485E-2</v>
      </c>
      <c r="Q825" s="10">
        <f t="shared" si="61"/>
        <v>0</v>
      </c>
      <c r="R825" s="4"/>
      <c r="W825">
        <v>199508</v>
      </c>
      <c r="X825">
        <v>0.16</v>
      </c>
      <c r="Y825" s="11">
        <f t="shared" si="63"/>
        <v>0</v>
      </c>
    </row>
    <row r="826" spans="1:25" x14ac:dyDescent="0.2">
      <c r="A826" s="2">
        <v>36403</v>
      </c>
      <c r="B826" s="1">
        <v>-2.7150541766699999E-2</v>
      </c>
      <c r="C826" s="11">
        <f t="shared" si="60"/>
        <v>0</v>
      </c>
      <c r="D826" s="1"/>
      <c r="N826" s="6">
        <v>35703</v>
      </c>
      <c r="O826" s="4">
        <v>4.5461175158386907E-2</v>
      </c>
      <c r="P826" s="4">
        <v>3.6949338179382687E-2</v>
      </c>
      <c r="Q826" s="10">
        <f t="shared" si="61"/>
        <v>0</v>
      </c>
      <c r="R826" s="4"/>
      <c r="W826">
        <v>199509</v>
      </c>
      <c r="X826">
        <v>2.9</v>
      </c>
      <c r="Y826" s="11">
        <f t="shared" si="63"/>
        <v>0</v>
      </c>
    </row>
    <row r="827" spans="1:25" x14ac:dyDescent="0.2">
      <c r="A827" s="2">
        <v>36433</v>
      </c>
      <c r="B827" s="1">
        <v>-5.0661900771499999E-2</v>
      </c>
      <c r="C827" s="11">
        <f t="shared" si="60"/>
        <v>0</v>
      </c>
      <c r="D827" s="1"/>
      <c r="N827" s="6">
        <v>35734</v>
      </c>
      <c r="O827" s="4">
        <v>3.3259510479999976E-2</v>
      </c>
      <c r="P827" s="4">
        <v>3.960417189830169E-2</v>
      </c>
      <c r="Q827" s="10">
        <f t="shared" si="61"/>
        <v>0</v>
      </c>
      <c r="R827" s="4"/>
      <c r="W827">
        <v>199510</v>
      </c>
      <c r="X827">
        <v>4.16</v>
      </c>
      <c r="Y827" s="11">
        <f t="shared" si="63"/>
        <v>0</v>
      </c>
    </row>
    <row r="828" spans="1:25" x14ac:dyDescent="0.2">
      <c r="A828" s="2">
        <v>36464</v>
      </c>
      <c r="B828" s="1">
        <v>-2.4062339838600001E-2</v>
      </c>
      <c r="C828" s="11">
        <f t="shared" si="60"/>
        <v>0</v>
      </c>
      <c r="D828" s="1"/>
      <c r="N828" s="6">
        <v>35762</v>
      </c>
      <c r="O828" s="4">
        <v>6.777662924886195E-2</v>
      </c>
      <c r="P828" s="4">
        <v>5.2908527753541941E-2</v>
      </c>
      <c r="Q828" s="10">
        <f t="shared" si="61"/>
        <v>0</v>
      </c>
      <c r="R828" s="4"/>
      <c r="W828">
        <v>199511</v>
      </c>
      <c r="X828">
        <v>-0.68</v>
      </c>
      <c r="Y828" s="11">
        <f t="shared" si="63"/>
        <v>0</v>
      </c>
    </row>
    <row r="829" spans="1:25" x14ac:dyDescent="0.2">
      <c r="A829" s="2">
        <v>36494</v>
      </c>
      <c r="B829" s="1">
        <v>-0.119289355727</v>
      </c>
      <c r="C829" s="11">
        <f t="shared" si="60"/>
        <v>0</v>
      </c>
      <c r="D829" s="1"/>
      <c r="N829" s="6">
        <v>35795</v>
      </c>
      <c r="O829" s="4">
        <v>0.1028674913762202</v>
      </c>
      <c r="P829" s="4">
        <v>7.5385110590191623E-2</v>
      </c>
      <c r="Q829" s="10">
        <f t="shared" si="61"/>
        <v>0</v>
      </c>
      <c r="R829" s="4"/>
      <c r="W829">
        <v>199512</v>
      </c>
      <c r="X829">
        <v>2.52</v>
      </c>
      <c r="Y829" s="11">
        <f t="shared" si="63"/>
        <v>0</v>
      </c>
    </row>
    <row r="830" spans="1:25" x14ac:dyDescent="0.2">
      <c r="A830" s="2">
        <v>36525</v>
      </c>
      <c r="B830" s="1">
        <v>-0.113118022907</v>
      </c>
      <c r="C830" s="11">
        <f t="shared" si="60"/>
        <v>0</v>
      </c>
      <c r="D830" s="1"/>
      <c r="N830" s="6">
        <v>35825</v>
      </c>
      <c r="O830" s="4">
        <v>-3.8635965956537364E-2</v>
      </c>
      <c r="P830" s="4">
        <v>-2.228648802615427E-2</v>
      </c>
      <c r="Q830" s="10">
        <f t="shared" si="61"/>
        <v>0</v>
      </c>
      <c r="R830" s="4"/>
      <c r="W830">
        <v>199601</v>
      </c>
      <c r="X830">
        <v>0.54</v>
      </c>
      <c r="Y830" s="11">
        <f t="shared" si="63"/>
        <v>0</v>
      </c>
    </row>
    <row r="831" spans="1:25" x14ac:dyDescent="0.2">
      <c r="A831" s="2">
        <v>36556</v>
      </c>
      <c r="B831" s="1">
        <v>-1.3070055408200001E-3</v>
      </c>
      <c r="C831" s="11">
        <f t="shared" si="60"/>
        <v>0</v>
      </c>
      <c r="D831" s="1"/>
      <c r="N831" s="6">
        <v>35853</v>
      </c>
      <c r="O831" s="4">
        <v>1.3593374543664632E-2</v>
      </c>
      <c r="P831" s="4">
        <v>-1.3194537607481016E-3</v>
      </c>
      <c r="Q831" s="10">
        <f t="shared" si="61"/>
        <v>0</v>
      </c>
      <c r="R831" s="4"/>
      <c r="W831">
        <v>199602</v>
      </c>
      <c r="X831">
        <v>0.59</v>
      </c>
      <c r="Y831" s="11">
        <f t="shared" si="63"/>
        <v>0</v>
      </c>
    </row>
    <row r="832" spans="1:25" x14ac:dyDescent="0.2">
      <c r="A832" s="2">
        <v>36585</v>
      </c>
      <c r="B832" s="1">
        <v>-0.13481677271299999</v>
      </c>
      <c r="C832" s="11">
        <f t="shared" si="60"/>
        <v>0</v>
      </c>
      <c r="D832" s="1"/>
      <c r="N832" s="6">
        <v>35885</v>
      </c>
      <c r="O832" s="4">
        <v>5.7448547064673637E-2</v>
      </c>
      <c r="P832" s="4">
        <v>2.8491209772249268E-2</v>
      </c>
      <c r="Q832" s="10">
        <f t="shared" si="61"/>
        <v>0</v>
      </c>
      <c r="R832" s="4"/>
      <c r="W832">
        <v>199603</v>
      </c>
      <c r="X832">
        <v>-1.84</v>
      </c>
      <c r="Y832" s="11">
        <f t="shared" si="63"/>
        <v>0</v>
      </c>
    </row>
    <row r="833" spans="1:25" x14ac:dyDescent="0.2">
      <c r="A833" s="2">
        <v>36616</v>
      </c>
      <c r="B833" s="1">
        <v>-1.21341809451E-3</v>
      </c>
      <c r="C833" s="11">
        <f t="shared" si="60"/>
        <v>0</v>
      </c>
      <c r="D833" s="1"/>
      <c r="N833" s="6">
        <v>35915</v>
      </c>
      <c r="O833" s="4">
        <v>-5.9975648337188218E-3</v>
      </c>
      <c r="P833" s="4">
        <v>-6.118049163850274E-3</v>
      </c>
      <c r="Q833" s="10">
        <f t="shared" si="61"/>
        <v>0</v>
      </c>
      <c r="R833" s="4"/>
      <c r="W833">
        <v>199604</v>
      </c>
      <c r="X833">
        <v>-0.88</v>
      </c>
      <c r="Y833" s="11">
        <f t="shared" si="63"/>
        <v>0</v>
      </c>
    </row>
    <row r="834" spans="1:25" x14ac:dyDescent="0.2">
      <c r="A834" s="2">
        <v>36646</v>
      </c>
      <c r="B834" s="1">
        <v>6.7686507325199999E-2</v>
      </c>
      <c r="C834" s="11">
        <f t="shared" si="60"/>
        <v>0</v>
      </c>
      <c r="D834" s="1"/>
      <c r="N834" s="6">
        <v>35944</v>
      </c>
      <c r="O834" s="4">
        <v>1.8094871342829437E-2</v>
      </c>
      <c r="P834" s="4">
        <v>4.0085730744047809E-2</v>
      </c>
      <c r="Q834" s="10">
        <f t="shared" si="61"/>
        <v>0</v>
      </c>
      <c r="R834" s="4"/>
      <c r="W834">
        <v>199605</v>
      </c>
      <c r="X834">
        <v>1.54</v>
      </c>
      <c r="Y834" s="11">
        <f t="shared" si="63"/>
        <v>0</v>
      </c>
    </row>
    <row r="835" spans="1:25" x14ac:dyDescent="0.2">
      <c r="A835" s="2">
        <v>36677</v>
      </c>
      <c r="B835" s="1">
        <v>6.1793413426399997E-2</v>
      </c>
      <c r="C835" s="11">
        <f t="shared" ref="C835:C898" si="64">IF(ISNA(B835),1,0)</f>
        <v>0</v>
      </c>
      <c r="D835" s="1"/>
      <c r="N835" s="6">
        <v>35976</v>
      </c>
      <c r="O835" s="4">
        <v>2.143909775804859E-3</v>
      </c>
      <c r="P835" s="4">
        <v>3.1402391115390123E-2</v>
      </c>
      <c r="Q835" s="10">
        <f t="shared" ref="Q835:Q898" si="65">IF(OR(ISNA(O835),ISNA(P835)),1,0)</f>
        <v>0</v>
      </c>
      <c r="R835" s="4"/>
      <c r="W835">
        <v>199606</v>
      </c>
      <c r="X835">
        <v>0.98</v>
      </c>
      <c r="Y835" s="11">
        <f t="shared" ref="Y835:Y898" si="66">IF(ISNA(X835),1,0)</f>
        <v>0</v>
      </c>
    </row>
    <row r="836" spans="1:25" x14ac:dyDescent="0.2">
      <c r="A836" s="2">
        <v>36707</v>
      </c>
      <c r="B836" s="1">
        <v>-0.100521783793</v>
      </c>
      <c r="C836" s="11">
        <f t="shared" si="64"/>
        <v>0</v>
      </c>
      <c r="D836" s="1"/>
      <c r="N836" s="6">
        <v>36007</v>
      </c>
      <c r="O836" s="4">
        <v>-2.3228394259085232E-2</v>
      </c>
      <c r="P836" s="4">
        <v>3.7877875304911157E-2</v>
      </c>
      <c r="Q836" s="10">
        <f t="shared" si="65"/>
        <v>0</v>
      </c>
      <c r="R836" s="4"/>
      <c r="W836">
        <v>199607</v>
      </c>
      <c r="X836">
        <v>-0.16</v>
      </c>
      <c r="Y836" s="11">
        <f t="shared" si="66"/>
        <v>0</v>
      </c>
    </row>
    <row r="837" spans="1:25" x14ac:dyDescent="0.2">
      <c r="A837" s="2">
        <v>36738</v>
      </c>
      <c r="B837" s="1">
        <v>6.0249336139999998E-2</v>
      </c>
      <c r="C837" s="11">
        <f t="shared" si="64"/>
        <v>0</v>
      </c>
      <c r="D837" s="1"/>
      <c r="N837" s="6">
        <v>36038</v>
      </c>
      <c r="O837" s="4">
        <v>1.0969017518686008E-2</v>
      </c>
      <c r="P837" s="4">
        <v>2.7074223440713446E-2</v>
      </c>
      <c r="Q837" s="10">
        <f t="shared" si="65"/>
        <v>0</v>
      </c>
      <c r="R837" s="4"/>
      <c r="W837">
        <v>199608</v>
      </c>
      <c r="X837">
        <v>0.01</v>
      </c>
      <c r="Y837" s="11">
        <f t="shared" si="66"/>
        <v>0</v>
      </c>
    </row>
    <row r="838" spans="1:25" x14ac:dyDescent="0.2">
      <c r="A838" s="2">
        <v>36769</v>
      </c>
      <c r="B838" s="1">
        <v>-5.0611047318700003E-2</v>
      </c>
      <c r="C838" s="11">
        <f t="shared" si="64"/>
        <v>0</v>
      </c>
      <c r="D838" s="1"/>
      <c r="N838" s="6">
        <v>36068</v>
      </c>
      <c r="O838" s="4">
        <v>-4.0928134484750078E-3</v>
      </c>
      <c r="P838" s="4">
        <v>-2.667407090455802E-2</v>
      </c>
      <c r="Q838" s="10">
        <f t="shared" si="65"/>
        <v>0</v>
      </c>
      <c r="R838" s="4"/>
      <c r="W838">
        <v>199609</v>
      </c>
      <c r="X838">
        <v>2.7</v>
      </c>
      <c r="Y838" s="11">
        <f t="shared" si="66"/>
        <v>0</v>
      </c>
    </row>
    <row r="839" spans="1:25" x14ac:dyDescent="0.2">
      <c r="A839" s="2">
        <v>36799</v>
      </c>
      <c r="B839" s="1">
        <v>8.2019840467300001E-2</v>
      </c>
      <c r="C839" s="11">
        <f t="shared" si="64"/>
        <v>0</v>
      </c>
      <c r="D839" s="1"/>
      <c r="N839" s="6">
        <v>36098</v>
      </c>
      <c r="O839" s="4">
        <v>-2.6340313332199258E-3</v>
      </c>
      <c r="P839" s="4">
        <v>-7.1776296031415526E-2</v>
      </c>
      <c r="Q839" s="10">
        <f t="shared" si="65"/>
        <v>0</v>
      </c>
      <c r="R839" s="4"/>
      <c r="W839">
        <v>199610</v>
      </c>
      <c r="X839">
        <v>3.79</v>
      </c>
      <c r="Y839" s="11">
        <f t="shared" si="66"/>
        <v>0</v>
      </c>
    </row>
    <row r="840" spans="1:25" x14ac:dyDescent="0.2">
      <c r="A840" s="2">
        <v>36830</v>
      </c>
      <c r="B840" s="1">
        <v>1.3513619116899999E-2</v>
      </c>
      <c r="C840" s="11">
        <f t="shared" si="64"/>
        <v>0</v>
      </c>
      <c r="D840" s="1"/>
      <c r="N840" s="6">
        <v>36129</v>
      </c>
      <c r="O840" s="4">
        <v>-1.2635898590884979E-2</v>
      </c>
      <c r="P840" s="4">
        <v>1.3695128245968913E-2</v>
      </c>
      <c r="Q840" s="10">
        <f t="shared" si="65"/>
        <v>0</v>
      </c>
      <c r="R840" s="4"/>
      <c r="W840">
        <v>199611</v>
      </c>
      <c r="X840">
        <v>-2.37</v>
      </c>
      <c r="Y840" s="11">
        <f t="shared" si="66"/>
        <v>0</v>
      </c>
    </row>
    <row r="841" spans="1:25" x14ac:dyDescent="0.2">
      <c r="A841" s="2">
        <v>36860</v>
      </c>
      <c r="B841" s="1">
        <v>0.13637073925099999</v>
      </c>
      <c r="C841" s="11">
        <f t="shared" si="64"/>
        <v>0</v>
      </c>
      <c r="D841" s="1"/>
      <c r="N841" s="6">
        <v>36160</v>
      </c>
      <c r="O841" s="4">
        <v>-1.9377947701713492E-2</v>
      </c>
      <c r="P841" s="4">
        <v>4.9096253079415897E-3</v>
      </c>
      <c r="Q841" s="10">
        <f t="shared" si="65"/>
        <v>0</v>
      </c>
      <c r="R841" s="4"/>
      <c r="W841">
        <v>199612</v>
      </c>
      <c r="X841">
        <v>0.63</v>
      </c>
      <c r="Y841" s="11">
        <f t="shared" si="66"/>
        <v>0</v>
      </c>
    </row>
    <row r="842" spans="1:25" x14ac:dyDescent="0.2">
      <c r="A842" s="2">
        <v>36891</v>
      </c>
      <c r="B842" s="1">
        <v>8.3909116792299995E-2</v>
      </c>
      <c r="C842" s="11">
        <f t="shared" si="64"/>
        <v>0</v>
      </c>
      <c r="D842" s="1"/>
      <c r="N842" s="6">
        <v>36189</v>
      </c>
      <c r="O842" s="4">
        <v>-0.11002247149411051</v>
      </c>
      <c r="P842" s="4">
        <v>-1.8864700459197969E-2</v>
      </c>
      <c r="Q842" s="10">
        <f t="shared" si="65"/>
        <v>0</v>
      </c>
      <c r="R842" s="4"/>
      <c r="W842">
        <v>199701</v>
      </c>
      <c r="X842">
        <v>1.96</v>
      </c>
      <c r="Y842" s="11">
        <f t="shared" si="66"/>
        <v>0</v>
      </c>
    </row>
    <row r="843" spans="1:25" x14ac:dyDescent="0.2">
      <c r="A843" s="2">
        <v>36922</v>
      </c>
      <c r="B843" s="1">
        <v>-0.15401033190499999</v>
      </c>
      <c r="C843" s="11">
        <f t="shared" si="64"/>
        <v>0</v>
      </c>
      <c r="D843" s="1"/>
      <c r="N843" s="6">
        <v>36217</v>
      </c>
      <c r="O843" s="4">
        <v>1.6959521752110927E-2</v>
      </c>
      <c r="P843" s="4">
        <v>1.9396829468864681E-2</v>
      </c>
      <c r="Q843" s="10">
        <f t="shared" si="65"/>
        <v>0</v>
      </c>
      <c r="R843" s="4"/>
      <c r="W843">
        <v>199702</v>
      </c>
      <c r="X843">
        <v>-2.13</v>
      </c>
      <c r="Y843" s="11">
        <f t="shared" si="66"/>
        <v>0</v>
      </c>
    </row>
    <row r="844" spans="1:25" x14ac:dyDescent="0.2">
      <c r="A844" s="2">
        <v>36950</v>
      </c>
      <c r="B844" s="1">
        <v>0.15330483195799999</v>
      </c>
      <c r="C844" s="11">
        <f t="shared" si="64"/>
        <v>0</v>
      </c>
      <c r="D844" s="1"/>
      <c r="N844" s="6">
        <v>36250</v>
      </c>
      <c r="O844" s="4">
        <v>-4.2950147349503268E-2</v>
      </c>
      <c r="P844" s="4">
        <v>-3.0118392348655081E-2</v>
      </c>
      <c r="Q844" s="10">
        <f t="shared" si="65"/>
        <v>0</v>
      </c>
      <c r="R844" s="4"/>
      <c r="W844">
        <v>199703</v>
      </c>
      <c r="X844">
        <v>0.9</v>
      </c>
      <c r="Y844" s="11">
        <f t="shared" si="66"/>
        <v>0</v>
      </c>
    </row>
    <row r="845" spans="1:25" x14ac:dyDescent="0.2">
      <c r="A845" s="2">
        <v>36981</v>
      </c>
      <c r="B845" s="1">
        <v>0.104803463493</v>
      </c>
      <c r="C845" s="11">
        <f t="shared" si="64"/>
        <v>0</v>
      </c>
      <c r="D845" s="1"/>
      <c r="N845" s="6">
        <v>36280</v>
      </c>
      <c r="O845" s="4">
        <v>4.0533822545471748E-2</v>
      </c>
      <c r="P845" s="4">
        <v>2.576727998783053E-2</v>
      </c>
      <c r="Q845" s="10">
        <f t="shared" si="65"/>
        <v>0</v>
      </c>
      <c r="R845" s="4"/>
      <c r="W845">
        <v>199704</v>
      </c>
      <c r="X845">
        <v>4.84</v>
      </c>
      <c r="Y845" s="11">
        <f t="shared" si="66"/>
        <v>0</v>
      </c>
    </row>
    <row r="846" spans="1:25" x14ac:dyDescent="0.2">
      <c r="A846" s="2">
        <v>37011</v>
      </c>
      <c r="B846" s="1">
        <v>-4.7311362398899999E-2</v>
      </c>
      <c r="C846" s="11">
        <f t="shared" si="64"/>
        <v>0</v>
      </c>
      <c r="D846" s="1"/>
      <c r="N846" s="6">
        <v>36311</v>
      </c>
      <c r="O846" s="4">
        <v>-3.2299447635361824E-3</v>
      </c>
      <c r="P846" s="4">
        <v>-2.6332472428967978E-2</v>
      </c>
      <c r="Q846" s="10">
        <f t="shared" si="65"/>
        <v>0</v>
      </c>
      <c r="R846" s="4"/>
      <c r="W846">
        <v>199705</v>
      </c>
      <c r="X846">
        <v>-5.17</v>
      </c>
      <c r="Y846" s="11">
        <f t="shared" si="66"/>
        <v>0</v>
      </c>
    </row>
    <row r="847" spans="1:25" x14ac:dyDescent="0.2">
      <c r="A847" s="2">
        <v>37042</v>
      </c>
      <c r="B847" s="1">
        <v>6.6990773435100001E-2</v>
      </c>
      <c r="C847" s="11">
        <f t="shared" si="64"/>
        <v>0</v>
      </c>
      <c r="D847" s="1"/>
      <c r="N847" s="6">
        <v>36341</v>
      </c>
      <c r="O847" s="4">
        <v>-1.7816378493635682E-2</v>
      </c>
      <c r="P847" s="4">
        <v>-3.2260714511842562E-3</v>
      </c>
      <c r="Q847" s="10">
        <f t="shared" si="65"/>
        <v>0</v>
      </c>
      <c r="R847" s="4"/>
      <c r="W847">
        <v>199706</v>
      </c>
      <c r="X847">
        <v>2.6</v>
      </c>
      <c r="Y847" s="11">
        <f t="shared" si="66"/>
        <v>0</v>
      </c>
    </row>
    <row r="848" spans="1:25" x14ac:dyDescent="0.2">
      <c r="A848" s="2">
        <v>37072</v>
      </c>
      <c r="B848" s="1">
        <v>3.4242397873500002E-2</v>
      </c>
      <c r="C848" s="11">
        <f t="shared" si="64"/>
        <v>0</v>
      </c>
      <c r="D848" s="1"/>
      <c r="N848" s="6">
        <v>36371</v>
      </c>
      <c r="O848" s="4">
        <v>-3.4584074620666524E-3</v>
      </c>
      <c r="P848" s="4">
        <v>1.6277130387782768E-2</v>
      </c>
      <c r="Q848" s="10">
        <f t="shared" si="65"/>
        <v>0</v>
      </c>
      <c r="R848" s="4"/>
      <c r="W848">
        <v>199707</v>
      </c>
      <c r="X848">
        <v>3.77</v>
      </c>
      <c r="Y848" s="11">
        <f t="shared" si="66"/>
        <v>0</v>
      </c>
    </row>
    <row r="849" spans="1:25" x14ac:dyDescent="0.2">
      <c r="A849" s="2">
        <v>37103</v>
      </c>
      <c r="B849" s="1">
        <v>7.0833505669500002E-2</v>
      </c>
      <c r="C849" s="11">
        <f t="shared" si="64"/>
        <v>0</v>
      </c>
      <c r="D849" s="1"/>
      <c r="N849" s="6">
        <v>36403</v>
      </c>
      <c r="O849" s="4">
        <v>-5.2348614968096743E-2</v>
      </c>
      <c r="P849" s="4">
        <v>-3.8288424344685157E-3</v>
      </c>
      <c r="Q849" s="10">
        <f t="shared" si="65"/>
        <v>0</v>
      </c>
      <c r="R849" s="4"/>
      <c r="W849">
        <v>199708</v>
      </c>
      <c r="X849">
        <v>-2.56</v>
      </c>
      <c r="Y849" s="11">
        <f t="shared" si="66"/>
        <v>0</v>
      </c>
    </row>
    <row r="850" spans="1:25" x14ac:dyDescent="0.2">
      <c r="A850" s="2">
        <v>37134</v>
      </c>
      <c r="B850" s="1">
        <v>7.2132689832499999E-2</v>
      </c>
      <c r="C850" s="11">
        <f t="shared" si="64"/>
        <v>0</v>
      </c>
      <c r="D850" s="1"/>
      <c r="N850" s="6">
        <v>36433</v>
      </c>
      <c r="O850" s="4">
        <v>-3.0218626452449226E-2</v>
      </c>
      <c r="P850" s="4">
        <v>-2.2534642420938691E-2</v>
      </c>
      <c r="Q850" s="10">
        <f t="shared" si="65"/>
        <v>0</v>
      </c>
      <c r="R850" s="4"/>
      <c r="W850">
        <v>199709</v>
      </c>
      <c r="X850">
        <v>1.47</v>
      </c>
      <c r="Y850" s="11">
        <f t="shared" si="66"/>
        <v>0</v>
      </c>
    </row>
    <row r="851" spans="1:25" x14ac:dyDescent="0.2">
      <c r="A851" s="2">
        <v>37164</v>
      </c>
      <c r="B851" s="1">
        <v>5.3774097312600001E-2</v>
      </c>
      <c r="C851" s="11">
        <f t="shared" si="64"/>
        <v>0</v>
      </c>
      <c r="D851" s="1"/>
      <c r="N851" s="6">
        <v>36462</v>
      </c>
      <c r="O851" s="4">
        <v>1.7553536928794057E-2</v>
      </c>
      <c r="P851" s="4">
        <v>7.0638000462560802E-2</v>
      </c>
      <c r="Q851" s="10">
        <f t="shared" si="65"/>
        <v>0</v>
      </c>
      <c r="R851" s="4"/>
      <c r="W851">
        <v>199710</v>
      </c>
      <c r="X851">
        <v>-0.56999999999999995</v>
      </c>
      <c r="Y851" s="11">
        <f t="shared" si="66"/>
        <v>0</v>
      </c>
    </row>
    <row r="852" spans="1:25" x14ac:dyDescent="0.2">
      <c r="A852" s="2">
        <v>37195</v>
      </c>
      <c r="B852" s="1">
        <v>-7.2594876693999999E-2</v>
      </c>
      <c r="C852" s="11">
        <f t="shared" si="64"/>
        <v>0</v>
      </c>
      <c r="D852" s="1"/>
      <c r="N852" s="6">
        <v>36494</v>
      </c>
      <c r="O852" s="4">
        <v>-0.11399116379893742</v>
      </c>
      <c r="P852" s="4">
        <v>-5.6384569531973197E-2</v>
      </c>
      <c r="Q852" s="10">
        <f t="shared" si="65"/>
        <v>0</v>
      </c>
      <c r="R852" s="4"/>
      <c r="W852">
        <v>199711</v>
      </c>
      <c r="X852">
        <v>0.33</v>
      </c>
      <c r="Y852" s="11">
        <f t="shared" si="66"/>
        <v>0</v>
      </c>
    </row>
    <row r="853" spans="1:25" x14ac:dyDescent="0.2">
      <c r="A853" s="2">
        <v>37225</v>
      </c>
      <c r="B853" s="1">
        <v>-6.5836408725599996E-2</v>
      </c>
      <c r="C853" s="11">
        <f t="shared" si="64"/>
        <v>0</v>
      </c>
      <c r="D853" s="1"/>
      <c r="N853" s="6">
        <v>36525</v>
      </c>
      <c r="O853" s="4">
        <v>-0.14988891709921529</v>
      </c>
      <c r="P853" s="4">
        <v>-1.9369658695863712E-2</v>
      </c>
      <c r="Q853" s="10">
        <f t="shared" si="65"/>
        <v>0</v>
      </c>
      <c r="R853" s="4"/>
      <c r="W853">
        <v>199712</v>
      </c>
      <c r="X853">
        <v>3.98</v>
      </c>
      <c r="Y853" s="11">
        <f t="shared" si="66"/>
        <v>0</v>
      </c>
    </row>
    <row r="854" spans="1:25" x14ac:dyDescent="0.2">
      <c r="A854" s="2">
        <v>37256</v>
      </c>
      <c r="B854" s="1">
        <v>1.88470030144E-2</v>
      </c>
      <c r="C854" s="11">
        <f t="shared" si="64"/>
        <v>0</v>
      </c>
      <c r="D854" s="1"/>
      <c r="N854" s="6">
        <v>36556</v>
      </c>
      <c r="O854" s="4">
        <v>-8.9423572985215791E-2</v>
      </c>
      <c r="P854" s="4">
        <v>-5.7282469525304545E-2</v>
      </c>
      <c r="Q854" s="10">
        <f t="shared" si="65"/>
        <v>0</v>
      </c>
      <c r="R854" s="4"/>
      <c r="W854">
        <v>199801</v>
      </c>
      <c r="X854">
        <v>0.14000000000000001</v>
      </c>
      <c r="Y854" s="11">
        <f t="shared" si="66"/>
        <v>0</v>
      </c>
    </row>
    <row r="855" spans="1:25" x14ac:dyDescent="0.2">
      <c r="A855" s="2">
        <v>37287</v>
      </c>
      <c r="B855" s="1">
        <v>5.1697596977E-2</v>
      </c>
      <c r="C855" s="11">
        <f t="shared" si="64"/>
        <v>0</v>
      </c>
      <c r="D855" s="1"/>
      <c r="N855" s="6">
        <v>36585</v>
      </c>
      <c r="O855" s="4">
        <v>-0.26317132453439235</v>
      </c>
      <c r="P855" s="4">
        <v>-0.13119034815773009</v>
      </c>
      <c r="Q855" s="10">
        <f t="shared" si="65"/>
        <v>0</v>
      </c>
      <c r="R855" s="4"/>
      <c r="W855">
        <v>199802</v>
      </c>
      <c r="X855">
        <v>-1.1200000000000001</v>
      </c>
      <c r="Y855" s="11">
        <f t="shared" si="66"/>
        <v>0</v>
      </c>
    </row>
    <row r="856" spans="1:25" x14ac:dyDescent="0.2">
      <c r="A856" s="2">
        <v>37315</v>
      </c>
      <c r="B856" s="1">
        <v>9.8512525752399993E-2</v>
      </c>
      <c r="C856" s="11">
        <f t="shared" si="64"/>
        <v>0</v>
      </c>
      <c r="D856" s="1"/>
      <c r="N856" s="6">
        <v>36616</v>
      </c>
      <c r="O856" s="4">
        <v>9.2967764802850517E-2</v>
      </c>
      <c r="P856" s="4">
        <v>0.14986810765993847</v>
      </c>
      <c r="Q856" s="10">
        <f t="shared" si="65"/>
        <v>0</v>
      </c>
      <c r="R856" s="4"/>
      <c r="W856">
        <v>199803</v>
      </c>
      <c r="X856">
        <v>2.15</v>
      </c>
      <c r="Y856" s="11">
        <f t="shared" si="66"/>
        <v>0</v>
      </c>
    </row>
    <row r="857" spans="1:25" x14ac:dyDescent="0.2">
      <c r="A857" s="2">
        <v>37346</v>
      </c>
      <c r="B857" s="1">
        <v>2.8891940893500001E-2</v>
      </c>
      <c r="C857" s="11">
        <f t="shared" si="64"/>
        <v>0</v>
      </c>
      <c r="D857" s="1"/>
      <c r="N857" s="6">
        <v>36644</v>
      </c>
      <c r="O857" s="4">
        <v>0.12996284075555328</v>
      </c>
      <c r="P857" s="4">
        <v>0.10016754169147683</v>
      </c>
      <c r="Q857" s="10">
        <f t="shared" si="65"/>
        <v>0</v>
      </c>
      <c r="R857" s="4"/>
      <c r="W857">
        <v>199804</v>
      </c>
      <c r="X857">
        <v>0.74</v>
      </c>
      <c r="Y857" s="11">
        <f t="shared" si="66"/>
        <v>0</v>
      </c>
    </row>
    <row r="858" spans="1:25" x14ac:dyDescent="0.2">
      <c r="A858" s="2">
        <v>37376</v>
      </c>
      <c r="B858" s="1">
        <v>0.13037440155999999</v>
      </c>
      <c r="C858" s="11">
        <f t="shared" si="64"/>
        <v>0</v>
      </c>
      <c r="D858" s="1"/>
      <c r="N858" s="6">
        <v>36677</v>
      </c>
      <c r="O858" s="4">
        <v>8.4891259932774507E-2</v>
      </c>
      <c r="P858" s="4">
        <v>1.0363581932239241E-2</v>
      </c>
      <c r="Q858" s="10">
        <f t="shared" si="65"/>
        <v>0</v>
      </c>
      <c r="R858" s="4"/>
      <c r="W858">
        <v>199805</v>
      </c>
      <c r="X858">
        <v>1.82</v>
      </c>
      <c r="Y858" s="11">
        <f t="shared" si="66"/>
        <v>0</v>
      </c>
    </row>
    <row r="859" spans="1:25" x14ac:dyDescent="0.2">
      <c r="A859" s="2">
        <v>37407</v>
      </c>
      <c r="B859" s="1">
        <v>7.5055391426200005E-2</v>
      </c>
      <c r="C859" s="11">
        <f t="shared" si="64"/>
        <v>0</v>
      </c>
      <c r="D859" s="1"/>
      <c r="N859" s="6">
        <v>36707</v>
      </c>
      <c r="O859" s="4">
        <v>-0.1284574094952306</v>
      </c>
      <c r="P859" s="4">
        <v>-8.0022211814179095E-2</v>
      </c>
      <c r="Q859" s="10">
        <f t="shared" si="65"/>
        <v>0</v>
      </c>
      <c r="R859" s="4"/>
      <c r="W859">
        <v>199806</v>
      </c>
      <c r="X859">
        <v>7.28</v>
      </c>
      <c r="Y859" s="11">
        <f t="shared" si="66"/>
        <v>0</v>
      </c>
    </row>
    <row r="860" spans="1:25" x14ac:dyDescent="0.2">
      <c r="A860" s="2">
        <v>37437</v>
      </c>
      <c r="B860" s="1">
        <v>8.3003803841700002E-2</v>
      </c>
      <c r="C860" s="11">
        <f t="shared" si="64"/>
        <v>0</v>
      </c>
      <c r="D860" s="1"/>
      <c r="N860" s="6">
        <v>36738</v>
      </c>
      <c r="O860" s="4">
        <v>6.0171066960826233E-2</v>
      </c>
      <c r="P860" s="4">
        <v>0.14388884621352416</v>
      </c>
      <c r="Q860" s="10">
        <f t="shared" si="65"/>
        <v>0</v>
      </c>
      <c r="R860" s="4"/>
      <c r="W860">
        <v>199807</v>
      </c>
      <c r="X860">
        <v>3.69</v>
      </c>
      <c r="Y860" s="11">
        <f t="shared" si="66"/>
        <v>0</v>
      </c>
    </row>
    <row r="861" spans="1:25" x14ac:dyDescent="0.2">
      <c r="A861" s="2">
        <v>37468</v>
      </c>
      <c r="B861" s="1">
        <v>-1.33212085978E-2</v>
      </c>
      <c r="C861" s="11">
        <f t="shared" si="64"/>
        <v>0</v>
      </c>
      <c r="D861" s="1"/>
      <c r="N861" s="6">
        <v>36769</v>
      </c>
      <c r="O861" s="4">
        <v>-9.1124463940734507E-3</v>
      </c>
      <c r="P861" s="4">
        <v>3.9077586862832289E-2</v>
      </c>
      <c r="Q861" s="10">
        <f t="shared" si="65"/>
        <v>0</v>
      </c>
      <c r="R861" s="4"/>
      <c r="W861">
        <v>199808</v>
      </c>
      <c r="X861">
        <v>1.84</v>
      </c>
      <c r="Y861" s="11">
        <f t="shared" si="66"/>
        <v>0</v>
      </c>
    </row>
    <row r="862" spans="1:25" x14ac:dyDescent="0.2">
      <c r="A862" s="2">
        <v>37499</v>
      </c>
      <c r="B862" s="1">
        <v>3.1434380599599999E-2</v>
      </c>
      <c r="C862" s="11">
        <f t="shared" si="64"/>
        <v>0</v>
      </c>
      <c r="D862" s="1"/>
      <c r="N862" s="6">
        <v>36798</v>
      </c>
      <c r="O862" s="4">
        <v>9.8331752672766143E-2</v>
      </c>
      <c r="P862" s="4">
        <v>0.12945466730457383</v>
      </c>
      <c r="Q862" s="10">
        <f t="shared" si="65"/>
        <v>0</v>
      </c>
      <c r="R862" s="4"/>
      <c r="W862">
        <v>199809</v>
      </c>
      <c r="X862">
        <v>-0.81</v>
      </c>
      <c r="Y862" s="11">
        <f t="shared" si="66"/>
        <v>0</v>
      </c>
    </row>
    <row r="863" spans="1:25" x14ac:dyDescent="0.2">
      <c r="A863" s="2">
        <v>37529</v>
      </c>
      <c r="B863" s="1">
        <v>5.5173217513999999E-2</v>
      </c>
      <c r="C863" s="11">
        <f t="shared" si="64"/>
        <v>0</v>
      </c>
      <c r="D863" s="1"/>
      <c r="N863" s="6">
        <v>36830</v>
      </c>
      <c r="O863" s="4">
        <v>6.7335160997292906E-2</v>
      </c>
      <c r="P863" s="4">
        <v>7.8729526729012997E-2</v>
      </c>
      <c r="Q863" s="10">
        <f t="shared" si="65"/>
        <v>0</v>
      </c>
      <c r="R863" s="4"/>
      <c r="W863">
        <v>199810</v>
      </c>
      <c r="X863">
        <v>-5.37</v>
      </c>
      <c r="Y863" s="11">
        <f t="shared" si="66"/>
        <v>0</v>
      </c>
    </row>
    <row r="864" spans="1:25" x14ac:dyDescent="0.2">
      <c r="A864" s="2">
        <v>37560</v>
      </c>
      <c r="B864" s="1">
        <v>-8.8591803945300002E-2</v>
      </c>
      <c r="C864" s="11">
        <f t="shared" si="64"/>
        <v>0</v>
      </c>
      <c r="D864" s="1"/>
      <c r="N864" s="6">
        <v>36860</v>
      </c>
      <c r="O864" s="4">
        <v>0.11673633847134413</v>
      </c>
      <c r="P864" s="4">
        <v>0.1435914755691865</v>
      </c>
      <c r="Q864" s="10">
        <f t="shared" si="65"/>
        <v>0</v>
      </c>
      <c r="R864" s="4"/>
      <c r="W864">
        <v>199811</v>
      </c>
      <c r="X864">
        <v>1.2</v>
      </c>
      <c r="Y864" s="11">
        <f t="shared" si="66"/>
        <v>0</v>
      </c>
    </row>
    <row r="865" spans="1:25" x14ac:dyDescent="0.2">
      <c r="A865" s="2">
        <v>37590</v>
      </c>
      <c r="B865" s="1">
        <v>-0.14442806741700001</v>
      </c>
      <c r="C865" s="11">
        <f t="shared" si="64"/>
        <v>0</v>
      </c>
      <c r="D865" s="1"/>
      <c r="N865" s="6">
        <v>36889</v>
      </c>
      <c r="O865" s="4">
        <v>0.12167148467303482</v>
      </c>
      <c r="P865" s="4">
        <v>0.14636774394672192</v>
      </c>
      <c r="Q865" s="10">
        <f t="shared" si="65"/>
        <v>0</v>
      </c>
      <c r="R865" s="4"/>
      <c r="W865">
        <v>199812</v>
      </c>
      <c r="X865">
        <v>8.92</v>
      </c>
      <c r="Y865" s="11">
        <f t="shared" si="66"/>
        <v>0</v>
      </c>
    </row>
    <row r="866" spans="1:25" x14ac:dyDescent="0.2">
      <c r="A866" s="2">
        <v>37621</v>
      </c>
      <c r="B866" s="1">
        <v>0.123099485476</v>
      </c>
      <c r="C866" s="11">
        <f t="shared" si="64"/>
        <v>0</v>
      </c>
      <c r="D866" s="1"/>
      <c r="N866" s="6">
        <v>36922</v>
      </c>
      <c r="O866" s="4">
        <v>-0.11960167015854842</v>
      </c>
      <c r="P866" s="4">
        <v>-0.37602356171049234</v>
      </c>
      <c r="Q866" s="10">
        <f t="shared" si="65"/>
        <v>0</v>
      </c>
      <c r="R866" s="4"/>
      <c r="W866">
        <v>199901</v>
      </c>
      <c r="X866">
        <v>3.03</v>
      </c>
      <c r="Y866" s="11">
        <f t="shared" si="66"/>
        <v>0</v>
      </c>
    </row>
    <row r="867" spans="1:25" x14ac:dyDescent="0.2">
      <c r="A867" s="2">
        <v>37652</v>
      </c>
      <c r="B867" s="1">
        <v>1.33533245713E-2</v>
      </c>
      <c r="C867" s="11">
        <f t="shared" si="64"/>
        <v>0</v>
      </c>
      <c r="D867" s="1"/>
      <c r="N867" s="6">
        <v>36950</v>
      </c>
      <c r="O867" s="4">
        <v>0.12918262799051092</v>
      </c>
      <c r="P867" s="4">
        <v>0.24513395383408032</v>
      </c>
      <c r="Q867" s="10">
        <f t="shared" si="65"/>
        <v>0</v>
      </c>
      <c r="R867" s="4"/>
      <c r="W867">
        <v>199902</v>
      </c>
      <c r="X867">
        <v>-0.1</v>
      </c>
      <c r="Y867" s="11">
        <f t="shared" si="66"/>
        <v>0</v>
      </c>
    </row>
    <row r="868" spans="1:25" x14ac:dyDescent="0.2">
      <c r="A868" s="2">
        <v>37680</v>
      </c>
      <c r="B868" s="1">
        <v>1.8070977214599999E-2</v>
      </c>
      <c r="C868" s="11">
        <f t="shared" si="64"/>
        <v>0</v>
      </c>
      <c r="D868" s="1"/>
      <c r="N868" s="6">
        <v>36980</v>
      </c>
      <c r="O868" s="4">
        <v>1.1623310051547403E-3</v>
      </c>
      <c r="P868" s="4">
        <v>7.3667388163097564E-2</v>
      </c>
      <c r="Q868" s="10">
        <f t="shared" si="65"/>
        <v>0</v>
      </c>
      <c r="R868" s="4"/>
      <c r="W868">
        <v>199903</v>
      </c>
      <c r="X868">
        <v>-1.27</v>
      </c>
      <c r="Y868" s="11">
        <f t="shared" si="66"/>
        <v>0</v>
      </c>
    </row>
    <row r="869" spans="1:25" x14ac:dyDescent="0.2">
      <c r="A869" s="2">
        <v>37711</v>
      </c>
      <c r="B869" s="1">
        <v>1.06878024368E-2</v>
      </c>
      <c r="C869" s="11">
        <f t="shared" si="64"/>
        <v>0</v>
      </c>
      <c r="D869" s="1"/>
      <c r="N869" s="6">
        <v>37011</v>
      </c>
      <c r="O869" s="4">
        <v>2.1952270316126385E-2</v>
      </c>
      <c r="P869" s="4">
        <v>-3.2621491505078704E-2</v>
      </c>
      <c r="Q869" s="10">
        <f t="shared" si="65"/>
        <v>0</v>
      </c>
      <c r="R869" s="4"/>
      <c r="W869">
        <v>199904</v>
      </c>
      <c r="X869">
        <v>-9.0399999999999991</v>
      </c>
      <c r="Y869" s="11">
        <f t="shared" si="66"/>
        <v>0</v>
      </c>
    </row>
    <row r="870" spans="1:25" x14ac:dyDescent="0.2">
      <c r="A870" s="2">
        <v>37741</v>
      </c>
      <c r="B870" s="1">
        <v>-3.6034154467999999E-2</v>
      </c>
      <c r="C870" s="11">
        <f t="shared" si="64"/>
        <v>0</v>
      </c>
      <c r="D870" s="1"/>
      <c r="N870" s="6">
        <v>37042</v>
      </c>
      <c r="O870" s="4">
        <v>5.3389449800109054E-2</v>
      </c>
      <c r="P870" s="4">
        <v>0.11314511092201368</v>
      </c>
      <c r="Q870" s="10">
        <f t="shared" si="65"/>
        <v>0</v>
      </c>
      <c r="R870" s="4"/>
      <c r="W870">
        <v>199905</v>
      </c>
      <c r="X870">
        <v>-5.19</v>
      </c>
      <c r="Y870" s="11">
        <f t="shared" si="66"/>
        <v>0</v>
      </c>
    </row>
    <row r="871" spans="1:25" x14ac:dyDescent="0.2">
      <c r="A871" s="2">
        <v>37772</v>
      </c>
      <c r="B871" s="1">
        <v>-5.5399511499700002E-2</v>
      </c>
      <c r="C871" s="11">
        <f t="shared" si="64"/>
        <v>0</v>
      </c>
      <c r="D871" s="1"/>
      <c r="N871" s="6">
        <v>37071</v>
      </c>
      <c r="O871" s="4">
        <v>5.1916938577676409E-2</v>
      </c>
      <c r="P871" s="4">
        <v>-1.9680827075184801E-2</v>
      </c>
      <c r="Q871" s="10">
        <f t="shared" si="65"/>
        <v>0</v>
      </c>
      <c r="R871" s="4"/>
      <c r="W871">
        <v>199906</v>
      </c>
      <c r="X871">
        <v>5.0599999999999996</v>
      </c>
      <c r="Y871" s="11">
        <f t="shared" si="66"/>
        <v>0</v>
      </c>
    </row>
    <row r="872" spans="1:25" x14ac:dyDescent="0.2">
      <c r="A872" s="2">
        <v>37802</v>
      </c>
      <c r="B872" s="1">
        <v>1.7721662091600001E-2</v>
      </c>
      <c r="C872" s="11">
        <f t="shared" si="64"/>
        <v>0</v>
      </c>
      <c r="D872" s="1"/>
      <c r="N872" s="6">
        <v>37103</v>
      </c>
      <c r="O872" s="4">
        <v>5.5775135567295145E-2</v>
      </c>
      <c r="P872" s="4">
        <v>0.13101272436801903</v>
      </c>
      <c r="Q872" s="10">
        <f t="shared" si="65"/>
        <v>0</v>
      </c>
      <c r="R872" s="4"/>
      <c r="W872">
        <v>199907</v>
      </c>
      <c r="X872">
        <v>1.66</v>
      </c>
      <c r="Y872" s="11">
        <f t="shared" si="66"/>
        <v>0</v>
      </c>
    </row>
    <row r="873" spans="1:25" x14ac:dyDescent="0.2">
      <c r="A873" s="2">
        <v>37833</v>
      </c>
      <c r="B873" s="1">
        <v>5.53145746925E-3</v>
      </c>
      <c r="C873" s="11">
        <f t="shared" si="64"/>
        <v>0</v>
      </c>
      <c r="D873" s="1"/>
      <c r="N873" s="6">
        <v>37134</v>
      </c>
      <c r="O873" s="4">
        <v>2.3585473887139122E-2</v>
      </c>
      <c r="P873" s="4">
        <v>5.5468552005619745E-2</v>
      </c>
      <c r="Q873" s="10">
        <f t="shared" si="65"/>
        <v>0</v>
      </c>
      <c r="R873" s="4"/>
      <c r="W873">
        <v>199908</v>
      </c>
      <c r="X873">
        <v>3.12</v>
      </c>
      <c r="Y873" s="11">
        <f t="shared" si="66"/>
        <v>0</v>
      </c>
    </row>
    <row r="874" spans="1:25" x14ac:dyDescent="0.2">
      <c r="A874" s="2">
        <v>37864</v>
      </c>
      <c r="B874" s="1">
        <v>3.78276138738E-3</v>
      </c>
      <c r="C874" s="11">
        <f t="shared" si="64"/>
        <v>0</v>
      </c>
      <c r="D874" s="1"/>
      <c r="N874" s="6">
        <v>37162</v>
      </c>
      <c r="O874" s="4">
        <v>-6.3397611477200827E-2</v>
      </c>
      <c r="P874" s="4">
        <v>-0.14204702197740784</v>
      </c>
      <c r="Q874" s="10">
        <f t="shared" si="65"/>
        <v>0</v>
      </c>
      <c r="R874" s="4"/>
      <c r="W874">
        <v>199909</v>
      </c>
      <c r="X874">
        <v>6.47</v>
      </c>
      <c r="Y874" s="11">
        <f t="shared" si="66"/>
        <v>0</v>
      </c>
    </row>
    <row r="875" spans="1:25" x14ac:dyDescent="0.2">
      <c r="A875" s="2">
        <v>37894</v>
      </c>
      <c r="B875" s="1">
        <v>1.7996963852199999E-2</v>
      </c>
      <c r="C875" s="11">
        <f t="shared" si="64"/>
        <v>0</v>
      </c>
      <c r="D875" s="1"/>
      <c r="N875" s="6">
        <v>37195</v>
      </c>
      <c r="O875" s="4">
        <v>-6.1299538079270834E-2</v>
      </c>
      <c r="P875" s="4">
        <v>-5.1071396918582049E-2</v>
      </c>
      <c r="Q875" s="10">
        <f t="shared" si="65"/>
        <v>0</v>
      </c>
      <c r="R875" s="4"/>
      <c r="W875">
        <v>199910</v>
      </c>
      <c r="X875">
        <v>5.5</v>
      </c>
      <c r="Y875" s="11">
        <f t="shared" si="66"/>
        <v>0</v>
      </c>
    </row>
    <row r="876" spans="1:25" x14ac:dyDescent="0.2">
      <c r="A876" s="2">
        <v>37925</v>
      </c>
      <c r="B876" s="1">
        <v>3.7368635649900001E-3</v>
      </c>
      <c r="C876" s="11">
        <f t="shared" si="64"/>
        <v>0</v>
      </c>
      <c r="D876" s="1"/>
      <c r="N876" s="6">
        <v>37225</v>
      </c>
      <c r="O876" s="4">
        <v>6.5546176974178139E-2</v>
      </c>
      <c r="P876" s="4">
        <v>0.22565251869120023</v>
      </c>
      <c r="Q876" s="10">
        <f t="shared" si="65"/>
        <v>0</v>
      </c>
      <c r="R876" s="4"/>
      <c r="W876">
        <v>199911</v>
      </c>
      <c r="X876">
        <v>5.64</v>
      </c>
      <c r="Y876" s="11">
        <f t="shared" si="66"/>
        <v>0</v>
      </c>
    </row>
    <row r="877" spans="1:25" x14ac:dyDescent="0.2">
      <c r="A877" s="2">
        <v>37955</v>
      </c>
      <c r="B877" s="1">
        <v>4.62468363562E-2</v>
      </c>
      <c r="C877" s="11">
        <f t="shared" si="64"/>
        <v>0</v>
      </c>
      <c r="D877" s="1"/>
      <c r="N877" s="6">
        <v>37256</v>
      </c>
      <c r="O877" s="4">
        <v>9.8264693909621836E-2</v>
      </c>
      <c r="P877" s="4">
        <v>0.15552272395488811</v>
      </c>
      <c r="Q877" s="10">
        <f t="shared" si="65"/>
        <v>0</v>
      </c>
      <c r="R877" s="4"/>
      <c r="W877">
        <v>199912</v>
      </c>
      <c r="X877">
        <v>13.22</v>
      </c>
      <c r="Y877" s="11">
        <f t="shared" si="66"/>
        <v>0</v>
      </c>
    </row>
    <row r="878" spans="1:25" x14ac:dyDescent="0.2">
      <c r="A878" s="2">
        <v>37986</v>
      </c>
      <c r="B878" s="1">
        <v>6.46460485059E-2</v>
      </c>
      <c r="C878" s="11">
        <f t="shared" si="64"/>
        <v>0</v>
      </c>
      <c r="D878" s="1"/>
      <c r="N878" s="6">
        <v>37287</v>
      </c>
      <c r="O878" s="4">
        <v>2.113619907524817E-2</v>
      </c>
      <c r="P878" s="4">
        <v>0.15833849032814684</v>
      </c>
      <c r="Q878" s="10">
        <f t="shared" si="65"/>
        <v>0</v>
      </c>
      <c r="R878" s="4"/>
      <c r="W878">
        <v>200001</v>
      </c>
      <c r="X878">
        <v>1.92</v>
      </c>
      <c r="Y878" s="11">
        <f t="shared" si="66"/>
        <v>0</v>
      </c>
    </row>
    <row r="879" spans="1:25" x14ac:dyDescent="0.2">
      <c r="A879" s="2">
        <v>38017</v>
      </c>
      <c r="B879" s="1">
        <v>-1.52225589667E-2</v>
      </c>
      <c r="C879" s="11">
        <f t="shared" si="64"/>
        <v>0</v>
      </c>
      <c r="D879" s="1"/>
      <c r="N879" s="6">
        <v>37315</v>
      </c>
      <c r="O879" s="4">
        <v>0.11554934665922503</v>
      </c>
      <c r="P879" s="4">
        <v>0.23108488971630142</v>
      </c>
      <c r="Q879" s="10">
        <f t="shared" si="65"/>
        <v>0</v>
      </c>
      <c r="R879" s="4"/>
      <c r="W879">
        <v>200002</v>
      </c>
      <c r="X879">
        <v>18.2</v>
      </c>
      <c r="Y879" s="11">
        <f t="shared" si="66"/>
        <v>0</v>
      </c>
    </row>
    <row r="880" spans="1:25" x14ac:dyDescent="0.2">
      <c r="A880" s="2">
        <v>38046</v>
      </c>
      <c r="B880" s="1">
        <v>5.3750462341500001E-2</v>
      </c>
      <c r="C880" s="11">
        <f t="shared" si="64"/>
        <v>0</v>
      </c>
      <c r="D880" s="1"/>
      <c r="N880" s="6">
        <v>37344</v>
      </c>
      <c r="O880" s="4">
        <v>0.12099957251889171</v>
      </c>
      <c r="P880" s="4">
        <v>0.10427004106862649</v>
      </c>
      <c r="Q880" s="10">
        <f t="shared" si="65"/>
        <v>0</v>
      </c>
      <c r="R880" s="4"/>
      <c r="W880">
        <v>200003</v>
      </c>
      <c r="X880">
        <v>-6.83</v>
      </c>
      <c r="Y880" s="11">
        <f t="shared" si="66"/>
        <v>0</v>
      </c>
    </row>
    <row r="881" spans="1:25" x14ac:dyDescent="0.2">
      <c r="A881" s="2">
        <v>38077</v>
      </c>
      <c r="B881" s="1">
        <v>5.0976808577299998E-2</v>
      </c>
      <c r="C881" s="11">
        <f t="shared" si="64"/>
        <v>0</v>
      </c>
      <c r="D881" s="1"/>
      <c r="N881" s="6">
        <v>37376</v>
      </c>
      <c r="O881" s="4">
        <v>6.4693227883728402E-2</v>
      </c>
      <c r="P881" s="4">
        <v>0.19353482312055872</v>
      </c>
      <c r="Q881" s="10">
        <f t="shared" si="65"/>
        <v>0</v>
      </c>
      <c r="R881" s="4"/>
      <c r="W881">
        <v>200004</v>
      </c>
      <c r="X881">
        <v>-8.39</v>
      </c>
      <c r="Y881" s="11">
        <f t="shared" si="66"/>
        <v>0</v>
      </c>
    </row>
    <row r="882" spans="1:25" x14ac:dyDescent="0.2">
      <c r="A882" s="2">
        <v>38107</v>
      </c>
      <c r="B882" s="1">
        <v>1.8688842424299999E-4</v>
      </c>
      <c r="C882" s="11">
        <f t="shared" si="64"/>
        <v>0</v>
      </c>
      <c r="D882" s="1"/>
      <c r="N882" s="6">
        <v>37407</v>
      </c>
      <c r="O882" s="4">
        <v>-1.7615795303081265E-3</v>
      </c>
      <c r="P882" s="4">
        <v>4.383782395540857E-2</v>
      </c>
      <c r="Q882" s="10">
        <f t="shared" si="65"/>
        <v>0</v>
      </c>
      <c r="R882" s="4"/>
      <c r="W882">
        <v>200005</v>
      </c>
      <c r="X882">
        <v>-8.98</v>
      </c>
      <c r="Y882" s="11">
        <f t="shared" si="66"/>
        <v>0</v>
      </c>
    </row>
    <row r="883" spans="1:25" x14ac:dyDescent="0.2">
      <c r="A883" s="2">
        <v>38138</v>
      </c>
      <c r="B883" s="1">
        <v>3.99596428772E-3</v>
      </c>
      <c r="C883" s="11">
        <f t="shared" si="64"/>
        <v>0</v>
      </c>
      <c r="D883" s="1"/>
      <c r="N883" s="6">
        <v>37435</v>
      </c>
      <c r="O883" s="4">
        <v>-1.2050659552723837E-2</v>
      </c>
      <c r="P883" s="4">
        <v>-0.11640139910309188</v>
      </c>
      <c r="Q883" s="10">
        <f t="shared" si="65"/>
        <v>0</v>
      </c>
      <c r="R883" s="4"/>
      <c r="W883">
        <v>200006</v>
      </c>
      <c r="X883">
        <v>16.600000000000001</v>
      </c>
      <c r="Y883" s="11">
        <f t="shared" si="66"/>
        <v>0</v>
      </c>
    </row>
    <row r="884" spans="1:25" x14ac:dyDescent="0.2">
      <c r="A884" s="2">
        <v>38168</v>
      </c>
      <c r="B884" s="1">
        <v>2.5580472842300001E-2</v>
      </c>
      <c r="C884" s="11">
        <f t="shared" si="64"/>
        <v>0</v>
      </c>
      <c r="D884" s="1"/>
      <c r="N884" s="6">
        <v>37468</v>
      </c>
      <c r="O884" s="4">
        <v>-0.17577692303951101</v>
      </c>
      <c r="P884" s="4">
        <v>-0.13253914349769907</v>
      </c>
      <c r="Q884" s="10">
        <f t="shared" si="65"/>
        <v>0</v>
      </c>
      <c r="R884" s="4"/>
      <c r="W884">
        <v>200007</v>
      </c>
      <c r="X884">
        <v>-0.05</v>
      </c>
      <c r="Y884" s="11">
        <f t="shared" si="66"/>
        <v>0</v>
      </c>
    </row>
    <row r="885" spans="1:25" x14ac:dyDescent="0.2">
      <c r="A885" s="2">
        <v>38199</v>
      </c>
      <c r="B885" s="1">
        <v>5.9805181877100003E-2</v>
      </c>
      <c r="C885" s="11">
        <f t="shared" si="64"/>
        <v>0</v>
      </c>
      <c r="D885" s="1"/>
      <c r="N885" s="6">
        <v>37498</v>
      </c>
      <c r="O885" s="4">
        <v>2.9047339879622231E-2</v>
      </c>
      <c r="P885" s="4">
        <v>7.0654353074855569E-2</v>
      </c>
      <c r="Q885" s="10">
        <f t="shared" si="65"/>
        <v>0</v>
      </c>
      <c r="R885" s="4"/>
      <c r="W885">
        <v>200008</v>
      </c>
      <c r="X885">
        <v>5.73</v>
      </c>
      <c r="Y885" s="11">
        <f t="shared" si="66"/>
        <v>0</v>
      </c>
    </row>
    <row r="886" spans="1:25" x14ac:dyDescent="0.2">
      <c r="A886" s="2">
        <v>38230</v>
      </c>
      <c r="B886" s="1">
        <v>2.6918325088199999E-2</v>
      </c>
      <c r="C886" s="11">
        <f t="shared" si="64"/>
        <v>0</v>
      </c>
      <c r="D886" s="1"/>
      <c r="N886" s="6">
        <v>37529</v>
      </c>
      <c r="O886" s="4">
        <v>-0.15260968640638833</v>
      </c>
      <c r="P886" s="4">
        <v>-0.19736526707295721</v>
      </c>
      <c r="Q886" s="10">
        <f t="shared" si="65"/>
        <v>0</v>
      </c>
      <c r="R886" s="4"/>
      <c r="W886">
        <v>200009</v>
      </c>
      <c r="X886">
        <v>1.97</v>
      </c>
      <c r="Y886" s="11">
        <f t="shared" si="66"/>
        <v>0</v>
      </c>
    </row>
    <row r="887" spans="1:25" x14ac:dyDescent="0.2">
      <c r="A887" s="2">
        <v>38260</v>
      </c>
      <c r="B887" s="1">
        <v>3.0524244149800001E-2</v>
      </c>
      <c r="C887" s="11">
        <f t="shared" si="64"/>
        <v>0</v>
      </c>
      <c r="D887" s="1"/>
      <c r="N887" s="6">
        <v>37560</v>
      </c>
      <c r="O887" s="4">
        <v>2.4693313251161655E-2</v>
      </c>
      <c r="P887" s="4">
        <v>4.5841697938702325E-2</v>
      </c>
      <c r="Q887" s="10">
        <f t="shared" si="65"/>
        <v>0</v>
      </c>
      <c r="R887" s="4"/>
      <c r="W887">
        <v>200010</v>
      </c>
      <c r="X887">
        <v>-4.4800000000000004</v>
      </c>
      <c r="Y887" s="11">
        <f t="shared" si="66"/>
        <v>0</v>
      </c>
    </row>
    <row r="888" spans="1:25" x14ac:dyDescent="0.2">
      <c r="A888" s="2">
        <v>38291</v>
      </c>
      <c r="B888" s="1">
        <v>1.54802025705E-2</v>
      </c>
      <c r="C888" s="11">
        <f t="shared" si="64"/>
        <v>0</v>
      </c>
      <c r="D888" s="1"/>
      <c r="N888" s="6">
        <v>37589</v>
      </c>
      <c r="O888" s="4">
        <v>-2.5993909884856226E-2</v>
      </c>
      <c r="P888" s="4">
        <v>-8.3902958801777616E-2</v>
      </c>
      <c r="Q888" s="10">
        <f t="shared" si="65"/>
        <v>0</v>
      </c>
      <c r="R888" s="4"/>
      <c r="W888">
        <v>200011</v>
      </c>
      <c r="X888">
        <v>-2.3199999999999998</v>
      </c>
      <c r="Y888" s="11">
        <f t="shared" si="66"/>
        <v>0</v>
      </c>
    </row>
    <row r="889" spans="1:25" x14ac:dyDescent="0.2">
      <c r="A889" s="2">
        <v>38321</v>
      </c>
      <c r="B889" s="1">
        <v>3.0820743355900002E-2</v>
      </c>
      <c r="C889" s="11">
        <f t="shared" si="64"/>
        <v>0</v>
      </c>
      <c r="D889" s="1"/>
      <c r="N889" s="6">
        <v>37621</v>
      </c>
      <c r="O889" s="4">
        <v>1.1331434480546215E-2</v>
      </c>
      <c r="P889" s="4">
        <v>1.8338971177880754E-2</v>
      </c>
      <c r="Q889" s="10">
        <f t="shared" si="65"/>
        <v>0</v>
      </c>
      <c r="R889" s="4"/>
      <c r="W889">
        <v>200012</v>
      </c>
      <c r="X889">
        <v>6.74</v>
      </c>
      <c r="Y889" s="11">
        <f t="shared" si="66"/>
        <v>0</v>
      </c>
    </row>
    <row r="890" spans="1:25" x14ac:dyDescent="0.2">
      <c r="A890" s="2">
        <v>38352</v>
      </c>
      <c r="B890" s="1">
        <v>1.5446297079999999E-2</v>
      </c>
      <c r="C890" s="11">
        <f t="shared" si="64"/>
        <v>0</v>
      </c>
      <c r="D890" s="1"/>
      <c r="N890" s="6">
        <v>37652</v>
      </c>
      <c r="O890" s="4">
        <v>-5.4194439938690733E-2</v>
      </c>
      <c r="P890" s="4">
        <v>-3.4498298710608874E-2</v>
      </c>
      <c r="Q890" s="10">
        <f t="shared" si="65"/>
        <v>0</v>
      </c>
      <c r="R890" s="4"/>
      <c r="W890">
        <v>200101</v>
      </c>
      <c r="X890">
        <v>-25.3</v>
      </c>
      <c r="Y890" s="11">
        <f t="shared" si="66"/>
        <v>0</v>
      </c>
    </row>
    <row r="891" spans="1:25" x14ac:dyDescent="0.2">
      <c r="A891" s="2">
        <v>38383</v>
      </c>
      <c r="B891" s="1">
        <v>3.88656215872E-2</v>
      </c>
      <c r="C891" s="11">
        <f t="shared" si="64"/>
        <v>0</v>
      </c>
      <c r="D891" s="1"/>
      <c r="N891" s="6">
        <v>37680</v>
      </c>
      <c r="O891" s="4">
        <v>-4.5971284837314774E-2</v>
      </c>
      <c r="P891" s="4">
        <v>-3.5702400904713522E-2</v>
      </c>
      <c r="Q891" s="10">
        <f t="shared" si="65"/>
        <v>0</v>
      </c>
      <c r="R891" s="4"/>
      <c r="W891">
        <v>200102</v>
      </c>
      <c r="X891">
        <v>12.57</v>
      </c>
      <c r="Y891" s="11">
        <f t="shared" si="66"/>
        <v>0</v>
      </c>
    </row>
    <row r="892" spans="1:25" x14ac:dyDescent="0.2">
      <c r="A892" s="2">
        <v>38411</v>
      </c>
      <c r="B892" s="1">
        <v>3.4078807061199999E-2</v>
      </c>
      <c r="C892" s="11">
        <f t="shared" si="64"/>
        <v>0</v>
      </c>
      <c r="D892" s="1"/>
      <c r="N892" s="6">
        <v>37711</v>
      </c>
      <c r="O892" s="4">
        <v>4.1405743101107395E-2</v>
      </c>
      <c r="P892" s="4">
        <v>-1.8172205123509182E-2</v>
      </c>
      <c r="Q892" s="10">
        <f t="shared" si="65"/>
        <v>0</v>
      </c>
      <c r="R892" s="4"/>
      <c r="W892">
        <v>200103</v>
      </c>
      <c r="X892">
        <v>8.5500000000000007</v>
      </c>
      <c r="Y892" s="11">
        <f t="shared" si="66"/>
        <v>0</v>
      </c>
    </row>
    <row r="893" spans="1:25" x14ac:dyDescent="0.2">
      <c r="A893" s="2">
        <v>38442</v>
      </c>
      <c r="B893" s="1">
        <v>6.1805084096199997E-3</v>
      </c>
      <c r="C893" s="11">
        <f t="shared" si="64"/>
        <v>0</v>
      </c>
      <c r="D893" s="1"/>
      <c r="N893" s="6">
        <v>37741</v>
      </c>
      <c r="O893" s="4">
        <v>0.10284651293383543</v>
      </c>
      <c r="P893" s="4">
        <v>0.12347528908271312</v>
      </c>
      <c r="Q893" s="10">
        <f t="shared" si="65"/>
        <v>0</v>
      </c>
      <c r="R893" s="4"/>
      <c r="W893">
        <v>200104</v>
      </c>
      <c r="X893">
        <v>-7.9</v>
      </c>
      <c r="Y893" s="11">
        <f t="shared" si="66"/>
        <v>0</v>
      </c>
    </row>
    <row r="894" spans="1:25" x14ac:dyDescent="0.2">
      <c r="A894" s="2">
        <v>38472</v>
      </c>
      <c r="B894" s="1">
        <v>1.47952404211E-2</v>
      </c>
      <c r="C894" s="11">
        <f t="shared" si="64"/>
        <v>0</v>
      </c>
      <c r="D894" s="1"/>
      <c r="N894" s="6">
        <v>37771</v>
      </c>
      <c r="O894" s="4">
        <v>2.1434218254900966E-2</v>
      </c>
      <c r="P894" s="4">
        <v>7.4211530178613969E-2</v>
      </c>
      <c r="Q894" s="10">
        <f t="shared" si="65"/>
        <v>0</v>
      </c>
      <c r="R894" s="4"/>
      <c r="W894">
        <v>200105</v>
      </c>
      <c r="X894">
        <v>2.21</v>
      </c>
      <c r="Y894" s="11">
        <f t="shared" si="66"/>
        <v>0</v>
      </c>
    </row>
    <row r="895" spans="1:25" x14ac:dyDescent="0.2">
      <c r="A895" s="2">
        <v>38503</v>
      </c>
      <c r="B895" s="1">
        <v>-1.86279545888E-2</v>
      </c>
      <c r="C895" s="11">
        <f t="shared" si="64"/>
        <v>0</v>
      </c>
      <c r="D895" s="1"/>
      <c r="N895" s="6">
        <v>37802</v>
      </c>
      <c r="O895" s="4">
        <v>5.1857605066330387E-3</v>
      </c>
      <c r="P895" s="4">
        <v>-2.1983444487626812E-2</v>
      </c>
      <c r="Q895" s="10">
        <f t="shared" si="65"/>
        <v>0</v>
      </c>
      <c r="R895" s="4"/>
      <c r="W895">
        <v>200106</v>
      </c>
      <c r="X895">
        <v>0.38</v>
      </c>
      <c r="Y895" s="11">
        <f t="shared" si="66"/>
        <v>0</v>
      </c>
    </row>
    <row r="896" spans="1:25" x14ac:dyDescent="0.2">
      <c r="A896" s="2">
        <v>38533</v>
      </c>
      <c r="B896" s="1">
        <v>3.6139419009400001E-2</v>
      </c>
      <c r="C896" s="11">
        <f t="shared" si="64"/>
        <v>0</v>
      </c>
      <c r="D896" s="1"/>
      <c r="N896" s="6">
        <v>37833</v>
      </c>
      <c r="O896" s="4">
        <v>3.2073828734106059E-2</v>
      </c>
      <c r="P896" s="4">
        <v>3.1718703108094194E-2</v>
      </c>
      <c r="Q896" s="10">
        <f t="shared" si="65"/>
        <v>0</v>
      </c>
      <c r="R896" s="4"/>
      <c r="W896">
        <v>200107</v>
      </c>
      <c r="X896">
        <v>5.58</v>
      </c>
      <c r="Y896" s="11">
        <f t="shared" si="66"/>
        <v>0</v>
      </c>
    </row>
    <row r="897" spans="1:25" x14ac:dyDescent="0.2">
      <c r="A897" s="2">
        <v>38564</v>
      </c>
      <c r="B897" s="1">
        <v>1.42732810126E-2</v>
      </c>
      <c r="C897" s="11">
        <f t="shared" si="64"/>
        <v>0</v>
      </c>
      <c r="D897" s="1"/>
      <c r="N897" s="6">
        <v>37862</v>
      </c>
      <c r="O897" s="4">
        <v>-4.4271215573148809E-3</v>
      </c>
      <c r="P897" s="4">
        <v>9.2970519684540398E-3</v>
      </c>
      <c r="Q897" s="10">
        <f t="shared" si="65"/>
        <v>0</v>
      </c>
      <c r="R897" s="4"/>
      <c r="W897">
        <v>200108</v>
      </c>
      <c r="X897">
        <v>5.53</v>
      </c>
      <c r="Y897" s="11">
        <f t="shared" si="66"/>
        <v>0</v>
      </c>
    </row>
    <row r="898" spans="1:25" x14ac:dyDescent="0.2">
      <c r="A898" s="2">
        <v>38595</v>
      </c>
      <c r="B898" s="1">
        <v>2.7363187962500001E-3</v>
      </c>
      <c r="C898" s="11">
        <f t="shared" si="64"/>
        <v>0</v>
      </c>
      <c r="D898" s="1"/>
      <c r="N898" s="6">
        <v>37894</v>
      </c>
      <c r="O898" s="4">
        <v>-7.1811193698079166E-3</v>
      </c>
      <c r="P898" s="4">
        <v>1.6181349761654248E-2</v>
      </c>
      <c r="Q898" s="10">
        <f t="shared" si="65"/>
        <v>0</v>
      </c>
      <c r="R898" s="4"/>
      <c r="W898">
        <v>200109</v>
      </c>
      <c r="X898">
        <v>11.48</v>
      </c>
      <c r="Y898" s="11">
        <f t="shared" si="66"/>
        <v>0</v>
      </c>
    </row>
    <row r="899" spans="1:25" x14ac:dyDescent="0.2">
      <c r="A899" s="2">
        <v>38625</v>
      </c>
      <c r="B899" s="1">
        <v>6.3392261922099998E-4</v>
      </c>
      <c r="C899" s="11">
        <f t="shared" ref="C899:C962" si="67">IF(ISNA(B899),1,0)</f>
        <v>0</v>
      </c>
      <c r="D899" s="1"/>
      <c r="N899" s="6">
        <v>37925</v>
      </c>
      <c r="O899" s="4">
        <v>6.3805514843619959E-2</v>
      </c>
      <c r="P899" s="4">
        <v>0.16274999892651637</v>
      </c>
      <c r="Q899" s="10">
        <f t="shared" ref="Q899:Q962" si="68">IF(OR(ISNA(O899),ISNA(P899)),1,0)</f>
        <v>0</v>
      </c>
      <c r="R899" s="4"/>
      <c r="W899">
        <v>200110</v>
      </c>
      <c r="X899">
        <v>-8.4700000000000006</v>
      </c>
      <c r="Y899" s="11">
        <f t="shared" ref="Y899:Y962" si="69">IF(ISNA(X899),1,0)</f>
        <v>0</v>
      </c>
    </row>
    <row r="900" spans="1:25" x14ac:dyDescent="0.2">
      <c r="A900" s="2">
        <v>38656</v>
      </c>
      <c r="B900" s="1">
        <v>-2.18832862589E-2</v>
      </c>
      <c r="C900" s="11">
        <f t="shared" si="67"/>
        <v>0</v>
      </c>
      <c r="D900" s="1"/>
      <c r="N900" s="6">
        <v>37953</v>
      </c>
      <c r="O900" s="4">
        <v>3.769788547106627E-2</v>
      </c>
      <c r="P900" s="4">
        <v>5.24385039528373E-2</v>
      </c>
      <c r="Q900" s="10">
        <f t="shared" si="68"/>
        <v>0</v>
      </c>
      <c r="R900" s="4"/>
      <c r="W900">
        <v>200111</v>
      </c>
      <c r="X900">
        <v>-8.69</v>
      </c>
      <c r="Y900" s="11">
        <f t="shared" si="69"/>
        <v>0</v>
      </c>
    </row>
    <row r="901" spans="1:25" x14ac:dyDescent="0.2">
      <c r="A901" s="2">
        <v>38686</v>
      </c>
      <c r="B901" s="1">
        <v>-5.80377863457E-4</v>
      </c>
      <c r="C901" s="11">
        <f t="shared" si="67"/>
        <v>0</v>
      </c>
      <c r="D901" s="1"/>
      <c r="N901" s="6">
        <v>37986</v>
      </c>
      <c r="O901" s="4">
        <v>6.971949824783738E-2</v>
      </c>
      <c r="P901" s="4">
        <v>4.1513148583020743E-2</v>
      </c>
      <c r="Q901" s="10">
        <f t="shared" si="68"/>
        <v>0</v>
      </c>
      <c r="R901" s="4"/>
      <c r="W901">
        <v>200112</v>
      </c>
      <c r="X901">
        <v>7.0000000000000007E-2</v>
      </c>
      <c r="Y901" s="11">
        <f t="shared" si="69"/>
        <v>0</v>
      </c>
    </row>
    <row r="902" spans="1:25" x14ac:dyDescent="0.2">
      <c r="A902" s="2">
        <v>38717</v>
      </c>
      <c r="B902" s="1">
        <v>1.5029906575499999E-2</v>
      </c>
      <c r="C902" s="11">
        <f t="shared" si="67"/>
        <v>0</v>
      </c>
      <c r="D902" s="1"/>
      <c r="N902" s="6">
        <v>38016</v>
      </c>
      <c r="O902" s="4">
        <v>-2.6926320599490669E-3</v>
      </c>
      <c r="P902" s="4">
        <v>1.8687936881712205E-2</v>
      </c>
      <c r="Q902" s="10">
        <f t="shared" si="68"/>
        <v>0</v>
      </c>
      <c r="R902" s="4"/>
      <c r="W902">
        <v>200201</v>
      </c>
      <c r="X902">
        <v>3.75</v>
      </c>
      <c r="Y902" s="11">
        <f t="shared" si="69"/>
        <v>0</v>
      </c>
    </row>
    <row r="903" spans="1:25" x14ac:dyDescent="0.2">
      <c r="A903" s="2">
        <v>38748</v>
      </c>
      <c r="B903" s="1">
        <v>8.7578763512299995E-3</v>
      </c>
      <c r="C903" s="11">
        <f t="shared" si="67"/>
        <v>0</v>
      </c>
      <c r="D903" s="1"/>
      <c r="N903" s="6">
        <v>38044</v>
      </c>
      <c r="O903" s="4">
        <v>6.1743439903579993E-2</v>
      </c>
      <c r="P903" s="4">
        <v>5.6794455570159802E-2</v>
      </c>
      <c r="Q903" s="10">
        <f t="shared" si="68"/>
        <v>0</v>
      </c>
      <c r="R903" s="4"/>
      <c r="W903">
        <v>200202</v>
      </c>
      <c r="X903">
        <v>6.82</v>
      </c>
      <c r="Y903" s="11">
        <f t="shared" si="69"/>
        <v>0</v>
      </c>
    </row>
    <row r="904" spans="1:25" x14ac:dyDescent="0.2">
      <c r="A904" s="2">
        <v>38776</v>
      </c>
      <c r="B904" s="1">
        <v>6.4190937788300003E-3</v>
      </c>
      <c r="C904" s="11">
        <f t="shared" si="67"/>
        <v>0</v>
      </c>
      <c r="D904" s="1"/>
      <c r="N904" s="6">
        <v>38077</v>
      </c>
      <c r="O904" s="4">
        <v>1.5668854956141127E-2</v>
      </c>
      <c r="P904" s="4">
        <v>3.7426542855835557E-3</v>
      </c>
      <c r="Q904" s="10">
        <f t="shared" si="68"/>
        <v>0</v>
      </c>
      <c r="R904" s="4"/>
      <c r="W904">
        <v>200203</v>
      </c>
      <c r="X904">
        <v>-1.64</v>
      </c>
      <c r="Y904" s="11">
        <f t="shared" si="69"/>
        <v>0</v>
      </c>
    </row>
    <row r="905" spans="1:25" x14ac:dyDescent="0.2">
      <c r="A905" s="2">
        <v>38807</v>
      </c>
      <c r="B905" s="1">
        <v>8.33836792493E-3</v>
      </c>
      <c r="C905" s="11">
        <f t="shared" si="67"/>
        <v>0</v>
      </c>
      <c r="D905" s="1"/>
      <c r="N905" s="6">
        <v>38107</v>
      </c>
      <c r="O905" s="4">
        <v>1.0256287148146644E-2</v>
      </c>
      <c r="P905" s="4">
        <v>-4.3986213849545985E-2</v>
      </c>
      <c r="Q905" s="10">
        <f t="shared" si="68"/>
        <v>0</v>
      </c>
      <c r="R905" s="4"/>
      <c r="W905">
        <v>200204</v>
      </c>
      <c r="X905">
        <v>7.63</v>
      </c>
      <c r="Y905" s="11">
        <f t="shared" si="69"/>
        <v>0</v>
      </c>
    </row>
    <row r="906" spans="1:25" x14ac:dyDescent="0.2">
      <c r="A906" s="2">
        <v>38837</v>
      </c>
      <c r="B906" s="1">
        <v>1.2415019963900001E-2</v>
      </c>
      <c r="C906" s="11">
        <f t="shared" si="67"/>
        <v>0</v>
      </c>
      <c r="D906" s="1"/>
      <c r="N906" s="6">
        <v>38138</v>
      </c>
      <c r="O906" s="4">
        <v>-3.9213553113973433E-3</v>
      </c>
      <c r="P906" s="4">
        <v>2.3571227314535981E-2</v>
      </c>
      <c r="Q906" s="10">
        <f t="shared" si="68"/>
        <v>0</v>
      </c>
      <c r="R906" s="4"/>
      <c r="W906">
        <v>200205</v>
      </c>
      <c r="X906">
        <v>3.16</v>
      </c>
      <c r="Y906" s="11">
        <f t="shared" si="69"/>
        <v>0</v>
      </c>
    </row>
    <row r="907" spans="1:25" x14ac:dyDescent="0.2">
      <c r="A907" s="2">
        <v>38868</v>
      </c>
      <c r="B907" s="1">
        <v>2.4588828945999999E-3</v>
      </c>
      <c r="C907" s="11">
        <f t="shared" si="67"/>
        <v>0</v>
      </c>
      <c r="D907" s="1"/>
      <c r="N907" s="6">
        <v>38168</v>
      </c>
      <c r="O907" s="4">
        <v>3.618884542113962E-2</v>
      </c>
      <c r="P907" s="4">
        <v>8.9309877447609643E-3</v>
      </c>
      <c r="Q907" s="10">
        <f t="shared" si="68"/>
        <v>0</v>
      </c>
      <c r="R907" s="4"/>
      <c r="W907">
        <v>200206</v>
      </c>
      <c r="X907">
        <v>6.03</v>
      </c>
      <c r="Y907" s="11">
        <f t="shared" si="69"/>
        <v>0</v>
      </c>
    </row>
    <row r="908" spans="1:25" x14ac:dyDescent="0.2">
      <c r="A908" s="2">
        <v>38898</v>
      </c>
      <c r="B908" s="1">
        <v>-3.67054336592E-4</v>
      </c>
      <c r="C908" s="11">
        <f t="shared" si="67"/>
        <v>0</v>
      </c>
      <c r="D908" s="1"/>
      <c r="N908" s="6">
        <v>38198</v>
      </c>
      <c r="O908" s="4">
        <v>1.1136534510194598E-2</v>
      </c>
      <c r="P908" s="4">
        <v>7.1532388908060254E-3</v>
      </c>
      <c r="Q908" s="10">
        <f t="shared" si="68"/>
        <v>0</v>
      </c>
      <c r="R908" s="4"/>
      <c r="W908">
        <v>200207</v>
      </c>
      <c r="X908">
        <v>3.77</v>
      </c>
      <c r="Y908" s="11">
        <f t="shared" si="69"/>
        <v>0</v>
      </c>
    </row>
    <row r="909" spans="1:25" x14ac:dyDescent="0.2">
      <c r="A909" s="2">
        <v>38929</v>
      </c>
      <c r="B909" s="1">
        <v>2.0160922932800002E-2</v>
      </c>
      <c r="C909" s="11">
        <f t="shared" si="67"/>
        <v>0</v>
      </c>
      <c r="D909" s="1"/>
      <c r="N909" s="6">
        <v>38230</v>
      </c>
      <c r="O909" s="4">
        <v>4.7897501885630689E-2</v>
      </c>
      <c r="P909" s="4">
        <v>4.0689732126441669E-2</v>
      </c>
      <c r="Q909" s="10">
        <f t="shared" si="68"/>
        <v>0</v>
      </c>
      <c r="R909" s="4"/>
      <c r="W909">
        <v>200208</v>
      </c>
      <c r="X909">
        <v>1.9</v>
      </c>
      <c r="Y909" s="11">
        <f t="shared" si="69"/>
        <v>0</v>
      </c>
    </row>
    <row r="910" spans="1:25" x14ac:dyDescent="0.2">
      <c r="A910" s="2">
        <v>38960</v>
      </c>
      <c r="B910" s="1">
        <v>-5.2558031528800002E-3</v>
      </c>
      <c r="C910" s="11">
        <f t="shared" si="67"/>
        <v>0</v>
      </c>
      <c r="D910" s="1"/>
      <c r="N910" s="6">
        <v>38260</v>
      </c>
      <c r="O910" s="4">
        <v>5.2948264284780784E-3</v>
      </c>
      <c r="P910" s="4">
        <v>1.444749420564868E-2</v>
      </c>
      <c r="Q910" s="10">
        <f t="shared" si="68"/>
        <v>0</v>
      </c>
      <c r="R910" s="4"/>
      <c r="W910">
        <v>200209</v>
      </c>
      <c r="X910">
        <v>9.1300000000000008</v>
      </c>
      <c r="Y910" s="11">
        <f t="shared" si="69"/>
        <v>0</v>
      </c>
    </row>
    <row r="911" spans="1:25" x14ac:dyDescent="0.2">
      <c r="A911" s="2">
        <v>38990</v>
      </c>
      <c r="B911" s="1">
        <v>-2.9216875842400002E-3</v>
      </c>
      <c r="C911" s="11">
        <f t="shared" si="67"/>
        <v>0</v>
      </c>
      <c r="D911" s="1"/>
      <c r="N911" s="6">
        <v>38289</v>
      </c>
      <c r="O911" s="4">
        <v>5.1715439796775203E-3</v>
      </c>
      <c r="P911" s="4">
        <v>1.175837551579529E-2</v>
      </c>
      <c r="Q911" s="10">
        <f t="shared" si="68"/>
        <v>0</v>
      </c>
      <c r="R911" s="4"/>
      <c r="W911">
        <v>200210</v>
      </c>
      <c r="X911">
        <v>-5.58</v>
      </c>
      <c r="Y911" s="11">
        <f t="shared" si="69"/>
        <v>0</v>
      </c>
    </row>
    <row r="912" spans="1:25" x14ac:dyDescent="0.2">
      <c r="A912" s="2">
        <v>39021</v>
      </c>
      <c r="B912" s="1">
        <v>5.3058307406999997E-3</v>
      </c>
      <c r="C912" s="11">
        <f t="shared" si="67"/>
        <v>0</v>
      </c>
      <c r="D912" s="1"/>
      <c r="N912" s="6">
        <v>38321</v>
      </c>
      <c r="O912" s="4">
        <v>4.659620040684169E-2</v>
      </c>
      <c r="P912" s="4">
        <v>4.5418756990405373E-2</v>
      </c>
      <c r="Q912" s="10">
        <f t="shared" si="68"/>
        <v>0</v>
      </c>
      <c r="R912" s="4"/>
      <c r="W912">
        <v>200211</v>
      </c>
      <c r="X912">
        <v>-16.329999999999998</v>
      </c>
      <c r="Y912" s="11">
        <f t="shared" si="69"/>
        <v>0</v>
      </c>
    </row>
    <row r="913" spans="1:25" x14ac:dyDescent="0.2">
      <c r="A913" s="2">
        <v>39051</v>
      </c>
      <c r="B913" s="1">
        <v>1.49465238069E-2</v>
      </c>
      <c r="C913" s="11">
        <f t="shared" si="67"/>
        <v>0</v>
      </c>
      <c r="D913" s="1"/>
      <c r="N913" s="6">
        <v>38352</v>
      </c>
      <c r="O913" s="4">
        <v>-1.7885842238025036E-3</v>
      </c>
      <c r="P913" s="4">
        <v>1.6107910401059643E-2</v>
      </c>
      <c r="Q913" s="10">
        <f t="shared" si="68"/>
        <v>0</v>
      </c>
      <c r="R913" s="4"/>
      <c r="W913">
        <v>200212</v>
      </c>
      <c r="X913">
        <v>9.64</v>
      </c>
      <c r="Y913" s="11">
        <f t="shared" si="69"/>
        <v>0</v>
      </c>
    </row>
    <row r="914" spans="1:25" x14ac:dyDescent="0.2">
      <c r="A914" s="2">
        <v>39082</v>
      </c>
      <c r="B914" s="1">
        <v>2.5035147748399999E-2</v>
      </c>
      <c r="C914" s="11">
        <f t="shared" si="67"/>
        <v>0</v>
      </c>
      <c r="D914" s="1"/>
      <c r="N914" s="6">
        <v>38383</v>
      </c>
      <c r="O914" s="4">
        <v>2.5371872104679068E-3</v>
      </c>
      <c r="P914" s="4">
        <v>5.5948322145761599E-3</v>
      </c>
      <c r="Q914" s="10">
        <f t="shared" si="68"/>
        <v>0</v>
      </c>
      <c r="R914" s="4"/>
      <c r="W914">
        <v>200301</v>
      </c>
      <c r="X914">
        <v>1.55</v>
      </c>
      <c r="Y914" s="11">
        <f t="shared" si="69"/>
        <v>0</v>
      </c>
    </row>
    <row r="915" spans="1:25" x14ac:dyDescent="0.2">
      <c r="A915" s="2">
        <v>39113</v>
      </c>
      <c r="B915" s="1">
        <v>1.46293139153E-2</v>
      </c>
      <c r="C915" s="11">
        <f t="shared" si="67"/>
        <v>0</v>
      </c>
      <c r="D915" s="1"/>
      <c r="N915" s="6">
        <v>38411</v>
      </c>
      <c r="O915" s="4">
        <v>3.2443233282674844E-2</v>
      </c>
      <c r="P915" s="4">
        <v>4.6040820824678787E-2</v>
      </c>
      <c r="Q915" s="10">
        <f t="shared" si="68"/>
        <v>0</v>
      </c>
      <c r="R915" s="4"/>
      <c r="W915">
        <v>200302</v>
      </c>
      <c r="X915">
        <v>1.17</v>
      </c>
      <c r="Y915" s="11">
        <f t="shared" si="69"/>
        <v>0</v>
      </c>
    </row>
    <row r="916" spans="1:25" x14ac:dyDescent="0.2">
      <c r="A916" s="2">
        <v>39141</v>
      </c>
      <c r="B916" s="1">
        <v>1.17924787447E-2</v>
      </c>
      <c r="C916" s="11">
        <f t="shared" si="67"/>
        <v>0</v>
      </c>
      <c r="D916" s="1"/>
      <c r="N916" s="6">
        <v>38442</v>
      </c>
      <c r="O916" s="4">
        <v>-1.1389491602192901E-2</v>
      </c>
      <c r="P916" s="4">
        <v>4.0287425512142844E-5</v>
      </c>
      <c r="Q916" s="10">
        <f t="shared" si="68"/>
        <v>0</v>
      </c>
      <c r="R916" s="4"/>
      <c r="W916">
        <v>200303</v>
      </c>
      <c r="X916">
        <v>1.48</v>
      </c>
      <c r="Y916" s="11">
        <f t="shared" si="69"/>
        <v>0</v>
      </c>
    </row>
    <row r="917" spans="1:25" x14ac:dyDescent="0.2">
      <c r="A917" s="2">
        <v>39172</v>
      </c>
      <c r="B917" s="1">
        <v>6.1729485582900001E-4</v>
      </c>
      <c r="C917" s="11">
        <f t="shared" si="67"/>
        <v>0</v>
      </c>
      <c r="D917" s="1"/>
      <c r="N917" s="6">
        <v>38471</v>
      </c>
      <c r="O917" s="4">
        <v>-2.2569927226639641E-2</v>
      </c>
      <c r="P917" s="4">
        <v>-2.5176774773187208E-2</v>
      </c>
      <c r="Q917" s="10">
        <f t="shared" si="68"/>
        <v>0</v>
      </c>
      <c r="R917" s="4"/>
      <c r="W917">
        <v>200304</v>
      </c>
      <c r="X917">
        <v>-9.33</v>
      </c>
      <c r="Y917" s="11">
        <f t="shared" si="69"/>
        <v>0</v>
      </c>
    </row>
    <row r="918" spans="1:25" x14ac:dyDescent="0.2">
      <c r="A918" s="2">
        <v>39202</v>
      </c>
      <c r="B918" s="1">
        <v>8.4607789638300006E-3</v>
      </c>
      <c r="C918" s="11">
        <f t="shared" si="67"/>
        <v>0</v>
      </c>
      <c r="D918" s="1"/>
      <c r="N918" s="6">
        <v>38503</v>
      </c>
      <c r="O918" s="4">
        <v>3.2396409369413043E-3</v>
      </c>
      <c r="P918" s="4">
        <v>1.9204927797810814E-2</v>
      </c>
      <c r="Q918" s="10">
        <f t="shared" si="68"/>
        <v>0</v>
      </c>
      <c r="R918" s="4"/>
      <c r="W918">
        <v>200305</v>
      </c>
      <c r="X918">
        <v>-10.7</v>
      </c>
      <c r="Y918" s="11">
        <f t="shared" si="69"/>
        <v>0</v>
      </c>
    </row>
    <row r="919" spans="1:25" x14ac:dyDescent="0.2">
      <c r="A919" s="2">
        <v>39233</v>
      </c>
      <c r="B919" s="1">
        <v>-1.07005335979E-2</v>
      </c>
      <c r="C919" s="11">
        <f t="shared" si="67"/>
        <v>0</v>
      </c>
      <c r="D919" s="1"/>
      <c r="N919" s="6">
        <v>38533</v>
      </c>
      <c r="O919" s="4">
        <v>1.5905400522775181E-2</v>
      </c>
      <c r="P919" s="4">
        <v>2.3309018266403549E-2</v>
      </c>
      <c r="Q919" s="10">
        <f t="shared" si="68"/>
        <v>0</v>
      </c>
      <c r="R919" s="4"/>
      <c r="W919">
        <v>200306</v>
      </c>
      <c r="X919">
        <v>-1</v>
      </c>
      <c r="Y919" s="11">
        <f t="shared" si="69"/>
        <v>0</v>
      </c>
    </row>
    <row r="920" spans="1:25" x14ac:dyDescent="0.2">
      <c r="A920" s="2">
        <v>39263</v>
      </c>
      <c r="B920" s="1">
        <v>7.9553261612399992E-3</v>
      </c>
      <c r="C920" s="11">
        <f t="shared" si="67"/>
        <v>0</v>
      </c>
      <c r="D920" s="1"/>
      <c r="N920" s="6">
        <v>38562</v>
      </c>
      <c r="O920" s="4">
        <v>4.6558156816965679E-3</v>
      </c>
      <c r="P920" s="4">
        <v>2.0100699671519326E-2</v>
      </c>
      <c r="Q920" s="10">
        <f t="shared" si="68"/>
        <v>0</v>
      </c>
      <c r="R920" s="4"/>
      <c r="W920">
        <v>200307</v>
      </c>
      <c r="X920">
        <v>-0.24</v>
      </c>
      <c r="Y920" s="11">
        <f t="shared" si="69"/>
        <v>0</v>
      </c>
    </row>
    <row r="921" spans="1:25" x14ac:dyDescent="0.2">
      <c r="A921" s="2">
        <v>39294</v>
      </c>
      <c r="B921" s="1">
        <v>-6.9249048268999998E-3</v>
      </c>
      <c r="C921" s="11">
        <f t="shared" si="67"/>
        <v>0</v>
      </c>
      <c r="D921" s="1"/>
      <c r="N921" s="6">
        <v>38595</v>
      </c>
      <c r="O921" s="4">
        <v>-2.2228885133974044E-2</v>
      </c>
      <c r="P921" s="4">
        <v>-1.6516849661926677E-2</v>
      </c>
      <c r="Q921" s="10">
        <f t="shared" si="68"/>
        <v>0</v>
      </c>
      <c r="R921" s="4"/>
      <c r="W921">
        <v>200308</v>
      </c>
      <c r="X921">
        <v>-0.62</v>
      </c>
      <c r="Y921" s="11">
        <f t="shared" si="69"/>
        <v>0</v>
      </c>
    </row>
    <row r="922" spans="1:25" x14ac:dyDescent="0.2">
      <c r="A922" s="2">
        <v>39325</v>
      </c>
      <c r="B922" s="1">
        <v>-2.8891264500299999E-2</v>
      </c>
      <c r="C922" s="11">
        <f t="shared" si="67"/>
        <v>0</v>
      </c>
      <c r="D922" s="1"/>
      <c r="N922" s="6">
        <v>38625</v>
      </c>
      <c r="O922" s="4">
        <v>-4.7520243683927274E-3</v>
      </c>
      <c r="P922" s="4">
        <v>4.3852882977403283E-3</v>
      </c>
      <c r="Q922" s="10">
        <f t="shared" si="68"/>
        <v>0</v>
      </c>
      <c r="R922" s="4"/>
      <c r="W922">
        <v>200309</v>
      </c>
      <c r="X922">
        <v>-0.19</v>
      </c>
      <c r="Y922" s="11">
        <f t="shared" si="69"/>
        <v>0</v>
      </c>
    </row>
    <row r="923" spans="1:25" x14ac:dyDescent="0.2">
      <c r="A923" s="2">
        <v>39355</v>
      </c>
      <c r="B923" s="1">
        <v>1.6241360569699999E-2</v>
      </c>
      <c r="C923" s="11">
        <f t="shared" si="67"/>
        <v>0</v>
      </c>
      <c r="D923" s="1"/>
      <c r="N923" s="6">
        <v>38656</v>
      </c>
      <c r="O923" s="4">
        <v>-5.3860261301624003E-3</v>
      </c>
      <c r="P923" s="4">
        <v>-2.1180596475219252E-2</v>
      </c>
      <c r="Q923" s="10">
        <f t="shared" si="68"/>
        <v>0</v>
      </c>
      <c r="R923" s="4"/>
      <c r="W923">
        <v>200310</v>
      </c>
      <c r="X923">
        <v>3.99</v>
      </c>
      <c r="Y923" s="11">
        <f t="shared" si="69"/>
        <v>0</v>
      </c>
    </row>
    <row r="924" spans="1:25" x14ac:dyDescent="0.2">
      <c r="A924" s="2">
        <v>39386</v>
      </c>
      <c r="B924" s="1">
        <v>3.2318449222500001E-3</v>
      </c>
      <c r="C924" s="11">
        <f t="shared" si="67"/>
        <v>0</v>
      </c>
      <c r="D924" s="1"/>
      <c r="N924" s="6">
        <v>38686</v>
      </c>
      <c r="O924" s="4">
        <v>1.3858108487892935E-2</v>
      </c>
      <c r="P924" s="4">
        <v>9.4270809443322834E-3</v>
      </c>
      <c r="Q924" s="10">
        <f t="shared" si="68"/>
        <v>0</v>
      </c>
      <c r="R924" s="4"/>
      <c r="W924">
        <v>200311</v>
      </c>
      <c r="X924">
        <v>1.46</v>
      </c>
      <c r="Y924" s="11">
        <f t="shared" si="69"/>
        <v>0</v>
      </c>
    </row>
    <row r="925" spans="1:25" x14ac:dyDescent="0.2">
      <c r="A925" s="2">
        <v>39416</v>
      </c>
      <c r="B925" s="1">
        <v>-4.3902730044300002E-2</v>
      </c>
      <c r="C925" s="11">
        <f t="shared" si="67"/>
        <v>0</v>
      </c>
      <c r="D925" s="1"/>
      <c r="N925" s="6">
        <v>38716</v>
      </c>
      <c r="O925" s="4">
        <v>-1.8916366104020008E-2</v>
      </c>
      <c r="P925" s="4">
        <v>5.2234995402707009E-4</v>
      </c>
      <c r="Q925" s="10">
        <f t="shared" si="68"/>
        <v>0</v>
      </c>
      <c r="R925" s="4"/>
      <c r="W925">
        <v>200312</v>
      </c>
      <c r="X925">
        <v>-5.57</v>
      </c>
      <c r="Y925" s="11">
        <f t="shared" si="69"/>
        <v>0</v>
      </c>
    </row>
    <row r="926" spans="1:25" x14ac:dyDescent="0.2">
      <c r="A926" s="2">
        <v>39447</v>
      </c>
      <c r="B926" s="1">
        <v>-2.6078917007000001E-2</v>
      </c>
      <c r="C926" s="11">
        <f t="shared" si="67"/>
        <v>0</v>
      </c>
      <c r="D926" s="1"/>
      <c r="N926" s="6">
        <v>38748</v>
      </c>
      <c r="O926" s="4">
        <v>-9.9998757660618061E-3</v>
      </c>
      <c r="P926" s="4">
        <v>1.5417070186660279E-2</v>
      </c>
      <c r="Q926" s="10">
        <f t="shared" si="68"/>
        <v>0</v>
      </c>
      <c r="R926" s="4"/>
      <c r="W926">
        <v>200401</v>
      </c>
      <c r="X926">
        <v>2.58</v>
      </c>
      <c r="Y926" s="11">
        <f t="shared" si="69"/>
        <v>0</v>
      </c>
    </row>
    <row r="927" spans="1:25" x14ac:dyDescent="0.2">
      <c r="A927" s="2">
        <v>39478</v>
      </c>
      <c r="B927" s="1">
        <v>-2.4375737285100001E-2</v>
      </c>
      <c r="C927" s="11">
        <f t="shared" si="67"/>
        <v>0</v>
      </c>
      <c r="D927" s="1"/>
      <c r="N927" s="6">
        <v>38776</v>
      </c>
      <c r="O927" s="4">
        <v>1.5506528040106167E-2</v>
      </c>
      <c r="P927" s="4">
        <v>-3.469665544408175E-3</v>
      </c>
      <c r="Q927" s="10">
        <f t="shared" si="68"/>
        <v>0</v>
      </c>
      <c r="R927" s="4"/>
      <c r="W927">
        <v>200402</v>
      </c>
      <c r="X927">
        <v>-1.1399999999999999</v>
      </c>
      <c r="Y927" s="11">
        <f t="shared" si="69"/>
        <v>0</v>
      </c>
    </row>
    <row r="928" spans="1:25" x14ac:dyDescent="0.2">
      <c r="A928" s="2">
        <v>39507</v>
      </c>
      <c r="B928" s="1">
        <v>2.1159613535599999E-2</v>
      </c>
      <c r="C928" s="11">
        <f t="shared" si="67"/>
        <v>0</v>
      </c>
      <c r="D928" s="1"/>
      <c r="N928" s="6">
        <v>38807</v>
      </c>
      <c r="O928" s="4">
        <v>2.9983469108822366E-3</v>
      </c>
      <c r="P928" s="4">
        <v>-6.2981291307237317E-3</v>
      </c>
      <c r="Q928" s="10">
        <f t="shared" si="68"/>
        <v>0</v>
      </c>
      <c r="R928" s="4"/>
      <c r="W928">
        <v>200403</v>
      </c>
      <c r="X928">
        <v>0.17</v>
      </c>
      <c r="Y928" s="11">
        <f t="shared" si="69"/>
        <v>0</v>
      </c>
    </row>
    <row r="929" spans="1:25" x14ac:dyDescent="0.2">
      <c r="A929" s="2">
        <v>39538</v>
      </c>
      <c r="B929" s="1">
        <v>-6.7074437718499996E-2</v>
      </c>
      <c r="C929" s="11">
        <f t="shared" si="67"/>
        <v>0</v>
      </c>
      <c r="D929" s="1"/>
      <c r="N929" s="6">
        <v>38835</v>
      </c>
      <c r="O929" s="4">
        <v>1.4422630569850877E-3</v>
      </c>
      <c r="P929" s="4">
        <v>3.4693497855118934E-3</v>
      </c>
      <c r="Q929" s="10">
        <f t="shared" si="68"/>
        <v>0</v>
      </c>
      <c r="R929" s="4"/>
      <c r="W929">
        <v>200404</v>
      </c>
      <c r="X929">
        <v>-5.38</v>
      </c>
      <c r="Y929" s="11">
        <f t="shared" si="69"/>
        <v>0</v>
      </c>
    </row>
    <row r="930" spans="1:25" x14ac:dyDescent="0.2">
      <c r="A930" s="2">
        <v>39568</v>
      </c>
      <c r="B930" s="1">
        <v>-2.0299612441400001E-2</v>
      </c>
      <c r="C930" s="11">
        <f t="shared" si="67"/>
        <v>0</v>
      </c>
      <c r="D930" s="1"/>
      <c r="N930" s="6">
        <v>38868</v>
      </c>
      <c r="O930" s="4">
        <v>7.9728290621822948E-3</v>
      </c>
      <c r="P930" s="4">
        <v>-6.2986240041322458E-3</v>
      </c>
      <c r="Q930" s="10">
        <f t="shared" si="68"/>
        <v>0</v>
      </c>
      <c r="R930" s="4"/>
      <c r="W930">
        <v>200405</v>
      </c>
      <c r="X930">
        <v>1.5</v>
      </c>
      <c r="Y930" s="11">
        <f t="shared" si="69"/>
        <v>0</v>
      </c>
    </row>
    <row r="931" spans="1:25" x14ac:dyDescent="0.2">
      <c r="A931" s="2">
        <v>39599</v>
      </c>
      <c r="B931" s="1">
        <v>8.45418641474E-3</v>
      </c>
      <c r="C931" s="11">
        <f t="shared" si="67"/>
        <v>0</v>
      </c>
      <c r="D931" s="1"/>
      <c r="N931" s="6">
        <v>38898</v>
      </c>
      <c r="O931" s="4">
        <v>3.9521156637860235E-3</v>
      </c>
      <c r="P931" s="4">
        <v>5.8869173777334758E-3</v>
      </c>
      <c r="Q931" s="10">
        <f t="shared" si="68"/>
        <v>0</v>
      </c>
      <c r="R931" s="4"/>
      <c r="W931">
        <v>200406</v>
      </c>
      <c r="X931">
        <v>2.0499999999999998</v>
      </c>
      <c r="Y931" s="11">
        <f t="shared" si="69"/>
        <v>0</v>
      </c>
    </row>
    <row r="932" spans="1:25" x14ac:dyDescent="0.2">
      <c r="A932" s="2">
        <v>39629</v>
      </c>
      <c r="B932" s="1">
        <v>1.89544985089E-3</v>
      </c>
      <c r="C932" s="11">
        <f t="shared" si="67"/>
        <v>0</v>
      </c>
      <c r="D932" s="1"/>
      <c r="N932" s="6">
        <v>38929</v>
      </c>
      <c r="O932" s="4">
        <v>3.6653679349518131E-2</v>
      </c>
      <c r="P932" s="4">
        <v>2.0350094328789925E-2</v>
      </c>
      <c r="Q932" s="10">
        <f t="shared" si="68"/>
        <v>0</v>
      </c>
      <c r="R932" s="4"/>
      <c r="W932">
        <v>200407</v>
      </c>
      <c r="X932">
        <v>-2.29</v>
      </c>
      <c r="Y932" s="11">
        <f t="shared" si="69"/>
        <v>0</v>
      </c>
    </row>
    <row r="933" spans="1:25" x14ac:dyDescent="0.2">
      <c r="A933" s="2">
        <v>39660</v>
      </c>
      <c r="B933" s="1">
        <v>-6.8498557520800002E-2</v>
      </c>
      <c r="C933" s="11">
        <f t="shared" si="67"/>
        <v>0</v>
      </c>
      <c r="D933" s="1"/>
      <c r="N933" s="6">
        <v>38960</v>
      </c>
      <c r="O933" s="4">
        <v>1.0100604801513542E-2</v>
      </c>
      <c r="P933" s="4">
        <v>-1.0834819764147512E-2</v>
      </c>
      <c r="Q933" s="10">
        <f t="shared" si="68"/>
        <v>0</v>
      </c>
      <c r="R933" s="4"/>
      <c r="W933">
        <v>200408</v>
      </c>
      <c r="X933">
        <v>-1.59</v>
      </c>
      <c r="Y933" s="11">
        <f t="shared" si="69"/>
        <v>0</v>
      </c>
    </row>
    <row r="934" spans="1:25" x14ac:dyDescent="0.2">
      <c r="A934" s="2">
        <v>39691</v>
      </c>
      <c r="B934" s="1">
        <v>-1.40038229739E-2</v>
      </c>
      <c r="C934" s="11">
        <f t="shared" si="67"/>
        <v>0</v>
      </c>
      <c r="D934" s="1"/>
      <c r="N934" s="6">
        <v>38989</v>
      </c>
      <c r="O934" s="4">
        <v>2.0917238708118738E-2</v>
      </c>
      <c r="P934" s="4">
        <v>2.4837929358695977E-2</v>
      </c>
      <c r="Q934" s="10">
        <f t="shared" si="68"/>
        <v>0</v>
      </c>
      <c r="R934" s="4"/>
      <c r="W934">
        <v>200409</v>
      </c>
      <c r="X934">
        <v>5.49</v>
      </c>
      <c r="Y934" s="11">
        <f t="shared" si="69"/>
        <v>0</v>
      </c>
    </row>
    <row r="935" spans="1:25" x14ac:dyDescent="0.2">
      <c r="A935" s="2">
        <v>39721</v>
      </c>
      <c r="B935" s="1">
        <v>-9.3343249963699998E-2</v>
      </c>
      <c r="C935" s="11">
        <f t="shared" si="67"/>
        <v>0</v>
      </c>
      <c r="D935" s="1"/>
      <c r="N935" s="6">
        <v>39021</v>
      </c>
      <c r="O935" s="4">
        <v>1.0919852015731767E-2</v>
      </c>
      <c r="P935" s="4">
        <v>-9.4505696650306475E-4</v>
      </c>
      <c r="Q935" s="10">
        <f t="shared" si="68"/>
        <v>0</v>
      </c>
      <c r="R935" s="4"/>
      <c r="W935">
        <v>200410</v>
      </c>
      <c r="X935">
        <v>-1.38</v>
      </c>
      <c r="Y935" s="11">
        <f t="shared" si="69"/>
        <v>0</v>
      </c>
    </row>
    <row r="936" spans="1:25" x14ac:dyDescent="0.2">
      <c r="A936" s="2">
        <v>39752</v>
      </c>
      <c r="B936" s="1">
        <v>-5.3422735680199999E-2</v>
      </c>
      <c r="C936" s="11">
        <f t="shared" si="67"/>
        <v>0</v>
      </c>
      <c r="D936" s="1"/>
      <c r="N936" s="6">
        <v>39051</v>
      </c>
      <c r="O936" s="4">
        <v>-9.3499275902115889E-3</v>
      </c>
      <c r="P936" s="4">
        <v>-2.2222451901360407E-2</v>
      </c>
      <c r="Q936" s="10">
        <f t="shared" si="68"/>
        <v>0</v>
      </c>
      <c r="R936" s="4"/>
      <c r="W936">
        <v>200411</v>
      </c>
      <c r="X936">
        <v>3.16</v>
      </c>
      <c r="Y936" s="11">
        <f t="shared" si="69"/>
        <v>0</v>
      </c>
    </row>
    <row r="937" spans="1:25" x14ac:dyDescent="0.2">
      <c r="A937" s="2">
        <v>39782</v>
      </c>
      <c r="B937" s="1">
        <v>-3.5746310002099997E-2</v>
      </c>
      <c r="C937" s="11">
        <f t="shared" si="67"/>
        <v>0</v>
      </c>
      <c r="D937" s="1"/>
      <c r="N937" s="6">
        <v>39080</v>
      </c>
      <c r="O937" s="4">
        <v>3.6006318013681073E-2</v>
      </c>
      <c r="P937" s="4">
        <v>3.1251758356998838E-2</v>
      </c>
      <c r="Q937" s="10">
        <f t="shared" si="68"/>
        <v>0</v>
      </c>
      <c r="R937" s="4"/>
      <c r="W937">
        <v>200412</v>
      </c>
      <c r="X937">
        <v>-2.87</v>
      </c>
      <c r="Y937" s="11">
        <f t="shared" si="69"/>
        <v>0</v>
      </c>
    </row>
    <row r="938" spans="1:25" x14ac:dyDescent="0.2">
      <c r="A938" s="2">
        <v>39813</v>
      </c>
      <c r="B938" s="1">
        <v>-7.5658711803500006E-2</v>
      </c>
      <c r="C938" s="11">
        <f t="shared" si="67"/>
        <v>0</v>
      </c>
      <c r="D938" s="1"/>
      <c r="N938" s="6">
        <v>39113</v>
      </c>
      <c r="O938" s="4">
        <v>-1.062919695259818E-2</v>
      </c>
      <c r="P938" s="4">
        <v>1.7565215158369483E-3</v>
      </c>
      <c r="Q938" s="10">
        <f t="shared" si="68"/>
        <v>0</v>
      </c>
      <c r="R938" s="4"/>
      <c r="W938">
        <v>200501</v>
      </c>
      <c r="X938">
        <v>3.05</v>
      </c>
      <c r="Y938" s="11">
        <f t="shared" si="69"/>
        <v>0</v>
      </c>
    </row>
    <row r="939" spans="1:25" x14ac:dyDescent="0.2">
      <c r="A939" s="2">
        <v>39844</v>
      </c>
      <c r="B939" s="1">
        <v>0.12033363891399999</v>
      </c>
      <c r="C939" s="11">
        <f t="shared" si="67"/>
        <v>0</v>
      </c>
      <c r="D939" s="1"/>
      <c r="N939" s="6">
        <v>39141</v>
      </c>
      <c r="O939" s="4">
        <v>-2.6342697013857306E-2</v>
      </c>
      <c r="P939" s="4">
        <v>-1.5294787711326431E-2</v>
      </c>
      <c r="Q939" s="10">
        <f t="shared" si="68"/>
        <v>0</v>
      </c>
      <c r="R939" s="4"/>
      <c r="W939">
        <v>200502</v>
      </c>
      <c r="X939">
        <v>3.37</v>
      </c>
      <c r="Y939" s="11">
        <f t="shared" si="69"/>
        <v>0</v>
      </c>
    </row>
    <row r="940" spans="1:25" x14ac:dyDescent="0.2">
      <c r="A940" s="2">
        <v>39872</v>
      </c>
      <c r="B940" s="1">
        <v>-2.80912678873E-3</v>
      </c>
      <c r="C940" s="11">
        <f t="shared" si="67"/>
        <v>0</v>
      </c>
      <c r="D940" s="1"/>
      <c r="N940" s="6">
        <v>39171</v>
      </c>
      <c r="O940" s="4">
        <v>-2.765635404424011E-3</v>
      </c>
      <c r="P940" s="4">
        <v>1.236524776925603E-2</v>
      </c>
      <c r="Q940" s="10">
        <f t="shared" si="68"/>
        <v>0</v>
      </c>
      <c r="R940" s="4"/>
      <c r="W940">
        <v>200503</v>
      </c>
      <c r="X940">
        <v>0.41</v>
      </c>
      <c r="Y940" s="11">
        <f t="shared" si="69"/>
        <v>0</v>
      </c>
    </row>
    <row r="941" spans="1:25" x14ac:dyDescent="0.2">
      <c r="A941" s="2">
        <v>39903</v>
      </c>
      <c r="B941" s="1">
        <v>-2.6867771179200001E-2</v>
      </c>
      <c r="C941" s="11">
        <f t="shared" si="67"/>
        <v>0</v>
      </c>
      <c r="D941" s="1"/>
      <c r="N941" s="6">
        <v>39202</v>
      </c>
      <c r="O941" s="4">
        <v>1.8589302572440992E-3</v>
      </c>
      <c r="P941" s="4">
        <v>1.4118802575212103E-2</v>
      </c>
      <c r="Q941" s="10">
        <f t="shared" si="68"/>
        <v>0</v>
      </c>
      <c r="R941" s="4"/>
      <c r="W941">
        <v>200504</v>
      </c>
      <c r="X941">
        <v>-0.69</v>
      </c>
      <c r="Y941" s="11">
        <f t="shared" si="69"/>
        <v>0</v>
      </c>
    </row>
    <row r="942" spans="1:25" x14ac:dyDescent="0.2">
      <c r="A942" s="2">
        <v>39933</v>
      </c>
      <c r="B942" s="1">
        <v>-7.69905190243E-2</v>
      </c>
      <c r="C942" s="11">
        <f t="shared" si="67"/>
        <v>0</v>
      </c>
      <c r="D942" s="1"/>
      <c r="N942" s="6">
        <v>39233</v>
      </c>
      <c r="O942" s="4">
        <v>9.91065987749392E-3</v>
      </c>
      <c r="P942" s="4">
        <v>-4.4229318406110649E-4</v>
      </c>
      <c r="Q942" s="10">
        <f t="shared" si="68"/>
        <v>0</v>
      </c>
      <c r="R942" s="4"/>
      <c r="W942">
        <v>200505</v>
      </c>
      <c r="X942">
        <v>0.45</v>
      </c>
      <c r="Y942" s="11">
        <f t="shared" si="69"/>
        <v>0</v>
      </c>
    </row>
    <row r="943" spans="1:25" x14ac:dyDescent="0.2">
      <c r="A943" s="2">
        <v>39964</v>
      </c>
      <c r="B943" s="1">
        <v>6.4773261562000001E-2</v>
      </c>
      <c r="C943" s="11">
        <f t="shared" si="67"/>
        <v>0</v>
      </c>
      <c r="D943" s="1"/>
      <c r="N943" s="6">
        <v>39262</v>
      </c>
      <c r="O943" s="4">
        <v>-2.1563826133586851E-2</v>
      </c>
      <c r="P943" s="4">
        <v>-2.0124298160619898E-2</v>
      </c>
      <c r="Q943" s="10">
        <f t="shared" si="68"/>
        <v>0</v>
      </c>
      <c r="R943" s="4"/>
      <c r="W943">
        <v>200506</v>
      </c>
      <c r="X943">
        <v>2.0499999999999998</v>
      </c>
      <c r="Y943" s="11">
        <f t="shared" si="69"/>
        <v>0</v>
      </c>
    </row>
    <row r="944" spans="1:25" x14ac:dyDescent="0.2">
      <c r="A944" s="2">
        <v>39994</v>
      </c>
      <c r="B944" s="1">
        <v>9.0418881856200006E-2</v>
      </c>
      <c r="C944" s="11">
        <f t="shared" si="67"/>
        <v>0</v>
      </c>
      <c r="D944" s="1"/>
      <c r="N944" s="6">
        <v>39294</v>
      </c>
      <c r="O944" s="4">
        <v>-4.1715390035890303E-2</v>
      </c>
      <c r="P944" s="4">
        <v>-3.4272872202955683E-2</v>
      </c>
      <c r="Q944" s="10">
        <f t="shared" si="68"/>
        <v>0</v>
      </c>
      <c r="R944" s="4"/>
      <c r="W944">
        <v>200507</v>
      </c>
      <c r="X944">
        <v>0.06</v>
      </c>
      <c r="Y944" s="11">
        <f t="shared" si="69"/>
        <v>0</v>
      </c>
    </row>
    <row r="945" spans="1:25" x14ac:dyDescent="0.2">
      <c r="A945" s="2">
        <v>40025</v>
      </c>
      <c r="B945" s="1">
        <v>-3.6025039410699997E-2</v>
      </c>
      <c r="C945" s="11">
        <f t="shared" si="67"/>
        <v>0</v>
      </c>
      <c r="D945" s="1"/>
      <c r="N945" s="6">
        <v>39325</v>
      </c>
      <c r="O945" s="4">
        <v>3.4564749187554873E-2</v>
      </c>
      <c r="P945" s="4">
        <v>-1.0460559470010372E-3</v>
      </c>
      <c r="Q945" s="10">
        <f t="shared" si="68"/>
        <v>0</v>
      </c>
      <c r="R945" s="4"/>
      <c r="W945">
        <v>200508</v>
      </c>
      <c r="X945">
        <v>2.08</v>
      </c>
      <c r="Y945" s="11">
        <f t="shared" si="69"/>
        <v>0</v>
      </c>
    </row>
    <row r="946" spans="1:25" x14ac:dyDescent="0.2">
      <c r="A946" s="2">
        <v>40056</v>
      </c>
      <c r="B946" s="1">
        <v>-2.05540110777E-2</v>
      </c>
      <c r="C946" s="11">
        <f t="shared" si="67"/>
        <v>0</v>
      </c>
      <c r="D946" s="1"/>
      <c r="N946" s="6">
        <v>39353</v>
      </c>
      <c r="O946" s="4">
        <v>-7.9751650731837084E-3</v>
      </c>
      <c r="P946" s="4">
        <v>-5.8137356609776723E-3</v>
      </c>
      <c r="Q946" s="10">
        <f t="shared" si="68"/>
        <v>0</v>
      </c>
      <c r="R946" s="4"/>
      <c r="W946">
        <v>200509</v>
      </c>
      <c r="X946">
        <v>3.43</v>
      </c>
      <c r="Y946" s="11">
        <f t="shared" si="69"/>
        <v>0</v>
      </c>
    </row>
    <row r="947" spans="1:25" x14ac:dyDescent="0.2">
      <c r="A947" s="2">
        <v>40086</v>
      </c>
      <c r="B947" s="1">
        <v>-2.59775949928E-3</v>
      </c>
      <c r="C947" s="11">
        <f t="shared" si="67"/>
        <v>0</v>
      </c>
      <c r="D947" s="1"/>
      <c r="N947" s="6">
        <v>39386</v>
      </c>
      <c r="O947" s="4">
        <v>-1.1924993697251456E-2</v>
      </c>
      <c r="P947" s="4">
        <v>2.4548168070543084E-2</v>
      </c>
      <c r="Q947" s="10">
        <f t="shared" si="68"/>
        <v>0</v>
      </c>
      <c r="R947" s="4"/>
      <c r="W947">
        <v>200510</v>
      </c>
      <c r="X947">
        <v>-1.39</v>
      </c>
      <c r="Y947" s="11">
        <f t="shared" si="69"/>
        <v>0</v>
      </c>
    </row>
    <row r="948" spans="1:25" x14ac:dyDescent="0.2">
      <c r="A948" s="2">
        <v>40117</v>
      </c>
      <c r="B948" s="1">
        <v>8.37911987632E-3</v>
      </c>
      <c r="C948" s="11">
        <f t="shared" si="67"/>
        <v>0</v>
      </c>
      <c r="D948" s="1"/>
      <c r="N948" s="6">
        <v>39416</v>
      </c>
      <c r="O948" s="4">
        <v>1.2325857555320792E-2</v>
      </c>
      <c r="P948" s="4">
        <v>5.8674655578506291E-3</v>
      </c>
      <c r="Q948" s="10">
        <f t="shared" si="68"/>
        <v>0</v>
      </c>
      <c r="R948" s="4"/>
      <c r="W948">
        <v>200511</v>
      </c>
      <c r="X948">
        <v>0.35</v>
      </c>
      <c r="Y948" s="11">
        <f t="shared" si="69"/>
        <v>0</v>
      </c>
    </row>
    <row r="949" spans="1:25" x14ac:dyDescent="0.2">
      <c r="A949" s="2">
        <v>40147</v>
      </c>
      <c r="B949" s="1">
        <v>-1.1988177401399999E-2</v>
      </c>
      <c r="C949" s="11">
        <f t="shared" si="67"/>
        <v>0</v>
      </c>
      <c r="D949" s="1"/>
      <c r="N949" s="6">
        <v>39447</v>
      </c>
      <c r="O949" s="4">
        <v>-2.4953219368796412E-2</v>
      </c>
      <c r="P949" s="4">
        <v>8.5333916194392425E-3</v>
      </c>
      <c r="Q949" s="10">
        <f t="shared" si="68"/>
        <v>0</v>
      </c>
      <c r="R949" s="4"/>
      <c r="W949">
        <v>200512</v>
      </c>
      <c r="X949">
        <v>0.77</v>
      </c>
      <c r="Y949" s="11">
        <f t="shared" si="69"/>
        <v>0</v>
      </c>
    </row>
    <row r="950" spans="1:25" x14ac:dyDescent="0.2">
      <c r="A950" s="2">
        <v>40178</v>
      </c>
      <c r="B950" s="1">
        <v>9.7332077059200002E-3</v>
      </c>
      <c r="C950" s="11">
        <f t="shared" si="67"/>
        <v>0</v>
      </c>
      <c r="D950" s="1"/>
      <c r="N950" s="6">
        <v>39478</v>
      </c>
      <c r="O950" s="4">
        <v>2.0888667821381213E-2</v>
      </c>
      <c r="P950" s="4">
        <v>-4.3117061928574667E-2</v>
      </c>
      <c r="Q950" s="10">
        <f t="shared" si="68"/>
        <v>0</v>
      </c>
      <c r="R950" s="4"/>
      <c r="W950">
        <v>200601</v>
      </c>
      <c r="X950">
        <v>2.5299999999999998</v>
      </c>
      <c r="Y950" s="11">
        <f t="shared" si="69"/>
        <v>0</v>
      </c>
    </row>
    <row r="951" spans="1:25" x14ac:dyDescent="0.2">
      <c r="A951" s="2">
        <v>40209</v>
      </c>
      <c r="B951" s="1">
        <v>1.0327016869900001E-2</v>
      </c>
      <c r="C951" s="11">
        <f t="shared" si="67"/>
        <v>0</v>
      </c>
      <c r="D951" s="1"/>
      <c r="N951" s="6">
        <v>39507</v>
      </c>
      <c r="O951" s="4">
        <v>-5.0896585773892722E-2</v>
      </c>
      <c r="P951" s="4">
        <v>1.6583250583783748E-2</v>
      </c>
      <c r="Q951" s="10">
        <f t="shared" si="68"/>
        <v>0</v>
      </c>
      <c r="R951" s="4"/>
      <c r="W951">
        <v>200602</v>
      </c>
      <c r="X951">
        <v>-1.84</v>
      </c>
      <c r="Y951" s="11">
        <f t="shared" si="69"/>
        <v>0</v>
      </c>
    </row>
    <row r="952" spans="1:25" x14ac:dyDescent="0.2">
      <c r="A952" s="2">
        <v>40237</v>
      </c>
      <c r="B952" s="1">
        <v>7.8077735869399997E-3</v>
      </c>
      <c r="C952" s="11">
        <f t="shared" si="67"/>
        <v>0</v>
      </c>
      <c r="D952" s="1"/>
      <c r="N952" s="6">
        <v>39538</v>
      </c>
      <c r="O952" s="4">
        <v>3.8733153627962057E-2</v>
      </c>
      <c r="P952" s="4">
        <v>2.4054545390824071E-2</v>
      </c>
      <c r="Q952" s="10">
        <f t="shared" si="68"/>
        <v>0</v>
      </c>
      <c r="R952" s="4"/>
      <c r="W952">
        <v>200603</v>
      </c>
      <c r="X952">
        <v>1.26</v>
      </c>
      <c r="Y952" s="11">
        <f t="shared" si="69"/>
        <v>0</v>
      </c>
    </row>
    <row r="953" spans="1:25" x14ac:dyDescent="0.2">
      <c r="A953" s="2">
        <v>40268</v>
      </c>
      <c r="B953" s="1">
        <v>1.51433783757E-2</v>
      </c>
      <c r="C953" s="11">
        <f t="shared" si="67"/>
        <v>0</v>
      </c>
      <c r="D953" s="1"/>
      <c r="N953" s="6">
        <v>39568</v>
      </c>
      <c r="O953" s="4">
        <v>-2.2083494183484258E-2</v>
      </c>
      <c r="P953" s="4">
        <v>-2.5046318460771044E-3</v>
      </c>
      <c r="Q953" s="10">
        <f t="shared" si="68"/>
        <v>0</v>
      </c>
      <c r="R953" s="4"/>
      <c r="W953">
        <v>200604</v>
      </c>
      <c r="X953">
        <v>0.64</v>
      </c>
      <c r="Y953" s="11">
        <f t="shared" si="69"/>
        <v>0</v>
      </c>
    </row>
    <row r="954" spans="1:25" x14ac:dyDescent="0.2">
      <c r="A954" s="2">
        <v>40298</v>
      </c>
      <c r="B954" s="1">
        <v>1.4727543623700001E-2</v>
      </c>
      <c r="C954" s="11">
        <f t="shared" si="67"/>
        <v>0</v>
      </c>
      <c r="D954" s="1"/>
      <c r="N954" s="6">
        <v>39598</v>
      </c>
      <c r="O954" s="4">
        <v>-2.3433149938088229E-2</v>
      </c>
      <c r="P954" s="4">
        <v>1.9992546555065497E-2</v>
      </c>
      <c r="Q954" s="10">
        <f t="shared" si="68"/>
        <v>0</v>
      </c>
      <c r="R954" s="4"/>
      <c r="W954">
        <v>200605</v>
      </c>
      <c r="X954">
        <v>-3.7</v>
      </c>
      <c r="Y954" s="11">
        <f t="shared" si="69"/>
        <v>0</v>
      </c>
    </row>
    <row r="955" spans="1:25" x14ac:dyDescent="0.2">
      <c r="A955" s="2">
        <v>40329</v>
      </c>
      <c r="B955" s="1">
        <v>-5.3727623076200003E-3</v>
      </c>
      <c r="C955" s="11">
        <f t="shared" si="67"/>
        <v>0</v>
      </c>
      <c r="D955" s="1"/>
      <c r="N955" s="6">
        <v>39629</v>
      </c>
      <c r="O955" s="4">
        <v>-7.0985391648007101E-2</v>
      </c>
      <c r="P955" s="4">
        <v>3.1851241470432098E-2</v>
      </c>
      <c r="Q955" s="10">
        <f t="shared" si="68"/>
        <v>0</v>
      </c>
      <c r="R955" s="4"/>
      <c r="W955">
        <v>200606</v>
      </c>
      <c r="X955">
        <v>1.54</v>
      </c>
      <c r="Y955" s="11">
        <f t="shared" si="69"/>
        <v>0</v>
      </c>
    </row>
    <row r="956" spans="1:25" x14ac:dyDescent="0.2">
      <c r="A956" s="2">
        <v>40359</v>
      </c>
      <c r="B956" s="1">
        <v>2.2612886864199998E-2</v>
      </c>
      <c r="C956" s="11">
        <f t="shared" si="67"/>
        <v>0</v>
      </c>
      <c r="D956" s="1"/>
      <c r="N956" s="6">
        <v>39660</v>
      </c>
      <c r="O956" s="4">
        <v>4.889358282373929E-2</v>
      </c>
      <c r="P956" s="4">
        <v>3.4319382953378587E-2</v>
      </c>
      <c r="Q956" s="10">
        <f t="shared" si="68"/>
        <v>0</v>
      </c>
      <c r="R956" s="4"/>
      <c r="W956">
        <v>200607</v>
      </c>
      <c r="X956">
        <v>-2.12</v>
      </c>
      <c r="Y956" s="11">
        <f t="shared" si="69"/>
        <v>0</v>
      </c>
    </row>
    <row r="957" spans="1:25" x14ac:dyDescent="0.2">
      <c r="A957" s="2">
        <v>40390</v>
      </c>
      <c r="B957" s="1">
        <v>-2.2087762767900001E-2</v>
      </c>
      <c r="C957" s="11">
        <f t="shared" si="67"/>
        <v>0</v>
      </c>
      <c r="D957" s="1"/>
      <c r="N957" s="6">
        <v>39689</v>
      </c>
      <c r="O957" s="4">
        <v>3.1258907514196188E-2</v>
      </c>
      <c r="P957" s="4">
        <v>-1.8158904780722015E-2</v>
      </c>
      <c r="Q957" s="10">
        <f t="shared" si="68"/>
        <v>0</v>
      </c>
      <c r="R957" s="4"/>
      <c r="W957">
        <v>200608</v>
      </c>
      <c r="X957">
        <v>-3.38</v>
      </c>
      <c r="Y957" s="11">
        <f t="shared" si="69"/>
        <v>0</v>
      </c>
    </row>
    <row r="958" spans="1:25" x14ac:dyDescent="0.2">
      <c r="A958" s="2">
        <v>40421</v>
      </c>
      <c r="B958" s="1">
        <v>1.6272663997499999E-2</v>
      </c>
      <c r="C958" s="11">
        <f t="shared" si="67"/>
        <v>0</v>
      </c>
      <c r="D958" s="1"/>
      <c r="N958" s="6">
        <v>39721</v>
      </c>
      <c r="O958" s="4">
        <v>7.9134778950111312E-2</v>
      </c>
      <c r="P958" s="4">
        <v>4.8493794713141691E-2</v>
      </c>
      <c r="Q958" s="10">
        <f t="shared" si="68"/>
        <v>0</v>
      </c>
      <c r="R958" s="4"/>
      <c r="W958">
        <v>200609</v>
      </c>
      <c r="X958">
        <v>-0.96</v>
      </c>
      <c r="Y958" s="11">
        <f t="shared" si="69"/>
        <v>0</v>
      </c>
    </row>
    <row r="959" spans="1:25" x14ac:dyDescent="0.2">
      <c r="A959" s="2">
        <v>40451</v>
      </c>
      <c r="B959" s="1">
        <v>-1.18634422755E-2</v>
      </c>
      <c r="C959" s="11">
        <f t="shared" si="67"/>
        <v>0</v>
      </c>
      <c r="D959" s="1"/>
      <c r="N959" s="6">
        <v>39752</v>
      </c>
      <c r="O959" s="4">
        <v>-1.7860010527503883E-2</v>
      </c>
      <c r="P959" s="4">
        <v>3.5132573933585876E-3</v>
      </c>
      <c r="Q959" s="10">
        <f t="shared" si="68"/>
        <v>0</v>
      </c>
      <c r="R959" s="4"/>
      <c r="W959">
        <v>200610</v>
      </c>
      <c r="X959">
        <v>-0.2</v>
      </c>
      <c r="Y959" s="11">
        <f t="shared" si="69"/>
        <v>0</v>
      </c>
    </row>
    <row r="960" spans="1:25" x14ac:dyDescent="0.2">
      <c r="A960" s="2">
        <v>40482</v>
      </c>
      <c r="B960" s="1">
        <v>2.0710632658000001E-2</v>
      </c>
      <c r="C960" s="11">
        <f t="shared" si="67"/>
        <v>0</v>
      </c>
      <c r="D960" s="1"/>
      <c r="N960" s="6">
        <v>39780</v>
      </c>
      <c r="O960" s="4">
        <v>4.1399344824124884E-2</v>
      </c>
      <c r="P960" s="4">
        <v>5.6766862879051673E-2</v>
      </c>
      <c r="Q960" s="10">
        <f t="shared" si="68"/>
        <v>0</v>
      </c>
      <c r="R960" s="4"/>
      <c r="W960">
        <v>200611</v>
      </c>
      <c r="X960">
        <v>-1.03</v>
      </c>
      <c r="Y960" s="11">
        <f t="shared" si="69"/>
        <v>0</v>
      </c>
    </row>
    <row r="961" spans="1:25" x14ac:dyDescent="0.2">
      <c r="A961" s="2">
        <v>40512</v>
      </c>
      <c r="B961" s="1">
        <v>-4.95330040186E-3</v>
      </c>
      <c r="C961" s="11">
        <f t="shared" si="67"/>
        <v>0</v>
      </c>
      <c r="D961" s="1"/>
      <c r="N961" s="6">
        <v>39813</v>
      </c>
      <c r="O961" s="4">
        <v>7.0287560603915222E-3</v>
      </c>
      <c r="P961" s="4">
        <v>-2.3642585673388904E-2</v>
      </c>
      <c r="Q961" s="10">
        <f t="shared" si="68"/>
        <v>0</v>
      </c>
      <c r="R961" s="4"/>
      <c r="W961">
        <v>200612</v>
      </c>
      <c r="X961">
        <v>0.79</v>
      </c>
      <c r="Y961" s="11">
        <f t="shared" si="69"/>
        <v>0</v>
      </c>
    </row>
    <row r="962" spans="1:25" x14ac:dyDescent="0.2">
      <c r="A962" s="2">
        <v>40543</v>
      </c>
      <c r="B962" s="1">
        <v>-9.4630121098900001E-4</v>
      </c>
      <c r="C962" s="11">
        <f t="shared" si="67"/>
        <v>0</v>
      </c>
      <c r="D962" s="1"/>
      <c r="N962" s="6">
        <v>39843</v>
      </c>
      <c r="O962" s="4">
        <v>-7.5666718382615045E-2</v>
      </c>
      <c r="P962" s="4">
        <v>-7.9889818892599718E-2</v>
      </c>
      <c r="Q962" s="10">
        <f t="shared" si="68"/>
        <v>0</v>
      </c>
      <c r="R962" s="4"/>
      <c r="W962">
        <v>200701</v>
      </c>
      <c r="X962">
        <v>0.24</v>
      </c>
      <c r="Y962" s="11">
        <f t="shared" si="69"/>
        <v>0</v>
      </c>
    </row>
    <row r="963" spans="1:25" x14ac:dyDescent="0.2">
      <c r="A963" s="2">
        <v>40574</v>
      </c>
      <c r="B963" s="1">
        <v>3.0424361991200001E-2</v>
      </c>
      <c r="C963" s="11">
        <f t="shared" ref="C963:C1026" si="70">IF(ISNA(B963),1,0)</f>
        <v>0</v>
      </c>
      <c r="D963" s="1"/>
      <c r="N963" s="6">
        <v>39871</v>
      </c>
      <c r="O963" s="4">
        <v>-3.3912659323353606E-2</v>
      </c>
      <c r="P963" s="4">
        <v>-3.5932988003277794E-2</v>
      </c>
      <c r="Q963" s="10">
        <f t="shared" ref="Q963:Q1026" si="71">IF(OR(ISNA(O963),ISNA(P963)),1,0)</f>
        <v>0</v>
      </c>
      <c r="R963" s="4"/>
      <c r="W963">
        <v>200702</v>
      </c>
      <c r="X963">
        <v>-1.35</v>
      </c>
      <c r="Y963" s="11">
        <f t="shared" ref="Y963:Y1026" si="72">IF(ISNA(X963),1,0)</f>
        <v>0</v>
      </c>
    </row>
    <row r="964" spans="1:25" x14ac:dyDescent="0.2">
      <c r="A964" s="2">
        <v>40602</v>
      </c>
      <c r="B964" s="1">
        <v>7.2311211389099999E-3</v>
      </c>
      <c r="C964" s="11">
        <f t="shared" si="70"/>
        <v>0</v>
      </c>
      <c r="D964" s="1"/>
      <c r="N964" s="6">
        <v>39903</v>
      </c>
      <c r="O964" s="4">
        <v>-2.0702982622733901E-2</v>
      </c>
      <c r="P964" s="4">
        <v>-8.6844970428539003E-3</v>
      </c>
      <c r="Q964" s="10">
        <f t="shared" si="71"/>
        <v>0</v>
      </c>
      <c r="R964" s="4"/>
      <c r="W964">
        <v>200703</v>
      </c>
      <c r="X964">
        <v>2.56</v>
      </c>
      <c r="Y964" s="11">
        <f t="shared" si="72"/>
        <v>0</v>
      </c>
    </row>
    <row r="965" spans="1:25" x14ac:dyDescent="0.2">
      <c r="A965" s="2">
        <v>40633</v>
      </c>
      <c r="B965" s="1">
        <v>4.0257399879199997E-3</v>
      </c>
      <c r="C965" s="11">
        <f t="shared" si="70"/>
        <v>0</v>
      </c>
      <c r="D965" s="1"/>
      <c r="N965" s="6">
        <v>39933</v>
      </c>
      <c r="O965" s="4">
        <v>-9.5537298743213359E-2</v>
      </c>
      <c r="P965" s="4">
        <v>-0.179010001853661</v>
      </c>
      <c r="Q965" s="10">
        <f t="shared" si="71"/>
        <v>0</v>
      </c>
      <c r="R965" s="4"/>
      <c r="W965">
        <v>200704</v>
      </c>
      <c r="X965">
        <v>-0.24</v>
      </c>
      <c r="Y965" s="11">
        <f t="shared" si="72"/>
        <v>0</v>
      </c>
    </row>
    <row r="966" spans="1:25" x14ac:dyDescent="0.2">
      <c r="A966" s="2">
        <v>40663</v>
      </c>
      <c r="B966" s="1">
        <v>5.3724642829999997E-3</v>
      </c>
      <c r="C966" s="11">
        <f t="shared" si="70"/>
        <v>0</v>
      </c>
      <c r="D966" s="1"/>
      <c r="N966" s="6">
        <v>39962</v>
      </c>
      <c r="O966" s="4">
        <v>-5.0227048317569328E-2</v>
      </c>
      <c r="P966" s="4">
        <v>-7.3973159601953234E-2</v>
      </c>
      <c r="Q966" s="10">
        <f t="shared" si="71"/>
        <v>0</v>
      </c>
      <c r="R966" s="4"/>
      <c r="W966">
        <v>200705</v>
      </c>
      <c r="X966">
        <v>-0.34</v>
      </c>
      <c r="Y966" s="11">
        <f t="shared" si="72"/>
        <v>0</v>
      </c>
    </row>
    <row r="967" spans="1:25" x14ac:dyDescent="0.2">
      <c r="A967" s="2">
        <v>40694</v>
      </c>
      <c r="B967" s="1">
        <v>1.38329243296E-2</v>
      </c>
      <c r="C967" s="11">
        <f t="shared" si="70"/>
        <v>0</v>
      </c>
      <c r="D967" s="1"/>
      <c r="N967" s="6">
        <v>39994</v>
      </c>
      <c r="O967" s="4">
        <v>2.7999418330270705E-2</v>
      </c>
      <c r="P967" s="4">
        <v>4.8683245024382746E-2</v>
      </c>
      <c r="Q967" s="10">
        <f t="shared" si="71"/>
        <v>0</v>
      </c>
      <c r="R967" s="4"/>
      <c r="W967">
        <v>200706</v>
      </c>
      <c r="X967">
        <v>0.51</v>
      </c>
      <c r="Y967" s="11">
        <f t="shared" si="72"/>
        <v>0</v>
      </c>
    </row>
    <row r="968" spans="1:25" x14ac:dyDescent="0.2">
      <c r="A968" s="2">
        <v>40724</v>
      </c>
      <c r="B968" s="1">
        <v>3.1052125727899999E-3</v>
      </c>
      <c r="C968" s="11">
        <f t="shared" si="70"/>
        <v>0</v>
      </c>
      <c r="D968" s="1"/>
      <c r="N968" s="6">
        <v>40025</v>
      </c>
      <c r="O968" s="4">
        <v>7.339400111842212E-3</v>
      </c>
      <c r="P968" s="4">
        <v>9.699331322820387E-3</v>
      </c>
      <c r="Q968" s="10">
        <f t="shared" si="71"/>
        <v>0</v>
      </c>
      <c r="R968" s="4"/>
      <c r="W968">
        <v>200707</v>
      </c>
      <c r="X968">
        <v>2.94</v>
      </c>
      <c r="Y968" s="11">
        <f t="shared" si="72"/>
        <v>0</v>
      </c>
    </row>
    <row r="969" spans="1:25" x14ac:dyDescent="0.2">
      <c r="A969" s="2">
        <v>40755</v>
      </c>
      <c r="B969" s="1">
        <v>-3.4341463113499999E-3</v>
      </c>
      <c r="C969" s="11">
        <f t="shared" si="70"/>
        <v>0</v>
      </c>
      <c r="D969" s="1"/>
      <c r="N969" s="6">
        <v>40056</v>
      </c>
      <c r="O969" s="4">
        <v>-4.8883175895191172E-2</v>
      </c>
      <c r="P969" s="4">
        <v>-1.8121389753878784E-2</v>
      </c>
      <c r="Q969" s="10">
        <f t="shared" si="71"/>
        <v>0</v>
      </c>
      <c r="R969" s="4"/>
      <c r="W969">
        <v>200708</v>
      </c>
      <c r="X969">
        <v>0.1</v>
      </c>
      <c r="Y969" s="11">
        <f t="shared" si="72"/>
        <v>0</v>
      </c>
    </row>
    <row r="970" spans="1:25" x14ac:dyDescent="0.2">
      <c r="A970" s="2">
        <v>40786</v>
      </c>
      <c r="B970" s="1">
        <v>7.5455656914500003E-3</v>
      </c>
      <c r="C970" s="11">
        <f t="shared" si="70"/>
        <v>0</v>
      </c>
      <c r="D970" s="1"/>
      <c r="N970" s="6">
        <v>40086</v>
      </c>
      <c r="O970" s="4">
        <v>-1.2213809036682295E-2</v>
      </c>
      <c r="P970" s="4">
        <v>-2.8213552806731924E-2</v>
      </c>
      <c r="Q970" s="10">
        <f t="shared" si="71"/>
        <v>0</v>
      </c>
      <c r="R970" s="4"/>
      <c r="W970">
        <v>200709</v>
      </c>
      <c r="X970">
        <v>4.63</v>
      </c>
      <c r="Y970" s="11">
        <f t="shared" si="72"/>
        <v>0</v>
      </c>
    </row>
    <row r="971" spans="1:25" x14ac:dyDescent="0.2">
      <c r="A971" s="2">
        <v>40816</v>
      </c>
      <c r="B971" s="1">
        <v>2.0037139124599999E-2</v>
      </c>
      <c r="C971" s="11">
        <f t="shared" si="70"/>
        <v>0</v>
      </c>
      <c r="D971" s="1"/>
      <c r="N971" s="6">
        <v>40116</v>
      </c>
      <c r="O971" s="4">
        <v>3.5842228901877236E-2</v>
      </c>
      <c r="P971" s="4">
        <v>4.5649401079682572E-2</v>
      </c>
      <c r="Q971" s="10">
        <f t="shared" si="71"/>
        <v>0</v>
      </c>
      <c r="R971" s="4"/>
      <c r="W971">
        <v>200710</v>
      </c>
      <c r="X971">
        <v>5.0199999999999996</v>
      </c>
      <c r="Y971" s="11">
        <f t="shared" si="72"/>
        <v>0</v>
      </c>
    </row>
    <row r="972" spans="1:25" x14ac:dyDescent="0.2">
      <c r="A972" s="2">
        <v>40847</v>
      </c>
      <c r="B972" s="1">
        <v>-5.9678500348100003E-2</v>
      </c>
      <c r="C972" s="11">
        <f t="shared" si="70"/>
        <v>0</v>
      </c>
      <c r="D972" s="1"/>
      <c r="N972" s="6">
        <v>40147</v>
      </c>
      <c r="O972" s="4">
        <v>2.3886407037126113E-2</v>
      </c>
      <c r="P972" s="4">
        <v>4.4392591689583691E-2</v>
      </c>
      <c r="Q972" s="10">
        <f t="shared" si="71"/>
        <v>0</v>
      </c>
      <c r="R972" s="4"/>
      <c r="W972">
        <v>200711</v>
      </c>
      <c r="X972">
        <v>0.99</v>
      </c>
      <c r="Y972" s="11">
        <f t="shared" si="72"/>
        <v>0</v>
      </c>
    </row>
    <row r="973" spans="1:25" x14ac:dyDescent="0.2">
      <c r="A973" s="2">
        <v>40877</v>
      </c>
      <c r="B973" s="1">
        <v>5.8077798130200002E-3</v>
      </c>
      <c r="C973" s="11">
        <f t="shared" si="70"/>
        <v>0</v>
      </c>
      <c r="D973" s="1"/>
      <c r="N973" s="6">
        <v>40178</v>
      </c>
      <c r="O973" s="4">
        <v>8.7617396314275536E-3</v>
      </c>
      <c r="P973" s="4">
        <v>1.2656777588420792E-2</v>
      </c>
      <c r="Q973" s="10">
        <f t="shared" si="71"/>
        <v>0</v>
      </c>
      <c r="R973" s="4"/>
      <c r="W973">
        <v>200712</v>
      </c>
      <c r="X973">
        <v>6.63</v>
      </c>
      <c r="Y973" s="11">
        <f t="shared" si="72"/>
        <v>0</v>
      </c>
    </row>
    <row r="974" spans="1:25" x14ac:dyDescent="0.2">
      <c r="A974" s="2">
        <v>40908</v>
      </c>
      <c r="B974" s="1">
        <v>1.2460928219E-2</v>
      </c>
      <c r="C974" s="11">
        <f t="shared" si="70"/>
        <v>0</v>
      </c>
      <c r="D974" s="1"/>
      <c r="N974" s="6">
        <v>40207</v>
      </c>
      <c r="O974" s="4">
        <v>-1.5190874559779317E-2</v>
      </c>
      <c r="P974" s="4">
        <v>-4.1347627172488868E-2</v>
      </c>
      <c r="Q974" s="10">
        <f t="shared" si="71"/>
        <v>0</v>
      </c>
      <c r="R974" s="4"/>
      <c r="W974">
        <v>200801</v>
      </c>
      <c r="X974">
        <v>-7.75</v>
      </c>
      <c r="Y974" s="11">
        <f t="shared" si="72"/>
        <v>0</v>
      </c>
    </row>
    <row r="975" spans="1:25" x14ac:dyDescent="0.2">
      <c r="A975" s="2">
        <v>40939</v>
      </c>
      <c r="B975" s="1">
        <v>6.9983617471100004E-3</v>
      </c>
      <c r="C975" s="11">
        <f t="shared" si="70"/>
        <v>0</v>
      </c>
      <c r="D975" s="1"/>
      <c r="N975" s="6">
        <v>40235</v>
      </c>
      <c r="O975" s="4">
        <v>-1.5834800123580711E-3</v>
      </c>
      <c r="P975" s="4">
        <v>4.0171660203387777E-2</v>
      </c>
      <c r="Q975" s="10">
        <f t="shared" si="71"/>
        <v>0</v>
      </c>
      <c r="R975" s="4"/>
      <c r="W975">
        <v>200802</v>
      </c>
      <c r="X975">
        <v>6.1</v>
      </c>
      <c r="Y975" s="11">
        <f t="shared" si="72"/>
        <v>0</v>
      </c>
    </row>
    <row r="976" spans="1:25" x14ac:dyDescent="0.2">
      <c r="A976" s="2">
        <v>40968</v>
      </c>
      <c r="B976" s="1">
        <v>2.5720609099000001E-2</v>
      </c>
      <c r="C976" s="11">
        <f t="shared" si="70"/>
        <v>0</v>
      </c>
      <c r="D976" s="1"/>
      <c r="N976" s="6">
        <v>40268</v>
      </c>
      <c r="O976" s="4">
        <v>-1.2839793866910171E-3</v>
      </c>
      <c r="P976" s="4">
        <v>2.9906951028615285E-2</v>
      </c>
      <c r="Q976" s="10">
        <f t="shared" si="71"/>
        <v>0</v>
      </c>
      <c r="R976" s="4"/>
      <c r="W976">
        <v>200803</v>
      </c>
      <c r="X976">
        <v>4.2699999999999996</v>
      </c>
      <c r="Y976" s="11">
        <f t="shared" si="72"/>
        <v>0</v>
      </c>
    </row>
    <row r="977" spans="1:25" x14ac:dyDescent="0.2">
      <c r="A977" s="2">
        <v>40999</v>
      </c>
      <c r="B977" s="1">
        <v>3.9030139090900001E-2</v>
      </c>
      <c r="C977" s="11">
        <f t="shared" si="70"/>
        <v>0</v>
      </c>
      <c r="D977" s="1"/>
      <c r="N977" s="6">
        <v>40298</v>
      </c>
      <c r="O977" s="4">
        <v>-1.5617439856830929E-2</v>
      </c>
      <c r="P977" s="4">
        <v>7.9309158329952945E-3</v>
      </c>
      <c r="Q977" s="10">
        <f t="shared" si="71"/>
        <v>0</v>
      </c>
      <c r="R977" s="4"/>
      <c r="W977">
        <v>200804</v>
      </c>
      <c r="X977">
        <v>-0.31</v>
      </c>
      <c r="Y977" s="11">
        <f t="shared" si="72"/>
        <v>0</v>
      </c>
    </row>
    <row r="978" spans="1:25" x14ac:dyDescent="0.2">
      <c r="A978" s="2">
        <v>41029</v>
      </c>
      <c r="B978" s="1">
        <v>2.88582029648E-2</v>
      </c>
      <c r="C978" s="11">
        <f t="shared" si="70"/>
        <v>0</v>
      </c>
      <c r="D978" s="1"/>
      <c r="N978" s="6">
        <v>40329</v>
      </c>
      <c r="O978" s="4">
        <v>-1.658066683584862E-2</v>
      </c>
      <c r="P978" s="4">
        <v>-1.39745671166214E-2</v>
      </c>
      <c r="Q978" s="10">
        <f t="shared" si="71"/>
        <v>0</v>
      </c>
      <c r="R978" s="4"/>
      <c r="W978">
        <v>200805</v>
      </c>
      <c r="X978">
        <v>3.31</v>
      </c>
      <c r="Y978" s="11">
        <f t="shared" si="72"/>
        <v>0</v>
      </c>
    </row>
    <row r="979" spans="1:25" x14ac:dyDescent="0.2">
      <c r="A979" s="2">
        <v>41060</v>
      </c>
      <c r="B979" s="1">
        <v>2.3729458720900001E-2</v>
      </c>
      <c r="C979" s="11">
        <f t="shared" si="70"/>
        <v>0</v>
      </c>
      <c r="D979" s="1"/>
      <c r="N979" s="6">
        <v>40359</v>
      </c>
      <c r="O979" s="4">
        <v>2.5791390923304472E-2</v>
      </c>
      <c r="P979" s="4">
        <v>-4.329394261191867E-3</v>
      </c>
      <c r="Q979" s="10">
        <f t="shared" si="71"/>
        <v>0</v>
      </c>
      <c r="R979" s="4"/>
      <c r="W979">
        <v>200806</v>
      </c>
      <c r="X979">
        <v>12.75</v>
      </c>
      <c r="Y979" s="11">
        <f t="shared" si="72"/>
        <v>0</v>
      </c>
    </row>
    <row r="980" spans="1:25" x14ac:dyDescent="0.2">
      <c r="A980" s="2">
        <v>41090</v>
      </c>
      <c r="B980" s="1">
        <v>1.0361875777899999E-2</v>
      </c>
      <c r="C980" s="11">
        <f t="shared" si="70"/>
        <v>0</v>
      </c>
      <c r="D980" s="1"/>
      <c r="N980" s="6">
        <v>40389</v>
      </c>
      <c r="O980" s="4">
        <v>6.3548110133622437E-3</v>
      </c>
      <c r="P980" s="4">
        <v>2.0377620197078145E-2</v>
      </c>
      <c r="Q980" s="10">
        <f t="shared" si="71"/>
        <v>0</v>
      </c>
      <c r="R980" s="4"/>
      <c r="W980">
        <v>200807</v>
      </c>
      <c r="X980">
        <v>-5.13</v>
      </c>
      <c r="Y980" s="11">
        <f t="shared" si="72"/>
        <v>0</v>
      </c>
    </row>
    <row r="981" spans="1:25" x14ac:dyDescent="0.2">
      <c r="A981" s="2">
        <v>41121</v>
      </c>
      <c r="B981" s="1">
        <v>9.8452714967300001E-3</v>
      </c>
      <c r="C981" s="11">
        <f t="shared" si="70"/>
        <v>0</v>
      </c>
      <c r="D981" s="1"/>
      <c r="N981" s="6">
        <v>40421</v>
      </c>
      <c r="O981" s="4">
        <v>1.1920367193185913E-3</v>
      </c>
      <c r="P981" s="4">
        <v>-2.6564128312779392E-3</v>
      </c>
      <c r="Q981" s="10">
        <f t="shared" si="71"/>
        <v>0</v>
      </c>
      <c r="R981" s="4"/>
      <c r="W981">
        <v>200808</v>
      </c>
      <c r="X981">
        <v>-4.0199999999999996</v>
      </c>
      <c r="Y981" s="11">
        <f t="shared" si="72"/>
        <v>0</v>
      </c>
    </row>
    <row r="982" spans="1:25" x14ac:dyDescent="0.2">
      <c r="A982" s="2">
        <v>41152</v>
      </c>
      <c r="B982" s="1">
        <v>-9.0389192400000002E-3</v>
      </c>
      <c r="C982" s="11">
        <f t="shared" si="70"/>
        <v>0</v>
      </c>
      <c r="D982" s="1"/>
      <c r="N982" s="6">
        <v>40451</v>
      </c>
      <c r="O982" s="4">
        <v>2.1905455572161336E-2</v>
      </c>
      <c r="P982" s="4">
        <v>4.627372799335458E-2</v>
      </c>
      <c r="Q982" s="10">
        <f t="shared" si="71"/>
        <v>0</v>
      </c>
      <c r="R982" s="4"/>
      <c r="W982">
        <v>200809</v>
      </c>
      <c r="X982">
        <v>0.28000000000000003</v>
      </c>
      <c r="Y982" s="11">
        <f t="shared" si="72"/>
        <v>0</v>
      </c>
    </row>
    <row r="983" spans="1:25" x14ac:dyDescent="0.2">
      <c r="A983" s="2">
        <v>41182</v>
      </c>
      <c r="B983" s="1">
        <v>7.7376408234100004E-3</v>
      </c>
      <c r="C983" s="11">
        <f t="shared" si="70"/>
        <v>0</v>
      </c>
      <c r="D983" s="1"/>
      <c r="N983" s="6">
        <v>40480</v>
      </c>
      <c r="O983" s="4">
        <v>1.2407112550419555E-2</v>
      </c>
      <c r="P983" s="4">
        <v>2.6638935038665122E-2</v>
      </c>
      <c r="Q983" s="10">
        <f t="shared" si="71"/>
        <v>0</v>
      </c>
      <c r="R983" s="4"/>
      <c r="W983">
        <v>200810</v>
      </c>
      <c r="X983">
        <v>7.85</v>
      </c>
      <c r="Y983" s="11">
        <f t="shared" si="72"/>
        <v>0</v>
      </c>
    </row>
    <row r="984" spans="1:25" x14ac:dyDescent="0.2">
      <c r="A984" s="2">
        <v>41213</v>
      </c>
      <c r="B984" s="1">
        <v>1.9960244423600001E-2</v>
      </c>
      <c r="C984" s="11">
        <f t="shared" si="70"/>
        <v>0</v>
      </c>
      <c r="D984" s="1"/>
      <c r="N984" s="6">
        <v>40512</v>
      </c>
      <c r="O984" s="4">
        <v>-1.3916742019901548E-2</v>
      </c>
      <c r="P984" s="4">
        <v>-4.0055758360066761E-3</v>
      </c>
      <c r="Q984" s="10">
        <f t="shared" si="71"/>
        <v>0</v>
      </c>
      <c r="R984" s="4"/>
      <c r="W984">
        <v>200811</v>
      </c>
      <c r="X984">
        <v>7.17</v>
      </c>
      <c r="Y984" s="11">
        <f t="shared" si="72"/>
        <v>0</v>
      </c>
    </row>
    <row r="985" spans="1:25" x14ac:dyDescent="0.2">
      <c r="A985" s="2">
        <v>41243</v>
      </c>
      <c r="B985" s="1">
        <v>-1.3528026576E-2</v>
      </c>
      <c r="C985" s="11">
        <f t="shared" si="70"/>
        <v>0</v>
      </c>
      <c r="D985" s="1"/>
      <c r="N985" s="6">
        <v>40543</v>
      </c>
      <c r="O985" s="4">
        <v>1.114037060033346E-2</v>
      </c>
      <c r="P985" s="4">
        <v>-2.2142105372241629E-2</v>
      </c>
      <c r="Q985" s="10">
        <f t="shared" si="71"/>
        <v>0</v>
      </c>
      <c r="R985" s="4"/>
      <c r="W985">
        <v>200812</v>
      </c>
      <c r="X985">
        <v>-5.09</v>
      </c>
      <c r="Y985" s="11">
        <f t="shared" si="72"/>
        <v>0</v>
      </c>
    </row>
    <row r="986" spans="1:25" x14ac:dyDescent="0.2">
      <c r="A986" s="2">
        <v>41274</v>
      </c>
      <c r="B986" s="1">
        <v>-1.03246422538E-2</v>
      </c>
      <c r="C986" s="11">
        <f t="shared" si="70"/>
        <v>0</v>
      </c>
      <c r="D986" s="1"/>
      <c r="N986" s="6">
        <v>40574</v>
      </c>
      <c r="O986" s="4">
        <v>-2.854079423473768E-3</v>
      </c>
      <c r="P986" s="4">
        <v>-1.6803598598128841E-2</v>
      </c>
      <c r="Q986" s="10">
        <f t="shared" si="71"/>
        <v>0</v>
      </c>
      <c r="R986" s="4"/>
      <c r="W986">
        <v>200901</v>
      </c>
      <c r="X986">
        <v>-2.1800000000000002</v>
      </c>
      <c r="Y986" s="11">
        <f t="shared" si="72"/>
        <v>0</v>
      </c>
    </row>
    <row r="987" spans="1:25" x14ac:dyDescent="0.2">
      <c r="A987" s="2">
        <v>41305</v>
      </c>
      <c r="B987" s="1">
        <v>4.4009631105000002E-2</v>
      </c>
      <c r="C987" s="11">
        <f t="shared" si="70"/>
        <v>0</v>
      </c>
      <c r="D987" s="1"/>
      <c r="N987" s="6">
        <v>40602</v>
      </c>
      <c r="O987" s="4">
        <v>1.2622080784350474E-2</v>
      </c>
      <c r="P987" s="4">
        <v>4.0847983005741204E-2</v>
      </c>
      <c r="Q987" s="10">
        <f t="shared" si="71"/>
        <v>0</v>
      </c>
      <c r="R987" s="4"/>
      <c r="W987">
        <v>200902</v>
      </c>
      <c r="X987">
        <v>4.41</v>
      </c>
      <c r="Y987" s="11">
        <f t="shared" si="72"/>
        <v>0</v>
      </c>
    </row>
    <row r="988" spans="1:25" x14ac:dyDescent="0.2">
      <c r="A988" s="2">
        <v>41333</v>
      </c>
      <c r="B988" s="1">
        <v>1.8702751282299999E-2</v>
      </c>
      <c r="C988" s="11">
        <f t="shared" si="70"/>
        <v>0</v>
      </c>
      <c r="D988" s="1"/>
      <c r="N988" s="6">
        <v>40633</v>
      </c>
      <c r="O988" s="4">
        <v>1.2075998804910372E-2</v>
      </c>
      <c r="P988" s="4">
        <v>3.4026463925015182E-2</v>
      </c>
      <c r="Q988" s="10">
        <f t="shared" si="71"/>
        <v>0</v>
      </c>
      <c r="R988" s="4"/>
      <c r="W988">
        <v>200903</v>
      </c>
      <c r="X988">
        <v>-11.87</v>
      </c>
      <c r="Y988" s="11">
        <f t="shared" si="72"/>
        <v>0</v>
      </c>
    </row>
    <row r="989" spans="1:25" x14ac:dyDescent="0.2">
      <c r="A989" s="2">
        <v>41364</v>
      </c>
      <c r="B989" s="1">
        <v>2.3507796224699999E-2</v>
      </c>
      <c r="C989" s="11">
        <f t="shared" si="70"/>
        <v>0</v>
      </c>
      <c r="D989" s="1"/>
      <c r="N989" s="6">
        <v>40662</v>
      </c>
      <c r="O989" s="4">
        <v>3.1616082286788735E-2</v>
      </c>
      <c r="P989" s="4">
        <v>3.6592518308321033E-2</v>
      </c>
      <c r="Q989" s="10">
        <f t="shared" si="71"/>
        <v>0</v>
      </c>
      <c r="R989" s="4"/>
      <c r="W989">
        <v>200904</v>
      </c>
      <c r="X989">
        <v>-34.299999999999997</v>
      </c>
      <c r="Y989" s="11">
        <f t="shared" si="72"/>
        <v>0</v>
      </c>
    </row>
    <row r="990" spans="1:25" x14ac:dyDescent="0.2">
      <c r="A990" s="2">
        <v>41394</v>
      </c>
      <c r="B990" s="1">
        <v>1.6810033372500002E-2</v>
      </c>
      <c r="C990" s="11">
        <f t="shared" si="70"/>
        <v>0</v>
      </c>
      <c r="D990" s="1"/>
      <c r="N990" s="6">
        <v>40694</v>
      </c>
      <c r="O990" s="4">
        <v>1.7928442748063531E-2</v>
      </c>
      <c r="P990" s="4">
        <v>3.4080727848862899E-3</v>
      </c>
      <c r="Q990" s="10">
        <f t="shared" si="71"/>
        <v>0</v>
      </c>
      <c r="R990" s="4"/>
      <c r="W990">
        <v>200905</v>
      </c>
      <c r="X990">
        <v>-12.49</v>
      </c>
      <c r="Y990" s="11">
        <f t="shared" si="72"/>
        <v>0</v>
      </c>
    </row>
    <row r="991" spans="1:25" x14ac:dyDescent="0.2">
      <c r="A991" s="2">
        <v>41425</v>
      </c>
      <c r="B991" s="1">
        <v>-1.5079500217799999E-2</v>
      </c>
      <c r="C991" s="11">
        <f t="shared" si="70"/>
        <v>0</v>
      </c>
      <c r="D991" s="1"/>
      <c r="N991" s="6">
        <v>40724</v>
      </c>
      <c r="O991" s="4">
        <v>3.7269855093499983E-3</v>
      </c>
      <c r="P991" s="4">
        <v>1.8232262245061803E-2</v>
      </c>
      <c r="Q991" s="10">
        <f t="shared" si="71"/>
        <v>0</v>
      </c>
      <c r="R991" s="4"/>
      <c r="W991">
        <v>200906</v>
      </c>
      <c r="X991">
        <v>5.48</v>
      </c>
      <c r="Y991" s="11">
        <f t="shared" si="72"/>
        <v>0</v>
      </c>
    </row>
    <row r="992" spans="1:25" x14ac:dyDescent="0.2">
      <c r="A992" s="2">
        <v>41455</v>
      </c>
      <c r="B992" s="1">
        <v>2.0940141394700001E-2</v>
      </c>
      <c r="C992" s="11">
        <f t="shared" si="70"/>
        <v>0</v>
      </c>
      <c r="D992" s="1"/>
      <c r="N992" s="6">
        <v>40753</v>
      </c>
      <c r="O992" s="4">
        <v>-9.1608792552851717E-3</v>
      </c>
      <c r="P992" s="4">
        <v>-2.4091072446857084E-2</v>
      </c>
      <c r="Q992" s="10">
        <f t="shared" si="71"/>
        <v>0</v>
      </c>
      <c r="R992" s="4"/>
      <c r="W992">
        <v>200907</v>
      </c>
      <c r="X992">
        <v>-5.55</v>
      </c>
      <c r="Y992" s="11">
        <f t="shared" si="72"/>
        <v>0</v>
      </c>
    </row>
    <row r="993" spans="1:25" x14ac:dyDescent="0.2">
      <c r="A993" s="2">
        <v>41486</v>
      </c>
      <c r="B993" s="1">
        <v>1.7919974690999999E-2</v>
      </c>
      <c r="C993" s="11">
        <f t="shared" si="70"/>
        <v>0</v>
      </c>
      <c r="D993" s="1"/>
      <c r="N993" s="6">
        <v>40786</v>
      </c>
      <c r="O993" s="4">
        <v>3.0524181165372935E-2</v>
      </c>
      <c r="P993" s="4">
        <v>3.6179467004221096E-2</v>
      </c>
      <c r="Q993" s="10">
        <f t="shared" si="71"/>
        <v>0</v>
      </c>
      <c r="R993" s="4"/>
      <c r="W993">
        <v>200908</v>
      </c>
      <c r="X993">
        <v>-9.07</v>
      </c>
      <c r="Y993" s="11">
        <f t="shared" si="72"/>
        <v>0</v>
      </c>
    </row>
    <row r="994" spans="1:25" x14ac:dyDescent="0.2">
      <c r="A994" s="2">
        <v>41517</v>
      </c>
      <c r="B994" s="1">
        <v>-3.6568261865900001E-3</v>
      </c>
      <c r="C994" s="11">
        <f t="shared" si="70"/>
        <v>0</v>
      </c>
      <c r="D994" s="1"/>
      <c r="N994" s="6">
        <v>40816</v>
      </c>
      <c r="O994" s="4">
        <v>3.1756532531800871E-2</v>
      </c>
      <c r="P994" s="4">
        <v>1.7192993850503602E-3</v>
      </c>
      <c r="Q994" s="10">
        <f t="shared" si="71"/>
        <v>0</v>
      </c>
      <c r="R994" s="4"/>
      <c r="W994">
        <v>200909</v>
      </c>
      <c r="X994">
        <v>-4.79</v>
      </c>
      <c r="Y994" s="11">
        <f t="shared" si="72"/>
        <v>0</v>
      </c>
    </row>
    <row r="995" spans="1:25" x14ac:dyDescent="0.2">
      <c r="A995" s="2">
        <v>41547</v>
      </c>
      <c r="B995" s="1">
        <v>7.83098302026E-3</v>
      </c>
      <c r="C995" s="11">
        <f t="shared" si="70"/>
        <v>0</v>
      </c>
      <c r="D995" s="1"/>
      <c r="N995" s="6">
        <v>40847</v>
      </c>
      <c r="O995" s="4">
        <v>-3.0154400117750474E-3</v>
      </c>
      <c r="P995" s="4">
        <v>4.6976953790184017E-3</v>
      </c>
      <c r="Q995" s="10">
        <f t="shared" si="71"/>
        <v>0</v>
      </c>
      <c r="R995" s="4"/>
      <c r="W995">
        <v>200910</v>
      </c>
      <c r="X995">
        <v>2.61</v>
      </c>
      <c r="Y995" s="11">
        <f t="shared" si="72"/>
        <v>0</v>
      </c>
    </row>
    <row r="996" spans="1:25" x14ac:dyDescent="0.2">
      <c r="A996" s="2">
        <v>41578</v>
      </c>
      <c r="B996" s="1">
        <v>2.9301464842599999E-2</v>
      </c>
      <c r="C996" s="11">
        <f t="shared" si="70"/>
        <v>0</v>
      </c>
      <c r="D996" s="1"/>
      <c r="N996" s="6">
        <v>40877</v>
      </c>
      <c r="O996" s="4">
        <v>3.2475365513718331E-2</v>
      </c>
      <c r="P996" s="4">
        <v>3.3639605242199479E-2</v>
      </c>
      <c r="Q996" s="10">
        <f t="shared" si="71"/>
        <v>0</v>
      </c>
      <c r="R996" s="4"/>
      <c r="W996">
        <v>200911</v>
      </c>
      <c r="X996">
        <v>0.3</v>
      </c>
      <c r="Y996" s="11">
        <f t="shared" si="72"/>
        <v>0</v>
      </c>
    </row>
    <row r="997" spans="1:25" x14ac:dyDescent="0.2">
      <c r="A997" s="2">
        <v>41608</v>
      </c>
      <c r="B997" s="1">
        <v>1.9445860719000001E-2</v>
      </c>
      <c r="C997" s="11">
        <f t="shared" si="70"/>
        <v>0</v>
      </c>
      <c r="D997" s="1"/>
      <c r="N997" s="6">
        <v>40907</v>
      </c>
      <c r="O997" s="4">
        <v>3.0860147639797837E-2</v>
      </c>
      <c r="P997" s="4">
        <v>2.2091671031217106E-2</v>
      </c>
      <c r="Q997" s="10">
        <f t="shared" si="71"/>
        <v>0</v>
      </c>
      <c r="R997" s="4"/>
      <c r="W997">
        <v>200912</v>
      </c>
      <c r="X997">
        <v>3.01</v>
      </c>
      <c r="Y997" s="11">
        <f t="shared" si="72"/>
        <v>0</v>
      </c>
    </row>
    <row r="998" spans="1:25" x14ac:dyDescent="0.2">
      <c r="A998" s="2">
        <v>41639</v>
      </c>
      <c r="B998" s="1">
        <v>2.6597902184699999E-3</v>
      </c>
      <c r="C998" s="11">
        <f t="shared" si="70"/>
        <v>0</v>
      </c>
      <c r="D998" s="1"/>
      <c r="N998" s="6">
        <v>40939</v>
      </c>
      <c r="O998" s="4">
        <v>-2.9272839873992026E-2</v>
      </c>
      <c r="P998" s="4">
        <v>-5.3772613400148619E-2</v>
      </c>
      <c r="Q998" s="10">
        <f t="shared" si="71"/>
        <v>0</v>
      </c>
      <c r="R998" s="4"/>
      <c r="W998">
        <v>201001</v>
      </c>
      <c r="X998">
        <v>-5.4</v>
      </c>
      <c r="Y998" s="11">
        <f t="shared" si="72"/>
        <v>0</v>
      </c>
    </row>
    <row r="999" spans="1:25" x14ac:dyDescent="0.2">
      <c r="A999" s="2">
        <v>41670</v>
      </c>
      <c r="B999" s="1">
        <v>2.0869660351100001E-2</v>
      </c>
      <c r="C999" s="11">
        <f t="shared" si="70"/>
        <v>0</v>
      </c>
      <c r="D999" s="1"/>
      <c r="N999" s="6">
        <v>40968</v>
      </c>
      <c r="O999" s="4">
        <v>9.035976610548356E-3</v>
      </c>
      <c r="P999" s="4">
        <v>8.5982256525702558E-3</v>
      </c>
      <c r="Q999" s="10">
        <f t="shared" si="71"/>
        <v>0</v>
      </c>
      <c r="R999" s="4"/>
      <c r="W999">
        <v>201002</v>
      </c>
      <c r="X999">
        <v>3.74</v>
      </c>
      <c r="Y999" s="11">
        <f t="shared" si="72"/>
        <v>0</v>
      </c>
    </row>
    <row r="1000" spans="1:25" x14ac:dyDescent="0.2">
      <c r="A1000" s="2">
        <v>41698</v>
      </c>
      <c r="B1000" s="1">
        <v>-1.50415538776E-3</v>
      </c>
      <c r="C1000" s="11">
        <f t="shared" si="70"/>
        <v>0</v>
      </c>
      <c r="D1000" s="1"/>
      <c r="N1000" s="6">
        <v>40998</v>
      </c>
      <c r="O1000" s="4">
        <v>2.5097890432395013E-2</v>
      </c>
      <c r="P1000" s="4">
        <v>3.2826171890330914E-2</v>
      </c>
      <c r="Q1000" s="10">
        <f t="shared" si="71"/>
        <v>0</v>
      </c>
      <c r="R1000" s="4"/>
      <c r="W1000">
        <v>201003</v>
      </c>
      <c r="X1000">
        <v>3.76</v>
      </c>
      <c r="Y1000" s="11">
        <f t="shared" si="72"/>
        <v>0</v>
      </c>
    </row>
    <row r="1001" spans="1:25" x14ac:dyDescent="0.2">
      <c r="A1001" s="2">
        <v>41729</v>
      </c>
      <c r="B1001" s="1">
        <v>1.5881637387800001E-2</v>
      </c>
      <c r="C1001" s="11">
        <f t="shared" si="70"/>
        <v>0</v>
      </c>
      <c r="D1001" s="1"/>
      <c r="N1001" s="6">
        <v>41029</v>
      </c>
      <c r="O1001" s="4">
        <v>1.4250175562776173E-2</v>
      </c>
      <c r="P1001" s="4">
        <v>4.4079519958548224E-2</v>
      </c>
      <c r="Q1001" s="10">
        <f t="shared" si="71"/>
        <v>0</v>
      </c>
      <c r="R1001" s="4"/>
      <c r="W1001">
        <v>201004</v>
      </c>
      <c r="X1001">
        <v>3.16</v>
      </c>
      <c r="Y1001" s="11">
        <f t="shared" si="72"/>
        <v>0</v>
      </c>
    </row>
    <row r="1002" spans="1:25" x14ac:dyDescent="0.2">
      <c r="A1002" s="2">
        <v>41759</v>
      </c>
      <c r="B1002" s="1">
        <v>2.4964726370099999E-3</v>
      </c>
      <c r="C1002" s="11">
        <f t="shared" si="70"/>
        <v>0</v>
      </c>
      <c r="D1002" s="1"/>
      <c r="N1002" s="6">
        <v>41060</v>
      </c>
      <c r="O1002" s="4">
        <v>2.0791955280199031E-2</v>
      </c>
      <c r="P1002" s="4">
        <v>4.7236706950197709E-2</v>
      </c>
      <c r="Q1002" s="10">
        <f t="shared" si="71"/>
        <v>0</v>
      </c>
      <c r="R1002" s="4"/>
      <c r="W1002">
        <v>201005</v>
      </c>
      <c r="X1002">
        <v>-0.25</v>
      </c>
      <c r="Y1002" s="11">
        <f t="shared" si="72"/>
        <v>0</v>
      </c>
    </row>
    <row r="1003" spans="1:25" x14ac:dyDescent="0.2">
      <c r="A1003" s="2">
        <v>41790</v>
      </c>
      <c r="B1003" s="1">
        <v>1.0684410819E-2</v>
      </c>
      <c r="C1003" s="11">
        <f t="shared" si="70"/>
        <v>0</v>
      </c>
      <c r="D1003" s="1"/>
      <c r="N1003" s="6">
        <v>41089</v>
      </c>
      <c r="O1003" s="4">
        <v>3.3808059531795005E-2</v>
      </c>
      <c r="P1003" s="4">
        <v>2.1564285278344593E-2</v>
      </c>
      <c r="Q1003" s="10">
        <f t="shared" si="71"/>
        <v>0</v>
      </c>
      <c r="R1003" s="4"/>
      <c r="W1003">
        <v>201006</v>
      </c>
      <c r="X1003">
        <v>-2.76</v>
      </c>
      <c r="Y1003" s="11">
        <f t="shared" si="72"/>
        <v>0</v>
      </c>
    </row>
    <row r="1004" spans="1:25" x14ac:dyDescent="0.2">
      <c r="A1004" s="2">
        <v>41820</v>
      </c>
      <c r="B1004" s="1">
        <v>-3.9566018092800003E-3</v>
      </c>
      <c r="C1004" s="11">
        <f t="shared" si="70"/>
        <v>0</v>
      </c>
      <c r="D1004" s="1"/>
      <c r="N1004" s="6">
        <v>41121</v>
      </c>
      <c r="O1004" s="4">
        <v>2.0831659353001138E-2</v>
      </c>
      <c r="P1004" s="4">
        <v>1.640893288679459E-2</v>
      </c>
      <c r="Q1004" s="10">
        <f t="shared" si="71"/>
        <v>0</v>
      </c>
      <c r="R1004" s="4"/>
      <c r="W1004">
        <v>201007</v>
      </c>
      <c r="X1004">
        <v>1.88</v>
      </c>
      <c r="Y1004" s="11">
        <f t="shared" si="72"/>
        <v>0</v>
      </c>
    </row>
    <row r="1005" spans="1:25" x14ac:dyDescent="0.2">
      <c r="A1005" s="2">
        <v>41851</v>
      </c>
      <c r="B1005" s="1">
        <v>9.1960714409700002E-3</v>
      </c>
      <c r="C1005" s="11">
        <f t="shared" si="70"/>
        <v>0</v>
      </c>
      <c r="D1005" s="1"/>
      <c r="N1005" s="6">
        <v>41152</v>
      </c>
      <c r="O1005" s="4">
        <v>-2.3689690257231309E-2</v>
      </c>
      <c r="P1005" s="4">
        <v>-1.3774697211894255E-2</v>
      </c>
      <c r="Q1005" s="10">
        <f t="shared" si="71"/>
        <v>0</v>
      </c>
      <c r="R1005" s="4"/>
      <c r="W1005">
        <v>201008</v>
      </c>
      <c r="X1005">
        <v>-0.06</v>
      </c>
      <c r="Y1005" s="11">
        <f t="shared" si="72"/>
        <v>0</v>
      </c>
    </row>
    <row r="1006" spans="1:25" x14ac:dyDescent="0.2">
      <c r="A1006" s="2">
        <v>41882</v>
      </c>
      <c r="B1006" s="1">
        <v>1.6869475316199999E-2</v>
      </c>
      <c r="C1006" s="11">
        <f t="shared" si="70"/>
        <v>0</v>
      </c>
      <c r="D1006" s="1"/>
      <c r="N1006" s="6">
        <v>41180</v>
      </c>
      <c r="O1006" s="4">
        <v>1.4171205149168736E-2</v>
      </c>
      <c r="P1006" s="4">
        <v>5.9133047721268948E-3</v>
      </c>
      <c r="Q1006" s="10">
        <f t="shared" si="71"/>
        <v>0</v>
      </c>
      <c r="R1006" s="4"/>
      <c r="W1006">
        <v>201009</v>
      </c>
      <c r="X1006">
        <v>1.41</v>
      </c>
      <c r="Y1006" s="11">
        <f t="shared" si="72"/>
        <v>0</v>
      </c>
    </row>
    <row r="1007" spans="1:25" x14ac:dyDescent="0.2">
      <c r="A1007" s="2">
        <v>41912</v>
      </c>
      <c r="B1007" s="1">
        <v>2.5433128442800001E-2</v>
      </c>
      <c r="C1007" s="11">
        <f t="shared" si="70"/>
        <v>0</v>
      </c>
      <c r="D1007" s="1"/>
      <c r="N1007" s="6">
        <v>41213</v>
      </c>
      <c r="O1007" s="4">
        <v>-5.1289155787684927E-3</v>
      </c>
      <c r="P1007" s="4">
        <v>7.0568677210967696E-3</v>
      </c>
      <c r="Q1007" s="10">
        <f t="shared" si="71"/>
        <v>0</v>
      </c>
      <c r="R1007" s="4"/>
      <c r="W1007">
        <v>201010</v>
      </c>
      <c r="X1007">
        <v>1.58</v>
      </c>
      <c r="Y1007" s="11">
        <f t="shared" si="72"/>
        <v>0</v>
      </c>
    </row>
    <row r="1008" spans="1:25" x14ac:dyDescent="0.2">
      <c r="A1008" s="2">
        <v>41943</v>
      </c>
      <c r="B1008" s="1">
        <v>2.0785765700699999E-2</v>
      </c>
      <c r="C1008" s="11">
        <f t="shared" si="70"/>
        <v>0</v>
      </c>
      <c r="D1008" s="1"/>
      <c r="N1008" s="6">
        <v>41243</v>
      </c>
      <c r="O1008" s="4">
        <v>-6.6273942371132821E-3</v>
      </c>
      <c r="P1008" s="4">
        <v>1.1683695622477437E-2</v>
      </c>
      <c r="Q1008" s="10">
        <f t="shared" si="71"/>
        <v>0</v>
      </c>
      <c r="R1008" s="4"/>
      <c r="W1008">
        <v>201011</v>
      </c>
      <c r="X1008">
        <v>2.66</v>
      </c>
      <c r="Y1008" s="11">
        <f t="shared" si="72"/>
        <v>0</v>
      </c>
    </row>
    <row r="1009" spans="1:25" x14ac:dyDescent="0.2">
      <c r="A1009" s="2">
        <v>41973</v>
      </c>
      <c r="B1009" s="1">
        <v>2.4772850874499999E-2</v>
      </c>
      <c r="C1009" s="11">
        <f t="shared" si="70"/>
        <v>0</v>
      </c>
      <c r="D1009" s="1"/>
      <c r="N1009" s="6">
        <v>41274</v>
      </c>
      <c r="O1009" s="4">
        <v>-2.205881080648266E-2</v>
      </c>
      <c r="P1009" s="4">
        <v>-3.5125581077982873E-2</v>
      </c>
      <c r="Q1009" s="10">
        <f t="shared" si="71"/>
        <v>0</v>
      </c>
      <c r="R1009" s="4"/>
      <c r="W1009">
        <v>201012</v>
      </c>
      <c r="X1009">
        <v>-3.03</v>
      </c>
      <c r="Y1009" s="11">
        <f t="shared" si="72"/>
        <v>0</v>
      </c>
    </row>
    <row r="1010" spans="1:25" x14ac:dyDescent="0.2">
      <c r="A1010" s="2">
        <v>42004</v>
      </c>
      <c r="B1010" s="1">
        <v>3.3598561907700001E-3</v>
      </c>
      <c r="C1010" s="11">
        <f t="shared" si="70"/>
        <v>0</v>
      </c>
      <c r="D1010" s="1"/>
      <c r="N1010" s="6">
        <v>41305</v>
      </c>
      <c r="O1010" s="4">
        <v>2.4935403176325192E-2</v>
      </c>
      <c r="P1010" s="4">
        <v>2.6910685075063556E-2</v>
      </c>
      <c r="Q1010" s="10">
        <f t="shared" si="71"/>
        <v>0</v>
      </c>
      <c r="R1010" s="4"/>
      <c r="W1010">
        <v>201101</v>
      </c>
      <c r="X1010">
        <v>-0.28999999999999998</v>
      </c>
      <c r="Y1010" s="11">
        <f t="shared" si="72"/>
        <v>0</v>
      </c>
    </row>
    <row r="1011" spans="1:25" x14ac:dyDescent="0.2">
      <c r="A1011" s="2">
        <v>42035</v>
      </c>
      <c r="B1011" s="1">
        <v>2.6231513763300001E-2</v>
      </c>
      <c r="C1011" s="11">
        <f t="shared" si="70"/>
        <v>0</v>
      </c>
      <c r="D1011" s="1"/>
      <c r="N1011" s="6">
        <v>41333</v>
      </c>
      <c r="O1011" s="4">
        <v>3.0757393419292407E-2</v>
      </c>
      <c r="P1011" s="4">
        <v>3.902356136449843E-2</v>
      </c>
      <c r="Q1011" s="10">
        <f t="shared" si="71"/>
        <v>0</v>
      </c>
      <c r="R1011" s="4"/>
      <c r="W1011">
        <v>201102</v>
      </c>
      <c r="X1011">
        <v>1.99</v>
      </c>
      <c r="Y1011" s="11">
        <f t="shared" si="72"/>
        <v>0</v>
      </c>
    </row>
    <row r="1012" spans="1:25" x14ac:dyDescent="0.2">
      <c r="A1012" s="2">
        <v>42063</v>
      </c>
      <c r="B1012" s="1">
        <v>-2.0874826037399999E-2</v>
      </c>
      <c r="C1012" s="11">
        <f t="shared" si="70"/>
        <v>0</v>
      </c>
      <c r="D1012" s="1"/>
      <c r="N1012" s="6">
        <v>41362</v>
      </c>
      <c r="O1012" s="4">
        <v>2.9403100382158188E-2</v>
      </c>
      <c r="P1012" s="4">
        <v>4.6767815780378308E-2</v>
      </c>
      <c r="Q1012" s="10">
        <f t="shared" si="71"/>
        <v>0</v>
      </c>
      <c r="R1012" s="4"/>
      <c r="W1012">
        <v>201103</v>
      </c>
      <c r="X1012">
        <v>3.4</v>
      </c>
      <c r="Y1012" s="11">
        <f t="shared" si="72"/>
        <v>0</v>
      </c>
    </row>
    <row r="1013" spans="1:25" x14ac:dyDescent="0.2">
      <c r="A1013" s="2">
        <v>42094</v>
      </c>
      <c r="B1013" s="1">
        <v>1.47722753045E-2</v>
      </c>
      <c r="C1013" s="11">
        <f t="shared" si="70"/>
        <v>0</v>
      </c>
      <c r="D1013" s="1"/>
      <c r="N1013" s="6">
        <v>41394</v>
      </c>
      <c r="O1013" s="4">
        <v>9.5655219930405253E-3</v>
      </c>
      <c r="P1013" s="4">
        <v>2.2014821742953668E-2</v>
      </c>
      <c r="Q1013" s="10">
        <f t="shared" si="71"/>
        <v>0</v>
      </c>
      <c r="R1013" s="4"/>
      <c r="W1013">
        <v>201104</v>
      </c>
      <c r="X1013">
        <v>0.04</v>
      </c>
      <c r="Y1013" s="11">
        <f t="shared" si="72"/>
        <v>0</v>
      </c>
    </row>
    <row r="1014" spans="1:25" x14ac:dyDescent="0.2">
      <c r="A1014" s="2">
        <v>42124</v>
      </c>
      <c r="B1014" s="1">
        <v>-2.2656905579299998E-2</v>
      </c>
      <c r="C1014" s="11">
        <f t="shared" si="70"/>
        <v>0</v>
      </c>
      <c r="D1014" s="1"/>
      <c r="N1014" s="6">
        <v>41425</v>
      </c>
      <c r="O1014" s="4">
        <v>-2.1939438717312128E-2</v>
      </c>
      <c r="P1014" s="4">
        <v>-1.1024007253045261E-2</v>
      </c>
      <c r="Q1014" s="10">
        <f t="shared" si="71"/>
        <v>0</v>
      </c>
      <c r="R1014" s="4"/>
      <c r="W1014">
        <v>201105</v>
      </c>
      <c r="X1014">
        <v>-0.62</v>
      </c>
      <c r="Y1014" s="11">
        <f t="shared" si="72"/>
        <v>0</v>
      </c>
    </row>
    <row r="1015" spans="1:25" x14ac:dyDescent="0.2">
      <c r="A1015" s="2">
        <v>42155</v>
      </c>
      <c r="B1015" s="1">
        <v>2.62638211543E-2</v>
      </c>
      <c r="C1015" s="11">
        <f t="shared" si="70"/>
        <v>0</v>
      </c>
      <c r="D1015" s="1"/>
      <c r="N1015" s="6">
        <v>41453</v>
      </c>
      <c r="O1015" s="4">
        <v>1.8705603665583527E-2</v>
      </c>
      <c r="P1015" s="4">
        <v>1.3188528686741748E-3</v>
      </c>
      <c r="Q1015" s="10">
        <f t="shared" si="71"/>
        <v>0</v>
      </c>
      <c r="R1015" s="4"/>
      <c r="W1015">
        <v>201106</v>
      </c>
      <c r="X1015">
        <v>1.78</v>
      </c>
      <c r="Y1015" s="11">
        <f t="shared" si="72"/>
        <v>0</v>
      </c>
    </row>
    <row r="1016" spans="1:25" x14ac:dyDescent="0.2">
      <c r="A1016" s="2">
        <v>42185</v>
      </c>
      <c r="B1016" s="1">
        <v>2.0604028629500001E-2</v>
      </c>
      <c r="C1016" s="11">
        <f t="shared" si="70"/>
        <v>0</v>
      </c>
      <c r="D1016" s="1"/>
      <c r="N1016" s="6">
        <v>41486</v>
      </c>
      <c r="O1016" s="4">
        <v>2.0863040946562245E-2</v>
      </c>
      <c r="P1016" s="4">
        <v>5.2228140978088644E-2</v>
      </c>
      <c r="Q1016" s="10">
        <f t="shared" si="71"/>
        <v>0</v>
      </c>
      <c r="R1016" s="4"/>
      <c r="W1016">
        <v>201107</v>
      </c>
      <c r="X1016">
        <v>0.18</v>
      </c>
      <c r="Y1016" s="11">
        <f t="shared" si="72"/>
        <v>0</v>
      </c>
    </row>
    <row r="1017" spans="1:25" x14ac:dyDescent="0.2">
      <c r="A1017" s="2">
        <v>42216</v>
      </c>
      <c r="B1017" s="1">
        <v>5.6327915616799999E-2</v>
      </c>
      <c r="C1017" s="11">
        <f t="shared" si="70"/>
        <v>0</v>
      </c>
      <c r="D1017" s="1"/>
      <c r="N1017" s="6">
        <v>41516</v>
      </c>
      <c r="O1017" s="4">
        <v>-3.6749331092451126E-2</v>
      </c>
      <c r="P1017" s="4">
        <v>-3.5827359048165308E-2</v>
      </c>
      <c r="Q1017" s="10">
        <f t="shared" si="71"/>
        <v>0</v>
      </c>
      <c r="R1017" s="4"/>
      <c r="W1017">
        <v>201108</v>
      </c>
      <c r="X1017">
        <v>-0.28000000000000003</v>
      </c>
      <c r="Y1017" s="11">
        <f t="shared" si="72"/>
        <v>0</v>
      </c>
    </row>
    <row r="1018" spans="1:25" x14ac:dyDescent="0.2">
      <c r="A1018" s="2">
        <v>42247</v>
      </c>
      <c r="B1018" s="1">
        <v>-1.5993442207999999E-2</v>
      </c>
      <c r="C1018" s="11">
        <f t="shared" si="70"/>
        <v>0</v>
      </c>
      <c r="D1018" s="1"/>
      <c r="N1018" s="6">
        <v>41547</v>
      </c>
      <c r="O1018" s="4">
        <v>1.2433038409733463E-2</v>
      </c>
      <c r="P1018" s="4">
        <v>2.2125687549493886E-2</v>
      </c>
      <c r="Q1018" s="10">
        <f t="shared" si="71"/>
        <v>0</v>
      </c>
      <c r="R1018" s="4"/>
      <c r="W1018">
        <v>201109</v>
      </c>
      <c r="X1018">
        <v>-2.42</v>
      </c>
      <c r="Y1018" s="11">
        <f t="shared" si="72"/>
        <v>0</v>
      </c>
    </row>
    <row r="1019" spans="1:25" x14ac:dyDescent="0.2">
      <c r="A1019" s="2">
        <v>42277</v>
      </c>
      <c r="B1019" s="1">
        <v>5.6462289833000001E-2</v>
      </c>
      <c r="C1019" s="11">
        <f t="shared" si="70"/>
        <v>0</v>
      </c>
      <c r="D1019" s="1"/>
      <c r="N1019" s="6">
        <v>41578</v>
      </c>
      <c r="O1019" s="4">
        <v>4.4318341801074898E-2</v>
      </c>
      <c r="P1019" s="4">
        <v>5.2299208383404579E-2</v>
      </c>
      <c r="Q1019" s="10">
        <f t="shared" si="71"/>
        <v>0</v>
      </c>
      <c r="R1019" s="4"/>
      <c r="W1019">
        <v>201110</v>
      </c>
      <c r="X1019">
        <v>-1.43</v>
      </c>
      <c r="Y1019" s="11">
        <f t="shared" si="72"/>
        <v>0</v>
      </c>
    </row>
    <row r="1020" spans="1:25" x14ac:dyDescent="0.2">
      <c r="A1020" s="2">
        <v>42308</v>
      </c>
      <c r="B1020" s="1">
        <v>-9.7054382252199992E-3</v>
      </c>
      <c r="C1020" s="11">
        <f t="shared" si="70"/>
        <v>0</v>
      </c>
      <c r="D1020" s="1"/>
      <c r="N1020" s="6">
        <v>41607</v>
      </c>
      <c r="O1020" s="4">
        <v>2.2290332116814207E-2</v>
      </c>
      <c r="P1020" s="4">
        <v>3.5749809634221474E-2</v>
      </c>
      <c r="Q1020" s="10">
        <f t="shared" si="71"/>
        <v>0</v>
      </c>
      <c r="R1020" s="4"/>
      <c r="W1020">
        <v>201111</v>
      </c>
      <c r="X1020">
        <v>3.84</v>
      </c>
      <c r="Y1020" s="11">
        <f t="shared" si="72"/>
        <v>0</v>
      </c>
    </row>
    <row r="1021" spans="1:25" x14ac:dyDescent="0.2">
      <c r="A1021" s="2">
        <v>42338</v>
      </c>
      <c r="B1021" s="1">
        <v>1.3752189396800001E-2</v>
      </c>
      <c r="C1021" s="11">
        <f t="shared" si="70"/>
        <v>0</v>
      </c>
      <c r="D1021" s="1"/>
      <c r="N1021" s="6">
        <v>41639</v>
      </c>
      <c r="O1021" s="4">
        <v>3.9514889691476957E-3</v>
      </c>
      <c r="P1021" s="4">
        <v>8.443779878180336E-3</v>
      </c>
      <c r="Q1021" s="10">
        <f t="shared" si="71"/>
        <v>0</v>
      </c>
      <c r="R1021" s="4"/>
      <c r="W1021">
        <v>201112</v>
      </c>
      <c r="X1021">
        <v>1.81</v>
      </c>
      <c r="Y1021" s="11">
        <f t="shared" si="72"/>
        <v>0</v>
      </c>
    </row>
    <row r="1022" spans="1:25" x14ac:dyDescent="0.2">
      <c r="A1022" s="2">
        <v>42369</v>
      </c>
      <c r="B1022" s="1">
        <v>2.5477210958099999E-2</v>
      </c>
      <c r="C1022" s="11">
        <f t="shared" si="70"/>
        <v>0</v>
      </c>
      <c r="D1022" s="1"/>
      <c r="N1022" s="6">
        <v>41670</v>
      </c>
      <c r="O1022" s="4">
        <v>-4.032214257111346E-2</v>
      </c>
      <c r="P1022" s="4">
        <v>-2.9056120308705982E-2</v>
      </c>
      <c r="Q1022" s="10">
        <f t="shared" si="71"/>
        <v>0</v>
      </c>
      <c r="R1022" s="4"/>
      <c r="W1022">
        <v>201201</v>
      </c>
      <c r="X1022">
        <v>-7.91</v>
      </c>
      <c r="Y1022" s="11">
        <f t="shared" si="72"/>
        <v>0</v>
      </c>
    </row>
    <row r="1023" spans="1:25" x14ac:dyDescent="0.2">
      <c r="A1023" s="2">
        <v>42400</v>
      </c>
      <c r="B1023" s="1">
        <v>6.8844082941900003E-3</v>
      </c>
      <c r="C1023" s="11">
        <f t="shared" si="70"/>
        <v>0</v>
      </c>
      <c r="D1023" s="1"/>
      <c r="N1023" s="6">
        <v>41698</v>
      </c>
      <c r="O1023" s="4">
        <v>7.1841504192108191E-3</v>
      </c>
      <c r="P1023" s="4">
        <v>1.7979906848178975E-2</v>
      </c>
      <c r="Q1023" s="10">
        <f t="shared" si="71"/>
        <v>0</v>
      </c>
      <c r="R1023" s="4"/>
      <c r="W1023">
        <v>201202</v>
      </c>
      <c r="X1023">
        <v>-0.28999999999999998</v>
      </c>
      <c r="Y1023" s="11">
        <f t="shared" si="72"/>
        <v>0</v>
      </c>
    </row>
    <row r="1024" spans="1:25" x14ac:dyDescent="0.2">
      <c r="A1024" s="2">
        <v>42429</v>
      </c>
      <c r="B1024" s="1">
        <v>-6.5830992343200003E-3</v>
      </c>
      <c r="C1024" s="11">
        <f t="shared" si="70"/>
        <v>0</v>
      </c>
      <c r="D1024" s="1"/>
      <c r="N1024" s="6">
        <v>41729</v>
      </c>
      <c r="O1024" s="4">
        <v>3.582989343794863E-2</v>
      </c>
      <c r="P1024" s="4">
        <v>1.744173027949357E-2</v>
      </c>
      <c r="Q1024" s="10">
        <f t="shared" si="71"/>
        <v>0</v>
      </c>
      <c r="R1024" s="4"/>
      <c r="W1024">
        <v>201203</v>
      </c>
      <c r="X1024">
        <v>1.3</v>
      </c>
      <c r="Y1024" s="11">
        <f t="shared" si="72"/>
        <v>0</v>
      </c>
    </row>
    <row r="1025" spans="1:25" x14ac:dyDescent="0.2">
      <c r="A1025" s="2">
        <v>42460</v>
      </c>
      <c r="B1025" s="1">
        <v>-2.4897945892900002E-2</v>
      </c>
      <c r="C1025" s="11">
        <f t="shared" si="70"/>
        <v>0</v>
      </c>
      <c r="D1025" s="1"/>
      <c r="N1025" s="6">
        <v>41759</v>
      </c>
      <c r="O1025" s="4">
        <v>1.2146781181233079E-2</v>
      </c>
      <c r="P1025" s="4">
        <v>-2.7616498970425007E-3</v>
      </c>
      <c r="Q1025" s="10">
        <f t="shared" si="71"/>
        <v>0</v>
      </c>
      <c r="R1025" s="4"/>
      <c r="W1025">
        <v>201204</v>
      </c>
      <c r="X1025">
        <v>3.75</v>
      </c>
      <c r="Y1025" s="11">
        <f t="shared" si="72"/>
        <v>0</v>
      </c>
    </row>
    <row r="1026" spans="1:25" x14ac:dyDescent="0.2">
      <c r="A1026" s="2">
        <v>42490</v>
      </c>
      <c r="B1026" s="1">
        <v>-2.8817726362100001E-2</v>
      </c>
      <c r="C1026" s="11">
        <f t="shared" si="70"/>
        <v>0</v>
      </c>
      <c r="D1026" s="1"/>
      <c r="N1026" s="6">
        <v>41789</v>
      </c>
      <c r="O1026" s="4">
        <v>9.7452940468841457E-3</v>
      </c>
      <c r="P1026" s="4">
        <v>2.0608169507824011E-2</v>
      </c>
      <c r="Q1026" s="10">
        <f t="shared" si="71"/>
        <v>0</v>
      </c>
      <c r="R1026" s="4"/>
      <c r="W1026">
        <v>201205</v>
      </c>
      <c r="X1026">
        <v>6.49</v>
      </c>
      <c r="Y1026" s="11">
        <f t="shared" si="72"/>
        <v>0</v>
      </c>
    </row>
    <row r="1027" spans="1:25" x14ac:dyDescent="0.2">
      <c r="A1027" s="2">
        <v>42521</v>
      </c>
      <c r="B1027" s="1">
        <v>2.29059986517E-2</v>
      </c>
      <c r="C1027" s="11">
        <f t="shared" ref="C1027:C1090" si="73">IF(ISNA(B1027),1,0)</f>
        <v>0</v>
      </c>
      <c r="D1027" s="1"/>
      <c r="N1027" s="6">
        <v>41820</v>
      </c>
      <c r="O1027" s="4">
        <v>-4.4475099192292852E-3</v>
      </c>
      <c r="P1027" s="4">
        <v>-9.9681615951549077E-3</v>
      </c>
      <c r="Q1027" s="10">
        <f t="shared" ref="Q1027:Q1090" si="74">IF(OR(ISNA(O1027),ISNA(P1027)),1,0)</f>
        <v>0</v>
      </c>
      <c r="R1027" s="4"/>
      <c r="W1027">
        <v>201206</v>
      </c>
      <c r="X1027">
        <v>-1.06</v>
      </c>
      <c r="Y1027" s="11">
        <f t="shared" ref="Y1027:Y1090" si="75">IF(ISNA(X1027),1,0)</f>
        <v>0</v>
      </c>
    </row>
    <row r="1028" spans="1:25" x14ac:dyDescent="0.2">
      <c r="A1028" s="2">
        <v>42551</v>
      </c>
      <c r="B1028" s="1">
        <v>2.55890908947E-2</v>
      </c>
      <c r="C1028" s="11">
        <f t="shared" si="73"/>
        <v>0</v>
      </c>
      <c r="D1028" s="1"/>
      <c r="N1028" s="6">
        <v>41851</v>
      </c>
      <c r="O1028" s="4">
        <v>-1.6151989393842339E-2</v>
      </c>
      <c r="P1028" s="4">
        <v>7.6413012664710359E-3</v>
      </c>
      <c r="Q1028" s="10">
        <f t="shared" si="74"/>
        <v>0</v>
      </c>
      <c r="R1028" s="4"/>
      <c r="W1028">
        <v>201207</v>
      </c>
      <c r="X1028">
        <v>3.04</v>
      </c>
      <c r="Y1028" s="11">
        <f t="shared" si="75"/>
        <v>0</v>
      </c>
    </row>
    <row r="1029" spans="1:25" x14ac:dyDescent="0.2">
      <c r="A1029" s="2">
        <v>42582</v>
      </c>
      <c r="B1029" s="1">
        <v>2.27156832133E-2</v>
      </c>
      <c r="C1029" s="11">
        <f t="shared" si="73"/>
        <v>0</v>
      </c>
      <c r="D1029" s="1"/>
      <c r="N1029" s="6">
        <v>41880</v>
      </c>
      <c r="O1029" s="4">
        <v>2.0567523599278499E-2</v>
      </c>
      <c r="P1029" s="4">
        <v>1.5347429870872141E-2</v>
      </c>
      <c r="Q1029" s="10">
        <f t="shared" si="74"/>
        <v>0</v>
      </c>
      <c r="R1029" s="4"/>
      <c r="W1029">
        <v>201208</v>
      </c>
      <c r="X1029">
        <v>-2.37</v>
      </c>
      <c r="Y1029" s="11">
        <f t="shared" si="75"/>
        <v>0</v>
      </c>
    </row>
    <row r="1030" spans="1:25" x14ac:dyDescent="0.2">
      <c r="A1030" s="2">
        <v>42613</v>
      </c>
      <c r="B1030" s="1">
        <v>-1.8016121841300001E-2</v>
      </c>
      <c r="C1030" s="11">
        <f t="shared" si="73"/>
        <v>0</v>
      </c>
      <c r="D1030" s="1"/>
      <c r="N1030" s="6">
        <v>41912</v>
      </c>
      <c r="O1030" s="4">
        <v>1.4350318661575687E-2</v>
      </c>
      <c r="P1030" s="4">
        <v>1.8726811807330664E-2</v>
      </c>
      <c r="Q1030" s="10">
        <f t="shared" si="74"/>
        <v>0</v>
      </c>
      <c r="R1030" s="4"/>
      <c r="W1030">
        <v>201209</v>
      </c>
      <c r="X1030">
        <v>-1.1399999999999999</v>
      </c>
      <c r="Y1030" s="11">
        <f t="shared" si="75"/>
        <v>0</v>
      </c>
    </row>
    <row r="1031" spans="1:25" x14ac:dyDescent="0.2">
      <c r="A1031" s="2">
        <v>42643</v>
      </c>
      <c r="B1031" s="1">
        <v>-1.24446865425E-3</v>
      </c>
      <c r="C1031" s="11">
        <f t="shared" si="73"/>
        <v>0</v>
      </c>
      <c r="D1031" s="1"/>
      <c r="N1031" s="6">
        <v>41943</v>
      </c>
      <c r="O1031" s="4">
        <v>5.5797593325044165E-2</v>
      </c>
      <c r="P1031" s="4">
        <v>3.2943393795855931E-2</v>
      </c>
      <c r="Q1031" s="10">
        <f t="shared" si="74"/>
        <v>0</v>
      </c>
      <c r="R1031" s="4"/>
      <c r="W1031">
        <v>201210</v>
      </c>
      <c r="X1031">
        <v>0.14000000000000001</v>
      </c>
      <c r="Y1031" s="11">
        <f t="shared" si="75"/>
        <v>0</v>
      </c>
    </row>
    <row r="1032" spans="1:25" x14ac:dyDescent="0.2">
      <c r="A1032" s="2">
        <v>42674</v>
      </c>
      <c r="B1032" s="1">
        <v>8.7203446724100006E-3</v>
      </c>
      <c r="C1032" s="11">
        <f t="shared" si="73"/>
        <v>0</v>
      </c>
      <c r="D1032" s="1"/>
      <c r="N1032" s="6">
        <v>41971</v>
      </c>
      <c r="O1032" s="4">
        <v>1.509806517194227E-2</v>
      </c>
      <c r="P1032" s="4">
        <v>2.7509537950738072E-2</v>
      </c>
      <c r="Q1032" s="10">
        <f t="shared" si="74"/>
        <v>0</v>
      </c>
      <c r="R1032" s="4"/>
      <c r="W1032">
        <v>201211</v>
      </c>
      <c r="X1032">
        <v>0.49</v>
      </c>
      <c r="Y1032" s="11">
        <f t="shared" si="75"/>
        <v>0</v>
      </c>
    </row>
    <row r="1033" spans="1:25" x14ac:dyDescent="0.2">
      <c r="A1033" s="2">
        <v>42704</v>
      </c>
      <c r="B1033" s="1">
        <v>-1.49675546545E-2</v>
      </c>
      <c r="C1033" s="11">
        <f t="shared" si="73"/>
        <v>0</v>
      </c>
      <c r="D1033" s="1"/>
      <c r="N1033" s="6">
        <v>42004</v>
      </c>
      <c r="O1033" s="4">
        <v>1.6179152511037319E-2</v>
      </c>
      <c r="P1033" s="4">
        <v>1.1289998574530325E-2</v>
      </c>
      <c r="Q1033" s="10">
        <f t="shared" si="74"/>
        <v>0</v>
      </c>
      <c r="R1033" s="4"/>
      <c r="W1033">
        <v>201212</v>
      </c>
      <c r="X1033">
        <v>-2.86</v>
      </c>
      <c r="Y1033" s="11">
        <f t="shared" si="75"/>
        <v>0</v>
      </c>
    </row>
    <row r="1034" spans="1:25" x14ac:dyDescent="0.2">
      <c r="A1034" s="2">
        <v>42735</v>
      </c>
      <c r="B1034" s="1">
        <v>3.6815418402900001E-2</v>
      </c>
      <c r="C1034" s="11">
        <f t="shared" si="73"/>
        <v>0</v>
      </c>
      <c r="D1034" s="1"/>
      <c r="N1034" s="6">
        <v>42035</v>
      </c>
      <c r="O1034" s="4">
        <v>-3.3224223959275767E-2</v>
      </c>
      <c r="P1034" s="4">
        <v>1.3928614516934765E-2</v>
      </c>
      <c r="Q1034" s="10">
        <f t="shared" si="74"/>
        <v>0</v>
      </c>
      <c r="R1034" s="4"/>
      <c r="W1034">
        <v>201301</v>
      </c>
      <c r="X1034">
        <v>-1.79</v>
      </c>
      <c r="Y1034" s="11">
        <f t="shared" si="75"/>
        <v>0</v>
      </c>
    </row>
    <row r="1035" spans="1:25" x14ac:dyDescent="0.2">
      <c r="A1035" s="2">
        <v>42766</v>
      </c>
      <c r="B1035" s="1">
        <v>-1.3036582464600001E-3</v>
      </c>
      <c r="C1035" s="11">
        <f t="shared" si="73"/>
        <v>0</v>
      </c>
      <c r="D1035" s="1"/>
      <c r="N1035" s="6">
        <v>42063</v>
      </c>
      <c r="O1035" s="4">
        <v>-4.3275652606501944E-3</v>
      </c>
      <c r="P1035" s="4">
        <v>-2.5175144614393991E-3</v>
      </c>
      <c r="Q1035" s="10">
        <f t="shared" si="74"/>
        <v>0</v>
      </c>
      <c r="R1035" s="4"/>
      <c r="W1035">
        <v>201302</v>
      </c>
      <c r="X1035">
        <v>1.29</v>
      </c>
      <c r="Y1035" s="11">
        <f t="shared" si="75"/>
        <v>0</v>
      </c>
    </row>
    <row r="1036" spans="1:25" x14ac:dyDescent="0.2">
      <c r="A1036" s="2">
        <v>42794</v>
      </c>
      <c r="B1036" s="1">
        <v>2.0592450425600001E-2</v>
      </c>
      <c r="C1036" s="11">
        <f t="shared" si="73"/>
        <v>0</v>
      </c>
      <c r="D1036" s="1"/>
      <c r="N1036" s="6">
        <v>42094</v>
      </c>
      <c r="O1036" s="4">
        <v>3.7434449958499158E-3</v>
      </c>
      <c r="P1036" s="4">
        <v>1.47377818859677E-2</v>
      </c>
      <c r="Q1036" s="10">
        <f t="shared" si="74"/>
        <v>0</v>
      </c>
      <c r="R1036" s="4"/>
      <c r="W1036">
        <v>201303</v>
      </c>
      <c r="X1036">
        <v>1.92</v>
      </c>
      <c r="Y1036" s="11">
        <f t="shared" si="75"/>
        <v>0</v>
      </c>
    </row>
    <row r="1037" spans="1:25" x14ac:dyDescent="0.2">
      <c r="A1037" s="2">
        <v>42825</v>
      </c>
      <c r="B1037" s="1">
        <v>1.4473728747599999E-2</v>
      </c>
      <c r="C1037" s="11">
        <f t="shared" si="73"/>
        <v>0</v>
      </c>
      <c r="D1037" s="1"/>
      <c r="N1037" s="6">
        <v>42124</v>
      </c>
      <c r="O1037" s="4">
        <v>-1.0641388413188979E-2</v>
      </c>
      <c r="P1037" s="4">
        <v>-5.1722794067822472E-2</v>
      </c>
      <c r="Q1037" s="10">
        <f t="shared" si="74"/>
        <v>0</v>
      </c>
      <c r="R1037" s="4"/>
      <c r="W1037">
        <v>201304</v>
      </c>
      <c r="X1037">
        <v>0.22</v>
      </c>
      <c r="Y1037" s="11">
        <f t="shared" si="75"/>
        <v>0</v>
      </c>
    </row>
    <row r="1038" spans="1:25" x14ac:dyDescent="0.2">
      <c r="A1038" s="2">
        <v>42855</v>
      </c>
      <c r="B1038" s="1">
        <v>2.1347641219699998E-2</v>
      </c>
      <c r="C1038" s="11">
        <f t="shared" si="73"/>
        <v>0</v>
      </c>
      <c r="D1038" s="1"/>
      <c r="N1038" s="6">
        <v>42155</v>
      </c>
      <c r="O1038" s="4">
        <v>-1.7770678558052359E-3</v>
      </c>
      <c r="P1038" s="4">
        <v>3.8019064738433708E-2</v>
      </c>
      <c r="Q1038" s="10">
        <f t="shared" si="74"/>
        <v>0</v>
      </c>
      <c r="R1038" s="4"/>
      <c r="W1038">
        <v>201305</v>
      </c>
      <c r="X1038">
        <v>-2.02</v>
      </c>
      <c r="Y1038" s="11">
        <f t="shared" si="75"/>
        <v>0</v>
      </c>
    </row>
    <row r="1039" spans="1:25" x14ac:dyDescent="0.2">
      <c r="A1039" s="2">
        <v>42886</v>
      </c>
      <c r="B1039" s="1">
        <v>2.3775746057399998E-2</v>
      </c>
      <c r="C1039" s="11">
        <f t="shared" si="73"/>
        <v>0</v>
      </c>
      <c r="D1039" s="1"/>
      <c r="N1039" s="6">
        <v>42185</v>
      </c>
      <c r="O1039" s="4">
        <v>4.6203344970340843E-3</v>
      </c>
      <c r="P1039" s="4">
        <v>1.740647973116902E-2</v>
      </c>
      <c r="Q1039" s="10">
        <f t="shared" si="74"/>
        <v>0</v>
      </c>
      <c r="R1039" s="4"/>
      <c r="W1039">
        <v>201306</v>
      </c>
      <c r="X1039">
        <v>0.52</v>
      </c>
      <c r="Y1039" s="11">
        <f t="shared" si="75"/>
        <v>0</v>
      </c>
    </row>
    <row r="1040" spans="1:25" x14ac:dyDescent="0.2">
      <c r="A1040" s="2">
        <v>42916</v>
      </c>
      <c r="B1040" s="1">
        <v>-6.5488279466299998E-4</v>
      </c>
      <c r="C1040" s="11">
        <f t="shared" si="73"/>
        <v>0</v>
      </c>
      <c r="D1040" s="1"/>
      <c r="N1040" s="6">
        <v>42216</v>
      </c>
      <c r="O1040" s="4">
        <v>2.5069586392874203E-2</v>
      </c>
      <c r="P1040" s="4">
        <v>9.2498702170196734E-2</v>
      </c>
      <c r="Q1040" s="10">
        <f t="shared" si="74"/>
        <v>0</v>
      </c>
      <c r="R1040" s="4"/>
      <c r="W1040">
        <v>201307</v>
      </c>
      <c r="X1040">
        <v>1.76</v>
      </c>
      <c r="Y1040" s="11">
        <f t="shared" si="75"/>
        <v>0</v>
      </c>
    </row>
    <row r="1041" spans="1:25" x14ac:dyDescent="0.2">
      <c r="A1041" s="2">
        <v>42947</v>
      </c>
      <c r="B1041" s="1">
        <v>1.6614818488400001E-3</v>
      </c>
      <c r="C1041" s="11">
        <f t="shared" si="73"/>
        <v>0</v>
      </c>
      <c r="D1041" s="1"/>
      <c r="N1041" s="6">
        <v>42247</v>
      </c>
      <c r="O1041" s="4">
        <v>-3.258407654144771E-3</v>
      </c>
      <c r="P1041" s="4">
        <v>-4.9646070692308877E-3</v>
      </c>
      <c r="Q1041" s="10">
        <f t="shared" si="74"/>
        <v>0</v>
      </c>
      <c r="R1041" s="4"/>
      <c r="W1041">
        <v>201308</v>
      </c>
      <c r="X1041">
        <v>0.02</v>
      </c>
      <c r="Y1041" s="11">
        <f t="shared" si="75"/>
        <v>0</v>
      </c>
    </row>
    <row r="1042" spans="1:25" x14ac:dyDescent="0.2">
      <c r="A1042" s="2">
        <v>42978</v>
      </c>
      <c r="B1042" s="1">
        <v>-6.8504063057599999E-4</v>
      </c>
      <c r="C1042" s="11">
        <f t="shared" si="73"/>
        <v>0</v>
      </c>
      <c r="D1042" s="1"/>
      <c r="N1042" s="6">
        <v>42277</v>
      </c>
      <c r="O1042" s="4">
        <v>5.4517238358403067E-2</v>
      </c>
      <c r="P1042" s="4">
        <v>6.7554307101297631E-2</v>
      </c>
      <c r="Q1042" s="10">
        <f t="shared" si="74"/>
        <v>0</v>
      </c>
      <c r="R1042" s="4"/>
      <c r="W1042">
        <v>201309</v>
      </c>
      <c r="X1042">
        <v>3.06</v>
      </c>
      <c r="Y1042" s="11">
        <f t="shared" si="75"/>
        <v>0</v>
      </c>
    </row>
    <row r="1043" spans="1:25" x14ac:dyDescent="0.2">
      <c r="A1043" s="2">
        <v>43008</v>
      </c>
      <c r="B1043" s="1">
        <v>-6.7541880026799998E-4</v>
      </c>
      <c r="C1043" s="11">
        <f t="shared" si="73"/>
        <v>0</v>
      </c>
      <c r="D1043" s="1"/>
      <c r="N1043" s="6">
        <v>42308</v>
      </c>
      <c r="O1043" s="4">
        <v>7.53678473032178E-3</v>
      </c>
      <c r="P1043" s="4">
        <v>-8.2033171353355777E-3</v>
      </c>
      <c r="Q1043" s="10">
        <f t="shared" si="74"/>
        <v>0</v>
      </c>
      <c r="R1043" s="4"/>
      <c r="W1043">
        <v>201310</v>
      </c>
      <c r="X1043">
        <v>0.08</v>
      </c>
      <c r="Y1043" s="11">
        <f t="shared" si="75"/>
        <v>0</v>
      </c>
    </row>
    <row r="1044" spans="1:25" x14ac:dyDescent="0.2">
      <c r="A1044" s="2">
        <v>43039</v>
      </c>
      <c r="B1044" s="1">
        <v>2.5814207910400001E-3</v>
      </c>
      <c r="C1044" s="11">
        <f t="shared" si="73"/>
        <v>0</v>
      </c>
      <c r="D1044" s="1"/>
      <c r="N1044" s="6">
        <v>42338</v>
      </c>
      <c r="O1044" s="4">
        <v>2.0880203792182916E-3</v>
      </c>
      <c r="P1044" s="4">
        <v>2.9216085160286766E-2</v>
      </c>
      <c r="Q1044" s="10">
        <f t="shared" si="74"/>
        <v>0</v>
      </c>
      <c r="R1044" s="4"/>
      <c r="W1044">
        <v>201311</v>
      </c>
      <c r="X1044">
        <v>0.44</v>
      </c>
      <c r="Y1044" s="11">
        <f t="shared" si="75"/>
        <v>0</v>
      </c>
    </row>
    <row r="1045" spans="1:25" x14ac:dyDescent="0.2">
      <c r="A1045" s="2">
        <v>43069</v>
      </c>
      <c r="B1045" s="1">
        <v>1.9578426643599999E-2</v>
      </c>
      <c r="C1045" s="11">
        <f t="shared" si="73"/>
        <v>0</v>
      </c>
      <c r="D1045" s="1"/>
      <c r="N1045" s="6">
        <v>42369</v>
      </c>
      <c r="O1045" s="4">
        <v>1.1574859678311813E-2</v>
      </c>
      <c r="P1045" s="4">
        <v>4.1564380318750122E-2</v>
      </c>
      <c r="Q1045" s="10">
        <f t="shared" si="74"/>
        <v>0</v>
      </c>
      <c r="R1045" s="4"/>
      <c r="W1045">
        <v>201312</v>
      </c>
      <c r="X1045">
        <v>0.02</v>
      </c>
      <c r="Y1045" s="11">
        <f t="shared" si="75"/>
        <v>0</v>
      </c>
    </row>
    <row r="1046" spans="1:25" x14ac:dyDescent="0.2">
      <c r="A1046" s="2">
        <v>43100</v>
      </c>
      <c r="B1046" s="1">
        <v>9.5274546527299997E-3</v>
      </c>
      <c r="C1046" s="11">
        <f t="shared" si="73"/>
        <v>0</v>
      </c>
      <c r="D1046" s="1"/>
      <c r="N1046" s="6">
        <v>42400</v>
      </c>
      <c r="O1046" s="4">
        <v>6.4657156043770952E-2</v>
      </c>
      <c r="P1046" s="4">
        <v>4.3402591073285555E-2</v>
      </c>
      <c r="Q1046" s="10">
        <f t="shared" si="74"/>
        <v>0</v>
      </c>
      <c r="R1046" s="4"/>
      <c r="W1046">
        <v>201401</v>
      </c>
      <c r="X1046">
        <v>1.71</v>
      </c>
      <c r="Y1046" s="11">
        <f t="shared" si="75"/>
        <v>0</v>
      </c>
    </row>
    <row r="1047" spans="1:25" x14ac:dyDescent="0.2">
      <c r="A1047" s="2">
        <v>43131</v>
      </c>
      <c r="B1047" s="1">
        <v>-2.3222166414500001E-3</v>
      </c>
      <c r="C1047" s="11">
        <f t="shared" si="73"/>
        <v>0</v>
      </c>
      <c r="D1047" s="1"/>
      <c r="N1047" s="6">
        <v>42429</v>
      </c>
      <c r="O1047" s="4">
        <v>8.9225391553879319E-3</v>
      </c>
      <c r="P1047" s="4">
        <v>3.4590970618599622E-2</v>
      </c>
      <c r="Q1047" s="10">
        <f t="shared" si="74"/>
        <v>0</v>
      </c>
      <c r="R1047" s="4"/>
      <c r="W1047">
        <v>201402</v>
      </c>
      <c r="X1047">
        <v>2.0699999999999998</v>
      </c>
      <c r="Y1047" s="11">
        <f t="shared" si="75"/>
        <v>0</v>
      </c>
    </row>
    <row r="1048" spans="1:25" x14ac:dyDescent="0.2">
      <c r="A1048" s="2">
        <v>43159</v>
      </c>
      <c r="B1048" s="1">
        <v>-1.8488594570599998E-2</v>
      </c>
      <c r="C1048" s="11">
        <f t="shared" si="73"/>
        <v>0</v>
      </c>
      <c r="D1048" s="1"/>
      <c r="N1048" s="6">
        <v>42460</v>
      </c>
      <c r="O1048" s="4">
        <v>5.7836532000250657E-3</v>
      </c>
      <c r="P1048" s="4">
        <v>-5.2195753841746878E-2</v>
      </c>
      <c r="Q1048" s="10">
        <f t="shared" si="74"/>
        <v>0</v>
      </c>
      <c r="R1048" s="4"/>
      <c r="W1048">
        <v>201403</v>
      </c>
      <c r="X1048">
        <v>-3.29</v>
      </c>
      <c r="Y1048" s="11">
        <f t="shared" si="75"/>
        <v>0</v>
      </c>
    </row>
    <row r="1049" spans="1:25" x14ac:dyDescent="0.2">
      <c r="A1049" s="2">
        <v>43190</v>
      </c>
      <c r="B1049" s="1">
        <v>2.6015483887799999E-2</v>
      </c>
      <c r="C1049" s="11">
        <f t="shared" si="73"/>
        <v>0</v>
      </c>
      <c r="D1049" s="1"/>
      <c r="N1049" s="6">
        <v>42490</v>
      </c>
      <c r="O1049" s="4">
        <v>-2.5165119862783487E-2</v>
      </c>
      <c r="P1049" s="4">
        <v>-5.9907591918127653E-2</v>
      </c>
      <c r="Q1049" s="10">
        <f t="shared" si="74"/>
        <v>0</v>
      </c>
      <c r="R1049" s="4"/>
      <c r="W1049">
        <v>201404</v>
      </c>
      <c r="X1049">
        <v>-3.89</v>
      </c>
      <c r="Y1049" s="11">
        <f t="shared" si="75"/>
        <v>0</v>
      </c>
    </row>
    <row r="1050" spans="1:25" x14ac:dyDescent="0.2">
      <c r="A1050" s="2">
        <v>43220</v>
      </c>
      <c r="B1050" s="1">
        <v>1.33856754274E-3</v>
      </c>
      <c r="C1050" s="11">
        <f t="shared" si="73"/>
        <v>0</v>
      </c>
      <c r="D1050" s="1"/>
      <c r="N1050" s="6">
        <v>42521</v>
      </c>
      <c r="O1050" s="4">
        <v>1.3880350727730086E-2</v>
      </c>
      <c r="P1050" s="4">
        <v>3.5060102649315021E-2</v>
      </c>
      <c r="Q1050" s="10">
        <f t="shared" si="74"/>
        <v>0</v>
      </c>
      <c r="R1050" s="4"/>
      <c r="W1050">
        <v>201405</v>
      </c>
      <c r="X1050">
        <v>0.87</v>
      </c>
      <c r="Y1050" s="11">
        <f t="shared" si="75"/>
        <v>0</v>
      </c>
    </row>
    <row r="1051" spans="1:25" x14ac:dyDescent="0.2">
      <c r="A1051" s="2">
        <v>43251</v>
      </c>
      <c r="B1051" s="1">
        <v>1.02990763771E-2</v>
      </c>
      <c r="C1051" s="11">
        <f t="shared" si="73"/>
        <v>0</v>
      </c>
      <c r="D1051" s="1"/>
      <c r="N1051" s="6">
        <v>42551</v>
      </c>
      <c r="O1051" s="4">
        <v>3.12604885710277E-2</v>
      </c>
      <c r="P1051" s="4">
        <v>1.9381279633264303E-2</v>
      </c>
      <c r="Q1051" s="10">
        <f t="shared" si="74"/>
        <v>0</v>
      </c>
      <c r="R1051" s="4"/>
      <c r="W1051">
        <v>201406</v>
      </c>
      <c r="X1051">
        <v>0.69</v>
      </c>
      <c r="Y1051" s="11">
        <f t="shared" si="75"/>
        <v>0</v>
      </c>
    </row>
    <row r="1052" spans="1:25" x14ac:dyDescent="0.2">
      <c r="A1052" s="2">
        <v>43281</v>
      </c>
      <c r="B1052" s="1">
        <v>2.6158674237900002E-2</v>
      </c>
      <c r="C1052" s="11">
        <f t="shared" si="73"/>
        <v>0</v>
      </c>
      <c r="D1052" s="1"/>
      <c r="N1052" s="6">
        <v>42582</v>
      </c>
      <c r="O1052" s="4">
        <v>-2.605255854101211E-2</v>
      </c>
      <c r="P1052" s="4">
        <v>-2.9929461726899809E-2</v>
      </c>
      <c r="Q1052" s="10">
        <f t="shared" si="74"/>
        <v>0</v>
      </c>
      <c r="R1052" s="4"/>
      <c r="W1052">
        <v>201407</v>
      </c>
      <c r="X1052">
        <v>-0.12</v>
      </c>
      <c r="Y1052" s="11">
        <f t="shared" si="75"/>
        <v>0</v>
      </c>
    </row>
    <row r="1053" spans="1:25" x14ac:dyDescent="0.2">
      <c r="A1053" s="2">
        <v>43312</v>
      </c>
      <c r="B1053" s="1">
        <v>-4.48824725631E-3</v>
      </c>
      <c r="C1053" s="11">
        <f t="shared" si="73"/>
        <v>0</v>
      </c>
      <c r="D1053" s="1"/>
      <c r="N1053" s="6">
        <v>42613</v>
      </c>
      <c r="O1053" s="4">
        <v>-2.6371171476394992E-3</v>
      </c>
      <c r="P1053" s="4">
        <v>8.173581136976105E-3</v>
      </c>
      <c r="Q1053" s="10">
        <f t="shared" si="74"/>
        <v>0</v>
      </c>
      <c r="R1053" s="4"/>
      <c r="W1053">
        <v>201408</v>
      </c>
      <c r="X1053">
        <v>0.82</v>
      </c>
      <c r="Y1053" s="11">
        <f t="shared" si="75"/>
        <v>0</v>
      </c>
    </row>
    <row r="1054" spans="1:25" x14ac:dyDescent="0.2">
      <c r="A1054" s="2">
        <v>43343</v>
      </c>
      <c r="B1054" s="1">
        <v>-9.3844995617300003E-3</v>
      </c>
      <c r="C1054" s="11">
        <f t="shared" si="73"/>
        <v>0</v>
      </c>
      <c r="D1054" s="1"/>
      <c r="N1054" s="6">
        <v>42643</v>
      </c>
      <c r="O1054" s="4">
        <v>-4.0179184689101005E-2</v>
      </c>
      <c r="P1054" s="4">
        <v>-3.1823842948137553E-2</v>
      </c>
      <c r="Q1054" s="10">
        <f t="shared" si="74"/>
        <v>0</v>
      </c>
      <c r="R1054" s="4"/>
      <c r="W1054">
        <v>201409</v>
      </c>
      <c r="X1054">
        <v>0.5</v>
      </c>
      <c r="Y1054" s="11">
        <f t="shared" si="75"/>
        <v>0</v>
      </c>
    </row>
    <row r="1055" spans="1:25" x14ac:dyDescent="0.2">
      <c r="A1055" s="2">
        <v>43373</v>
      </c>
      <c r="B1055" s="1">
        <v>-6.8488802440899998E-3</v>
      </c>
      <c r="C1055" s="11">
        <f t="shared" si="73"/>
        <v>0</v>
      </c>
      <c r="D1055" s="1"/>
      <c r="N1055" s="6">
        <v>42674</v>
      </c>
      <c r="O1055" s="4">
        <v>2.4551407471104902E-2</v>
      </c>
      <c r="P1055" s="4">
        <v>1.2315331555488682E-2</v>
      </c>
      <c r="Q1055" s="10">
        <f t="shared" si="74"/>
        <v>0</v>
      </c>
      <c r="R1055" s="4"/>
      <c r="W1055">
        <v>201410</v>
      </c>
      <c r="X1055">
        <v>-0.06</v>
      </c>
      <c r="Y1055" s="11">
        <f t="shared" si="75"/>
        <v>0</v>
      </c>
    </row>
    <row r="1056" spans="1:25" x14ac:dyDescent="0.2">
      <c r="A1056" s="2">
        <v>43404</v>
      </c>
      <c r="B1056" s="1">
        <v>1.76700008809E-2</v>
      </c>
      <c r="C1056" s="11">
        <f t="shared" si="73"/>
        <v>0</v>
      </c>
      <c r="D1056" s="1"/>
      <c r="N1056" s="6">
        <v>42704</v>
      </c>
      <c r="O1056" s="4">
        <v>2.101392769950193E-2</v>
      </c>
      <c r="P1056" s="4">
        <v>3.136097262883826E-2</v>
      </c>
      <c r="Q1056" s="10">
        <f t="shared" si="74"/>
        <v>0</v>
      </c>
      <c r="R1056" s="4"/>
      <c r="W1056">
        <v>201411</v>
      </c>
      <c r="X1056">
        <v>0.69</v>
      </c>
      <c r="Y1056" s="11">
        <f t="shared" si="75"/>
        <v>0</v>
      </c>
    </row>
    <row r="1057" spans="1:25" x14ac:dyDescent="0.2">
      <c r="A1057" s="2">
        <v>43434</v>
      </c>
      <c r="B1057" s="1">
        <v>-2.9694849999900002E-3</v>
      </c>
      <c r="C1057" s="11">
        <f t="shared" si="73"/>
        <v>0</v>
      </c>
      <c r="D1057" s="1"/>
      <c r="N1057" s="6">
        <v>42735</v>
      </c>
      <c r="O1057" s="4">
        <v>4.2626528253350247E-2</v>
      </c>
      <c r="P1057" s="4">
        <v>8.9915771973407624E-3</v>
      </c>
      <c r="Q1057" s="10">
        <f t="shared" si="74"/>
        <v>0</v>
      </c>
      <c r="R1057" s="4"/>
      <c r="W1057">
        <v>201412</v>
      </c>
      <c r="X1057">
        <v>1.1200000000000001</v>
      </c>
      <c r="Y1057" s="11">
        <f t="shared" si="75"/>
        <v>0</v>
      </c>
    </row>
    <row r="1058" spans="1:25" x14ac:dyDescent="0.2">
      <c r="A1058" s="2">
        <v>43465</v>
      </c>
      <c r="B1058" s="1">
        <v>-3.74193130942E-3</v>
      </c>
      <c r="C1058" s="11">
        <f t="shared" si="73"/>
        <v>0</v>
      </c>
      <c r="D1058" s="1"/>
      <c r="N1058" s="6">
        <v>42766</v>
      </c>
      <c r="O1058" s="4">
        <v>-2.5968926070120156E-2</v>
      </c>
      <c r="P1058" s="4">
        <v>-6.445516403141123E-3</v>
      </c>
      <c r="Q1058" s="10">
        <f t="shared" si="74"/>
        <v>0</v>
      </c>
      <c r="R1058" s="4"/>
      <c r="W1058">
        <v>201501</v>
      </c>
      <c r="X1058">
        <v>3.84</v>
      </c>
      <c r="Y1058" s="11">
        <f t="shared" si="75"/>
        <v>0</v>
      </c>
    </row>
    <row r="1059" spans="1:25" x14ac:dyDescent="0.2">
      <c r="A1059" s="2">
        <v>43496</v>
      </c>
      <c r="B1059" s="1">
        <v>-5.7479756693899998E-3</v>
      </c>
      <c r="C1059" s="11">
        <f t="shared" si="73"/>
        <v>0</v>
      </c>
      <c r="D1059" s="1"/>
      <c r="N1059" s="6">
        <v>42794</v>
      </c>
      <c r="O1059" s="4">
        <v>2.2088096121752453E-2</v>
      </c>
      <c r="P1059" s="4">
        <v>3.1405289733865818E-2</v>
      </c>
      <c r="Q1059" s="10">
        <f t="shared" si="74"/>
        <v>0</v>
      </c>
      <c r="R1059" s="4"/>
      <c r="W1059">
        <v>201502</v>
      </c>
      <c r="X1059">
        <v>-2.82</v>
      </c>
      <c r="Y1059" s="11">
        <f t="shared" si="75"/>
        <v>0</v>
      </c>
    </row>
    <row r="1060" spans="1:25" x14ac:dyDescent="0.2">
      <c r="A1060" s="2">
        <v>43524</v>
      </c>
      <c r="B1060" s="1">
        <v>8.7093925475700005E-4</v>
      </c>
      <c r="C1060" s="11">
        <f t="shared" si="73"/>
        <v>0</v>
      </c>
      <c r="D1060" s="1"/>
      <c r="N1060" s="6">
        <v>42825</v>
      </c>
      <c r="O1060" s="4">
        <v>-5.2294366316022189E-3</v>
      </c>
      <c r="P1060" s="4">
        <v>-5.0251750248674482E-3</v>
      </c>
      <c r="Q1060" s="10">
        <f t="shared" si="74"/>
        <v>0</v>
      </c>
      <c r="R1060" s="4"/>
      <c r="W1060">
        <v>201503</v>
      </c>
      <c r="X1060">
        <v>2.74</v>
      </c>
      <c r="Y1060" s="11">
        <f t="shared" si="75"/>
        <v>0</v>
      </c>
    </row>
    <row r="1061" spans="1:25" x14ac:dyDescent="0.2">
      <c r="A1061" s="2">
        <v>43555</v>
      </c>
      <c r="B1061" s="1">
        <v>3.6304746725299999E-3</v>
      </c>
      <c r="C1061" s="11">
        <f t="shared" si="73"/>
        <v>0</v>
      </c>
      <c r="D1061" s="1"/>
      <c r="N1061" s="6">
        <v>42855</v>
      </c>
      <c r="O1061" s="4">
        <v>8.4654455751401597E-3</v>
      </c>
      <c r="P1061" s="4">
        <v>1.5100048837804086E-2</v>
      </c>
      <c r="Q1061" s="10">
        <f t="shared" si="74"/>
        <v>0</v>
      </c>
      <c r="R1061" s="4"/>
      <c r="W1061">
        <v>201504</v>
      </c>
      <c r="X1061">
        <v>-7.27</v>
      </c>
      <c r="Y1061" s="11">
        <f t="shared" si="75"/>
        <v>0</v>
      </c>
    </row>
    <row r="1062" spans="1:25" x14ac:dyDescent="0.2">
      <c r="A1062" s="2">
        <v>43585</v>
      </c>
      <c r="B1062" s="1">
        <v>-2.92978313625E-3</v>
      </c>
      <c r="C1062" s="11">
        <f t="shared" si="73"/>
        <v>0</v>
      </c>
      <c r="D1062" s="1"/>
      <c r="N1062" s="6">
        <v>42886</v>
      </c>
      <c r="O1062" s="4">
        <v>3.1781865877970996E-3</v>
      </c>
      <c r="P1062" s="4">
        <v>2.8029298815530602E-2</v>
      </c>
      <c r="Q1062" s="10">
        <f t="shared" si="74"/>
        <v>0</v>
      </c>
      <c r="R1062" s="4"/>
      <c r="W1062">
        <v>201505</v>
      </c>
      <c r="X1062">
        <v>5.82</v>
      </c>
      <c r="Y1062" s="11">
        <f t="shared" si="75"/>
        <v>0</v>
      </c>
    </row>
    <row r="1063" spans="1:25" x14ac:dyDescent="0.2">
      <c r="A1063" s="2">
        <v>43616</v>
      </c>
      <c r="B1063" s="1">
        <v>4.4335139172999999E-2</v>
      </c>
      <c r="C1063" s="11">
        <f t="shared" si="73"/>
        <v>0</v>
      </c>
      <c r="D1063" s="1"/>
      <c r="N1063" s="6">
        <v>42916</v>
      </c>
      <c r="O1063" s="4">
        <v>-3.3463958701362637E-3</v>
      </c>
      <c r="P1063" s="4">
        <v>5.8726242035941918E-3</v>
      </c>
      <c r="Q1063" s="10">
        <f t="shared" si="74"/>
        <v>0</v>
      </c>
      <c r="R1063" s="4"/>
      <c r="W1063">
        <v>201506</v>
      </c>
      <c r="X1063">
        <v>3.01</v>
      </c>
      <c r="Y1063" s="11">
        <f t="shared" si="75"/>
        <v>0</v>
      </c>
    </row>
    <row r="1064" spans="1:25" x14ac:dyDescent="0.2">
      <c r="A1064" s="2">
        <v>43646</v>
      </c>
      <c r="B1064" s="1">
        <v>-3.2273371369500002E-3</v>
      </c>
      <c r="C1064" s="11">
        <f t="shared" si="73"/>
        <v>0</v>
      </c>
      <c r="D1064" s="1"/>
      <c r="N1064" s="6">
        <v>42947</v>
      </c>
      <c r="O1064" s="4">
        <v>3.6620651031193316E-3</v>
      </c>
      <c r="P1064" s="4">
        <v>2.2362106650183594E-2</v>
      </c>
      <c r="Q1064" s="10">
        <f t="shared" si="74"/>
        <v>0</v>
      </c>
      <c r="R1064" s="4"/>
      <c r="W1064">
        <v>201507</v>
      </c>
      <c r="X1064">
        <v>9.98</v>
      </c>
      <c r="Y1064" s="11">
        <f t="shared" si="75"/>
        <v>0</v>
      </c>
    </row>
    <row r="1065" spans="1:25" x14ac:dyDescent="0.2">
      <c r="A1065" s="2">
        <v>43677</v>
      </c>
      <c r="B1065" s="1">
        <v>2.0327710974100001E-2</v>
      </c>
      <c r="C1065" s="11">
        <f t="shared" si="73"/>
        <v>0</v>
      </c>
      <c r="D1065" s="1"/>
      <c r="N1065" s="6">
        <v>42978</v>
      </c>
      <c r="O1065" s="4">
        <v>-7.4553684826401106E-3</v>
      </c>
      <c r="P1065" s="4">
        <v>4.1857143303938006E-2</v>
      </c>
      <c r="Q1065" s="10">
        <f t="shared" si="74"/>
        <v>0</v>
      </c>
      <c r="R1065" s="4"/>
      <c r="W1065">
        <v>201508</v>
      </c>
      <c r="X1065">
        <v>-2.09</v>
      </c>
      <c r="Y1065" s="11">
        <f t="shared" si="75"/>
        <v>0</v>
      </c>
    </row>
    <row r="1066" spans="1:25" x14ac:dyDescent="0.2">
      <c r="A1066" s="2">
        <v>43708</v>
      </c>
      <c r="B1066" s="1">
        <v>2.40323380371E-2</v>
      </c>
      <c r="C1066" s="11">
        <f t="shared" si="73"/>
        <v>0</v>
      </c>
      <c r="D1066" s="1"/>
      <c r="N1066" s="6">
        <v>43008</v>
      </c>
      <c r="O1066" s="4">
        <v>9.66203364615182E-3</v>
      </c>
      <c r="P1066" s="4">
        <v>-2.7528621689770216E-3</v>
      </c>
      <c r="Q1066" s="10">
        <f t="shared" si="74"/>
        <v>0</v>
      </c>
      <c r="R1066" s="4"/>
      <c r="W1066">
        <v>201509</v>
      </c>
      <c r="X1066">
        <v>5.22</v>
      </c>
      <c r="Y1066" s="11">
        <f t="shared" si="75"/>
        <v>0</v>
      </c>
    </row>
    <row r="1067" spans="1:25" x14ac:dyDescent="0.2">
      <c r="A1067" s="2">
        <v>43738</v>
      </c>
      <c r="B1067" s="1">
        <v>-1.1649296155100001E-2</v>
      </c>
      <c r="C1067" s="11">
        <f t="shared" si="73"/>
        <v>0</v>
      </c>
      <c r="D1067" s="1"/>
      <c r="N1067" s="6">
        <v>43039</v>
      </c>
      <c r="O1067" s="4">
        <v>1.0992108515227129E-2</v>
      </c>
      <c r="P1067" s="4">
        <v>4.4160587422443692E-2</v>
      </c>
      <c r="Q1067" s="10">
        <f t="shared" si="74"/>
        <v>0</v>
      </c>
      <c r="R1067" s="4"/>
      <c r="W1067">
        <v>201510</v>
      </c>
      <c r="X1067">
        <v>-3.28</v>
      </c>
      <c r="Y1067" s="11">
        <f t="shared" si="75"/>
        <v>0</v>
      </c>
    </row>
    <row r="1068" spans="1:25" x14ac:dyDescent="0.2">
      <c r="A1068" s="2">
        <v>43769</v>
      </c>
      <c r="B1068" s="1">
        <v>-5.86178828913E-3</v>
      </c>
      <c r="C1068" s="11">
        <f t="shared" si="73"/>
        <v>0</v>
      </c>
      <c r="D1068" s="1"/>
      <c r="N1068" s="6">
        <v>43069</v>
      </c>
      <c r="O1068" s="4">
        <v>2.410361258521232E-2</v>
      </c>
      <c r="P1068" s="4">
        <v>4.3999658767446798E-2</v>
      </c>
      <c r="Q1068" s="10">
        <f t="shared" si="74"/>
        <v>0</v>
      </c>
      <c r="R1068" s="4"/>
      <c r="W1068">
        <v>201511</v>
      </c>
      <c r="X1068">
        <v>2.2799999999999998</v>
      </c>
      <c r="Y1068" s="11">
        <f t="shared" si="75"/>
        <v>0</v>
      </c>
    </row>
    <row r="1069" spans="1:25" x14ac:dyDescent="0.2">
      <c r="A1069" s="2">
        <v>43799</v>
      </c>
      <c r="B1069" s="1">
        <v>-2.8069334142699999E-2</v>
      </c>
      <c r="C1069" s="11">
        <f t="shared" si="73"/>
        <v>0</v>
      </c>
      <c r="D1069" s="1"/>
      <c r="N1069" s="6">
        <v>43100</v>
      </c>
      <c r="O1069" s="4">
        <v>-2.3210287218695565E-2</v>
      </c>
      <c r="P1069" s="4">
        <v>-1.3365563706597642E-2</v>
      </c>
      <c r="Q1069" s="10">
        <f t="shared" si="74"/>
        <v>0</v>
      </c>
      <c r="R1069" s="4"/>
      <c r="W1069">
        <v>201512</v>
      </c>
      <c r="X1069">
        <v>3.36</v>
      </c>
      <c r="Y1069" s="11">
        <f t="shared" si="75"/>
        <v>0</v>
      </c>
    </row>
    <row r="1070" spans="1:25" x14ac:dyDescent="0.2">
      <c r="A1070" s="2">
        <v>43830</v>
      </c>
      <c r="B1070" s="1">
        <v>-2.91653879805E-3</v>
      </c>
      <c r="C1070" s="11">
        <f t="shared" si="73"/>
        <v>0</v>
      </c>
      <c r="D1070" s="1"/>
      <c r="N1070" s="6">
        <v>43131</v>
      </c>
      <c r="O1070" s="4">
        <v>-6.715253089586086E-3</v>
      </c>
      <c r="P1070" s="4">
        <v>6.4988341182345102E-2</v>
      </c>
      <c r="Q1070" s="10">
        <f t="shared" si="74"/>
        <v>0</v>
      </c>
      <c r="R1070" s="4"/>
      <c r="W1070">
        <v>201601</v>
      </c>
      <c r="X1070">
        <v>1.44</v>
      </c>
      <c r="Y1070" s="11">
        <f t="shared" si="75"/>
        <v>0</v>
      </c>
    </row>
    <row r="1071" spans="1:25" x14ac:dyDescent="0.2">
      <c r="A1071" s="2">
        <v>43861</v>
      </c>
      <c r="B1071" s="1">
        <v>4.32927043597E-2</v>
      </c>
      <c r="C1071" s="11">
        <f t="shared" si="73"/>
        <v>0</v>
      </c>
      <c r="D1071" s="1"/>
      <c r="N1071" s="6">
        <v>43159</v>
      </c>
      <c r="O1071" s="4">
        <v>-3.3927925702363401E-2</v>
      </c>
      <c r="P1071" s="4">
        <v>1.7956072831765146E-3</v>
      </c>
      <c r="Q1071" s="10">
        <f t="shared" si="74"/>
        <v>0</v>
      </c>
      <c r="R1071" s="4"/>
      <c r="W1071">
        <v>201602</v>
      </c>
      <c r="X1071">
        <v>-4.38</v>
      </c>
      <c r="Y1071" s="11">
        <f t="shared" si="75"/>
        <v>0</v>
      </c>
    </row>
    <row r="1072" spans="1:25" x14ac:dyDescent="0.2">
      <c r="A1072" s="2">
        <v>43890</v>
      </c>
      <c r="B1072" s="1">
        <v>-3.6132107275300002E-2</v>
      </c>
      <c r="C1072" s="11">
        <f t="shared" si="73"/>
        <v>0</v>
      </c>
      <c r="D1072" s="1"/>
      <c r="N1072" s="6">
        <v>43190</v>
      </c>
      <c r="O1072" s="4">
        <v>1.3068029259494154E-3</v>
      </c>
      <c r="P1072" s="4">
        <v>-2.311061465847325E-2</v>
      </c>
      <c r="Q1072" s="10">
        <f t="shared" si="74"/>
        <v>0</v>
      </c>
      <c r="R1072" s="4"/>
      <c r="W1072">
        <v>201603</v>
      </c>
      <c r="X1072">
        <v>-5.01</v>
      </c>
      <c r="Y1072" s="11">
        <f t="shared" si="75"/>
        <v>0</v>
      </c>
    </row>
    <row r="1073" spans="1:25" x14ac:dyDescent="0.2">
      <c r="A1073" s="2">
        <v>43921</v>
      </c>
      <c r="B1073" s="1">
        <v>-9.8035574117700003E-2</v>
      </c>
      <c r="C1073" s="11">
        <f t="shared" si="73"/>
        <v>0</v>
      </c>
      <c r="D1073" s="1"/>
      <c r="N1073" s="6">
        <v>43220</v>
      </c>
      <c r="O1073" s="4">
        <v>-1.4519972569977313E-2</v>
      </c>
      <c r="P1073" s="4">
        <v>-2.0212419940998233E-3</v>
      </c>
      <c r="Q1073" s="10">
        <f t="shared" si="74"/>
        <v>0</v>
      </c>
      <c r="R1073" s="4"/>
      <c r="W1073">
        <v>201604</v>
      </c>
      <c r="X1073">
        <v>-6.02</v>
      </c>
      <c r="Y1073" s="11">
        <f t="shared" si="75"/>
        <v>0</v>
      </c>
    </row>
    <row r="1074" spans="1:25" x14ac:dyDescent="0.2">
      <c r="A1074" s="2">
        <v>43951</v>
      </c>
      <c r="B1074" s="1">
        <v>-1.8531496978800001E-2</v>
      </c>
      <c r="C1074" s="11">
        <f t="shared" si="73"/>
        <v>0</v>
      </c>
      <c r="D1074" s="1"/>
      <c r="N1074" s="6">
        <v>43251</v>
      </c>
      <c r="O1074" s="4">
        <v>-1.4834653788859752E-2</v>
      </c>
      <c r="P1074" s="4">
        <v>7.547689125575071E-3</v>
      </c>
      <c r="Q1074" s="10">
        <f t="shared" si="74"/>
        <v>0</v>
      </c>
      <c r="R1074" s="4"/>
      <c r="W1074">
        <v>201605</v>
      </c>
      <c r="X1074">
        <v>1.42</v>
      </c>
      <c r="Y1074" s="11">
        <f t="shared" si="75"/>
        <v>0</v>
      </c>
    </row>
    <row r="1075" spans="1:25" x14ac:dyDescent="0.2">
      <c r="A1075" s="2">
        <v>43982</v>
      </c>
      <c r="B1075" s="1">
        <v>4.3251422139600003E-2</v>
      </c>
      <c r="C1075" s="11">
        <f t="shared" si="73"/>
        <v>0</v>
      </c>
      <c r="D1075" s="1"/>
      <c r="N1075" s="6">
        <v>43281</v>
      </c>
      <c r="O1075" s="4">
        <v>7.4328021281701035E-3</v>
      </c>
      <c r="P1075" s="4">
        <v>-2.7221255700275542E-2</v>
      </c>
      <c r="Q1075" s="10">
        <f t="shared" si="74"/>
        <v>0</v>
      </c>
      <c r="R1075" s="4"/>
      <c r="W1075">
        <v>201606</v>
      </c>
      <c r="X1075">
        <v>4.13</v>
      </c>
      <c r="Y1075" s="11">
        <f t="shared" si="75"/>
        <v>0</v>
      </c>
    </row>
    <row r="1076" spans="1:25" x14ac:dyDescent="0.2">
      <c r="A1076" s="2">
        <v>44012</v>
      </c>
      <c r="B1076" s="1">
        <v>5.3402559092100003E-2</v>
      </c>
      <c r="C1076" s="11">
        <f t="shared" si="73"/>
        <v>0</v>
      </c>
      <c r="D1076" s="1"/>
      <c r="N1076" s="6">
        <v>43312</v>
      </c>
      <c r="O1076" s="4">
        <v>3.9467781593870169E-2</v>
      </c>
      <c r="P1076" s="4">
        <v>2.7434648335928232E-2</v>
      </c>
      <c r="Q1076" s="10">
        <f t="shared" si="74"/>
        <v>0</v>
      </c>
      <c r="R1076" s="4"/>
      <c r="W1076">
        <v>201607</v>
      </c>
      <c r="X1076">
        <v>-3.34</v>
      </c>
      <c r="Y1076" s="11">
        <f t="shared" si="75"/>
        <v>0</v>
      </c>
    </row>
    <row r="1077" spans="1:25" x14ac:dyDescent="0.2">
      <c r="A1077" s="2">
        <v>44043</v>
      </c>
      <c r="B1077" s="1">
        <v>6.3575866615900006E-2</v>
      </c>
      <c r="C1077" s="11">
        <f t="shared" si="73"/>
        <v>0</v>
      </c>
      <c r="D1077" s="1"/>
      <c r="N1077" s="6">
        <v>43343</v>
      </c>
      <c r="O1077" s="4">
        <v>4.1420450718750862E-5</v>
      </c>
      <c r="P1077" s="4">
        <v>3.0385070530128885E-2</v>
      </c>
      <c r="Q1077" s="10">
        <f t="shared" si="74"/>
        <v>0</v>
      </c>
      <c r="R1077" s="4"/>
      <c r="W1077">
        <v>201608</v>
      </c>
      <c r="X1077">
        <v>-3.49</v>
      </c>
      <c r="Y1077" s="11">
        <f t="shared" si="75"/>
        <v>0</v>
      </c>
    </row>
    <row r="1078" spans="1:25" x14ac:dyDescent="0.2">
      <c r="A1078" s="2">
        <v>44074</v>
      </c>
      <c r="B1078" s="1">
        <v>-4.0057605204900003E-2</v>
      </c>
      <c r="C1078" s="11">
        <f t="shared" si="73"/>
        <v>0</v>
      </c>
      <c r="D1078" s="1"/>
      <c r="N1078" s="6">
        <v>43373</v>
      </c>
      <c r="O1078" s="4">
        <v>1.0741278686992154E-2</v>
      </c>
      <c r="P1078" s="4">
        <v>4.5027735139638696E-3</v>
      </c>
      <c r="Q1078" s="10">
        <f t="shared" si="74"/>
        <v>0</v>
      </c>
      <c r="R1078" s="4"/>
      <c r="W1078">
        <v>201609</v>
      </c>
      <c r="X1078">
        <v>0.19</v>
      </c>
      <c r="Y1078" s="11">
        <f t="shared" si="75"/>
        <v>0</v>
      </c>
    </row>
    <row r="1079" spans="1:25" x14ac:dyDescent="0.2">
      <c r="A1079" s="2">
        <v>44104</v>
      </c>
      <c r="B1079" s="1">
        <v>1.3223441717900001E-2</v>
      </c>
      <c r="C1079" s="11">
        <f t="shared" si="73"/>
        <v>0</v>
      </c>
      <c r="D1079" s="1"/>
      <c r="N1079" s="6">
        <v>43404</v>
      </c>
      <c r="O1079" s="4">
        <v>3.0095013892511221E-2</v>
      </c>
      <c r="P1079" s="4">
        <v>-8.5703800693397586E-3</v>
      </c>
      <c r="Q1079" s="10">
        <f t="shared" si="74"/>
        <v>0</v>
      </c>
      <c r="R1079" s="4"/>
      <c r="W1079">
        <v>201610</v>
      </c>
      <c r="X1079">
        <v>0.6</v>
      </c>
      <c r="Y1079" s="11">
        <f t="shared" si="75"/>
        <v>0</v>
      </c>
    </row>
    <row r="1080" spans="1:25" x14ac:dyDescent="0.2">
      <c r="A1080" s="2">
        <v>44135</v>
      </c>
      <c r="B1080" s="1">
        <v>-2.0133044932999999E-2</v>
      </c>
      <c r="C1080" s="11">
        <f t="shared" si="73"/>
        <v>0</v>
      </c>
      <c r="D1080" s="1"/>
      <c r="N1080" s="6">
        <v>43434</v>
      </c>
      <c r="O1080" s="4">
        <v>4.5333082099318273E-2</v>
      </c>
      <c r="P1080" s="4">
        <v>3.93537068562766E-2</v>
      </c>
      <c r="Q1080" s="10">
        <f t="shared" si="74"/>
        <v>0</v>
      </c>
      <c r="R1080" s="4"/>
      <c r="W1080">
        <v>201611</v>
      </c>
      <c r="X1080">
        <v>-4.62</v>
      </c>
      <c r="Y1080" s="11">
        <f t="shared" si="75"/>
        <v>0</v>
      </c>
    </row>
    <row r="1081" spans="1:25" x14ac:dyDescent="0.2">
      <c r="A1081" s="2">
        <v>44165</v>
      </c>
      <c r="B1081" s="1">
        <v>-5.0222032138500003E-2</v>
      </c>
      <c r="C1081" s="11">
        <f t="shared" si="73"/>
        <v>0</v>
      </c>
      <c r="D1081" s="1"/>
      <c r="N1081" s="6">
        <v>43465</v>
      </c>
      <c r="O1081" s="4">
        <v>-2.8563037396740723E-2</v>
      </c>
      <c r="P1081" s="4">
        <v>-1.2478998689262499E-2</v>
      </c>
      <c r="Q1081" s="10">
        <f t="shared" si="74"/>
        <v>0</v>
      </c>
      <c r="R1081" s="4"/>
      <c r="W1081">
        <v>201612</v>
      </c>
      <c r="X1081">
        <v>-0.26</v>
      </c>
      <c r="Y1081" s="11">
        <f t="shared" si="75"/>
        <v>0</v>
      </c>
    </row>
    <row r="1082" spans="1:25" x14ac:dyDescent="0.2">
      <c r="A1082" s="2">
        <v>44196</v>
      </c>
      <c r="B1082" s="1">
        <v>5.2261755054500002E-2</v>
      </c>
      <c r="C1082" s="11">
        <f t="shared" si="73"/>
        <v>0</v>
      </c>
      <c r="D1082" s="1"/>
      <c r="N1082" s="6">
        <v>43496</v>
      </c>
      <c r="O1082" s="4">
        <v>-2.027062255619809E-2</v>
      </c>
      <c r="P1082" s="4">
        <v>-4.853237472787543E-2</v>
      </c>
      <c r="Q1082" s="10">
        <f t="shared" si="74"/>
        <v>0</v>
      </c>
      <c r="R1082" s="4"/>
      <c r="W1082">
        <v>201701</v>
      </c>
      <c r="X1082">
        <v>-0.93</v>
      </c>
      <c r="Y1082" s="11">
        <f t="shared" si="75"/>
        <v>0</v>
      </c>
    </row>
    <row r="1083" spans="1:25" x14ac:dyDescent="0.2">
      <c r="A1083" s="2">
        <v>44227</v>
      </c>
      <c r="B1083" s="1">
        <v>0.108586015232</v>
      </c>
      <c r="C1083" s="11">
        <f t="shared" si="73"/>
        <v>0</v>
      </c>
      <c r="D1083" s="1"/>
      <c r="N1083" s="6">
        <v>43524</v>
      </c>
      <c r="O1083" s="4">
        <v>1.6238626347456826E-2</v>
      </c>
      <c r="P1083" s="4">
        <v>2.0736927755404519E-2</v>
      </c>
      <c r="Q1083" s="10">
        <f t="shared" si="74"/>
        <v>0</v>
      </c>
      <c r="R1083" s="4"/>
      <c r="W1083">
        <v>201702</v>
      </c>
      <c r="X1083">
        <v>-1.65</v>
      </c>
      <c r="Y1083" s="11">
        <f t="shared" si="75"/>
        <v>0</v>
      </c>
    </row>
    <row r="1084" spans="1:25" x14ac:dyDescent="0.2">
      <c r="A1084" s="2">
        <v>44255</v>
      </c>
      <c r="B1084" s="1">
        <v>-1.89132660755E-2</v>
      </c>
      <c r="C1084" s="11">
        <f t="shared" si="73"/>
        <v>0</v>
      </c>
      <c r="D1084" s="1"/>
      <c r="N1084" s="6">
        <v>43555</v>
      </c>
      <c r="O1084" s="4">
        <v>2.7591038817894624E-3</v>
      </c>
      <c r="P1084" s="4">
        <v>2.0316016593782214E-2</v>
      </c>
      <c r="Q1084" s="10">
        <f t="shared" si="74"/>
        <v>0</v>
      </c>
      <c r="R1084" s="4"/>
      <c r="W1084">
        <v>201703</v>
      </c>
      <c r="X1084">
        <v>-1.02</v>
      </c>
      <c r="Y1084" s="11">
        <f t="shared" si="75"/>
        <v>0</v>
      </c>
    </row>
    <row r="1085" spans="1:25" x14ac:dyDescent="0.2">
      <c r="A1085" s="2">
        <v>44286</v>
      </c>
      <c r="B1085" s="1">
        <v>-2.9523406989200002E-2</v>
      </c>
      <c r="C1085" s="11">
        <f t="shared" si="73"/>
        <v>0</v>
      </c>
      <c r="D1085" s="1"/>
      <c r="N1085" s="6">
        <v>43585</v>
      </c>
      <c r="O1085" s="4">
        <v>3.3034380005214144E-2</v>
      </c>
      <c r="P1085" s="4">
        <v>3.0582069904450532E-3</v>
      </c>
      <c r="Q1085" s="10">
        <f t="shared" si="74"/>
        <v>0</v>
      </c>
      <c r="R1085" s="4"/>
      <c r="W1085">
        <v>201704</v>
      </c>
      <c r="X1085">
        <v>0.48</v>
      </c>
      <c r="Y1085" s="11">
        <f t="shared" si="75"/>
        <v>0</v>
      </c>
    </row>
    <row r="1086" spans="1:25" x14ac:dyDescent="0.2">
      <c r="A1086" s="2">
        <v>44316</v>
      </c>
      <c r="B1086" s="1">
        <v>2.7527396015799999E-3</v>
      </c>
      <c r="C1086" s="11">
        <f t="shared" si="73"/>
        <v>0</v>
      </c>
      <c r="D1086" s="1"/>
      <c r="N1086" s="6">
        <v>43616</v>
      </c>
      <c r="O1086" s="4">
        <v>1.256634654790896E-2</v>
      </c>
      <c r="P1086" s="4">
        <v>4.7635416679512127E-2</v>
      </c>
      <c r="Q1086" s="10">
        <f t="shared" si="74"/>
        <v>0</v>
      </c>
      <c r="R1086" s="4"/>
      <c r="W1086">
        <v>201705</v>
      </c>
      <c r="X1086">
        <v>1.48</v>
      </c>
      <c r="Y1086" s="11">
        <f t="shared" si="75"/>
        <v>0</v>
      </c>
    </row>
    <row r="1087" spans="1:25" x14ac:dyDescent="0.2">
      <c r="A1087" s="2">
        <v>44347</v>
      </c>
      <c r="B1087" s="1">
        <v>-7.4433562009200002E-3</v>
      </c>
      <c r="C1087" s="11">
        <f t="shared" si="73"/>
        <v>0</v>
      </c>
      <c r="D1087" s="1"/>
      <c r="N1087" s="6">
        <v>43646</v>
      </c>
      <c r="O1087" s="4">
        <v>9.7736452135028795E-3</v>
      </c>
      <c r="P1087" s="4">
        <v>9.1900772803034103E-3</v>
      </c>
      <c r="Q1087" s="10">
        <f t="shared" si="74"/>
        <v>0</v>
      </c>
      <c r="R1087" s="4"/>
      <c r="W1087">
        <v>201706</v>
      </c>
      <c r="X1087">
        <v>-0.09</v>
      </c>
      <c r="Y1087" s="11">
        <f t="shared" si="75"/>
        <v>0</v>
      </c>
    </row>
    <row r="1088" spans="1:25" x14ac:dyDescent="0.2">
      <c r="A1088" s="2">
        <v>44377</v>
      </c>
      <c r="B1088" s="1">
        <v>1.8477795835599999E-3</v>
      </c>
      <c r="C1088" s="11">
        <f t="shared" si="73"/>
        <v>0</v>
      </c>
      <c r="D1088" s="1"/>
      <c r="N1088" s="6">
        <v>43677</v>
      </c>
      <c r="O1088" s="4">
        <v>2.3853701220141382E-2</v>
      </c>
      <c r="P1088" s="4">
        <v>4.2530851348271141E-3</v>
      </c>
      <c r="Q1088" s="10">
        <f t="shared" si="74"/>
        <v>0</v>
      </c>
      <c r="R1088" s="4"/>
      <c r="W1088">
        <v>201707</v>
      </c>
      <c r="X1088">
        <v>1.68</v>
      </c>
      <c r="Y1088" s="11">
        <f t="shared" si="75"/>
        <v>0</v>
      </c>
    </row>
    <row r="1089" spans="1:25" x14ac:dyDescent="0.2">
      <c r="A1089" s="2">
        <v>44408</v>
      </c>
      <c r="B1089" s="1">
        <v>3.7963925911300003E-2</v>
      </c>
      <c r="C1089" s="11">
        <f t="shared" si="73"/>
        <v>0</v>
      </c>
      <c r="D1089" s="1"/>
      <c r="N1089" s="6">
        <v>43708</v>
      </c>
      <c r="O1089" s="4">
        <v>3.350133491523391E-2</v>
      </c>
      <c r="P1089" s="4">
        <v>8.0409893838401969E-2</v>
      </c>
      <c r="Q1089" s="10">
        <f t="shared" si="74"/>
        <v>0</v>
      </c>
      <c r="R1089" s="4"/>
      <c r="W1089">
        <v>201708</v>
      </c>
      <c r="X1089">
        <v>3.26</v>
      </c>
      <c r="Y1089" s="11">
        <f t="shared" si="75"/>
        <v>0</v>
      </c>
    </row>
    <row r="1090" spans="1:25" x14ac:dyDescent="0.2">
      <c r="A1090" s="2">
        <v>44439</v>
      </c>
      <c r="B1090" s="1">
        <v>3.92402629532E-3</v>
      </c>
      <c r="C1090" s="11">
        <f t="shared" si="73"/>
        <v>0</v>
      </c>
      <c r="D1090" s="1"/>
      <c r="N1090" s="6">
        <v>43738</v>
      </c>
      <c r="O1090" s="4">
        <v>1.6020812295455104E-2</v>
      </c>
      <c r="P1090" s="4">
        <v>-1.7606923136749202E-2</v>
      </c>
      <c r="Q1090" s="10">
        <f t="shared" si="74"/>
        <v>0</v>
      </c>
      <c r="R1090" s="4"/>
      <c r="W1090">
        <v>201709</v>
      </c>
      <c r="X1090">
        <v>-1.32</v>
      </c>
      <c r="Y1090" s="11">
        <f t="shared" si="75"/>
        <v>0</v>
      </c>
    </row>
    <row r="1091" spans="1:25" x14ac:dyDescent="0.2">
      <c r="A1091" s="2">
        <v>44469</v>
      </c>
      <c r="B1091" s="1">
        <v>-2.2458770635999999E-2</v>
      </c>
      <c r="C1091" s="11">
        <f t="shared" ref="C1091:C1102" si="76">IF(ISNA(B1091),1,0)</f>
        <v>0</v>
      </c>
      <c r="D1091" s="1"/>
      <c r="N1091" s="6">
        <v>43769</v>
      </c>
      <c r="O1091" s="4">
        <v>-4.8842479342617907E-3</v>
      </c>
      <c r="P1091" s="4">
        <v>-1.4934583119543028E-2</v>
      </c>
      <c r="Q1091" s="10">
        <f t="shared" ref="Q1091:Q1117" si="77">IF(OR(ISNA(O1091),ISNA(P1091)),1,0)</f>
        <v>0</v>
      </c>
      <c r="R1091" s="4"/>
      <c r="W1091">
        <v>201710</v>
      </c>
      <c r="X1091">
        <v>4.2699999999999996</v>
      </c>
      <c r="Y1091" s="11">
        <f t="shared" ref="Y1091:Y1150" si="78">IF(ISNA(X1091),1,0)</f>
        <v>0</v>
      </c>
    </row>
    <row r="1092" spans="1:25" x14ac:dyDescent="0.2">
      <c r="A1092" s="2">
        <v>44500</v>
      </c>
      <c r="B1092" s="1">
        <v>1.30049023753E-2</v>
      </c>
      <c r="C1092" s="11">
        <f t="shared" si="76"/>
        <v>0</v>
      </c>
      <c r="D1092" s="1"/>
      <c r="N1092" s="6">
        <v>43799</v>
      </c>
      <c r="O1092" s="4">
        <v>-2.0795701386807815E-2</v>
      </c>
      <c r="P1092" s="4">
        <v>-4.915372794733839E-3</v>
      </c>
      <c r="Q1092" s="10">
        <f t="shared" si="77"/>
        <v>0</v>
      </c>
      <c r="R1092" s="4"/>
      <c r="W1092">
        <v>201711</v>
      </c>
      <c r="X1092">
        <v>-0.87</v>
      </c>
      <c r="Y1092" s="11">
        <f t="shared" si="78"/>
        <v>0</v>
      </c>
    </row>
    <row r="1093" spans="1:25" x14ac:dyDescent="0.2">
      <c r="A1093" s="2">
        <v>44530</v>
      </c>
      <c r="B1093" s="1">
        <v>5.8968169593999996E-3</v>
      </c>
      <c r="C1093" s="11">
        <f t="shared" si="76"/>
        <v>0</v>
      </c>
      <c r="D1093" s="1"/>
      <c r="N1093" s="6">
        <v>43830</v>
      </c>
      <c r="O1093" s="4">
        <v>-1.2962800009014286E-2</v>
      </c>
      <c r="P1093" s="4">
        <v>-3.2507257971669486E-2</v>
      </c>
      <c r="Q1093" s="10">
        <f t="shared" si="77"/>
        <v>0</v>
      </c>
      <c r="R1093" s="4"/>
      <c r="W1093">
        <v>201712</v>
      </c>
      <c r="X1093">
        <v>-1.54</v>
      </c>
      <c r="Y1093" s="11">
        <f t="shared" si="78"/>
        <v>0</v>
      </c>
    </row>
    <row r="1094" spans="1:25" x14ac:dyDescent="0.2">
      <c r="A1094" s="2">
        <v>44561</v>
      </c>
      <c r="B1094" s="1">
        <v>3.56482075723E-2</v>
      </c>
      <c r="C1094" s="11">
        <f t="shared" si="76"/>
        <v>0</v>
      </c>
      <c r="D1094" s="1"/>
      <c r="N1094" s="6">
        <v>43861</v>
      </c>
      <c r="O1094" s="4">
        <v>1.6478544232632428E-2</v>
      </c>
      <c r="P1094" s="4">
        <v>1.3729281537568645E-2</v>
      </c>
      <c r="Q1094" s="10">
        <f t="shared" si="77"/>
        <v>0</v>
      </c>
      <c r="R1094" s="4"/>
      <c r="W1094">
        <v>201801</v>
      </c>
      <c r="X1094">
        <v>4.05</v>
      </c>
      <c r="Y1094" s="11">
        <f t="shared" si="78"/>
        <v>0</v>
      </c>
    </row>
    <row r="1095" spans="1:25" x14ac:dyDescent="0.2">
      <c r="A1095" s="2">
        <v>44592</v>
      </c>
      <c r="B1095" s="1">
        <v>-4.2497941978600004E-3</v>
      </c>
      <c r="C1095" s="11">
        <f t="shared" si="76"/>
        <v>0</v>
      </c>
      <c r="D1095" s="1"/>
      <c r="N1095" s="6">
        <v>43889</v>
      </c>
      <c r="O1095" s="4">
        <v>-6.1634489572679696E-2</v>
      </c>
      <c r="P1095" s="4">
        <v>-2.9880899629626839E-2</v>
      </c>
      <c r="Q1095" s="10">
        <f t="shared" si="77"/>
        <v>0</v>
      </c>
      <c r="R1095" s="4"/>
      <c r="W1095">
        <v>201802</v>
      </c>
      <c r="X1095">
        <v>3.58</v>
      </c>
      <c r="Y1095" s="11">
        <f t="shared" si="78"/>
        <v>0</v>
      </c>
    </row>
    <row r="1096" spans="1:25" x14ac:dyDescent="0.2">
      <c r="A1096" s="2">
        <v>44620</v>
      </c>
      <c r="B1096" s="1">
        <v>-2.0553559531899999E-2</v>
      </c>
      <c r="C1096" s="11">
        <f t="shared" si="76"/>
        <v>0</v>
      </c>
      <c r="D1096" s="1"/>
      <c r="N1096" s="6">
        <v>43921</v>
      </c>
      <c r="O1096" s="4">
        <v>1.1755266447106755E-2</v>
      </c>
      <c r="P1096" s="4">
        <v>-2.1058375267523188E-2</v>
      </c>
      <c r="Q1096" s="10">
        <f t="shared" si="77"/>
        <v>0</v>
      </c>
      <c r="R1096" s="4"/>
      <c r="W1096">
        <v>201803</v>
      </c>
      <c r="X1096">
        <v>-1.1299999999999999</v>
      </c>
      <c r="Y1096" s="11">
        <f t="shared" si="78"/>
        <v>0</v>
      </c>
    </row>
    <row r="1097" spans="1:25" x14ac:dyDescent="0.2">
      <c r="A1097" s="2">
        <v>44651</v>
      </c>
      <c r="B1097" s="1">
        <v>1.9946431820900001E-2</v>
      </c>
      <c r="C1097" s="11">
        <f t="shared" si="76"/>
        <v>0</v>
      </c>
      <c r="D1097" s="1"/>
      <c r="N1097" s="6">
        <v>43951</v>
      </c>
      <c r="O1097" s="4">
        <v>-4.6785187718352342E-2</v>
      </c>
      <c r="P1097" s="4">
        <v>-4.0597043760449286E-2</v>
      </c>
      <c r="Q1097" s="10">
        <f t="shared" si="77"/>
        <v>0</v>
      </c>
      <c r="R1097" s="4"/>
      <c r="W1097">
        <v>201804</v>
      </c>
      <c r="X1097">
        <v>0.36</v>
      </c>
      <c r="Y1097" s="11">
        <f t="shared" si="78"/>
        <v>0</v>
      </c>
    </row>
    <row r="1098" spans="1:25" x14ac:dyDescent="0.2">
      <c r="A1098" s="2">
        <v>44681</v>
      </c>
      <c r="B1098" s="1">
        <v>1.56515029523E-2</v>
      </c>
      <c r="C1098" s="11">
        <f t="shared" si="76"/>
        <v>0</v>
      </c>
      <c r="D1098" s="1"/>
      <c r="N1098" s="6">
        <v>43980</v>
      </c>
      <c r="O1098" s="4">
        <v>-3.2689512600507453E-2</v>
      </c>
      <c r="P1098" s="4">
        <v>1.9164023435659074E-2</v>
      </c>
      <c r="Q1098" s="10">
        <f t="shared" si="77"/>
        <v>0</v>
      </c>
      <c r="R1098" s="4"/>
      <c r="W1098">
        <v>201805</v>
      </c>
      <c r="X1098">
        <v>3.89</v>
      </c>
      <c r="Y1098" s="11">
        <f t="shared" si="78"/>
        <v>0</v>
      </c>
    </row>
    <row r="1099" spans="1:25" x14ac:dyDescent="0.2">
      <c r="A1099" s="2">
        <v>44712</v>
      </c>
      <c r="B1099" s="1">
        <v>1.6749985828500001E-3</v>
      </c>
      <c r="C1099" s="11">
        <f t="shared" si="76"/>
        <v>0</v>
      </c>
      <c r="D1099" s="1"/>
      <c r="N1099" s="6">
        <v>44012</v>
      </c>
      <c r="O1099" s="4">
        <v>-4.8653665427488349E-2</v>
      </c>
      <c r="P1099" s="4">
        <v>-4.6560428292264561E-2</v>
      </c>
      <c r="Q1099" s="10">
        <f t="shared" si="77"/>
        <v>0</v>
      </c>
      <c r="R1099" s="4"/>
      <c r="W1099">
        <v>201806</v>
      </c>
      <c r="X1099">
        <v>-2.35</v>
      </c>
      <c r="Y1099" s="11">
        <f t="shared" si="78"/>
        <v>0</v>
      </c>
    </row>
    <row r="1100" spans="1:25" x14ac:dyDescent="0.2">
      <c r="A1100" s="2">
        <v>44742</v>
      </c>
      <c r="B1100" s="1">
        <v>2.0283785459599999E-2</v>
      </c>
      <c r="C1100" s="11">
        <f t="shared" si="76"/>
        <v>0</v>
      </c>
      <c r="D1100" s="1"/>
      <c r="N1100" s="6">
        <v>44043</v>
      </c>
      <c r="O1100" s="4">
        <v>-1.4169448364311502E-2</v>
      </c>
      <c r="P1100" s="4">
        <v>3.7289022326152721E-2</v>
      </c>
      <c r="Q1100" s="10">
        <f t="shared" si="77"/>
        <v>0</v>
      </c>
      <c r="R1100" s="4"/>
      <c r="W1100">
        <v>201807</v>
      </c>
      <c r="X1100">
        <v>-1.41</v>
      </c>
      <c r="Y1100" s="11">
        <f t="shared" si="78"/>
        <v>0</v>
      </c>
    </row>
    <row r="1101" spans="1:25" x14ac:dyDescent="0.2">
      <c r="A1101" s="2">
        <v>44773</v>
      </c>
      <c r="B1101" s="1">
        <v>-2.5253136120500001E-2</v>
      </c>
      <c r="C1101" s="11">
        <f t="shared" si="76"/>
        <v>0</v>
      </c>
      <c r="D1101" s="1"/>
      <c r="N1101" s="6">
        <v>44074</v>
      </c>
      <c r="O1101" s="4">
        <v>9.0782097960034197E-4</v>
      </c>
      <c r="P1101" s="4">
        <v>7.2694471873257574E-3</v>
      </c>
      <c r="Q1101" s="10">
        <f t="shared" si="77"/>
        <v>0</v>
      </c>
      <c r="R1101" s="4"/>
      <c r="W1101">
        <v>201808</v>
      </c>
      <c r="X1101">
        <v>5.29</v>
      </c>
      <c r="Y1101" s="11">
        <f t="shared" si="78"/>
        <v>0</v>
      </c>
    </row>
    <row r="1102" spans="1:25" x14ac:dyDescent="0.2">
      <c r="A1102" s="2">
        <v>44804</v>
      </c>
      <c r="B1102" s="1">
        <v>-1.8530303137899998E-2</v>
      </c>
      <c r="C1102" s="11">
        <f t="shared" si="76"/>
        <v>0</v>
      </c>
      <c r="D1102" s="1"/>
      <c r="N1102" s="6">
        <v>44104</v>
      </c>
      <c r="O1102" s="4">
        <v>-2.4194957378344317E-2</v>
      </c>
      <c r="P1102" s="4">
        <v>-9.9955776086501046E-3</v>
      </c>
      <c r="Q1102" s="10">
        <f t="shared" si="77"/>
        <v>0</v>
      </c>
      <c r="R1102" s="4"/>
      <c r="W1102">
        <v>201809</v>
      </c>
      <c r="X1102">
        <v>0.04</v>
      </c>
      <c r="Y1102" s="11">
        <f t="shared" si="78"/>
        <v>0</v>
      </c>
    </row>
    <row r="1103" spans="1:25" x14ac:dyDescent="0.2">
      <c r="N1103" s="6">
        <v>44134</v>
      </c>
      <c r="O1103" s="4">
        <v>1.1199921423508867E-2</v>
      </c>
      <c r="P1103" s="4">
        <v>-3.0519036774479508E-2</v>
      </c>
      <c r="Q1103" s="10">
        <f t="shared" si="77"/>
        <v>0</v>
      </c>
      <c r="R1103" s="4"/>
      <c r="W1103">
        <v>201810</v>
      </c>
      <c r="X1103">
        <v>-2</v>
      </c>
      <c r="Y1103" s="11">
        <f t="shared" si="78"/>
        <v>0</v>
      </c>
    </row>
    <row r="1104" spans="1:25" x14ac:dyDescent="0.2">
      <c r="C1104">
        <f>SUM(C2:C1102)</f>
        <v>0</v>
      </c>
      <c r="N1104" s="6">
        <v>44165</v>
      </c>
      <c r="O1104" s="4">
        <v>-2.6861111100860563E-2</v>
      </c>
      <c r="P1104" s="4">
        <v>-4.4322312288097049E-2</v>
      </c>
      <c r="Q1104" s="10">
        <f t="shared" si="77"/>
        <v>0</v>
      </c>
      <c r="R1104" s="4"/>
      <c r="W1104">
        <v>201811</v>
      </c>
      <c r="X1104">
        <v>-1.37</v>
      </c>
      <c r="Y1104" s="11">
        <f t="shared" si="78"/>
        <v>0</v>
      </c>
    </row>
    <row r="1105" spans="14:25" x14ac:dyDescent="0.2">
      <c r="N1105" s="6">
        <v>44195</v>
      </c>
      <c r="O1105" s="4">
        <v>-1.1769502238344332E-3</v>
      </c>
      <c r="P1105" s="4">
        <v>-3.5443875577311677E-2</v>
      </c>
      <c r="Q1105" s="10">
        <f t="shared" si="77"/>
        <v>0</v>
      </c>
      <c r="R1105" s="4"/>
      <c r="W1105">
        <v>201812</v>
      </c>
      <c r="X1105">
        <v>2.11</v>
      </c>
      <c r="Y1105" s="11">
        <f t="shared" si="78"/>
        <v>0</v>
      </c>
    </row>
    <row r="1106" spans="14:25" x14ac:dyDescent="0.2">
      <c r="N1106" s="6">
        <v>44226</v>
      </c>
      <c r="O1106" s="4">
        <v>-9.4796348970261055E-2</v>
      </c>
      <c r="P1106" s="4">
        <v>-1.9060147179077017E-2</v>
      </c>
      <c r="Q1106" s="10">
        <f t="shared" si="77"/>
        <v>0</v>
      </c>
      <c r="R1106" s="4"/>
      <c r="W1106">
        <v>201901</v>
      </c>
      <c r="X1106">
        <v>-8.68</v>
      </c>
      <c r="Y1106" s="11">
        <f t="shared" si="78"/>
        <v>0</v>
      </c>
    </row>
    <row r="1107" spans="14:25" x14ac:dyDescent="0.2">
      <c r="N1107" s="6">
        <v>44255</v>
      </c>
      <c r="O1107" s="4">
        <v>8.7443886362670725E-3</v>
      </c>
      <c r="P1107" s="4">
        <v>-1.149312074512493E-4</v>
      </c>
      <c r="Q1107" s="10">
        <f t="shared" si="77"/>
        <v>0</v>
      </c>
      <c r="R1107" s="4"/>
      <c r="W1107">
        <v>201902</v>
      </c>
      <c r="X1107">
        <v>0.86</v>
      </c>
      <c r="Y1107" s="11">
        <f t="shared" si="78"/>
        <v>0</v>
      </c>
    </row>
    <row r="1108" spans="14:25" x14ac:dyDescent="0.2">
      <c r="N1108" s="6">
        <v>44285</v>
      </c>
      <c r="O1108" s="4">
        <v>6.8934179738285972E-2</v>
      </c>
      <c r="P1108" s="4">
        <v>6.7867599676738957E-2</v>
      </c>
      <c r="Q1108" s="10">
        <f t="shared" si="77"/>
        <v>0</v>
      </c>
      <c r="R1108" s="4"/>
      <c r="W1108">
        <v>201903</v>
      </c>
      <c r="X1108">
        <v>2.21</v>
      </c>
      <c r="Y1108" s="11">
        <f t="shared" si="78"/>
        <v>0</v>
      </c>
    </row>
    <row r="1109" spans="14:25" x14ac:dyDescent="0.2">
      <c r="N1109" s="6">
        <v>44316</v>
      </c>
      <c r="O1109" s="4">
        <v>3.2257248309859071E-2</v>
      </c>
      <c r="P1109" s="4">
        <v>3.4605068127309846E-2</v>
      </c>
      <c r="Q1109" s="10">
        <f t="shared" si="77"/>
        <v>0</v>
      </c>
      <c r="R1109" s="4"/>
      <c r="W1109">
        <v>201904</v>
      </c>
      <c r="X1109">
        <v>-2.97</v>
      </c>
      <c r="Y1109" s="11">
        <f t="shared" si="78"/>
        <v>0</v>
      </c>
    </row>
    <row r="1110" spans="14:25" x14ac:dyDescent="0.2">
      <c r="N1110" s="6">
        <v>44346</v>
      </c>
      <c r="O1110" s="4">
        <v>1.3606524019487053E-2</v>
      </c>
      <c r="P1110" s="4">
        <v>3.8257160360244589E-2</v>
      </c>
      <c r="Q1110" s="10">
        <f t="shared" si="77"/>
        <v>0</v>
      </c>
      <c r="R1110" s="4"/>
      <c r="W1110">
        <v>201905</v>
      </c>
      <c r="X1110">
        <v>7.56</v>
      </c>
      <c r="Y1110" s="11">
        <f t="shared" si="78"/>
        <v>0</v>
      </c>
    </row>
    <row r="1111" spans="14:25" x14ac:dyDescent="0.2">
      <c r="N1111" s="6">
        <v>44377</v>
      </c>
      <c r="O1111" s="4">
        <v>-3.9374400810856726E-2</v>
      </c>
      <c r="P1111" s="4">
        <v>-6.3123927893637688E-2</v>
      </c>
      <c r="Q1111" s="10">
        <f t="shared" si="77"/>
        <v>0</v>
      </c>
      <c r="R1111" s="4"/>
      <c r="W1111">
        <v>201906</v>
      </c>
      <c r="X1111">
        <v>-2.2999999999999998</v>
      </c>
      <c r="Y1111" s="11">
        <f t="shared" si="78"/>
        <v>0</v>
      </c>
    </row>
    <row r="1112" spans="14:25" x14ac:dyDescent="0.2">
      <c r="N1112" s="6">
        <v>44407</v>
      </c>
      <c r="O1112" s="4">
        <v>6.1907508031074705E-2</v>
      </c>
      <c r="P1112" s="4">
        <v>2.6716152450800765E-2</v>
      </c>
      <c r="Q1112" s="10">
        <f t="shared" si="77"/>
        <v>0</v>
      </c>
      <c r="R1112" s="4"/>
      <c r="W1112">
        <v>201907</v>
      </c>
      <c r="X1112">
        <v>2.89</v>
      </c>
      <c r="Y1112" s="11">
        <f t="shared" si="78"/>
        <v>0</v>
      </c>
    </row>
    <row r="1113" spans="14:25" x14ac:dyDescent="0.2">
      <c r="N1113" s="6">
        <v>44438</v>
      </c>
      <c r="O1113" s="4">
        <v>1.1625334026512616E-2</v>
      </c>
      <c r="P1113" s="4">
        <v>3.0119417555187863E-2</v>
      </c>
      <c r="Q1113" s="10">
        <f t="shared" si="77"/>
        <v>0</v>
      </c>
      <c r="R1113" s="4"/>
      <c r="W1113">
        <v>201908</v>
      </c>
      <c r="X1113">
        <v>6.92</v>
      </c>
      <c r="Y1113" s="11">
        <f t="shared" si="78"/>
        <v>0</v>
      </c>
    </row>
    <row r="1114" spans="14:25" x14ac:dyDescent="0.2">
      <c r="N1114" s="6">
        <v>44469</v>
      </c>
      <c r="O1114" s="4">
        <v>-3.8372222192286795E-2</v>
      </c>
      <c r="P1114" s="4">
        <v>-3.4024314849895793E-2</v>
      </c>
      <c r="Q1114" s="10">
        <f t="shared" si="77"/>
        <v>0</v>
      </c>
      <c r="R1114" s="4"/>
      <c r="W1114">
        <v>201909</v>
      </c>
      <c r="X1114">
        <v>-6.81</v>
      </c>
      <c r="Y1114" s="11">
        <f t="shared" si="78"/>
        <v>0</v>
      </c>
    </row>
    <row r="1115" spans="14:25" x14ac:dyDescent="0.2">
      <c r="N1115" s="6">
        <v>44499</v>
      </c>
      <c r="O1115" s="4">
        <v>1.3024956208004666E-2</v>
      </c>
      <c r="P1115" s="4">
        <v>3.7574145530983996E-2</v>
      </c>
      <c r="Q1115" s="10">
        <f t="shared" si="77"/>
        <v>0</v>
      </c>
      <c r="R1115" s="4"/>
      <c r="W1115">
        <v>201910</v>
      </c>
      <c r="X1115">
        <v>0.15</v>
      </c>
      <c r="Y1115" s="11">
        <f t="shared" si="78"/>
        <v>0</v>
      </c>
    </row>
    <row r="1116" spans="14:25" x14ac:dyDescent="0.2">
      <c r="N1116" s="6">
        <v>44530</v>
      </c>
      <c r="O1116" s="4">
        <v>-2.8250394756650261E-3</v>
      </c>
      <c r="P1116" s="4">
        <v>1.2567099766228391E-2</v>
      </c>
      <c r="Q1116" s="10">
        <f t="shared" si="77"/>
        <v>0</v>
      </c>
      <c r="R1116" s="4"/>
      <c r="W1116">
        <v>201911</v>
      </c>
      <c r="X1116">
        <v>-2.66</v>
      </c>
      <c r="Y1116" s="11">
        <f t="shared" si="78"/>
        <v>0</v>
      </c>
    </row>
    <row r="1117" spans="14:25" x14ac:dyDescent="0.2">
      <c r="N1117" s="6">
        <v>44560</v>
      </c>
      <c r="O1117" s="4">
        <v>9.0175418558310377E-2</v>
      </c>
      <c r="P1117" s="4">
        <v>4.9317537574126651E-2</v>
      </c>
      <c r="Q1117" s="10">
        <f t="shared" si="77"/>
        <v>0</v>
      </c>
      <c r="R1117" s="4"/>
      <c r="W1117">
        <v>201912</v>
      </c>
      <c r="X1117">
        <v>-1.77</v>
      </c>
      <c r="Y1117" s="11">
        <f t="shared" si="78"/>
        <v>0</v>
      </c>
    </row>
    <row r="1118" spans="14:25" x14ac:dyDescent="0.2">
      <c r="W1118">
        <v>202001</v>
      </c>
      <c r="X1118">
        <v>5.98</v>
      </c>
      <c r="Y1118" s="11">
        <f t="shared" si="78"/>
        <v>0</v>
      </c>
    </row>
    <row r="1119" spans="14:25" x14ac:dyDescent="0.2">
      <c r="Q1119">
        <f>SUM(Q2:Q1117)</f>
        <v>0</v>
      </c>
      <c r="W1119">
        <v>202002</v>
      </c>
      <c r="X1119">
        <v>-0.4</v>
      </c>
      <c r="Y1119" s="11">
        <f t="shared" si="78"/>
        <v>0</v>
      </c>
    </row>
    <row r="1120" spans="14:25" x14ac:dyDescent="0.2">
      <c r="W1120">
        <v>202003</v>
      </c>
      <c r="X1120">
        <v>7.97</v>
      </c>
      <c r="Y1120" s="11">
        <f t="shared" si="78"/>
        <v>0</v>
      </c>
    </row>
    <row r="1121" spans="23:25" x14ac:dyDescent="0.2">
      <c r="W1121">
        <v>202004</v>
      </c>
      <c r="X1121">
        <v>-5.23</v>
      </c>
      <c r="Y1121" s="11">
        <f t="shared" si="78"/>
        <v>0</v>
      </c>
    </row>
    <row r="1122" spans="23:25" x14ac:dyDescent="0.2">
      <c r="W1122">
        <v>202005</v>
      </c>
      <c r="X1122">
        <v>0.42</v>
      </c>
      <c r="Y1122" s="11">
        <f t="shared" si="78"/>
        <v>0</v>
      </c>
    </row>
    <row r="1123" spans="23:25" x14ac:dyDescent="0.2">
      <c r="W1123">
        <v>202006</v>
      </c>
      <c r="X1123">
        <v>-0.73</v>
      </c>
      <c r="Y1123" s="11">
        <f t="shared" si="78"/>
        <v>0</v>
      </c>
    </row>
    <row r="1124" spans="23:25" x14ac:dyDescent="0.2">
      <c r="W1124">
        <v>202007</v>
      </c>
      <c r="X1124">
        <v>7.61</v>
      </c>
      <c r="Y1124" s="11">
        <f t="shared" si="78"/>
        <v>0</v>
      </c>
    </row>
    <row r="1125" spans="23:25" x14ac:dyDescent="0.2">
      <c r="W1125">
        <v>202008</v>
      </c>
      <c r="X1125">
        <v>0.55000000000000004</v>
      </c>
      <c r="Y1125" s="11">
        <f t="shared" si="78"/>
        <v>0</v>
      </c>
    </row>
    <row r="1126" spans="23:25" x14ac:dyDescent="0.2">
      <c r="W1126">
        <v>202009</v>
      </c>
      <c r="X1126">
        <v>3.14</v>
      </c>
      <c r="Y1126" s="11">
        <f t="shared" si="78"/>
        <v>0</v>
      </c>
    </row>
    <row r="1127" spans="23:25" x14ac:dyDescent="0.2">
      <c r="W1127">
        <v>202010</v>
      </c>
      <c r="X1127">
        <v>-3.04</v>
      </c>
      <c r="Y1127" s="11">
        <f t="shared" si="78"/>
        <v>0</v>
      </c>
    </row>
    <row r="1128" spans="23:25" x14ac:dyDescent="0.2">
      <c r="W1128">
        <v>202011</v>
      </c>
      <c r="X1128">
        <v>-12.43</v>
      </c>
      <c r="Y1128" s="11">
        <f t="shared" si="78"/>
        <v>0</v>
      </c>
    </row>
    <row r="1129" spans="23:25" x14ac:dyDescent="0.2">
      <c r="W1129">
        <v>202012</v>
      </c>
      <c r="X1129">
        <v>-2.3199999999999998</v>
      </c>
      <c r="Y1129" s="11">
        <f t="shared" si="78"/>
        <v>0</v>
      </c>
    </row>
    <row r="1130" spans="23:25" x14ac:dyDescent="0.2">
      <c r="W1130">
        <v>202101</v>
      </c>
      <c r="X1130">
        <v>4.5</v>
      </c>
      <c r="Y1130" s="11">
        <f t="shared" si="78"/>
        <v>0</v>
      </c>
    </row>
    <row r="1131" spans="23:25" x14ac:dyDescent="0.2">
      <c r="W1131">
        <v>202102</v>
      </c>
      <c r="X1131">
        <v>-7.89</v>
      </c>
      <c r="Y1131" s="11">
        <f t="shared" si="78"/>
        <v>0</v>
      </c>
    </row>
    <row r="1132" spans="23:25" x14ac:dyDescent="0.2">
      <c r="W1132">
        <v>202103</v>
      </c>
      <c r="X1132">
        <v>-6.14</v>
      </c>
      <c r="Y1132" s="11">
        <f t="shared" si="78"/>
        <v>0</v>
      </c>
    </row>
    <row r="1133" spans="23:25" x14ac:dyDescent="0.2">
      <c r="W1133">
        <v>202104</v>
      </c>
      <c r="X1133">
        <v>1.1000000000000001</v>
      </c>
      <c r="Y1133" s="11">
        <f t="shared" si="78"/>
        <v>0</v>
      </c>
    </row>
    <row r="1134" spans="23:25" x14ac:dyDescent="0.2">
      <c r="W1134">
        <v>202105</v>
      </c>
      <c r="X1134">
        <v>0.88</v>
      </c>
      <c r="Y1134" s="11">
        <f t="shared" si="78"/>
        <v>0</v>
      </c>
    </row>
    <row r="1135" spans="23:25" x14ac:dyDescent="0.2">
      <c r="W1135">
        <v>202106</v>
      </c>
      <c r="X1135">
        <v>2.19</v>
      </c>
      <c r="Y1135" s="11">
        <f t="shared" si="78"/>
        <v>0</v>
      </c>
    </row>
    <row r="1136" spans="23:25" x14ac:dyDescent="0.2">
      <c r="W1136">
        <v>202107</v>
      </c>
      <c r="X1136">
        <v>-2.2400000000000002</v>
      </c>
      <c r="Y1136" s="11">
        <f t="shared" si="78"/>
        <v>0</v>
      </c>
    </row>
    <row r="1137" spans="23:25" x14ac:dyDescent="0.2">
      <c r="W1137">
        <v>202108</v>
      </c>
      <c r="X1137">
        <v>2.5299999999999998</v>
      </c>
      <c r="Y1137" s="11">
        <f t="shared" si="78"/>
        <v>0</v>
      </c>
    </row>
    <row r="1138" spans="23:25" x14ac:dyDescent="0.2">
      <c r="W1138">
        <v>202109</v>
      </c>
      <c r="X1138">
        <v>1.5</v>
      </c>
      <c r="Y1138" s="11">
        <f t="shared" si="78"/>
        <v>0</v>
      </c>
    </row>
    <row r="1139" spans="23:25" x14ac:dyDescent="0.2">
      <c r="W1139">
        <v>202110</v>
      </c>
      <c r="X1139">
        <v>3.2</v>
      </c>
      <c r="Y1139" s="11">
        <f t="shared" si="78"/>
        <v>0</v>
      </c>
    </row>
    <row r="1140" spans="23:25" x14ac:dyDescent="0.2">
      <c r="W1140">
        <v>202111</v>
      </c>
      <c r="X1140">
        <v>0.9</v>
      </c>
      <c r="Y1140" s="11">
        <f t="shared" si="78"/>
        <v>0</v>
      </c>
    </row>
    <row r="1141" spans="23:25" x14ac:dyDescent="0.2">
      <c r="W1141">
        <v>202112</v>
      </c>
      <c r="X1141">
        <v>-2.6</v>
      </c>
      <c r="Y1141" s="11">
        <f t="shared" si="78"/>
        <v>0</v>
      </c>
    </row>
    <row r="1142" spans="23:25" x14ac:dyDescent="0.2">
      <c r="W1142">
        <v>202201</v>
      </c>
      <c r="X1142">
        <v>-2.59</v>
      </c>
      <c r="Y1142" s="11">
        <f t="shared" si="78"/>
        <v>0</v>
      </c>
    </row>
    <row r="1143" spans="23:25" x14ac:dyDescent="0.2">
      <c r="W1143">
        <v>202202</v>
      </c>
      <c r="X1143">
        <v>1.76</v>
      </c>
      <c r="Y1143" s="11">
        <f t="shared" si="78"/>
        <v>0</v>
      </c>
    </row>
    <row r="1144" spans="23:25" x14ac:dyDescent="0.2">
      <c r="W1144">
        <v>202203</v>
      </c>
      <c r="X1144">
        <v>3</v>
      </c>
      <c r="Y1144" s="11">
        <f t="shared" si="78"/>
        <v>0</v>
      </c>
    </row>
    <row r="1145" spans="23:25" x14ac:dyDescent="0.2">
      <c r="W1145">
        <v>202204</v>
      </c>
      <c r="X1145">
        <v>4.8899999999999997</v>
      </c>
      <c r="Y1145" s="11">
        <f t="shared" si="78"/>
        <v>0</v>
      </c>
    </row>
    <row r="1146" spans="23:25" x14ac:dyDescent="0.2">
      <c r="W1146">
        <v>202205</v>
      </c>
      <c r="X1146">
        <v>2.48</v>
      </c>
      <c r="Y1146" s="11">
        <f t="shared" si="78"/>
        <v>0</v>
      </c>
    </row>
    <row r="1147" spans="23:25" x14ac:dyDescent="0.2">
      <c r="W1147">
        <v>202206</v>
      </c>
      <c r="X1147">
        <v>0.79</v>
      </c>
      <c r="Y1147" s="11">
        <f t="shared" si="78"/>
        <v>0</v>
      </c>
    </row>
    <row r="1148" spans="23:25" x14ac:dyDescent="0.2">
      <c r="W1148">
        <v>202207</v>
      </c>
      <c r="X1148">
        <v>-3.96</v>
      </c>
      <c r="Y1148" s="11">
        <f t="shared" si="78"/>
        <v>0</v>
      </c>
    </row>
    <row r="1149" spans="23:25" x14ac:dyDescent="0.2">
      <c r="W1149">
        <v>202208</v>
      </c>
      <c r="X1149">
        <v>2.1</v>
      </c>
      <c r="Y1149" s="11">
        <f t="shared" si="78"/>
        <v>0</v>
      </c>
    </row>
    <row r="1150" spans="23:25" x14ac:dyDescent="0.2">
      <c r="W1150">
        <v>202209</v>
      </c>
      <c r="X1150">
        <v>3.54</v>
      </c>
      <c r="Y1150" s="11">
        <f t="shared" si="78"/>
        <v>0</v>
      </c>
    </row>
    <row r="1152" spans="23:25" x14ac:dyDescent="0.2">
      <c r="Y1152">
        <f>SUM(Y2:Y1150)</f>
        <v>0</v>
      </c>
    </row>
  </sheetData>
  <phoneticPr fontId="2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1E36-C0F1-46B8-B62C-6F23B9E2B524}">
  <dimension ref="A1:Z693"/>
  <sheetViews>
    <sheetView zoomScale="92" workbookViewId="0">
      <selection activeCell="O693" sqref="O693"/>
    </sheetView>
  </sheetViews>
  <sheetFormatPr baseColWidth="10" defaultRowHeight="15" x14ac:dyDescent="0.2"/>
  <cols>
    <col min="15" max="15" width="22.1640625" bestFit="1" customWidth="1"/>
  </cols>
  <sheetData>
    <row r="1" spans="1:26" ht="32" x14ac:dyDescent="0.2">
      <c r="A1" t="s">
        <v>0</v>
      </c>
      <c r="B1" s="15" t="s">
        <v>2654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1867</v>
      </c>
      <c r="J1" s="14" t="s">
        <v>2656</v>
      </c>
      <c r="K1" s="13" t="s">
        <v>2655</v>
      </c>
      <c r="L1" t="s">
        <v>2653</v>
      </c>
      <c r="M1" t="s">
        <v>2657</v>
      </c>
    </row>
    <row r="2" spans="1:26" x14ac:dyDescent="0.2">
      <c r="A2" t="s">
        <v>9</v>
      </c>
      <c r="B2" s="15">
        <v>8.1228549456100006E-3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s="14">
        <v>1.2446562690384473E-2</v>
      </c>
      <c r="J2" s="14">
        <v>-4.0567465017677905E-3</v>
      </c>
      <c r="K2" s="12">
        <v>6.8443619361700002E-3</v>
      </c>
      <c r="L2">
        <v>0.9</v>
      </c>
      <c r="M2" s="19">
        <v>-5.4287690615301143E-3</v>
      </c>
      <c r="O2" s="22">
        <f>1+B2</f>
        <v>1.00812285494561</v>
      </c>
    </row>
    <row r="3" spans="1:26" x14ac:dyDescent="0.2">
      <c r="A3" t="s">
        <v>16</v>
      </c>
      <c r="B3" s="15">
        <v>-1.21583021908E-2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s="14">
        <v>-1.0866975892040755E-2</v>
      </c>
      <c r="J3" s="14">
        <v>2.9309798856179341E-2</v>
      </c>
      <c r="K3" s="12">
        <v>-9.9146210015600006E-3</v>
      </c>
      <c r="L3">
        <v>1.01</v>
      </c>
      <c r="M3" s="19">
        <v>2.1728982242883776E-2</v>
      </c>
      <c r="O3" s="22">
        <f t="shared" ref="O3:O66" si="0">1+B3</f>
        <v>0.98784169780919995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2">
      <c r="A4" t="s">
        <v>23</v>
      </c>
      <c r="B4" s="15">
        <v>1.06865105713E-2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15</v>
      </c>
      <c r="I4" s="14">
        <v>1.0788605159043282E-2</v>
      </c>
      <c r="J4" s="14">
        <v>-9.6266645897123519E-3</v>
      </c>
      <c r="K4" s="12">
        <v>6.2359715354699998E-3</v>
      </c>
      <c r="L4">
        <v>0.19</v>
      </c>
      <c r="M4" s="19">
        <v>-7.1966414686965297E-3</v>
      </c>
      <c r="O4" s="22">
        <f t="shared" si="0"/>
        <v>1.0106865105713001</v>
      </c>
    </row>
    <row r="5" spans="1:26" x14ac:dyDescent="0.2">
      <c r="A5" t="s">
        <v>29</v>
      </c>
      <c r="B5" s="15">
        <v>-1.8756052819800001E-2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28</v>
      </c>
      <c r="I5" s="14">
        <v>-2.4067838163389886E-3</v>
      </c>
      <c r="J5" s="14">
        <v>8.85238414394569E-3</v>
      </c>
      <c r="K5" s="12">
        <v>2.0015819506399999E-2</v>
      </c>
      <c r="L5">
        <v>3.12</v>
      </c>
      <c r="M5" s="19">
        <v>2.9901775090255045E-2</v>
      </c>
      <c r="O5" s="22">
        <f t="shared" si="0"/>
        <v>0.98124394718020003</v>
      </c>
    </row>
    <row r="6" spans="1:26" x14ac:dyDescent="0.2">
      <c r="A6" t="s">
        <v>35</v>
      </c>
      <c r="B6" s="15">
        <v>-5.1982030401200004E-3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15</v>
      </c>
      <c r="I6" s="14">
        <v>5.4016978805974253E-5</v>
      </c>
      <c r="J6" s="14">
        <v>3.1181701589859277E-3</v>
      </c>
      <c r="K6" s="12">
        <v>-8.6288824175500007E-3</v>
      </c>
      <c r="L6">
        <v>-0.74</v>
      </c>
      <c r="M6" s="19">
        <v>-8.4586441977037019E-3</v>
      </c>
      <c r="O6" s="22">
        <f t="shared" si="0"/>
        <v>0.99480179695988002</v>
      </c>
    </row>
    <row r="7" spans="1:26" x14ac:dyDescent="0.2">
      <c r="A7" t="s">
        <v>41</v>
      </c>
      <c r="B7" s="15">
        <v>1.2884492543900001E-4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28</v>
      </c>
      <c r="I7" s="14">
        <v>1.3195263906687495E-2</v>
      </c>
      <c r="J7" s="14">
        <v>3.8503783541450017E-2</v>
      </c>
      <c r="K7" s="12">
        <v>3.1777844863500001E-3</v>
      </c>
      <c r="L7">
        <v>1.75</v>
      </c>
      <c r="M7" s="19">
        <v>-3.0169370852024535E-3</v>
      </c>
      <c r="O7" s="22">
        <f t="shared" si="0"/>
        <v>1.0001288449254391</v>
      </c>
    </row>
    <row r="8" spans="1:26" x14ac:dyDescent="0.2">
      <c r="A8" t="s">
        <v>47</v>
      </c>
      <c r="B8" s="15">
        <v>6.1281700580000003E-3</v>
      </c>
      <c r="C8" t="s">
        <v>40</v>
      </c>
      <c r="D8" t="s">
        <v>26</v>
      </c>
      <c r="E8" t="s">
        <v>48</v>
      </c>
      <c r="F8" t="s">
        <v>49</v>
      </c>
      <c r="G8" t="s">
        <v>50</v>
      </c>
      <c r="H8" t="s">
        <v>51</v>
      </c>
      <c r="I8" s="14">
        <v>2.2242105818973727E-2</v>
      </c>
      <c r="J8" s="14">
        <v>2.1181349307027721E-2</v>
      </c>
      <c r="K8" s="12">
        <v>4.8065559307199999E-3</v>
      </c>
      <c r="L8">
        <v>0.86</v>
      </c>
      <c r="M8" s="19">
        <v>2.7741936819442037E-3</v>
      </c>
      <c r="O8" s="22">
        <f t="shared" si="0"/>
        <v>1.006128170058</v>
      </c>
    </row>
    <row r="9" spans="1:26" x14ac:dyDescent="0.2">
      <c r="A9" t="s">
        <v>52</v>
      </c>
      <c r="B9" s="15">
        <v>-5.0153910818199997E-3</v>
      </c>
      <c r="C9" t="s">
        <v>53</v>
      </c>
      <c r="D9" t="s">
        <v>54</v>
      </c>
      <c r="E9" t="s">
        <v>55</v>
      </c>
      <c r="F9" t="s">
        <v>56</v>
      </c>
      <c r="G9" t="s">
        <v>57</v>
      </c>
      <c r="H9" t="s">
        <v>58</v>
      </c>
      <c r="I9" s="14">
        <v>4.4362046280167072E-4</v>
      </c>
      <c r="J9" s="14">
        <v>8.7687358688646709E-3</v>
      </c>
      <c r="K9" s="12">
        <v>-4.3957829552800001E-3</v>
      </c>
      <c r="L9">
        <v>0.26</v>
      </c>
      <c r="M9" s="19">
        <v>1.9537531930827745E-3</v>
      </c>
      <c r="O9" s="22">
        <f t="shared" si="0"/>
        <v>0.99498460891817997</v>
      </c>
    </row>
    <row r="10" spans="1:26" x14ac:dyDescent="0.2">
      <c r="A10" t="s">
        <v>59</v>
      </c>
      <c r="B10" s="15">
        <v>-1.8825064926499999E-3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s="14">
        <v>3.1673709771475426E-3</v>
      </c>
      <c r="J10" s="14">
        <v>1.7531965229843245E-2</v>
      </c>
      <c r="K10" s="12">
        <v>-1.4602624138800001E-2</v>
      </c>
      <c r="L10">
        <v>0.75</v>
      </c>
      <c r="M10" s="19">
        <v>2.3702568428737747E-2</v>
      </c>
      <c r="O10" s="22">
        <f t="shared" si="0"/>
        <v>0.99811749350735002</v>
      </c>
    </row>
    <row r="11" spans="1:26" x14ac:dyDescent="0.2">
      <c r="A11" t="s">
        <v>66</v>
      </c>
      <c r="B11" s="15">
        <v>2.5259038934599999E-2</v>
      </c>
      <c r="C11" t="s">
        <v>67</v>
      </c>
      <c r="D11" t="s">
        <v>68</v>
      </c>
      <c r="E11" t="s">
        <v>69</v>
      </c>
      <c r="F11" t="s">
        <v>70</v>
      </c>
      <c r="G11" t="s">
        <v>71</v>
      </c>
      <c r="H11" t="s">
        <v>28</v>
      </c>
      <c r="I11" s="14">
        <v>2.9827470096554877E-2</v>
      </c>
      <c r="J11" s="14">
        <v>1.2898063778995805E-2</v>
      </c>
      <c r="K11" s="12">
        <v>1.4430695624099999E-2</v>
      </c>
      <c r="L11">
        <v>-0.57999999999999996</v>
      </c>
      <c r="M11" s="19">
        <v>-1.4092936731905259E-2</v>
      </c>
      <c r="O11" s="22">
        <f t="shared" si="0"/>
        <v>1.0252590389345999</v>
      </c>
    </row>
    <row r="12" spans="1:26" x14ac:dyDescent="0.2">
      <c r="A12" t="s">
        <v>72</v>
      </c>
      <c r="B12" s="15">
        <v>5.2034113289200004E-3</v>
      </c>
      <c r="C12" t="s">
        <v>73</v>
      </c>
      <c r="D12" t="s">
        <v>74</v>
      </c>
      <c r="E12" t="s">
        <v>75</v>
      </c>
      <c r="F12" t="s">
        <v>76</v>
      </c>
      <c r="G12" t="s">
        <v>49</v>
      </c>
      <c r="H12" t="s">
        <v>58</v>
      </c>
      <c r="I12" s="14">
        <v>7.146390244008754E-3</v>
      </c>
      <c r="J12" s="14">
        <v>2.2912653096284388E-2</v>
      </c>
      <c r="K12" s="12">
        <v>-1.11225480514E-4</v>
      </c>
      <c r="L12">
        <v>2.57</v>
      </c>
      <c r="M12" s="19">
        <v>4.0356802950012316E-3</v>
      </c>
      <c r="O12" s="22">
        <f t="shared" si="0"/>
        <v>1.0052034113289201</v>
      </c>
    </row>
    <row r="13" spans="1:26" x14ac:dyDescent="0.2">
      <c r="A13" t="s">
        <v>77</v>
      </c>
      <c r="B13" s="15">
        <v>7.8650016594699994E-3</v>
      </c>
      <c r="C13" t="s">
        <v>78</v>
      </c>
      <c r="D13" t="s">
        <v>28</v>
      </c>
      <c r="E13" t="s">
        <v>79</v>
      </c>
      <c r="F13" t="s">
        <v>80</v>
      </c>
      <c r="G13" t="s">
        <v>81</v>
      </c>
      <c r="H13" t="s">
        <v>51</v>
      </c>
      <c r="I13" s="14">
        <v>6.5999713840660112E-3</v>
      </c>
      <c r="J13" s="14">
        <v>1.0625048978864233E-2</v>
      </c>
      <c r="K13" s="12">
        <v>-3.0886612112700001E-3</v>
      </c>
      <c r="L13">
        <v>0.46</v>
      </c>
      <c r="M13" s="19">
        <v>8.0095574093230759E-3</v>
      </c>
      <c r="O13" s="22">
        <f t="shared" si="0"/>
        <v>1.0078650016594699</v>
      </c>
    </row>
    <row r="14" spans="1:26" x14ac:dyDescent="0.2">
      <c r="A14" t="s">
        <v>82</v>
      </c>
      <c r="B14" s="15">
        <v>2.1644124095800001E-2</v>
      </c>
      <c r="C14" t="s">
        <v>83</v>
      </c>
      <c r="D14" t="s">
        <v>84</v>
      </c>
      <c r="E14" t="s">
        <v>85</v>
      </c>
      <c r="F14" t="s">
        <v>86</v>
      </c>
      <c r="G14" t="s">
        <v>87</v>
      </c>
      <c r="H14" t="s">
        <v>51</v>
      </c>
      <c r="I14" s="14">
        <v>1.3046612809918083E-2</v>
      </c>
      <c r="J14" s="14">
        <v>2.0982715466443088E-2</v>
      </c>
      <c r="K14" s="12">
        <v>6.8709037192199998E-3</v>
      </c>
      <c r="L14">
        <v>-0.35</v>
      </c>
      <c r="M14" s="19">
        <v>-1.3499836354251671E-2</v>
      </c>
      <c r="O14" s="22">
        <f t="shared" si="0"/>
        <v>1.0216441240958001</v>
      </c>
    </row>
    <row r="15" spans="1:26" x14ac:dyDescent="0.2">
      <c r="A15" t="s">
        <v>88</v>
      </c>
      <c r="B15" s="15">
        <v>9.3771422938400007E-3</v>
      </c>
      <c r="C15" t="s">
        <v>89</v>
      </c>
      <c r="D15" t="s">
        <v>90</v>
      </c>
      <c r="E15" t="s">
        <v>86</v>
      </c>
      <c r="F15" t="s">
        <v>91</v>
      </c>
      <c r="G15" t="s">
        <v>92</v>
      </c>
      <c r="H15" t="s">
        <v>54</v>
      </c>
      <c r="I15" s="14">
        <v>3.1051744066112122E-3</v>
      </c>
      <c r="J15" s="14">
        <v>5.2277716489344131E-3</v>
      </c>
      <c r="K15" s="12">
        <v>-6.1833952283299996E-4</v>
      </c>
      <c r="L15">
        <v>-0.22</v>
      </c>
      <c r="M15" s="19">
        <v>-5.3387990845821798E-3</v>
      </c>
      <c r="O15" s="22">
        <f t="shared" si="0"/>
        <v>1.00937714229384</v>
      </c>
    </row>
    <row r="16" spans="1:26" x14ac:dyDescent="0.2">
      <c r="A16" t="s">
        <v>93</v>
      </c>
      <c r="B16" s="15">
        <v>-1.8396437270399999E-2</v>
      </c>
      <c r="C16" t="s">
        <v>94</v>
      </c>
      <c r="D16" t="s">
        <v>95</v>
      </c>
      <c r="E16" t="s">
        <v>96</v>
      </c>
      <c r="F16" t="s">
        <v>97</v>
      </c>
      <c r="G16" t="s">
        <v>79</v>
      </c>
      <c r="H16" t="s">
        <v>54</v>
      </c>
      <c r="I16" s="14">
        <v>-1.4749541020077112E-2</v>
      </c>
      <c r="J16" s="14">
        <v>-8.6851355061828145E-3</v>
      </c>
      <c r="K16" s="12">
        <v>-2.71663920588E-3</v>
      </c>
      <c r="L16">
        <v>-0.41</v>
      </c>
      <c r="M16" s="19">
        <v>-5.6430049335974841E-3</v>
      </c>
      <c r="O16" s="22">
        <f t="shared" si="0"/>
        <v>0.98160356272960003</v>
      </c>
    </row>
    <row r="17" spans="1:15" x14ac:dyDescent="0.2">
      <c r="A17" t="s">
        <v>98</v>
      </c>
      <c r="B17" s="15">
        <v>6.1623438151600001E-3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28</v>
      </c>
      <c r="I17" s="14">
        <v>1.3025537338943086E-2</v>
      </c>
      <c r="J17" s="14">
        <v>1.7261363445511754E-2</v>
      </c>
      <c r="K17" s="12">
        <v>-5.3773737945E-3</v>
      </c>
      <c r="L17">
        <v>0.08</v>
      </c>
      <c r="M17" s="19">
        <v>-2.0761500308727476E-3</v>
      </c>
      <c r="O17" s="22">
        <f t="shared" si="0"/>
        <v>1.0061623438151599</v>
      </c>
    </row>
    <row r="18" spans="1:15" x14ac:dyDescent="0.2">
      <c r="A18" t="s">
        <v>104</v>
      </c>
      <c r="B18" s="15">
        <v>1.9929602916900001E-2</v>
      </c>
      <c r="C18" t="s">
        <v>105</v>
      </c>
      <c r="D18" t="s">
        <v>106</v>
      </c>
      <c r="E18" t="s">
        <v>107</v>
      </c>
      <c r="F18" t="s">
        <v>108</v>
      </c>
      <c r="G18" t="s">
        <v>109</v>
      </c>
      <c r="H18" t="s">
        <v>28</v>
      </c>
      <c r="I18" s="14">
        <v>1.5742080107353652E-2</v>
      </c>
      <c r="J18" s="14">
        <v>-8.8892763427257139E-4</v>
      </c>
      <c r="K18" s="12">
        <v>5.7299278009699996E-3</v>
      </c>
      <c r="L18">
        <v>1.03</v>
      </c>
      <c r="M18" s="19">
        <v>1.7752493704153438E-3</v>
      </c>
      <c r="O18" s="22">
        <f t="shared" si="0"/>
        <v>1.0199296029169</v>
      </c>
    </row>
    <row r="19" spans="1:15" x14ac:dyDescent="0.2">
      <c r="A19" t="s">
        <v>110</v>
      </c>
      <c r="B19" s="15">
        <v>-3.3566175920800003E-4</v>
      </c>
      <c r="C19" t="s">
        <v>45</v>
      </c>
      <c r="D19" t="s">
        <v>111</v>
      </c>
      <c r="E19" t="s">
        <v>112</v>
      </c>
      <c r="F19" t="s">
        <v>113</v>
      </c>
      <c r="G19" t="s">
        <v>114</v>
      </c>
      <c r="H19" t="s">
        <v>65</v>
      </c>
      <c r="I19" s="14">
        <v>1.1937958764926013E-2</v>
      </c>
      <c r="J19" s="14">
        <v>-6.5424851162606684E-3</v>
      </c>
      <c r="K19" s="12">
        <v>6.8492518721500004E-3</v>
      </c>
      <c r="L19">
        <v>-0.74</v>
      </c>
      <c r="M19" s="19">
        <v>-1.1547510252060467E-2</v>
      </c>
      <c r="O19" s="22">
        <f t="shared" si="0"/>
        <v>0.99966433824079204</v>
      </c>
    </row>
    <row r="20" spans="1:15" x14ac:dyDescent="0.2">
      <c r="A20" t="s">
        <v>115</v>
      </c>
      <c r="B20" s="15">
        <v>6.2177324473400004E-4</v>
      </c>
      <c r="C20" t="s">
        <v>116</v>
      </c>
      <c r="D20" t="s">
        <v>117</v>
      </c>
      <c r="E20" t="s">
        <v>91</v>
      </c>
      <c r="F20" t="s">
        <v>57</v>
      </c>
      <c r="G20" t="s">
        <v>67</v>
      </c>
      <c r="H20" t="s">
        <v>54</v>
      </c>
      <c r="I20" s="14">
        <v>-1.1552491149880835E-2</v>
      </c>
      <c r="J20" s="14">
        <v>7.239832417516516E-3</v>
      </c>
      <c r="K20" s="12">
        <v>-7.4166756131999996E-3</v>
      </c>
      <c r="L20">
        <v>-1.44</v>
      </c>
      <c r="M20" s="19">
        <v>-5.902818913961716E-3</v>
      </c>
      <c r="O20" s="22">
        <f t="shared" si="0"/>
        <v>1.000621773244734</v>
      </c>
    </row>
    <row r="21" spans="1:15" x14ac:dyDescent="0.2">
      <c r="A21" t="s">
        <v>118</v>
      </c>
      <c r="B21" s="15">
        <v>-8.7994261063E-4</v>
      </c>
      <c r="C21" t="s">
        <v>119</v>
      </c>
      <c r="D21" t="s">
        <v>120</v>
      </c>
      <c r="E21" t="s">
        <v>121</v>
      </c>
      <c r="F21" t="s">
        <v>122</v>
      </c>
      <c r="G21" t="s">
        <v>123</v>
      </c>
      <c r="H21" t="s">
        <v>51</v>
      </c>
      <c r="I21" s="14">
        <v>-1.823181655391648E-2</v>
      </c>
      <c r="J21" s="14">
        <v>2.2018678351724628E-2</v>
      </c>
      <c r="K21" s="12">
        <v>-1.17936102828E-2</v>
      </c>
      <c r="L21">
        <v>0.32</v>
      </c>
      <c r="M21" s="19">
        <v>1.1848751121617984E-2</v>
      </c>
      <c r="O21" s="22">
        <f t="shared" si="0"/>
        <v>0.99912005738937004</v>
      </c>
    </row>
    <row r="22" spans="1:15" x14ac:dyDescent="0.2">
      <c r="A22" t="s">
        <v>124</v>
      </c>
      <c r="B22" s="15">
        <v>-4.6564120673800004E-3</v>
      </c>
      <c r="C22" t="s">
        <v>125</v>
      </c>
      <c r="D22" t="s">
        <v>126</v>
      </c>
      <c r="E22" t="s">
        <v>127</v>
      </c>
      <c r="F22" t="s">
        <v>128</v>
      </c>
      <c r="G22" t="s">
        <v>129</v>
      </c>
      <c r="H22" t="s">
        <v>20</v>
      </c>
      <c r="I22" s="14">
        <v>-7.0353280367440032E-3</v>
      </c>
      <c r="J22" s="14">
        <v>-1.0157815542598951E-2</v>
      </c>
      <c r="K22" s="12">
        <v>-4.0113745351600004E-3</v>
      </c>
      <c r="L22">
        <v>0.15</v>
      </c>
      <c r="M22" s="19">
        <v>1.5168445299246769E-3</v>
      </c>
      <c r="O22" s="22">
        <f t="shared" si="0"/>
        <v>0.99534358793262001</v>
      </c>
    </row>
    <row r="23" spans="1:15" x14ac:dyDescent="0.2">
      <c r="A23" t="s">
        <v>130</v>
      </c>
      <c r="B23" s="15">
        <v>-4.4302660148199998E-3</v>
      </c>
      <c r="C23" t="s">
        <v>131</v>
      </c>
      <c r="D23" t="s">
        <v>132</v>
      </c>
      <c r="E23" t="s">
        <v>133</v>
      </c>
      <c r="F23" t="s">
        <v>51</v>
      </c>
      <c r="G23" t="s">
        <v>134</v>
      </c>
      <c r="H23" t="s">
        <v>65</v>
      </c>
      <c r="I23" s="14">
        <v>8.5464842415908793E-3</v>
      </c>
      <c r="J23" s="14">
        <v>2.1995456936101936E-2</v>
      </c>
      <c r="K23" s="12">
        <v>-6.2377022897600002E-3</v>
      </c>
      <c r="L23">
        <v>2.63</v>
      </c>
      <c r="M23" s="19">
        <v>6.8102573358442831E-3</v>
      </c>
      <c r="O23" s="22">
        <f t="shared" si="0"/>
        <v>0.99556973398518001</v>
      </c>
    </row>
    <row r="24" spans="1:15" x14ac:dyDescent="0.2">
      <c r="A24" t="s">
        <v>135</v>
      </c>
      <c r="B24" s="15">
        <v>-1.3062729477799999E-4</v>
      </c>
      <c r="C24" t="s">
        <v>136</v>
      </c>
      <c r="D24" t="s">
        <v>67</v>
      </c>
      <c r="E24" t="s">
        <v>137</v>
      </c>
      <c r="F24" t="s">
        <v>138</v>
      </c>
      <c r="G24" t="s">
        <v>139</v>
      </c>
      <c r="H24" t="s">
        <v>65</v>
      </c>
      <c r="I24" s="14">
        <v>-3.408086109652278E-7</v>
      </c>
      <c r="J24" s="14">
        <v>-5.5370780636106844E-3</v>
      </c>
      <c r="K24" s="12">
        <v>-3.3971725143399999E-4</v>
      </c>
      <c r="L24">
        <v>0.6</v>
      </c>
      <c r="M24" s="19">
        <v>3.5641173065255605E-3</v>
      </c>
      <c r="O24" s="22">
        <f t="shared" si="0"/>
        <v>0.99986937270522203</v>
      </c>
    </row>
    <row r="25" spans="1:15" x14ac:dyDescent="0.2">
      <c r="A25" t="s">
        <v>140</v>
      </c>
      <c r="B25" s="15">
        <v>7.8725551638899997E-4</v>
      </c>
      <c r="C25" t="s">
        <v>141</v>
      </c>
      <c r="D25" t="s">
        <v>142</v>
      </c>
      <c r="E25" t="s">
        <v>99</v>
      </c>
      <c r="F25" t="s">
        <v>143</v>
      </c>
      <c r="G25" t="s">
        <v>144</v>
      </c>
      <c r="H25" t="s">
        <v>92</v>
      </c>
      <c r="I25" s="14">
        <v>1.7408495162347937E-4</v>
      </c>
      <c r="J25" s="14">
        <v>-2.7864854689478691E-2</v>
      </c>
      <c r="K25" s="12">
        <v>1.21853541386E-2</v>
      </c>
      <c r="L25">
        <v>-3.13</v>
      </c>
      <c r="M25" s="19">
        <v>-1.8652017175017799E-2</v>
      </c>
      <c r="O25" s="22">
        <f t="shared" si="0"/>
        <v>1.000787255516389</v>
      </c>
    </row>
    <row r="26" spans="1:15" x14ac:dyDescent="0.2">
      <c r="A26" t="s">
        <v>145</v>
      </c>
      <c r="B26" s="15">
        <v>-9.6177668543500003E-3</v>
      </c>
      <c r="C26" t="s">
        <v>146</v>
      </c>
      <c r="D26" t="s">
        <v>147</v>
      </c>
      <c r="E26" t="s">
        <v>148</v>
      </c>
      <c r="F26" t="s">
        <v>149</v>
      </c>
      <c r="G26" t="s">
        <v>45</v>
      </c>
      <c r="H26" t="s">
        <v>65</v>
      </c>
      <c r="I26" s="14">
        <v>-1.8187185861065113E-2</v>
      </c>
      <c r="J26" s="14">
        <v>2.6644293537380886E-2</v>
      </c>
      <c r="K26" s="12">
        <v>-6.9592642537300003E-3</v>
      </c>
      <c r="L26">
        <v>4.0999999999999996</v>
      </c>
      <c r="M26" s="19">
        <v>2.5147369839823908E-2</v>
      </c>
      <c r="O26" s="22">
        <f t="shared" si="0"/>
        <v>0.99038223314564999</v>
      </c>
    </row>
    <row r="27" spans="1:15" x14ac:dyDescent="0.2">
      <c r="A27" t="s">
        <v>150</v>
      </c>
      <c r="B27" s="15">
        <v>-1.9439383147699999E-2</v>
      </c>
      <c r="C27" t="s">
        <v>151</v>
      </c>
      <c r="D27" t="s">
        <v>152</v>
      </c>
      <c r="E27" t="s">
        <v>153</v>
      </c>
      <c r="F27" t="s">
        <v>154</v>
      </c>
      <c r="G27" t="s">
        <v>155</v>
      </c>
      <c r="H27" t="s">
        <v>156</v>
      </c>
      <c r="I27" s="14">
        <v>-2.5016974208301054E-2</v>
      </c>
      <c r="J27" s="14">
        <v>-3.9240610657760334E-3</v>
      </c>
      <c r="K27" s="12">
        <v>-6.7723555198399999E-3</v>
      </c>
      <c r="L27">
        <v>2.58</v>
      </c>
      <c r="M27" s="19">
        <v>2.4401011624433755E-2</v>
      </c>
      <c r="O27" s="22">
        <f t="shared" si="0"/>
        <v>0.9805606168523</v>
      </c>
    </row>
    <row r="28" spans="1:15" x14ac:dyDescent="0.2">
      <c r="A28" t="s">
        <v>157</v>
      </c>
      <c r="B28" s="15">
        <v>-1.25852342421E-2</v>
      </c>
      <c r="C28" t="s">
        <v>158</v>
      </c>
      <c r="D28" t="s">
        <v>79</v>
      </c>
      <c r="E28" t="s">
        <v>159</v>
      </c>
      <c r="F28" t="s">
        <v>160</v>
      </c>
      <c r="G28" t="s">
        <v>161</v>
      </c>
      <c r="H28" t="s">
        <v>65</v>
      </c>
      <c r="I28" s="14">
        <v>-6.1216901752028131E-3</v>
      </c>
      <c r="J28" s="14">
        <v>8.2485524139235405E-3</v>
      </c>
      <c r="K28" s="12">
        <v>-1.6017426024000001E-3</v>
      </c>
      <c r="L28">
        <v>3.3</v>
      </c>
      <c r="M28" s="19">
        <v>1.8987289928954709E-2</v>
      </c>
      <c r="O28" s="22">
        <f t="shared" si="0"/>
        <v>0.98741476575789999</v>
      </c>
    </row>
    <row r="29" spans="1:15" x14ac:dyDescent="0.2">
      <c r="A29" t="s">
        <v>162</v>
      </c>
      <c r="B29" s="15">
        <v>-1.74122738817E-2</v>
      </c>
      <c r="C29" t="s">
        <v>163</v>
      </c>
      <c r="D29" t="s">
        <v>164</v>
      </c>
      <c r="E29" t="s">
        <v>165</v>
      </c>
      <c r="F29" t="s">
        <v>101</v>
      </c>
      <c r="G29" t="s">
        <v>166</v>
      </c>
      <c r="H29" t="s">
        <v>65</v>
      </c>
      <c r="I29" s="14">
        <v>-2.0180969105721439E-2</v>
      </c>
      <c r="J29" s="14">
        <v>4.4914075623735776E-3</v>
      </c>
      <c r="K29" s="12">
        <v>5.2886372677799995E-4</v>
      </c>
      <c r="L29">
        <v>3.46</v>
      </c>
      <c r="M29" s="19">
        <v>2.1071302107331769E-2</v>
      </c>
      <c r="O29" s="22">
        <f t="shared" si="0"/>
        <v>0.98258772611830003</v>
      </c>
    </row>
    <row r="30" spans="1:15" x14ac:dyDescent="0.2">
      <c r="A30" t="s">
        <v>167</v>
      </c>
      <c r="B30" s="15">
        <v>-2.06184210278E-2</v>
      </c>
      <c r="C30" t="s">
        <v>168</v>
      </c>
      <c r="D30" t="s">
        <v>169</v>
      </c>
      <c r="E30" t="s">
        <v>170</v>
      </c>
      <c r="F30" t="s">
        <v>171</v>
      </c>
      <c r="G30" t="s">
        <v>172</v>
      </c>
      <c r="H30" t="s">
        <v>92</v>
      </c>
      <c r="I30" s="14">
        <v>-4.2699676320904538E-2</v>
      </c>
      <c r="J30" s="14">
        <v>1.4026836735590471E-3</v>
      </c>
      <c r="K30" s="12">
        <v>-1.1769046480700001E-2</v>
      </c>
      <c r="L30">
        <v>4.45</v>
      </c>
      <c r="M30" s="19">
        <v>4.2793586033661013E-2</v>
      </c>
      <c r="O30" s="22">
        <f t="shared" si="0"/>
        <v>0.97938157897220002</v>
      </c>
    </row>
    <row r="31" spans="1:15" x14ac:dyDescent="0.2">
      <c r="A31" t="s">
        <v>173</v>
      </c>
      <c r="B31" s="15">
        <v>-1.0765924872600001E-3</v>
      </c>
      <c r="C31" t="s">
        <v>174</v>
      </c>
      <c r="D31" t="s">
        <v>175</v>
      </c>
      <c r="E31" t="s">
        <v>176</v>
      </c>
      <c r="F31" t="s">
        <v>177</v>
      </c>
      <c r="G31" t="s">
        <v>178</v>
      </c>
      <c r="H31" t="s">
        <v>156</v>
      </c>
      <c r="I31" s="14">
        <v>-1.4951789443352733E-2</v>
      </c>
      <c r="J31" s="14">
        <v>-2.4039687221415758E-2</v>
      </c>
      <c r="K31" s="12">
        <v>-1.13549349643E-2</v>
      </c>
      <c r="L31">
        <v>0.12</v>
      </c>
      <c r="M31" s="19">
        <v>6.3574496388542068E-3</v>
      </c>
      <c r="O31" s="22">
        <f t="shared" si="0"/>
        <v>0.99892340751274</v>
      </c>
    </row>
    <row r="32" spans="1:15" x14ac:dyDescent="0.2">
      <c r="A32" t="s">
        <v>179</v>
      </c>
      <c r="B32" s="15">
        <v>1.3528454888999999E-2</v>
      </c>
      <c r="C32" t="s">
        <v>180</v>
      </c>
      <c r="D32" t="s">
        <v>181</v>
      </c>
      <c r="E32" t="s">
        <v>182</v>
      </c>
      <c r="F32" t="s">
        <v>183</v>
      </c>
      <c r="G32" t="s">
        <v>184</v>
      </c>
      <c r="H32" t="s">
        <v>185</v>
      </c>
      <c r="I32" s="14">
        <v>-4.3018993785079396E-2</v>
      </c>
      <c r="J32" s="14">
        <v>4.4616837118939684E-3</v>
      </c>
      <c r="K32" s="12">
        <v>9.2631271111799998E-4</v>
      </c>
      <c r="L32">
        <v>5.39</v>
      </c>
      <c r="M32" s="19">
        <v>3.6266837832503673E-2</v>
      </c>
      <c r="O32" s="22">
        <f t="shared" si="0"/>
        <v>1.013528454889</v>
      </c>
    </row>
    <row r="33" spans="1:15" x14ac:dyDescent="0.2">
      <c r="A33" t="s">
        <v>186</v>
      </c>
      <c r="B33" s="15">
        <v>-1.6968734168400001E-2</v>
      </c>
      <c r="C33" t="s">
        <v>187</v>
      </c>
      <c r="D33" t="s">
        <v>188</v>
      </c>
      <c r="E33" t="s">
        <v>156</v>
      </c>
      <c r="F33" t="s">
        <v>81</v>
      </c>
      <c r="G33" t="s">
        <v>189</v>
      </c>
      <c r="H33" t="s">
        <v>92</v>
      </c>
      <c r="I33" s="14">
        <v>-5.3544282138234978E-2</v>
      </c>
      <c r="J33" s="14">
        <v>-3.3593672911331411E-2</v>
      </c>
      <c r="K33" s="12">
        <v>-1.8058856041899999E-2</v>
      </c>
      <c r="L33">
        <v>4.57</v>
      </c>
      <c r="M33" s="19">
        <v>2.5027898117370662E-2</v>
      </c>
      <c r="O33" s="22">
        <f t="shared" si="0"/>
        <v>0.98303126583160005</v>
      </c>
    </row>
    <row r="34" spans="1:15" x14ac:dyDescent="0.2">
      <c r="A34" t="s">
        <v>190</v>
      </c>
      <c r="B34" s="15">
        <v>3.71218867862E-3</v>
      </c>
      <c r="C34" t="s">
        <v>191</v>
      </c>
      <c r="D34" t="s">
        <v>192</v>
      </c>
      <c r="E34" t="s">
        <v>193</v>
      </c>
      <c r="F34" t="s">
        <v>194</v>
      </c>
      <c r="G34" t="s">
        <v>195</v>
      </c>
      <c r="H34" t="s">
        <v>185</v>
      </c>
      <c r="I34" s="14">
        <v>-2.560826793564475E-2</v>
      </c>
      <c r="J34" s="14">
        <v>-5.7311468086868669E-3</v>
      </c>
      <c r="K34" s="12">
        <v>-2.4896425021199999E-3</v>
      </c>
      <c r="L34">
        <v>1.42</v>
      </c>
      <c r="M34" s="19">
        <v>1.1909011370010603E-2</v>
      </c>
      <c r="O34" s="22">
        <f t="shared" si="0"/>
        <v>1.00371218867862</v>
      </c>
    </row>
    <row r="35" spans="1:15" x14ac:dyDescent="0.2">
      <c r="A35" t="s">
        <v>196</v>
      </c>
      <c r="B35" s="15">
        <v>-1.09811830668E-2</v>
      </c>
      <c r="C35" t="s">
        <v>197</v>
      </c>
      <c r="D35" t="s">
        <v>198</v>
      </c>
      <c r="E35" t="s">
        <v>199</v>
      </c>
      <c r="F35" t="s">
        <v>200</v>
      </c>
      <c r="G35" t="s">
        <v>201</v>
      </c>
      <c r="H35" t="s">
        <v>202</v>
      </c>
      <c r="I35" s="14">
        <v>-2.3126555095405094E-2</v>
      </c>
      <c r="J35" s="14">
        <v>-1.1997971930530666E-2</v>
      </c>
      <c r="K35" s="12">
        <v>-6.1603124484399998E-3</v>
      </c>
      <c r="L35">
        <v>6.28</v>
      </c>
      <c r="M35" s="19">
        <v>4.1640004921788099E-2</v>
      </c>
      <c r="O35" s="22">
        <f t="shared" si="0"/>
        <v>0.98901881693320004</v>
      </c>
    </row>
    <row r="36" spans="1:15" x14ac:dyDescent="0.2">
      <c r="A36" t="s">
        <v>203</v>
      </c>
      <c r="B36" s="15">
        <v>1.42677661123E-4</v>
      </c>
      <c r="C36" t="s">
        <v>204</v>
      </c>
      <c r="D36" t="s">
        <v>205</v>
      </c>
      <c r="E36" t="s">
        <v>206</v>
      </c>
      <c r="F36" t="s">
        <v>207</v>
      </c>
      <c r="G36" t="s">
        <v>68</v>
      </c>
      <c r="H36" t="s">
        <v>90</v>
      </c>
      <c r="I36" s="14">
        <v>2.3191871051899196E-2</v>
      </c>
      <c r="J36" s="14">
        <v>5.5023545941448454E-3</v>
      </c>
      <c r="K36" s="12">
        <v>2.7997108493100002E-2</v>
      </c>
      <c r="L36">
        <v>-4.7</v>
      </c>
      <c r="M36" s="19">
        <v>-2.7550423460676488E-2</v>
      </c>
      <c r="O36" s="22">
        <f t="shared" si="0"/>
        <v>1.0001426776611231</v>
      </c>
    </row>
    <row r="37" spans="1:15" x14ac:dyDescent="0.2">
      <c r="A37" t="s">
        <v>208</v>
      </c>
      <c r="B37" s="15">
        <v>-1.3658481909699999E-2</v>
      </c>
      <c r="C37" t="s">
        <v>89</v>
      </c>
      <c r="D37" t="s">
        <v>209</v>
      </c>
      <c r="E37" t="s">
        <v>84</v>
      </c>
      <c r="F37" t="s">
        <v>170</v>
      </c>
      <c r="G37" t="s">
        <v>210</v>
      </c>
      <c r="H37" t="s">
        <v>185</v>
      </c>
      <c r="I37" s="14">
        <v>-3.0519702831211075E-2</v>
      </c>
      <c r="J37" s="14">
        <v>-3.4426456347427768E-3</v>
      </c>
      <c r="K37" s="12">
        <v>-1.191435329E-2</v>
      </c>
      <c r="L37">
        <v>3.25</v>
      </c>
      <c r="M37" s="19">
        <v>1.1495120195614217E-2</v>
      </c>
      <c r="O37" s="22">
        <f t="shared" si="0"/>
        <v>0.98634151809030002</v>
      </c>
    </row>
    <row r="38" spans="1:15" x14ac:dyDescent="0.2">
      <c r="A38" t="s">
        <v>211</v>
      </c>
      <c r="B38" s="15">
        <v>-1.6511378466700001E-4</v>
      </c>
      <c r="C38" t="s">
        <v>206</v>
      </c>
      <c r="D38" t="s">
        <v>11</v>
      </c>
      <c r="E38" t="s">
        <v>212</v>
      </c>
      <c r="F38" t="s">
        <v>213</v>
      </c>
      <c r="G38" t="s">
        <v>214</v>
      </c>
      <c r="H38" t="s">
        <v>92</v>
      </c>
      <c r="I38" s="14">
        <v>5.6957824856392024E-3</v>
      </c>
      <c r="J38" s="14">
        <v>7.9049380986168614E-3</v>
      </c>
      <c r="K38" s="12">
        <v>7.5137192786800004E-3</v>
      </c>
      <c r="L38">
        <v>-1.34</v>
      </c>
      <c r="M38" s="19">
        <v>-2.9219613025209257E-3</v>
      </c>
      <c r="O38" s="22">
        <f t="shared" si="0"/>
        <v>0.99983488621533301</v>
      </c>
    </row>
    <row r="39" spans="1:15" x14ac:dyDescent="0.2">
      <c r="A39" t="s">
        <v>215</v>
      </c>
      <c r="B39" s="15">
        <v>-3.00051519866E-2</v>
      </c>
      <c r="C39" t="s">
        <v>216</v>
      </c>
      <c r="D39" t="s">
        <v>217</v>
      </c>
      <c r="E39" t="s">
        <v>218</v>
      </c>
      <c r="F39" t="s">
        <v>219</v>
      </c>
      <c r="G39" t="s">
        <v>161</v>
      </c>
      <c r="H39" t="s">
        <v>90</v>
      </c>
      <c r="I39" s="14">
        <v>-1.4106746148741162E-2</v>
      </c>
      <c r="J39" s="14">
        <v>7.2860649207996536E-3</v>
      </c>
      <c r="K39" s="12">
        <v>1.7049135166099998E-2</v>
      </c>
      <c r="L39">
        <v>-2.14</v>
      </c>
      <c r="M39" s="19">
        <v>-1.2034865934846595E-2</v>
      </c>
      <c r="O39" s="22">
        <f t="shared" si="0"/>
        <v>0.96999484801339997</v>
      </c>
    </row>
    <row r="40" spans="1:15" x14ac:dyDescent="0.2">
      <c r="A40" t="s">
        <v>220</v>
      </c>
      <c r="B40" s="15">
        <v>1.25790340036E-2</v>
      </c>
      <c r="C40" t="s">
        <v>221</v>
      </c>
      <c r="D40" t="s">
        <v>177</v>
      </c>
      <c r="E40" t="s">
        <v>222</v>
      </c>
      <c r="F40" t="s">
        <v>223</v>
      </c>
      <c r="G40" t="s">
        <v>224</v>
      </c>
      <c r="H40" t="s">
        <v>225</v>
      </c>
      <c r="I40" s="14">
        <v>1.9410815553443934E-2</v>
      </c>
      <c r="J40" s="14">
        <v>8.5804000486987015E-3</v>
      </c>
      <c r="K40" s="12">
        <v>5.1107964405400002E-3</v>
      </c>
      <c r="L40">
        <v>-1.84</v>
      </c>
      <c r="M40" s="19">
        <v>1.7316150187974222E-2</v>
      </c>
      <c r="O40" s="22">
        <f t="shared" si="0"/>
        <v>1.0125790340036001</v>
      </c>
    </row>
    <row r="41" spans="1:15" x14ac:dyDescent="0.2">
      <c r="A41" t="s">
        <v>226</v>
      </c>
      <c r="B41" s="15">
        <v>2.1422103417900001E-2</v>
      </c>
      <c r="C41" t="s">
        <v>227</v>
      </c>
      <c r="D41" t="s">
        <v>228</v>
      </c>
      <c r="E41" t="s">
        <v>94</v>
      </c>
      <c r="F41" t="s">
        <v>229</v>
      </c>
      <c r="G41" t="s">
        <v>230</v>
      </c>
      <c r="H41" t="s">
        <v>231</v>
      </c>
      <c r="I41" s="14">
        <v>7.800947173251005E-2</v>
      </c>
      <c r="J41" s="14">
        <v>2.7368394887620551E-2</v>
      </c>
      <c r="K41" s="12">
        <v>-3.6014970234500001E-3</v>
      </c>
      <c r="L41">
        <v>-5.26</v>
      </c>
      <c r="M41" s="19">
        <v>-2.1521329923177568E-2</v>
      </c>
      <c r="O41" s="22">
        <f t="shared" si="0"/>
        <v>1.0214221034179001</v>
      </c>
    </row>
    <row r="42" spans="1:15" x14ac:dyDescent="0.2">
      <c r="A42" t="s">
        <v>232</v>
      </c>
      <c r="B42" s="15">
        <v>-5.2925443123000002E-2</v>
      </c>
      <c r="C42" t="s">
        <v>233</v>
      </c>
      <c r="D42" t="s">
        <v>234</v>
      </c>
      <c r="E42" t="s">
        <v>235</v>
      </c>
      <c r="F42" t="s">
        <v>236</v>
      </c>
      <c r="G42" t="s">
        <v>237</v>
      </c>
      <c r="H42" t="s">
        <v>225</v>
      </c>
      <c r="I42" s="14">
        <v>-8.2862164263364735E-2</v>
      </c>
      <c r="J42" s="14">
        <v>-6.4249903667124533E-2</v>
      </c>
      <c r="K42" s="12">
        <v>3.6207840613E-3</v>
      </c>
      <c r="L42">
        <v>5.72</v>
      </c>
      <c r="M42" s="19">
        <v>1.9366104029760522E-2</v>
      </c>
      <c r="O42" s="22">
        <f t="shared" si="0"/>
        <v>0.94707455687700004</v>
      </c>
    </row>
    <row r="43" spans="1:15" x14ac:dyDescent="0.2">
      <c r="A43" t="s">
        <v>238</v>
      </c>
      <c r="B43" s="15">
        <v>-7.4498020245100001E-3</v>
      </c>
      <c r="C43" t="s">
        <v>26</v>
      </c>
      <c r="D43" t="s">
        <v>239</v>
      </c>
      <c r="E43" t="s">
        <v>240</v>
      </c>
      <c r="F43" t="s">
        <v>241</v>
      </c>
      <c r="G43" t="s">
        <v>95</v>
      </c>
      <c r="H43" t="s">
        <v>225</v>
      </c>
      <c r="I43" s="14">
        <v>-1.1402163841326583E-2</v>
      </c>
      <c r="J43" s="14">
        <v>-1.5896226931897073E-2</v>
      </c>
      <c r="K43" s="12">
        <v>-1.27204971004E-2</v>
      </c>
      <c r="L43">
        <v>1.06</v>
      </c>
      <c r="M43" s="19">
        <v>1.7576764992669136E-2</v>
      </c>
      <c r="O43" s="22">
        <f t="shared" si="0"/>
        <v>0.99255019797549005</v>
      </c>
    </row>
    <row r="44" spans="1:15" x14ac:dyDescent="0.2">
      <c r="A44" t="s">
        <v>242</v>
      </c>
      <c r="B44" s="15">
        <v>1.39919447694E-2</v>
      </c>
      <c r="C44" t="s">
        <v>243</v>
      </c>
      <c r="D44" t="s">
        <v>244</v>
      </c>
      <c r="E44" t="s">
        <v>245</v>
      </c>
      <c r="F44" t="s">
        <v>246</v>
      </c>
      <c r="G44" t="s">
        <v>247</v>
      </c>
      <c r="H44" t="s">
        <v>218</v>
      </c>
      <c r="I44" s="14">
        <v>-1.2905011595957791E-2</v>
      </c>
      <c r="J44" s="14">
        <v>-6.8961563787317812E-2</v>
      </c>
      <c r="K44" s="12">
        <v>-3.3858127431000001E-2</v>
      </c>
      <c r="L44">
        <v>-6.93</v>
      </c>
      <c r="M44" s="19">
        <v>-4.2168848662239578E-2</v>
      </c>
      <c r="O44" s="22">
        <f t="shared" si="0"/>
        <v>1.0139919447693999</v>
      </c>
    </row>
    <row r="45" spans="1:15" x14ac:dyDescent="0.2">
      <c r="A45" t="s">
        <v>248</v>
      </c>
      <c r="B45" s="15">
        <v>2.6172200663900001E-2</v>
      </c>
      <c r="C45" t="s">
        <v>210</v>
      </c>
      <c r="D45" t="s">
        <v>249</v>
      </c>
      <c r="E45" t="s">
        <v>250</v>
      </c>
      <c r="F45" t="s">
        <v>251</v>
      </c>
      <c r="G45" t="s">
        <v>252</v>
      </c>
      <c r="H45" t="s">
        <v>20</v>
      </c>
      <c r="I45" s="14">
        <v>-6.7002541553972741E-3</v>
      </c>
      <c r="J45" s="14">
        <v>-2.0793489410435261E-2</v>
      </c>
      <c r="K45" s="12">
        <v>-6.6941548706599997E-3</v>
      </c>
      <c r="L45">
        <v>3.52</v>
      </c>
      <c r="M45" s="19">
        <v>2.3512657434321793E-2</v>
      </c>
      <c r="O45" s="22">
        <f t="shared" si="0"/>
        <v>1.0261722006639</v>
      </c>
    </row>
    <row r="46" spans="1:15" x14ac:dyDescent="0.2">
      <c r="A46" t="s">
        <v>253</v>
      </c>
      <c r="B46" s="15">
        <v>8.0673978111199997E-3</v>
      </c>
      <c r="C46" t="s">
        <v>254</v>
      </c>
      <c r="D46" t="s">
        <v>255</v>
      </c>
      <c r="E46" t="s">
        <v>144</v>
      </c>
      <c r="F46" t="s">
        <v>256</v>
      </c>
      <c r="G46" t="s">
        <v>257</v>
      </c>
      <c r="H46" t="s">
        <v>200</v>
      </c>
      <c r="I46" s="14">
        <v>-1.4126006353567463E-3</v>
      </c>
      <c r="J46" s="14">
        <v>-5.8620843811607246E-3</v>
      </c>
      <c r="K46" s="12">
        <v>-6.8876270037200003E-3</v>
      </c>
      <c r="L46">
        <v>1.53</v>
      </c>
      <c r="M46" s="19">
        <v>1.1486702544325156E-2</v>
      </c>
      <c r="O46" s="22">
        <f t="shared" si="0"/>
        <v>1.0080673978111201</v>
      </c>
    </row>
    <row r="47" spans="1:15" x14ac:dyDescent="0.2">
      <c r="A47" t="s">
        <v>258</v>
      </c>
      <c r="B47" s="15">
        <v>1.70621398934E-2</v>
      </c>
      <c r="C47" t="s">
        <v>259</v>
      </c>
      <c r="D47" t="s">
        <v>218</v>
      </c>
      <c r="E47" t="s">
        <v>112</v>
      </c>
      <c r="F47" t="s">
        <v>260</v>
      </c>
      <c r="G47" t="s">
        <v>261</v>
      </c>
      <c r="H47" t="s">
        <v>192</v>
      </c>
      <c r="I47" s="14">
        <v>6.89221797333852E-4</v>
      </c>
      <c r="J47" s="14">
        <v>2.2393637967234488E-3</v>
      </c>
      <c r="K47" s="12">
        <v>2.7304395959099999E-2</v>
      </c>
      <c r="L47">
        <v>0.59</v>
      </c>
      <c r="M47" s="19">
        <v>-4.0581612919744492E-3</v>
      </c>
      <c r="O47" s="22">
        <f t="shared" si="0"/>
        <v>1.0170621398934001</v>
      </c>
    </row>
    <row r="48" spans="1:15" x14ac:dyDescent="0.2">
      <c r="A48" t="s">
        <v>262</v>
      </c>
      <c r="B48" s="15">
        <v>2.0080963802300001E-2</v>
      </c>
      <c r="C48" t="s">
        <v>263</v>
      </c>
      <c r="D48" t="s">
        <v>264</v>
      </c>
      <c r="E48" t="s">
        <v>265</v>
      </c>
      <c r="F48" t="s">
        <v>266</v>
      </c>
      <c r="G48" t="s">
        <v>267</v>
      </c>
      <c r="H48" t="s">
        <v>156</v>
      </c>
      <c r="I48" s="14">
        <v>-1.6908640926234775E-2</v>
      </c>
      <c r="J48" s="14">
        <v>-7.1800552881260138E-3</v>
      </c>
      <c r="K48" s="12">
        <v>8.05264796926E-3</v>
      </c>
      <c r="L48">
        <v>0.72</v>
      </c>
      <c r="M48" s="19">
        <v>-7.5728565505939205E-4</v>
      </c>
      <c r="O48" s="22">
        <f t="shared" si="0"/>
        <v>1.0200809638023001</v>
      </c>
    </row>
    <row r="49" spans="1:15" x14ac:dyDescent="0.2">
      <c r="A49" t="s">
        <v>268</v>
      </c>
      <c r="B49" s="15">
        <v>-1.6343663157100001E-2</v>
      </c>
      <c r="C49" t="s">
        <v>269</v>
      </c>
      <c r="D49" t="s">
        <v>270</v>
      </c>
      <c r="E49" t="s">
        <v>271</v>
      </c>
      <c r="F49" t="s">
        <v>272</v>
      </c>
      <c r="G49" t="s">
        <v>273</v>
      </c>
      <c r="H49" t="s">
        <v>15</v>
      </c>
      <c r="I49" s="14">
        <v>-2.965583978405403E-2</v>
      </c>
      <c r="J49" s="14">
        <v>-9.5768975866169712E-3</v>
      </c>
      <c r="K49" s="12">
        <v>-9.1898038638300004E-3</v>
      </c>
      <c r="L49">
        <v>6</v>
      </c>
      <c r="M49" s="19">
        <v>3.6460567960620915E-2</v>
      </c>
      <c r="O49" s="22">
        <f t="shared" si="0"/>
        <v>0.98365633684289999</v>
      </c>
    </row>
    <row r="50" spans="1:15" x14ac:dyDescent="0.2">
      <c r="A50" t="s">
        <v>274</v>
      </c>
      <c r="B50" s="15">
        <v>4.5597889263999998E-2</v>
      </c>
      <c r="C50" t="s">
        <v>275</v>
      </c>
      <c r="D50" t="s">
        <v>116</v>
      </c>
      <c r="E50" t="s">
        <v>151</v>
      </c>
      <c r="F50" t="s">
        <v>276</v>
      </c>
      <c r="G50" t="s">
        <v>277</v>
      </c>
      <c r="H50" t="s">
        <v>65</v>
      </c>
      <c r="I50" s="14">
        <v>3.1999188303600754E-3</v>
      </c>
      <c r="J50" s="14">
        <v>3.4029090400144096E-2</v>
      </c>
      <c r="K50" s="12">
        <v>3.6611583282400001E-3</v>
      </c>
      <c r="L50">
        <v>-1.07</v>
      </c>
      <c r="M50" s="19">
        <v>-1.2501918728246686E-2</v>
      </c>
      <c r="O50" s="22">
        <f t="shared" si="0"/>
        <v>1.0455978892640001</v>
      </c>
    </row>
    <row r="51" spans="1:15" x14ac:dyDescent="0.2">
      <c r="A51" t="s">
        <v>278</v>
      </c>
      <c r="B51" s="15">
        <v>2.26610268674E-2</v>
      </c>
      <c r="C51" t="s">
        <v>160</v>
      </c>
      <c r="D51" t="s">
        <v>180</v>
      </c>
      <c r="E51" t="s">
        <v>279</v>
      </c>
      <c r="F51" t="s">
        <v>51</v>
      </c>
      <c r="G51" t="s">
        <v>280</v>
      </c>
      <c r="H51" t="s">
        <v>65</v>
      </c>
      <c r="I51" s="14">
        <v>6.9434761174733493E-3</v>
      </c>
      <c r="J51" s="14">
        <v>1.3632098002182173E-2</v>
      </c>
      <c r="K51" s="12">
        <v>5.0234976994200002E-3</v>
      </c>
      <c r="L51">
        <v>-1.38</v>
      </c>
      <c r="M51" s="19">
        <v>-9.3706436236721813E-3</v>
      </c>
      <c r="O51" s="22">
        <f t="shared" si="0"/>
        <v>1.0226610268673999</v>
      </c>
    </row>
    <row r="52" spans="1:15" x14ac:dyDescent="0.2">
      <c r="A52" t="s">
        <v>281</v>
      </c>
      <c r="B52" s="15">
        <v>2.1299208780700001E-2</v>
      </c>
      <c r="C52" t="s">
        <v>131</v>
      </c>
      <c r="D52" t="s">
        <v>117</v>
      </c>
      <c r="E52" t="s">
        <v>282</v>
      </c>
      <c r="F52" t="s">
        <v>283</v>
      </c>
      <c r="G52" t="s">
        <v>201</v>
      </c>
      <c r="H52" t="s">
        <v>192</v>
      </c>
      <c r="I52" s="14">
        <v>5.7539038410636748E-3</v>
      </c>
      <c r="J52" s="14">
        <v>-2.1132308235260189E-3</v>
      </c>
      <c r="K52" s="12">
        <v>1.3467187420699999E-2</v>
      </c>
      <c r="L52">
        <v>2.52</v>
      </c>
      <c r="M52" s="19">
        <v>5.0494115778927373E-3</v>
      </c>
      <c r="O52" s="22">
        <f t="shared" si="0"/>
        <v>1.0212992087807</v>
      </c>
    </row>
    <row r="53" spans="1:15" x14ac:dyDescent="0.2">
      <c r="A53" t="s">
        <v>284</v>
      </c>
      <c r="B53" s="15">
        <v>-3.6549609620200002E-4</v>
      </c>
      <c r="C53" t="s">
        <v>285</v>
      </c>
      <c r="D53" t="s">
        <v>139</v>
      </c>
      <c r="E53" t="s">
        <v>286</v>
      </c>
      <c r="F53" t="s">
        <v>174</v>
      </c>
      <c r="G53" t="s">
        <v>287</v>
      </c>
      <c r="H53" t="s">
        <v>200</v>
      </c>
      <c r="I53" s="14">
        <v>-1.2751763813015838E-2</v>
      </c>
      <c r="J53" s="14">
        <v>-9.5510327108540918E-3</v>
      </c>
      <c r="K53" s="12">
        <v>1.05289102463E-2</v>
      </c>
      <c r="L53">
        <v>3.67</v>
      </c>
      <c r="M53" s="19">
        <v>2.8392683031401189E-2</v>
      </c>
      <c r="O53" s="22">
        <f t="shared" si="0"/>
        <v>0.99963450390379804</v>
      </c>
    </row>
    <row r="54" spans="1:15" x14ac:dyDescent="0.2">
      <c r="A54" t="s">
        <v>288</v>
      </c>
      <c r="B54" s="15">
        <v>-7.5113731666900004E-3</v>
      </c>
      <c r="C54" t="s">
        <v>144</v>
      </c>
      <c r="D54" t="s">
        <v>289</v>
      </c>
      <c r="E54" t="s">
        <v>290</v>
      </c>
      <c r="F54" t="s">
        <v>291</v>
      </c>
      <c r="G54" t="s">
        <v>292</v>
      </c>
      <c r="H54" t="s">
        <v>20</v>
      </c>
      <c r="I54" s="14">
        <v>-3.2670771336451329E-3</v>
      </c>
      <c r="J54" s="14">
        <v>1.124853741942766E-3</v>
      </c>
      <c r="K54" s="12">
        <v>-8.3774009307299995E-4</v>
      </c>
      <c r="L54">
        <v>1.26</v>
      </c>
      <c r="M54" s="19">
        <v>-6.003809221741041E-3</v>
      </c>
      <c r="O54" s="22">
        <f t="shared" si="0"/>
        <v>0.99248862683330996</v>
      </c>
    </row>
    <row r="55" spans="1:15" x14ac:dyDescent="0.2">
      <c r="A55" t="s">
        <v>293</v>
      </c>
      <c r="B55" s="15">
        <v>1.96293160495E-3</v>
      </c>
      <c r="C55" t="s">
        <v>294</v>
      </c>
      <c r="D55" t="s">
        <v>295</v>
      </c>
      <c r="E55" t="s">
        <v>178</v>
      </c>
      <c r="F55" t="s">
        <v>296</v>
      </c>
      <c r="G55" t="s">
        <v>26</v>
      </c>
      <c r="H55" t="s">
        <v>156</v>
      </c>
      <c r="I55" s="14">
        <v>-1.0973958927714404E-2</v>
      </c>
      <c r="J55" s="14">
        <v>8.8895207836446263E-3</v>
      </c>
      <c r="K55" s="12">
        <v>-1.6181517675399999E-2</v>
      </c>
      <c r="L55">
        <v>3.25</v>
      </c>
      <c r="M55" s="19">
        <v>1.6456184614113467E-2</v>
      </c>
      <c r="O55" s="22">
        <f t="shared" si="0"/>
        <v>1.0019629316049501</v>
      </c>
    </row>
    <row r="56" spans="1:15" x14ac:dyDescent="0.2">
      <c r="A56" t="s">
        <v>297</v>
      </c>
      <c r="B56" s="15">
        <v>6.2924538100600003E-2</v>
      </c>
      <c r="C56" t="s">
        <v>298</v>
      </c>
      <c r="D56" t="s">
        <v>299</v>
      </c>
      <c r="E56" t="s">
        <v>300</v>
      </c>
      <c r="F56" t="s">
        <v>301</v>
      </c>
      <c r="G56" t="s">
        <v>302</v>
      </c>
      <c r="H56" t="s">
        <v>225</v>
      </c>
      <c r="I56" s="14">
        <v>4.7602988675129167E-2</v>
      </c>
      <c r="J56" s="14">
        <v>4.0611416453190913E-2</v>
      </c>
      <c r="K56" s="12">
        <v>-3.5789237539099999E-3</v>
      </c>
      <c r="L56">
        <v>-4.7</v>
      </c>
      <c r="M56" s="19">
        <v>2.3765259446088927E-2</v>
      </c>
      <c r="O56" s="22">
        <f t="shared" si="0"/>
        <v>1.0629245381006001</v>
      </c>
    </row>
    <row r="57" spans="1:15" x14ac:dyDescent="0.2">
      <c r="A57" t="s">
        <v>303</v>
      </c>
      <c r="B57" s="15">
        <v>2.1307615711799999E-2</v>
      </c>
      <c r="C57" t="s">
        <v>304</v>
      </c>
      <c r="D57" t="s">
        <v>305</v>
      </c>
      <c r="E57" t="s">
        <v>306</v>
      </c>
      <c r="F57" t="s">
        <v>76</v>
      </c>
      <c r="G57" t="s">
        <v>307</v>
      </c>
      <c r="H57" t="s">
        <v>200</v>
      </c>
      <c r="I57" s="14">
        <v>2.5343783495661132E-2</v>
      </c>
      <c r="J57" s="14">
        <v>2.1101516639509602E-2</v>
      </c>
      <c r="K57" s="12">
        <v>2.05634191488E-2</v>
      </c>
      <c r="L57">
        <v>-3.43</v>
      </c>
      <c r="M57" s="19">
        <v>1.2316474680303557E-2</v>
      </c>
      <c r="O57" s="22">
        <f t="shared" si="0"/>
        <v>1.0213076157118</v>
      </c>
    </row>
    <row r="58" spans="1:15" x14ac:dyDescent="0.2">
      <c r="A58" t="s">
        <v>308</v>
      </c>
      <c r="B58" s="15">
        <v>-1.5841069574699999E-2</v>
      </c>
      <c r="C58" t="s">
        <v>283</v>
      </c>
      <c r="D58" t="s">
        <v>309</v>
      </c>
      <c r="E58" t="s">
        <v>310</v>
      </c>
      <c r="F58" t="s">
        <v>132</v>
      </c>
      <c r="G58" t="s">
        <v>311</v>
      </c>
      <c r="H58" t="s">
        <v>185</v>
      </c>
      <c r="I58" s="14">
        <v>-1.2647837511146308E-2</v>
      </c>
      <c r="J58" s="14">
        <v>-2.1888454911832096E-3</v>
      </c>
      <c r="K58" s="12">
        <v>1.64935916772E-3</v>
      </c>
      <c r="L58">
        <v>3.23</v>
      </c>
      <c r="M58" s="19">
        <v>1.5446178237583652E-3</v>
      </c>
      <c r="O58" s="22">
        <f t="shared" si="0"/>
        <v>0.9841589304253</v>
      </c>
    </row>
    <row r="59" spans="1:15" x14ac:dyDescent="0.2">
      <c r="A59" t="s">
        <v>312</v>
      </c>
      <c r="B59" s="15">
        <v>1.6951387650799999E-3</v>
      </c>
      <c r="C59" t="s">
        <v>313</v>
      </c>
      <c r="D59" t="s">
        <v>314</v>
      </c>
      <c r="E59" t="s">
        <v>315</v>
      </c>
      <c r="F59" t="s">
        <v>94</v>
      </c>
      <c r="G59" t="s">
        <v>316</v>
      </c>
      <c r="H59" t="s">
        <v>218</v>
      </c>
      <c r="I59" s="14">
        <v>-1.7693649632508468E-2</v>
      </c>
      <c r="J59" s="14">
        <v>1.918815566331375E-3</v>
      </c>
      <c r="K59" s="12">
        <v>-2.01079059113E-2</v>
      </c>
      <c r="L59">
        <v>5.09</v>
      </c>
      <c r="M59" s="19">
        <v>-1.3868340570582616E-2</v>
      </c>
      <c r="O59" s="22">
        <f t="shared" si="0"/>
        <v>1.0016951387650801</v>
      </c>
    </row>
    <row r="60" spans="1:15" x14ac:dyDescent="0.2">
      <c r="A60" t="s">
        <v>317</v>
      </c>
      <c r="B60" s="15">
        <v>1.8138548794500001E-2</v>
      </c>
      <c r="C60" t="s">
        <v>318</v>
      </c>
      <c r="D60" t="s">
        <v>319</v>
      </c>
      <c r="E60" t="s">
        <v>271</v>
      </c>
      <c r="F60" t="s">
        <v>218</v>
      </c>
      <c r="G60" t="s">
        <v>320</v>
      </c>
      <c r="H60" t="s">
        <v>231</v>
      </c>
      <c r="I60" s="14">
        <v>-1.8312024621576883E-2</v>
      </c>
      <c r="J60" s="14">
        <v>1.1224806986152636E-2</v>
      </c>
      <c r="K60" s="12">
        <v>-3.88798486387E-3</v>
      </c>
      <c r="L60">
        <v>3.8</v>
      </c>
      <c r="M60" s="19">
        <v>-1.8488890027933413E-3</v>
      </c>
      <c r="O60" s="22">
        <f t="shared" si="0"/>
        <v>1.0181385487945001</v>
      </c>
    </row>
    <row r="61" spans="1:15" x14ac:dyDescent="0.2">
      <c r="A61" t="s">
        <v>321</v>
      </c>
      <c r="B61" s="15">
        <v>6.8927064720799999E-2</v>
      </c>
      <c r="C61" t="s">
        <v>129</v>
      </c>
      <c r="D61" t="s">
        <v>80</v>
      </c>
      <c r="E61" t="s">
        <v>322</v>
      </c>
      <c r="F61" t="s">
        <v>323</v>
      </c>
      <c r="G61" t="s">
        <v>324</v>
      </c>
      <c r="H61" t="s">
        <v>218</v>
      </c>
      <c r="I61" s="14">
        <v>4.3897724212663761E-2</v>
      </c>
      <c r="J61" s="14">
        <v>5.5435976691707731E-2</v>
      </c>
      <c r="K61" s="12">
        <v>-4.3612224884300001E-3</v>
      </c>
      <c r="L61">
        <v>-1.9</v>
      </c>
      <c r="M61" s="19">
        <v>1.7356170308599317E-2</v>
      </c>
      <c r="O61" s="22">
        <f t="shared" si="0"/>
        <v>1.0689270647208</v>
      </c>
    </row>
    <row r="62" spans="1:15" x14ac:dyDescent="0.2">
      <c r="A62" t="s">
        <v>325</v>
      </c>
      <c r="B62" s="15">
        <v>2.4748719130900002E-2</v>
      </c>
      <c r="C62" t="s">
        <v>326</v>
      </c>
      <c r="D62" t="s">
        <v>323</v>
      </c>
      <c r="E62" t="s">
        <v>327</v>
      </c>
      <c r="F62" t="s">
        <v>328</v>
      </c>
      <c r="G62" t="s">
        <v>329</v>
      </c>
      <c r="H62" t="s">
        <v>276</v>
      </c>
      <c r="I62" s="14">
        <v>3.0367371153101216E-2</v>
      </c>
      <c r="J62" s="14">
        <v>3.8815719609172114E-2</v>
      </c>
      <c r="K62" s="12">
        <v>1.28008742422E-2</v>
      </c>
      <c r="L62">
        <v>-0.88</v>
      </c>
      <c r="M62" s="19">
        <v>3.9262163409136852E-2</v>
      </c>
      <c r="O62" s="22">
        <f t="shared" si="0"/>
        <v>1.0247487191308999</v>
      </c>
    </row>
    <row r="63" spans="1:15" x14ac:dyDescent="0.2">
      <c r="A63" t="s">
        <v>330</v>
      </c>
      <c r="B63" s="15">
        <v>1.4619978535700001E-3</v>
      </c>
      <c r="C63" t="s">
        <v>291</v>
      </c>
      <c r="D63" t="s">
        <v>245</v>
      </c>
      <c r="E63" t="s">
        <v>174</v>
      </c>
      <c r="F63" t="s">
        <v>331</v>
      </c>
      <c r="G63" t="s">
        <v>276</v>
      </c>
      <c r="H63" t="s">
        <v>332</v>
      </c>
      <c r="I63" s="14">
        <v>3.8997612496537853E-4</v>
      </c>
      <c r="J63" s="14">
        <v>2.9336309149131164E-2</v>
      </c>
      <c r="K63" s="12">
        <v>-4.1196940980700002E-3</v>
      </c>
      <c r="L63">
        <v>1.89</v>
      </c>
      <c r="M63" s="19">
        <v>1.2088004253852813E-2</v>
      </c>
      <c r="O63" s="22">
        <f t="shared" si="0"/>
        <v>1.0014619978535699</v>
      </c>
    </row>
    <row r="64" spans="1:15" x14ac:dyDescent="0.2">
      <c r="A64" t="s">
        <v>333</v>
      </c>
      <c r="B64" s="15">
        <v>7.1084154956500001E-3</v>
      </c>
      <c r="C64" t="s">
        <v>334</v>
      </c>
      <c r="D64" t="s">
        <v>55</v>
      </c>
      <c r="E64" t="s">
        <v>51</v>
      </c>
      <c r="F64" t="s">
        <v>335</v>
      </c>
      <c r="G64" t="s">
        <v>100</v>
      </c>
      <c r="H64" t="s">
        <v>218</v>
      </c>
      <c r="I64" s="14">
        <v>-1.738470109941187E-3</v>
      </c>
      <c r="J64" s="14">
        <v>9.2678087105837956E-3</v>
      </c>
      <c r="K64" s="12">
        <v>-3.1883015460800003E-2</v>
      </c>
      <c r="L64">
        <v>-0.65</v>
      </c>
      <c r="M64" s="19">
        <v>-1.5476354575402196E-3</v>
      </c>
      <c r="O64" s="22">
        <f t="shared" si="0"/>
        <v>1.00710841549565</v>
      </c>
    </row>
    <row r="65" spans="1:15" x14ac:dyDescent="0.2">
      <c r="A65" t="s">
        <v>336</v>
      </c>
      <c r="B65" s="15">
        <v>3.2209592739499998E-2</v>
      </c>
      <c r="C65" t="s">
        <v>332</v>
      </c>
      <c r="D65" t="s">
        <v>337</v>
      </c>
      <c r="E65" t="s">
        <v>158</v>
      </c>
      <c r="F65" t="s">
        <v>338</v>
      </c>
      <c r="G65" t="s">
        <v>277</v>
      </c>
      <c r="H65" t="s">
        <v>119</v>
      </c>
      <c r="I65" s="14">
        <v>3.2893601201873249E-2</v>
      </c>
      <c r="J65" s="14">
        <v>3.4515828672532917E-2</v>
      </c>
      <c r="K65" s="12">
        <v>-9.3214718813E-5</v>
      </c>
      <c r="L65">
        <v>-1.46</v>
      </c>
      <c r="M65" s="19">
        <v>-1.1873860827803506E-2</v>
      </c>
      <c r="O65" s="22">
        <f t="shared" si="0"/>
        <v>1.0322095927395001</v>
      </c>
    </row>
    <row r="66" spans="1:15" x14ac:dyDescent="0.2">
      <c r="A66" t="s">
        <v>339</v>
      </c>
      <c r="B66" s="15">
        <v>2.57083840405E-2</v>
      </c>
      <c r="C66" t="s">
        <v>340</v>
      </c>
      <c r="D66" t="s">
        <v>341</v>
      </c>
      <c r="E66" t="s">
        <v>342</v>
      </c>
      <c r="F66" t="s">
        <v>218</v>
      </c>
      <c r="G66" t="s">
        <v>343</v>
      </c>
      <c r="H66" t="s">
        <v>332</v>
      </c>
      <c r="I66" s="14">
        <v>7.6248103623850691E-3</v>
      </c>
      <c r="J66" s="14">
        <v>2.3633644383928704E-2</v>
      </c>
      <c r="K66" s="12">
        <v>-1.40731370026E-2</v>
      </c>
      <c r="L66">
        <v>1.75</v>
      </c>
      <c r="M66" s="19">
        <v>2.6367545136835036E-3</v>
      </c>
      <c r="O66" s="22">
        <f t="shared" si="0"/>
        <v>1.0257083840404999</v>
      </c>
    </row>
    <row r="67" spans="1:15" x14ac:dyDescent="0.2">
      <c r="A67" t="s">
        <v>344</v>
      </c>
      <c r="B67" s="15">
        <v>1.0450956880100001E-2</v>
      </c>
      <c r="C67" t="s">
        <v>345</v>
      </c>
      <c r="D67" t="s">
        <v>346</v>
      </c>
      <c r="E67" t="s">
        <v>347</v>
      </c>
      <c r="F67" t="s">
        <v>348</v>
      </c>
      <c r="G67" t="s">
        <v>349</v>
      </c>
      <c r="H67" t="s">
        <v>218</v>
      </c>
      <c r="I67" s="14">
        <v>-2.1454503794634788E-2</v>
      </c>
      <c r="J67" s="14">
        <v>-4.2630874481260524E-3</v>
      </c>
      <c r="K67" s="12">
        <v>-2.8115069364399998E-3</v>
      </c>
      <c r="L67">
        <v>-0.01</v>
      </c>
      <c r="M67" s="19">
        <v>-1.9049090765517307E-2</v>
      </c>
      <c r="O67" s="22">
        <f t="shared" ref="O67:O130" si="1">1+B67</f>
        <v>1.0104509568800999</v>
      </c>
    </row>
    <row r="68" spans="1:15" x14ac:dyDescent="0.2">
      <c r="A68" t="s">
        <v>350</v>
      </c>
      <c r="B68" s="15">
        <v>6.8773367124799999E-3</v>
      </c>
      <c r="C68" t="s">
        <v>351</v>
      </c>
      <c r="D68" t="s">
        <v>352</v>
      </c>
      <c r="E68" t="s">
        <v>353</v>
      </c>
      <c r="F68" t="s">
        <v>354</v>
      </c>
      <c r="G68" t="s">
        <v>355</v>
      </c>
      <c r="H68" t="s">
        <v>139</v>
      </c>
      <c r="I68" s="14">
        <v>1.286584082995602E-3</v>
      </c>
      <c r="J68" s="14">
        <v>3.368296535408092E-2</v>
      </c>
      <c r="K68" s="12">
        <v>-5.6767235537899998E-3</v>
      </c>
      <c r="L68">
        <v>-0.17</v>
      </c>
      <c r="M68" s="19">
        <v>6.8871568069810429E-3</v>
      </c>
      <c r="O68" s="22">
        <f t="shared" si="1"/>
        <v>1.0068773367124799</v>
      </c>
    </row>
    <row r="69" spans="1:15" x14ac:dyDescent="0.2">
      <c r="A69" t="s">
        <v>356</v>
      </c>
      <c r="B69" s="15">
        <v>-3.0708683914500001E-3</v>
      </c>
      <c r="C69" t="s">
        <v>357</v>
      </c>
      <c r="D69" t="s">
        <v>358</v>
      </c>
      <c r="E69" t="s">
        <v>57</v>
      </c>
      <c r="F69" t="s">
        <v>359</v>
      </c>
      <c r="G69" t="s">
        <v>360</v>
      </c>
      <c r="H69" t="s">
        <v>361</v>
      </c>
      <c r="I69" s="14">
        <v>1.8312119393285337E-2</v>
      </c>
      <c r="J69" s="14">
        <v>1.5426978873753126E-2</v>
      </c>
      <c r="K69" s="12">
        <v>4.1778115113200003E-2</v>
      </c>
      <c r="L69">
        <v>-2.36</v>
      </c>
      <c r="M69" s="19">
        <v>-5.1551911447278997E-3</v>
      </c>
      <c r="O69" s="22">
        <f t="shared" si="1"/>
        <v>0.99692913160855001</v>
      </c>
    </row>
    <row r="70" spans="1:15" x14ac:dyDescent="0.2">
      <c r="A70" t="s">
        <v>362</v>
      </c>
      <c r="B70" s="15">
        <v>-1.7640790936499999E-2</v>
      </c>
      <c r="C70" t="s">
        <v>363</v>
      </c>
      <c r="D70" t="s">
        <v>138</v>
      </c>
      <c r="E70" t="s">
        <v>39</v>
      </c>
      <c r="F70" t="s">
        <v>364</v>
      </c>
      <c r="G70" t="s">
        <v>21</v>
      </c>
      <c r="H70" t="s">
        <v>361</v>
      </c>
      <c r="I70" s="14">
        <v>5.42495640377854E-3</v>
      </c>
      <c r="J70" s="14">
        <v>1.4379682000093817E-2</v>
      </c>
      <c r="K70" s="12">
        <v>1.6599199086700001E-3</v>
      </c>
      <c r="L70">
        <v>3.97</v>
      </c>
      <c r="M70" s="19">
        <v>1.7444224229971383E-2</v>
      </c>
      <c r="O70" s="22">
        <f t="shared" si="1"/>
        <v>0.98235920906350005</v>
      </c>
    </row>
    <row r="71" spans="1:15" x14ac:dyDescent="0.2">
      <c r="A71" t="s">
        <v>365</v>
      </c>
      <c r="B71" s="15">
        <v>-4.8308751381000003E-3</v>
      </c>
      <c r="C71" t="s">
        <v>366</v>
      </c>
      <c r="D71" t="s">
        <v>18</v>
      </c>
      <c r="E71" t="s">
        <v>168</v>
      </c>
      <c r="F71" t="s">
        <v>90</v>
      </c>
      <c r="G71" t="s">
        <v>195</v>
      </c>
      <c r="H71" t="s">
        <v>139</v>
      </c>
      <c r="I71" s="14">
        <v>8.9238718023370439E-4</v>
      </c>
      <c r="J71" s="14">
        <v>-1.9922348753560687E-3</v>
      </c>
      <c r="K71" s="12">
        <v>7.2121526253500004E-3</v>
      </c>
      <c r="L71">
        <v>1.1299999999999999</v>
      </c>
      <c r="M71" s="19">
        <v>4.3104723729436856E-3</v>
      </c>
      <c r="O71" s="22">
        <f t="shared" si="1"/>
        <v>0.99516912486190001</v>
      </c>
    </row>
    <row r="72" spans="1:15" x14ac:dyDescent="0.2">
      <c r="A72" t="s">
        <v>367</v>
      </c>
      <c r="B72" s="15">
        <v>1.7636335540599998E-2</v>
      </c>
      <c r="C72" t="s">
        <v>32</v>
      </c>
      <c r="D72" t="s">
        <v>184</v>
      </c>
      <c r="E72" t="s">
        <v>241</v>
      </c>
      <c r="F72" t="s">
        <v>201</v>
      </c>
      <c r="G72" t="s">
        <v>368</v>
      </c>
      <c r="H72" t="s">
        <v>276</v>
      </c>
      <c r="I72" s="14">
        <v>1.245551400000099E-2</v>
      </c>
      <c r="J72" s="14">
        <v>9.3477264220428909E-3</v>
      </c>
      <c r="K72" s="12">
        <v>1.39348050039E-2</v>
      </c>
      <c r="L72">
        <v>1.7</v>
      </c>
      <c r="M72" s="19">
        <v>1.9433405329605635E-2</v>
      </c>
      <c r="O72" s="22">
        <f t="shared" si="1"/>
        <v>1.0176363355406</v>
      </c>
    </row>
    <row r="73" spans="1:15" x14ac:dyDescent="0.2">
      <c r="A73" t="s">
        <v>369</v>
      </c>
      <c r="B73" s="15">
        <v>-1.30949802613E-2</v>
      </c>
      <c r="C73" t="s">
        <v>370</v>
      </c>
      <c r="D73" t="s">
        <v>371</v>
      </c>
      <c r="E73" t="s">
        <v>71</v>
      </c>
      <c r="F73" t="s">
        <v>372</v>
      </c>
      <c r="G73" t="s">
        <v>257</v>
      </c>
      <c r="H73" t="s">
        <v>373</v>
      </c>
      <c r="I73" s="14">
        <v>4.1713417582880247E-3</v>
      </c>
      <c r="J73" s="14">
        <v>-2.1754300073291002E-2</v>
      </c>
      <c r="K73" s="12">
        <v>4.5905440735199997E-2</v>
      </c>
      <c r="L73">
        <v>-2.2999999999999998</v>
      </c>
      <c r="M73" s="19">
        <v>-1.6791733202241699E-2</v>
      </c>
      <c r="O73" s="22">
        <f t="shared" si="1"/>
        <v>0.98690501973870004</v>
      </c>
    </row>
    <row r="74" spans="1:15" x14ac:dyDescent="0.2">
      <c r="A74" t="s">
        <v>374</v>
      </c>
      <c r="B74" s="15">
        <v>-1.0448269151E-2</v>
      </c>
      <c r="C74" t="s">
        <v>375</v>
      </c>
      <c r="D74" t="s">
        <v>376</v>
      </c>
      <c r="E74" t="s">
        <v>377</v>
      </c>
      <c r="F74" t="s">
        <v>48</v>
      </c>
      <c r="G74" t="s">
        <v>87</v>
      </c>
      <c r="H74" t="s">
        <v>139</v>
      </c>
      <c r="I74" s="14">
        <v>8.140409637031748E-4</v>
      </c>
      <c r="J74" s="14">
        <v>4.7384375820275056E-2</v>
      </c>
      <c r="K74" s="12">
        <v>2.7046840620100002E-2</v>
      </c>
      <c r="L74">
        <v>1.71</v>
      </c>
      <c r="M74" s="19">
        <v>1.0623055782496282E-2</v>
      </c>
      <c r="O74" s="22">
        <f t="shared" si="1"/>
        <v>0.98955173084900006</v>
      </c>
    </row>
    <row r="75" spans="1:15" x14ac:dyDescent="0.2">
      <c r="A75" t="s">
        <v>378</v>
      </c>
      <c r="B75" s="15">
        <v>-1.3144386708299999E-2</v>
      </c>
      <c r="C75" t="s">
        <v>181</v>
      </c>
      <c r="D75" t="s">
        <v>241</v>
      </c>
      <c r="E75" t="s">
        <v>379</v>
      </c>
      <c r="F75" t="s">
        <v>380</v>
      </c>
      <c r="G75" t="s">
        <v>381</v>
      </c>
      <c r="H75" t="s">
        <v>84</v>
      </c>
      <c r="I75" s="14">
        <v>-1.8408530035357126E-2</v>
      </c>
      <c r="J75" s="14">
        <v>-3.1092534625417903E-2</v>
      </c>
      <c r="K75" s="12">
        <v>-1.43399456385E-3</v>
      </c>
      <c r="L75">
        <v>2.17</v>
      </c>
      <c r="M75" s="19">
        <v>-3.0575809064802284E-3</v>
      </c>
      <c r="O75" s="22">
        <f t="shared" si="1"/>
        <v>0.98685561329170002</v>
      </c>
    </row>
    <row r="76" spans="1:15" x14ac:dyDescent="0.2">
      <c r="A76" t="s">
        <v>382</v>
      </c>
      <c r="B76" s="15">
        <v>1.1831870037599999E-3</v>
      </c>
      <c r="C76" t="s">
        <v>383</v>
      </c>
      <c r="D76" t="s">
        <v>384</v>
      </c>
      <c r="E76" t="s">
        <v>385</v>
      </c>
      <c r="F76" t="s">
        <v>386</v>
      </c>
      <c r="G76" t="s">
        <v>387</v>
      </c>
      <c r="H76" t="s">
        <v>79</v>
      </c>
      <c r="I76" s="14">
        <v>-4.0418386689487079E-4</v>
      </c>
      <c r="J76" s="14">
        <v>5.5683980145876458E-3</v>
      </c>
      <c r="K76" s="12">
        <v>3.83327329154E-2</v>
      </c>
      <c r="L76">
        <v>2.52</v>
      </c>
      <c r="M76" s="19">
        <v>1.4548928986329202E-2</v>
      </c>
      <c r="O76" s="22">
        <f t="shared" si="1"/>
        <v>1.00118318700376</v>
      </c>
    </row>
    <row r="77" spans="1:15" x14ac:dyDescent="0.2">
      <c r="A77" t="s">
        <v>388</v>
      </c>
      <c r="B77" s="15">
        <v>1.1964072642200001E-2</v>
      </c>
      <c r="C77" t="s">
        <v>389</v>
      </c>
      <c r="D77" t="s">
        <v>390</v>
      </c>
      <c r="E77" t="s">
        <v>247</v>
      </c>
      <c r="F77" t="s">
        <v>391</v>
      </c>
      <c r="G77" t="s">
        <v>392</v>
      </c>
      <c r="H77" t="s">
        <v>393</v>
      </c>
      <c r="I77" s="14">
        <v>1.0796431144829782E-2</v>
      </c>
      <c r="J77" s="14">
        <v>-9.897223320624482E-3</v>
      </c>
      <c r="K77" s="12">
        <v>-1.6196662231000001E-2</v>
      </c>
      <c r="L77">
        <v>-4.3099999999999996</v>
      </c>
      <c r="M77" s="19">
        <v>2.0874920751893233E-3</v>
      </c>
      <c r="O77" s="22">
        <f t="shared" si="1"/>
        <v>1.0119640726421999</v>
      </c>
    </row>
    <row r="78" spans="1:15" x14ac:dyDescent="0.2">
      <c r="A78" t="s">
        <v>394</v>
      </c>
      <c r="B78" s="15">
        <v>-3.7503708383999999E-3</v>
      </c>
      <c r="C78" t="s">
        <v>379</v>
      </c>
      <c r="D78" t="s">
        <v>395</v>
      </c>
      <c r="E78" t="s">
        <v>240</v>
      </c>
      <c r="F78" t="s">
        <v>366</v>
      </c>
      <c r="G78" t="s">
        <v>51</v>
      </c>
      <c r="H78" t="s">
        <v>396</v>
      </c>
      <c r="I78" s="14">
        <v>-8.149726251896125E-3</v>
      </c>
      <c r="J78" s="14">
        <v>1.8916908285945139E-4</v>
      </c>
      <c r="K78" s="12">
        <v>2.8265646897999999E-2</v>
      </c>
      <c r="L78">
        <v>3.66</v>
      </c>
      <c r="M78" s="19">
        <v>1.5209705927244022E-2</v>
      </c>
      <c r="O78" s="22">
        <f t="shared" si="1"/>
        <v>0.99624962916159998</v>
      </c>
    </row>
    <row r="79" spans="1:15" x14ac:dyDescent="0.2">
      <c r="A79" t="s">
        <v>397</v>
      </c>
      <c r="B79" s="15">
        <v>5.6634220900400002E-3</v>
      </c>
      <c r="C79" t="s">
        <v>398</v>
      </c>
      <c r="D79" t="s">
        <v>399</v>
      </c>
      <c r="E79" t="s">
        <v>400</v>
      </c>
      <c r="F79" t="s">
        <v>401</v>
      </c>
      <c r="G79" t="s">
        <v>402</v>
      </c>
      <c r="H79" t="s">
        <v>403</v>
      </c>
      <c r="I79" s="14">
        <v>9.5693711157634267E-3</v>
      </c>
      <c r="J79" s="14">
        <v>2.689462454512416E-2</v>
      </c>
      <c r="K79" s="12">
        <v>4.0486943528299998E-2</v>
      </c>
      <c r="L79">
        <v>4.96</v>
      </c>
      <c r="M79" s="19">
        <v>2.8786869804791615E-3</v>
      </c>
      <c r="O79" s="22">
        <f t="shared" si="1"/>
        <v>1.00566342209004</v>
      </c>
    </row>
    <row r="80" spans="1:15" x14ac:dyDescent="0.2">
      <c r="A80" t="s">
        <v>404</v>
      </c>
      <c r="B80" s="15">
        <v>9.8338421296199994E-3</v>
      </c>
      <c r="C80" t="s">
        <v>405</v>
      </c>
      <c r="D80" t="s">
        <v>406</v>
      </c>
      <c r="E80" t="s">
        <v>407</v>
      </c>
      <c r="F80" t="s">
        <v>408</v>
      </c>
      <c r="G80" t="s">
        <v>409</v>
      </c>
      <c r="H80" t="s">
        <v>393</v>
      </c>
      <c r="I80" s="14">
        <v>2.1560500545875355E-3</v>
      </c>
      <c r="J80" s="14">
        <v>6.9664890618773637E-3</v>
      </c>
      <c r="K80" s="12">
        <v>1.7993842920900002E-2</v>
      </c>
      <c r="L80">
        <v>0.6</v>
      </c>
      <c r="M80" s="19">
        <v>1.3091066256162354E-2</v>
      </c>
      <c r="O80" s="22">
        <f t="shared" si="1"/>
        <v>1.00983384212962</v>
      </c>
    </row>
    <row r="81" spans="1:15" x14ac:dyDescent="0.2">
      <c r="A81" t="s">
        <v>410</v>
      </c>
      <c r="B81" s="15">
        <v>2.61454646969E-2</v>
      </c>
      <c r="C81" t="s">
        <v>411</v>
      </c>
      <c r="D81" t="s">
        <v>412</v>
      </c>
      <c r="E81" t="s">
        <v>413</v>
      </c>
      <c r="F81" t="s">
        <v>414</v>
      </c>
      <c r="G81" t="s">
        <v>324</v>
      </c>
      <c r="H81" t="s">
        <v>79</v>
      </c>
      <c r="I81" s="14">
        <v>1.7532867998673866E-2</v>
      </c>
      <c r="J81" s="14">
        <v>3.7270329936263127E-2</v>
      </c>
      <c r="K81" s="12">
        <v>-2.4881736335100001E-2</v>
      </c>
      <c r="L81">
        <v>0.23</v>
      </c>
      <c r="M81" s="19">
        <v>3.1232080999212819E-2</v>
      </c>
      <c r="O81" s="22">
        <f t="shared" si="1"/>
        <v>1.0261454646968999</v>
      </c>
    </row>
    <row r="82" spans="1:15" x14ac:dyDescent="0.2">
      <c r="A82" t="s">
        <v>415</v>
      </c>
      <c r="B82" s="15">
        <v>4.1814685487999999E-2</v>
      </c>
      <c r="C82" t="s">
        <v>221</v>
      </c>
      <c r="D82" t="s">
        <v>416</v>
      </c>
      <c r="E82" t="s">
        <v>254</v>
      </c>
      <c r="F82" t="s">
        <v>153</v>
      </c>
      <c r="G82" t="s">
        <v>417</v>
      </c>
      <c r="H82" t="s">
        <v>418</v>
      </c>
      <c r="I82" s="14">
        <v>3.8621911880114934E-2</v>
      </c>
      <c r="J82" s="14">
        <v>2.7005454869263378E-2</v>
      </c>
      <c r="K82" s="12">
        <v>8.1072509438699994E-3</v>
      </c>
      <c r="L82">
        <v>-0.36</v>
      </c>
      <c r="M82" s="19">
        <v>-1.365261834382292E-2</v>
      </c>
      <c r="O82" s="22">
        <f t="shared" si="1"/>
        <v>1.0418146854879999</v>
      </c>
    </row>
    <row r="83" spans="1:15" x14ac:dyDescent="0.2">
      <c r="A83" t="s">
        <v>419</v>
      </c>
      <c r="B83" s="15">
        <v>1.38937550872E-2</v>
      </c>
      <c r="C83" t="s">
        <v>420</v>
      </c>
      <c r="D83" t="s">
        <v>421</v>
      </c>
      <c r="E83" t="s">
        <v>314</v>
      </c>
      <c r="F83" t="s">
        <v>422</v>
      </c>
      <c r="G83" t="s">
        <v>423</v>
      </c>
      <c r="H83" t="s">
        <v>84</v>
      </c>
      <c r="I83" s="14">
        <v>7.6900065413025298E-3</v>
      </c>
      <c r="J83" s="14">
        <v>3.7875274158130912E-2</v>
      </c>
      <c r="K83" s="12">
        <v>3.9039679431500003E-2</v>
      </c>
      <c r="L83">
        <v>-0.77</v>
      </c>
      <c r="M83" s="19">
        <v>-1.5155295725908013E-2</v>
      </c>
      <c r="O83" s="22">
        <f t="shared" si="1"/>
        <v>1.0138937550872</v>
      </c>
    </row>
    <row r="84" spans="1:15" x14ac:dyDescent="0.2">
      <c r="A84" t="s">
        <v>424</v>
      </c>
      <c r="B84" s="15">
        <v>-4.9874841272299998E-2</v>
      </c>
      <c r="C84" t="s">
        <v>425</v>
      </c>
      <c r="D84" t="s">
        <v>426</v>
      </c>
      <c r="E84" t="s">
        <v>427</v>
      </c>
      <c r="F84" t="s">
        <v>187</v>
      </c>
      <c r="G84" t="s">
        <v>428</v>
      </c>
      <c r="H84" t="s">
        <v>139</v>
      </c>
      <c r="I84" s="14">
        <v>-2.5701028088589012E-2</v>
      </c>
      <c r="J84" s="14">
        <v>6.9909430457053695E-3</v>
      </c>
      <c r="K84" s="12">
        <v>6.8201282478599998E-3</v>
      </c>
      <c r="L84">
        <v>-2.78</v>
      </c>
      <c r="M84" s="19">
        <v>2.5106499375109892E-3</v>
      </c>
      <c r="O84" s="22">
        <f t="shared" si="1"/>
        <v>0.95012515872769998</v>
      </c>
    </row>
    <row r="85" spans="1:15" x14ac:dyDescent="0.2">
      <c r="A85" t="s">
        <v>429</v>
      </c>
      <c r="B85" s="15">
        <v>4.3920727367500002E-2</v>
      </c>
      <c r="C85" t="s">
        <v>430</v>
      </c>
      <c r="D85" t="s">
        <v>134</v>
      </c>
      <c r="E85" t="s">
        <v>393</v>
      </c>
      <c r="F85" t="s">
        <v>26</v>
      </c>
      <c r="G85" t="s">
        <v>431</v>
      </c>
      <c r="H85" t="s">
        <v>432</v>
      </c>
      <c r="I85" s="14">
        <v>-6.5645284502586151E-3</v>
      </c>
      <c r="J85" s="14">
        <v>3.6653772846073421E-2</v>
      </c>
      <c r="K85" s="12">
        <v>3.6983562198699999E-2</v>
      </c>
      <c r="L85">
        <v>5.7</v>
      </c>
      <c r="M85" s="19">
        <v>2.8325233165310049E-2</v>
      </c>
      <c r="O85" s="22">
        <f t="shared" si="1"/>
        <v>1.0439207273675</v>
      </c>
    </row>
    <row r="86" spans="1:15" x14ac:dyDescent="0.2">
      <c r="A86" t="s">
        <v>433</v>
      </c>
      <c r="B86" s="15">
        <v>3.3963706491000001E-2</v>
      </c>
      <c r="C86" t="s">
        <v>434</v>
      </c>
      <c r="D86" t="s">
        <v>272</v>
      </c>
      <c r="E86" t="s">
        <v>435</v>
      </c>
      <c r="F86" t="s">
        <v>109</v>
      </c>
      <c r="G86" t="s">
        <v>436</v>
      </c>
      <c r="H86" t="s">
        <v>396</v>
      </c>
      <c r="I86" s="14">
        <v>3.2250270200773923E-2</v>
      </c>
      <c r="J86" s="14">
        <v>1.2804116783051767E-2</v>
      </c>
      <c r="K86" s="12">
        <v>-1.9963673954199999E-3</v>
      </c>
      <c r="L86">
        <v>-3.14</v>
      </c>
      <c r="M86" s="19">
        <v>-4.4761216951644256E-3</v>
      </c>
      <c r="O86" s="22">
        <f t="shared" si="1"/>
        <v>1.0339637064909999</v>
      </c>
    </row>
    <row r="87" spans="1:15" x14ac:dyDescent="0.2">
      <c r="A87" t="s">
        <v>437</v>
      </c>
      <c r="B87" s="15">
        <v>-1.0938075051099999E-2</v>
      </c>
      <c r="C87" t="s">
        <v>438</v>
      </c>
      <c r="D87" t="s">
        <v>439</v>
      </c>
      <c r="E87" t="s">
        <v>440</v>
      </c>
      <c r="F87" t="s">
        <v>222</v>
      </c>
      <c r="G87" t="s">
        <v>441</v>
      </c>
      <c r="H87" t="s">
        <v>139</v>
      </c>
      <c r="I87" s="14">
        <v>-1.6117994192446777E-3</v>
      </c>
      <c r="J87" s="14">
        <v>-4.479863680145954E-2</v>
      </c>
      <c r="K87" s="12">
        <v>-2.06039970043E-2</v>
      </c>
      <c r="L87">
        <v>-6.55</v>
      </c>
      <c r="M87" s="19">
        <v>-2.5816823357251661E-2</v>
      </c>
      <c r="O87" s="22">
        <f t="shared" si="1"/>
        <v>0.9890619249489</v>
      </c>
    </row>
    <row r="88" spans="1:15" x14ac:dyDescent="0.2">
      <c r="A88" t="s">
        <v>442</v>
      </c>
      <c r="B88" s="15">
        <v>-5.4816861712800001E-2</v>
      </c>
      <c r="C88" t="s">
        <v>443</v>
      </c>
      <c r="D88" t="s">
        <v>444</v>
      </c>
      <c r="E88" t="s">
        <v>445</v>
      </c>
      <c r="F88" t="s">
        <v>51</v>
      </c>
      <c r="G88" t="s">
        <v>446</v>
      </c>
      <c r="H88" t="s">
        <v>447</v>
      </c>
      <c r="I88" s="14">
        <v>-3.9575657429666046E-2</v>
      </c>
      <c r="J88" s="14">
        <v>-9.5402377965758497E-2</v>
      </c>
      <c r="K88" s="12">
        <v>-3.17556645735E-2</v>
      </c>
      <c r="L88">
        <v>-8.8000000000000007</v>
      </c>
      <c r="M88" s="19">
        <v>-3.2802409081495121E-2</v>
      </c>
      <c r="O88" s="22">
        <f t="shared" si="1"/>
        <v>0.94518313828720002</v>
      </c>
    </row>
    <row r="89" spans="1:15" x14ac:dyDescent="0.2">
      <c r="A89" t="s">
        <v>448</v>
      </c>
      <c r="B89" s="15">
        <v>4.3284131588500002E-2</v>
      </c>
      <c r="C89" t="s">
        <v>449</v>
      </c>
      <c r="D89" t="s">
        <v>450</v>
      </c>
      <c r="E89" t="s">
        <v>143</v>
      </c>
      <c r="F89" t="s">
        <v>451</v>
      </c>
      <c r="G89" t="s">
        <v>452</v>
      </c>
      <c r="H89" t="s">
        <v>361</v>
      </c>
      <c r="I89" s="14">
        <v>3.4935965595584359E-2</v>
      </c>
      <c r="J89" s="14">
        <v>7.5956280023784378E-2</v>
      </c>
      <c r="K89" s="12">
        <v>4.0504915064200002E-2</v>
      </c>
      <c r="L89">
        <v>9.42</v>
      </c>
      <c r="M89" s="19">
        <v>2.9873049723499412E-2</v>
      </c>
      <c r="O89" s="22">
        <f t="shared" si="1"/>
        <v>1.0432841315885</v>
      </c>
    </row>
    <row r="90" spans="1:15" x14ac:dyDescent="0.2">
      <c r="A90" t="s">
        <v>453</v>
      </c>
      <c r="B90" s="15">
        <v>4.3688702627800002E-2</v>
      </c>
      <c r="C90" t="s">
        <v>454</v>
      </c>
      <c r="D90" t="s">
        <v>455</v>
      </c>
      <c r="E90" t="s">
        <v>456</v>
      </c>
      <c r="F90" t="s">
        <v>457</v>
      </c>
      <c r="G90" t="s">
        <v>50</v>
      </c>
      <c r="H90" t="s">
        <v>361</v>
      </c>
      <c r="I90" s="14">
        <v>2.9215180168690881E-2</v>
      </c>
      <c r="J90" s="14">
        <v>7.8493705442724188E-2</v>
      </c>
      <c r="K90" s="12">
        <v>9.4031475215899992E-3</v>
      </c>
      <c r="L90">
        <v>2.73</v>
      </c>
      <c r="M90" s="19">
        <v>-5.5835017347301008E-3</v>
      </c>
      <c r="O90" s="22">
        <f t="shared" si="1"/>
        <v>1.0436887026277999</v>
      </c>
    </row>
    <row r="91" spans="1:15" x14ac:dyDescent="0.2">
      <c r="A91" t="s">
        <v>458</v>
      </c>
      <c r="B91" s="15">
        <v>6.0504453217200001E-2</v>
      </c>
      <c r="C91" t="s">
        <v>459</v>
      </c>
      <c r="D91" t="s">
        <v>460</v>
      </c>
      <c r="E91" t="s">
        <v>461</v>
      </c>
      <c r="F91" t="s">
        <v>15</v>
      </c>
      <c r="G91" t="s">
        <v>51</v>
      </c>
      <c r="H91" t="s">
        <v>332</v>
      </c>
      <c r="I91" s="14">
        <v>5.5669690309311862E-2</v>
      </c>
      <c r="J91" s="14">
        <v>1.937769940643403E-2</v>
      </c>
      <c r="K91" s="12">
        <v>-8.2188374980800005E-3</v>
      </c>
      <c r="L91">
        <v>-2.23</v>
      </c>
      <c r="M91" s="19">
        <v>-1.7998484190419384E-2</v>
      </c>
      <c r="O91" s="22">
        <f t="shared" si="1"/>
        <v>1.0605044532172001</v>
      </c>
    </row>
    <row r="92" spans="1:15" x14ac:dyDescent="0.2">
      <c r="A92" t="s">
        <v>462</v>
      </c>
      <c r="B92" s="15">
        <v>-1.54116960155E-2</v>
      </c>
      <c r="C92" t="s">
        <v>463</v>
      </c>
      <c r="D92" t="s">
        <v>464</v>
      </c>
      <c r="E92" t="s">
        <v>465</v>
      </c>
      <c r="F92" t="s">
        <v>335</v>
      </c>
      <c r="G92" t="s">
        <v>466</v>
      </c>
      <c r="H92" t="s">
        <v>185</v>
      </c>
      <c r="I92" s="14">
        <v>-1.080616539492596E-2</v>
      </c>
      <c r="J92" s="14">
        <v>-2.0921331375750259E-2</v>
      </c>
      <c r="K92" s="12">
        <v>-4.3678713209300002E-2</v>
      </c>
      <c r="L92">
        <v>-6.51</v>
      </c>
      <c r="M92" s="19">
        <v>7.8579683960211533E-3</v>
      </c>
      <c r="O92" s="22">
        <f t="shared" si="1"/>
        <v>0.98458830398450004</v>
      </c>
    </row>
    <row r="93" spans="1:15" x14ac:dyDescent="0.2">
      <c r="A93" t="s">
        <v>467</v>
      </c>
      <c r="B93" s="15">
        <v>-2.8059226412600002E-3</v>
      </c>
      <c r="C93" t="s">
        <v>60</v>
      </c>
      <c r="D93" t="s">
        <v>468</v>
      </c>
      <c r="E93" t="s">
        <v>469</v>
      </c>
      <c r="F93" t="s">
        <v>79</v>
      </c>
      <c r="G93" t="s">
        <v>331</v>
      </c>
      <c r="H93" t="s">
        <v>156</v>
      </c>
      <c r="I93" s="14">
        <v>-2.9311916569761468E-3</v>
      </c>
      <c r="J93" s="14">
        <v>-1.2947821951490412E-2</v>
      </c>
      <c r="K93" s="12">
        <v>1.3741009350199999E-2</v>
      </c>
      <c r="L93">
        <v>0.79</v>
      </c>
      <c r="M93" s="19">
        <v>2.4478557358978692E-2</v>
      </c>
      <c r="O93" s="22">
        <f t="shared" si="1"/>
        <v>0.99719407735873999</v>
      </c>
    </row>
    <row r="94" spans="1:15" x14ac:dyDescent="0.2">
      <c r="A94" t="s">
        <v>470</v>
      </c>
      <c r="B94" s="15">
        <v>6.3456538417499999E-4</v>
      </c>
      <c r="C94" t="s">
        <v>236</v>
      </c>
      <c r="D94" t="s">
        <v>471</v>
      </c>
      <c r="E94" t="s">
        <v>472</v>
      </c>
      <c r="F94" t="s">
        <v>473</v>
      </c>
      <c r="G94" t="s">
        <v>474</v>
      </c>
      <c r="H94" t="s">
        <v>51</v>
      </c>
      <c r="I94" s="14">
        <v>3.538983455729873E-3</v>
      </c>
      <c r="J94" s="14">
        <v>-1.4820821298857385E-2</v>
      </c>
      <c r="K94" s="12">
        <v>9.1120602932899999E-3</v>
      </c>
      <c r="L94">
        <v>-1.41</v>
      </c>
      <c r="M94" s="19">
        <v>5.5663655412151458E-3</v>
      </c>
      <c r="O94" s="22">
        <f t="shared" si="1"/>
        <v>1.0006345653841751</v>
      </c>
    </row>
    <row r="95" spans="1:15" x14ac:dyDescent="0.2">
      <c r="A95" t="s">
        <v>475</v>
      </c>
      <c r="B95" s="15">
        <v>-2.67315610832E-3</v>
      </c>
      <c r="C95" t="s">
        <v>476</v>
      </c>
      <c r="D95" t="s">
        <v>213</v>
      </c>
      <c r="E95" t="s">
        <v>129</v>
      </c>
      <c r="F95" t="s">
        <v>477</v>
      </c>
      <c r="G95" t="s">
        <v>100</v>
      </c>
      <c r="H95" t="s">
        <v>54</v>
      </c>
      <c r="I95" s="14">
        <v>-6.999087208687145E-4</v>
      </c>
      <c r="J95" s="14">
        <v>2.8719640466446945E-2</v>
      </c>
      <c r="K95" s="12">
        <v>-1.05968398147E-2</v>
      </c>
      <c r="L95">
        <v>1.41</v>
      </c>
      <c r="M95" s="19">
        <v>2.3929374802028724E-2</v>
      </c>
      <c r="O95" s="22">
        <f t="shared" si="1"/>
        <v>0.99732684389168003</v>
      </c>
    </row>
    <row r="96" spans="1:15" x14ac:dyDescent="0.2">
      <c r="A96" t="s">
        <v>478</v>
      </c>
      <c r="B96" s="15">
        <v>-4.22710530636E-3</v>
      </c>
      <c r="C96" t="s">
        <v>479</v>
      </c>
      <c r="D96" t="s">
        <v>480</v>
      </c>
      <c r="E96" t="s">
        <v>89</v>
      </c>
      <c r="F96" t="s">
        <v>233</v>
      </c>
      <c r="G96" t="s">
        <v>22</v>
      </c>
      <c r="H96" t="s">
        <v>28</v>
      </c>
      <c r="I96" s="14">
        <v>-1.4687643643031698E-2</v>
      </c>
      <c r="J96" s="14">
        <v>-1.0501351375776499E-2</v>
      </c>
      <c r="K96" s="12">
        <v>1.66921071736E-2</v>
      </c>
      <c r="L96">
        <v>0.86</v>
      </c>
      <c r="M96" s="19">
        <v>1.164851884317808E-3</v>
      </c>
      <c r="O96" s="22">
        <f t="shared" si="1"/>
        <v>0.99577289469364005</v>
      </c>
    </row>
    <row r="97" spans="1:15" x14ac:dyDescent="0.2">
      <c r="A97" t="s">
        <v>481</v>
      </c>
      <c r="B97" s="15">
        <v>1.5502533773199999E-2</v>
      </c>
      <c r="C97" t="s">
        <v>32</v>
      </c>
      <c r="D97" t="s">
        <v>482</v>
      </c>
      <c r="E97" t="s">
        <v>483</v>
      </c>
      <c r="F97" t="s">
        <v>484</v>
      </c>
      <c r="G97" t="s">
        <v>485</v>
      </c>
      <c r="H97" t="s">
        <v>144</v>
      </c>
      <c r="I97" s="14">
        <v>1.2195668681847576E-3</v>
      </c>
      <c r="J97" s="14">
        <v>1.5850574265839162E-2</v>
      </c>
      <c r="K97" s="12">
        <v>6.9881317934900001E-3</v>
      </c>
      <c r="L97">
        <v>2.73</v>
      </c>
      <c r="M97" s="19">
        <v>6.3839092282121923E-3</v>
      </c>
      <c r="O97" s="22">
        <f t="shared" si="1"/>
        <v>1.0155025337732</v>
      </c>
    </row>
    <row r="98" spans="1:15" x14ac:dyDescent="0.2">
      <c r="A98" t="s">
        <v>486</v>
      </c>
      <c r="B98" s="15">
        <v>1.5227890837500001E-2</v>
      </c>
      <c r="C98" t="s">
        <v>487</v>
      </c>
      <c r="D98" t="s">
        <v>31</v>
      </c>
      <c r="E98" t="s">
        <v>488</v>
      </c>
      <c r="F98" t="s">
        <v>403</v>
      </c>
      <c r="G98" t="s">
        <v>366</v>
      </c>
      <c r="H98" t="s">
        <v>225</v>
      </c>
      <c r="I98" s="14">
        <v>1.5449582864231301E-2</v>
      </c>
      <c r="J98" s="14">
        <v>-1.0206934804600665E-2</v>
      </c>
      <c r="K98" s="12">
        <v>2.6333727971799999E-2</v>
      </c>
      <c r="L98">
        <v>-2.35</v>
      </c>
      <c r="M98" s="19">
        <v>6.2432754470906349E-3</v>
      </c>
      <c r="O98" s="22">
        <f t="shared" si="1"/>
        <v>1.0152278908375001</v>
      </c>
    </row>
    <row r="99" spans="1:15" x14ac:dyDescent="0.2">
      <c r="A99" t="s">
        <v>489</v>
      </c>
      <c r="B99" s="15">
        <v>-3.6235605882199999E-4</v>
      </c>
      <c r="C99" t="s">
        <v>490</v>
      </c>
      <c r="D99" t="s">
        <v>76</v>
      </c>
      <c r="E99" t="s">
        <v>491</v>
      </c>
      <c r="F99" t="s">
        <v>102</v>
      </c>
      <c r="G99" t="s">
        <v>363</v>
      </c>
      <c r="H99" t="s">
        <v>103</v>
      </c>
      <c r="I99" s="14">
        <v>-4.1894562922320591E-3</v>
      </c>
      <c r="J99" s="14">
        <v>4.1269044330038376E-2</v>
      </c>
      <c r="K99" s="12">
        <v>-2.7304162452899999E-2</v>
      </c>
      <c r="L99">
        <v>3.61</v>
      </c>
      <c r="M99" s="19">
        <v>2.7070613694454515E-2</v>
      </c>
      <c r="O99" s="22">
        <f t="shared" si="1"/>
        <v>0.99963764394117804</v>
      </c>
    </row>
    <row r="100" spans="1:15" x14ac:dyDescent="0.2">
      <c r="A100" t="s">
        <v>492</v>
      </c>
      <c r="B100" s="15">
        <v>8.3087380081700005E-4</v>
      </c>
      <c r="C100" t="s">
        <v>36</v>
      </c>
      <c r="D100" t="s">
        <v>54</v>
      </c>
      <c r="E100" t="s">
        <v>305</v>
      </c>
      <c r="F100" t="s">
        <v>493</v>
      </c>
      <c r="G100" t="s">
        <v>494</v>
      </c>
      <c r="H100" t="s">
        <v>144</v>
      </c>
      <c r="I100" s="14">
        <v>4.9338030902701183E-3</v>
      </c>
      <c r="J100" s="14">
        <v>-2.247195222106653E-4</v>
      </c>
      <c r="K100" s="12">
        <v>2.26037033369E-2</v>
      </c>
      <c r="L100">
        <v>2.12</v>
      </c>
      <c r="M100" s="19">
        <v>1.1791214009293671E-2</v>
      </c>
      <c r="O100" s="22">
        <f t="shared" si="1"/>
        <v>1.0008308738008169</v>
      </c>
    </row>
    <row r="101" spans="1:15" x14ac:dyDescent="0.2">
      <c r="A101" t="s">
        <v>495</v>
      </c>
      <c r="B101" s="15">
        <v>8.4029782863900004E-3</v>
      </c>
      <c r="C101" t="s">
        <v>496</v>
      </c>
      <c r="D101" t="s">
        <v>257</v>
      </c>
      <c r="E101" t="s">
        <v>497</v>
      </c>
      <c r="F101" t="s">
        <v>498</v>
      </c>
      <c r="G101" t="s">
        <v>499</v>
      </c>
      <c r="H101" t="s">
        <v>144</v>
      </c>
      <c r="I101" s="14">
        <v>1.1871090020151444E-2</v>
      </c>
      <c r="J101" s="14">
        <v>-1.8636854144187601E-2</v>
      </c>
      <c r="K101" s="12">
        <v>2.6386613107399998E-2</v>
      </c>
      <c r="L101">
        <v>0.47</v>
      </c>
      <c r="M101" s="19">
        <v>1.0532265531298379E-3</v>
      </c>
      <c r="O101" s="22">
        <f t="shared" si="1"/>
        <v>1.0084029782863899</v>
      </c>
    </row>
    <row r="102" spans="1:15" x14ac:dyDescent="0.2">
      <c r="A102" t="s">
        <v>500</v>
      </c>
      <c r="B102" s="15">
        <v>-5.53890850763E-4</v>
      </c>
      <c r="C102" t="s">
        <v>199</v>
      </c>
      <c r="D102" t="s">
        <v>400</v>
      </c>
      <c r="E102" t="s">
        <v>223</v>
      </c>
      <c r="F102" t="s">
        <v>117</v>
      </c>
      <c r="G102" t="s">
        <v>95</v>
      </c>
      <c r="H102" t="s">
        <v>144</v>
      </c>
      <c r="I102" s="14">
        <v>2.9728330744209063E-3</v>
      </c>
      <c r="J102" s="14">
        <v>4.107273537565289E-3</v>
      </c>
      <c r="K102" s="12">
        <v>1.7867252204200001E-2</v>
      </c>
      <c r="L102">
        <v>1.51</v>
      </c>
      <c r="M102" s="19">
        <v>1.0937360299819066E-2</v>
      </c>
      <c r="O102" s="22">
        <f t="shared" si="1"/>
        <v>0.99944610914923704</v>
      </c>
    </row>
    <row r="103" spans="1:15" x14ac:dyDescent="0.2">
      <c r="A103" t="s">
        <v>501</v>
      </c>
      <c r="B103" s="15">
        <v>2.9832332994399999E-2</v>
      </c>
      <c r="C103" t="s">
        <v>502</v>
      </c>
      <c r="D103" t="s">
        <v>503</v>
      </c>
      <c r="E103" t="s">
        <v>504</v>
      </c>
      <c r="F103" t="s">
        <v>504</v>
      </c>
      <c r="G103" t="s">
        <v>505</v>
      </c>
      <c r="H103" t="s">
        <v>144</v>
      </c>
      <c r="I103" s="14">
        <v>2.5636246940258789E-2</v>
      </c>
      <c r="J103" s="14">
        <v>1.543149502748993E-2</v>
      </c>
      <c r="K103" s="12">
        <v>-1.42251668861E-2</v>
      </c>
      <c r="L103">
        <v>-0.57999999999999996</v>
      </c>
      <c r="M103" s="19">
        <v>-6.1614979374070566E-3</v>
      </c>
      <c r="O103" s="22">
        <f t="shared" si="1"/>
        <v>1.0298323329943999</v>
      </c>
    </row>
    <row r="104" spans="1:15" x14ac:dyDescent="0.2">
      <c r="A104" t="s">
        <v>506</v>
      </c>
      <c r="B104" s="15">
        <v>-4.2316559336400002E-2</v>
      </c>
      <c r="C104" t="s">
        <v>507</v>
      </c>
      <c r="D104" t="s">
        <v>508</v>
      </c>
      <c r="E104" t="s">
        <v>40</v>
      </c>
      <c r="F104" t="s">
        <v>509</v>
      </c>
      <c r="G104" t="s">
        <v>510</v>
      </c>
      <c r="H104" t="s">
        <v>28</v>
      </c>
      <c r="I104" s="14">
        <v>-1.8619402295702595E-2</v>
      </c>
      <c r="J104" s="14">
        <v>1.7366809926117679E-3</v>
      </c>
      <c r="K104" s="12">
        <v>-1.5681345120500002E-2</v>
      </c>
      <c r="L104">
        <v>0.17</v>
      </c>
      <c r="M104" s="19">
        <v>1.869165227387326E-2</v>
      </c>
      <c r="O104" s="22">
        <f t="shared" si="1"/>
        <v>0.95768344066360001</v>
      </c>
    </row>
    <row r="105" spans="1:15" x14ac:dyDescent="0.2">
      <c r="A105" t="s">
        <v>511</v>
      </c>
      <c r="B105" s="15">
        <v>-3.3802796576799998E-3</v>
      </c>
      <c r="C105" t="s">
        <v>512</v>
      </c>
      <c r="D105" t="s">
        <v>100</v>
      </c>
      <c r="E105" t="s">
        <v>513</v>
      </c>
      <c r="F105" t="s">
        <v>514</v>
      </c>
      <c r="G105" t="s">
        <v>25</v>
      </c>
      <c r="H105" t="s">
        <v>22</v>
      </c>
      <c r="I105" s="14">
        <v>5.2543011271591333E-4</v>
      </c>
      <c r="J105" s="14">
        <v>8.8668357292738358E-3</v>
      </c>
      <c r="K105" s="12">
        <v>1.1218520584699999E-2</v>
      </c>
      <c r="L105">
        <v>2.54</v>
      </c>
      <c r="M105" s="19">
        <v>1.7219259040173629E-2</v>
      </c>
      <c r="O105" s="22">
        <f t="shared" si="1"/>
        <v>0.99661972034232005</v>
      </c>
    </row>
    <row r="106" spans="1:15" x14ac:dyDescent="0.2">
      <c r="A106" t="s">
        <v>515</v>
      </c>
      <c r="B106" s="15">
        <v>1.3044959791399999E-2</v>
      </c>
      <c r="C106" t="s">
        <v>108</v>
      </c>
      <c r="D106" t="s">
        <v>102</v>
      </c>
      <c r="E106" t="s">
        <v>137</v>
      </c>
      <c r="F106" t="s">
        <v>516</v>
      </c>
      <c r="G106" t="s">
        <v>517</v>
      </c>
      <c r="H106" t="s">
        <v>15</v>
      </c>
      <c r="I106" s="14">
        <v>1.1903614414137221E-2</v>
      </c>
      <c r="J106" s="14">
        <v>2.511953483895641E-2</v>
      </c>
      <c r="K106" s="12">
        <v>5.6068266929E-3</v>
      </c>
      <c r="L106">
        <v>2.94</v>
      </c>
      <c r="M106" s="19">
        <v>1.8347631326302072E-2</v>
      </c>
      <c r="O106" s="22">
        <f t="shared" si="1"/>
        <v>1.0130449597914</v>
      </c>
    </row>
    <row r="107" spans="1:15" x14ac:dyDescent="0.2">
      <c r="A107" t="s">
        <v>518</v>
      </c>
      <c r="B107" s="15">
        <v>-2.9892700072300001E-3</v>
      </c>
      <c r="C107" t="s">
        <v>28</v>
      </c>
      <c r="D107" t="s">
        <v>122</v>
      </c>
      <c r="E107" t="s">
        <v>91</v>
      </c>
      <c r="F107" t="s">
        <v>337</v>
      </c>
      <c r="G107" t="s">
        <v>519</v>
      </c>
      <c r="H107" t="s">
        <v>28</v>
      </c>
      <c r="I107" s="14">
        <v>-6.2978528639459925E-3</v>
      </c>
      <c r="J107" s="14">
        <v>2.6786869063566707E-3</v>
      </c>
      <c r="K107" s="12">
        <v>-1.5043138684199999E-3</v>
      </c>
      <c r="L107">
        <v>2.81</v>
      </c>
      <c r="M107" s="19">
        <v>2.324098903628824E-2</v>
      </c>
      <c r="O107" s="22">
        <f t="shared" si="1"/>
        <v>0.99701072999276996</v>
      </c>
    </row>
    <row r="108" spans="1:15" x14ac:dyDescent="0.2">
      <c r="A108" t="s">
        <v>520</v>
      </c>
      <c r="B108" s="15">
        <v>1.02131494526E-2</v>
      </c>
      <c r="C108" t="s">
        <v>521</v>
      </c>
      <c r="D108" t="s">
        <v>522</v>
      </c>
      <c r="E108" t="s">
        <v>523</v>
      </c>
      <c r="F108" t="s">
        <v>452</v>
      </c>
      <c r="G108" t="s">
        <v>524</v>
      </c>
      <c r="H108" t="s">
        <v>51</v>
      </c>
      <c r="I108" s="14">
        <v>6.6212566729843833E-3</v>
      </c>
      <c r="J108" s="14">
        <v>2.3548702902079454E-2</v>
      </c>
      <c r="K108" s="12">
        <v>3.4983093461499998E-2</v>
      </c>
      <c r="L108">
        <v>3.29</v>
      </c>
      <c r="M108" s="19">
        <v>1.2468670848260921E-2</v>
      </c>
      <c r="O108" s="22">
        <f t="shared" si="1"/>
        <v>1.0102131494526001</v>
      </c>
    </row>
    <row r="109" spans="1:15" x14ac:dyDescent="0.2">
      <c r="A109" t="s">
        <v>525</v>
      </c>
      <c r="B109" s="15">
        <v>6.4327082908899997E-4</v>
      </c>
      <c r="C109" t="s">
        <v>343</v>
      </c>
      <c r="D109" t="s">
        <v>102</v>
      </c>
      <c r="E109" t="s">
        <v>112</v>
      </c>
      <c r="F109" t="s">
        <v>526</v>
      </c>
      <c r="G109" t="s">
        <v>213</v>
      </c>
      <c r="H109" t="s">
        <v>28</v>
      </c>
      <c r="I109" s="14">
        <v>5.9792899762644638E-3</v>
      </c>
      <c r="J109" s="14">
        <v>7.5391154404489437E-3</v>
      </c>
      <c r="K109" s="12">
        <v>2.87623257296E-2</v>
      </c>
      <c r="L109">
        <v>1.9</v>
      </c>
      <c r="M109" s="19">
        <v>2.4057554249461655E-2</v>
      </c>
      <c r="O109" s="22">
        <f t="shared" si="1"/>
        <v>1.0006432708290891</v>
      </c>
    </row>
    <row r="110" spans="1:15" x14ac:dyDescent="0.2">
      <c r="A110" t="s">
        <v>527</v>
      </c>
      <c r="B110" s="15">
        <v>1.44729577133E-2</v>
      </c>
      <c r="C110" t="s">
        <v>18</v>
      </c>
      <c r="D110" t="s">
        <v>528</v>
      </c>
      <c r="E110" t="s">
        <v>133</v>
      </c>
      <c r="F110" t="s">
        <v>529</v>
      </c>
      <c r="G110" t="s">
        <v>530</v>
      </c>
      <c r="H110" t="s">
        <v>65</v>
      </c>
      <c r="I110" s="14">
        <v>3.0284662223036926E-2</v>
      </c>
      <c r="J110" s="14">
        <v>2.9786233280397128E-2</v>
      </c>
      <c r="K110" s="12">
        <v>2.2595510744899999E-2</v>
      </c>
      <c r="L110">
        <v>2.75</v>
      </c>
      <c r="M110" s="19">
        <v>2.7937319579442121E-2</v>
      </c>
      <c r="O110" s="22">
        <f t="shared" si="1"/>
        <v>1.0144729577133</v>
      </c>
    </row>
    <row r="111" spans="1:15" x14ac:dyDescent="0.2">
      <c r="A111" t="s">
        <v>531</v>
      </c>
      <c r="B111" s="15">
        <v>2.2846846707100001E-2</v>
      </c>
      <c r="C111" t="s">
        <v>532</v>
      </c>
      <c r="D111" t="s">
        <v>229</v>
      </c>
      <c r="E111" t="s">
        <v>533</v>
      </c>
      <c r="F111" t="s">
        <v>107</v>
      </c>
      <c r="G111" t="s">
        <v>534</v>
      </c>
      <c r="H111" t="s">
        <v>28</v>
      </c>
      <c r="I111" s="14">
        <v>1.9015003266052925E-2</v>
      </c>
      <c r="J111" s="14">
        <v>3.0271784313194369E-2</v>
      </c>
      <c r="K111" s="12">
        <v>-1.30523837823E-2</v>
      </c>
      <c r="L111">
        <v>-5.4</v>
      </c>
      <c r="M111" s="19">
        <v>-2.7155586052372671E-2</v>
      </c>
      <c r="O111" s="22">
        <f t="shared" si="1"/>
        <v>1.0228468467070999</v>
      </c>
    </row>
    <row r="112" spans="1:15" x14ac:dyDescent="0.2">
      <c r="A112" t="s">
        <v>535</v>
      </c>
      <c r="B112" s="15">
        <v>2.9828122014299999E-3</v>
      </c>
      <c r="C112" t="s">
        <v>177</v>
      </c>
      <c r="D112" t="s">
        <v>536</v>
      </c>
      <c r="E112" t="s">
        <v>361</v>
      </c>
      <c r="F112" t="s">
        <v>537</v>
      </c>
      <c r="G112" t="s">
        <v>538</v>
      </c>
      <c r="H112" t="s">
        <v>202</v>
      </c>
      <c r="I112" s="14">
        <v>1.4124998152795698E-2</v>
      </c>
      <c r="J112" s="14">
        <v>1.4954916181441659E-3</v>
      </c>
      <c r="K112" s="12">
        <v>1.6208008497199999E-2</v>
      </c>
      <c r="L112">
        <v>1.82</v>
      </c>
      <c r="M112" s="19">
        <v>1.1339998753358449E-2</v>
      </c>
      <c r="O112" s="22">
        <f t="shared" si="1"/>
        <v>1.0029828122014299</v>
      </c>
    </row>
    <row r="113" spans="1:15" x14ac:dyDescent="0.2">
      <c r="A113" t="s">
        <v>539</v>
      </c>
      <c r="B113" s="15">
        <v>2.44923709488E-2</v>
      </c>
      <c r="C113" t="s">
        <v>396</v>
      </c>
      <c r="D113" t="s">
        <v>540</v>
      </c>
      <c r="E113" t="s">
        <v>291</v>
      </c>
      <c r="F113" t="s">
        <v>106</v>
      </c>
      <c r="G113" t="s">
        <v>488</v>
      </c>
      <c r="H113" t="s">
        <v>225</v>
      </c>
      <c r="I113" s="14">
        <v>2.1309394453975013E-2</v>
      </c>
      <c r="J113" s="14">
        <v>4.417124556881985E-2</v>
      </c>
      <c r="K113" s="12">
        <v>2.55953611843E-3</v>
      </c>
      <c r="L113">
        <v>0.71</v>
      </c>
      <c r="M113" s="19">
        <v>3.3101418710609898E-3</v>
      </c>
      <c r="O113" s="22">
        <f t="shared" si="1"/>
        <v>1.0244923709488001</v>
      </c>
    </row>
    <row r="114" spans="1:15" x14ac:dyDescent="0.2">
      <c r="A114" t="s">
        <v>541</v>
      </c>
      <c r="B114" s="15">
        <v>3.04182565992E-2</v>
      </c>
      <c r="C114" t="s">
        <v>454</v>
      </c>
      <c r="D114" t="s">
        <v>272</v>
      </c>
      <c r="E114" t="s">
        <v>542</v>
      </c>
      <c r="F114" t="s">
        <v>524</v>
      </c>
      <c r="G114" t="s">
        <v>543</v>
      </c>
      <c r="H114" t="s">
        <v>144</v>
      </c>
      <c r="I114" s="14">
        <v>2.2866529163453428E-2</v>
      </c>
      <c r="J114" s="14">
        <v>1.7085910547966959E-2</v>
      </c>
      <c r="K114" s="12">
        <v>-2.4205357092600001E-2</v>
      </c>
      <c r="L114">
        <v>-5.09</v>
      </c>
      <c r="M114" s="19">
        <v>-3.6308413946338325E-2</v>
      </c>
      <c r="O114" s="22">
        <f t="shared" si="1"/>
        <v>1.0304182565991999</v>
      </c>
    </row>
    <row r="115" spans="1:15" x14ac:dyDescent="0.2">
      <c r="A115" t="s">
        <v>544</v>
      </c>
      <c r="B115" s="15">
        <v>1.5436858850799999E-2</v>
      </c>
      <c r="C115" t="s">
        <v>79</v>
      </c>
      <c r="D115" t="s">
        <v>545</v>
      </c>
      <c r="E115" t="s">
        <v>546</v>
      </c>
      <c r="F115" t="s">
        <v>163</v>
      </c>
      <c r="G115" t="s">
        <v>547</v>
      </c>
      <c r="H115" t="s">
        <v>144</v>
      </c>
      <c r="I115" s="14">
        <v>1.9842940275542918E-2</v>
      </c>
      <c r="J115" s="14">
        <v>2.5672804591730321E-2</v>
      </c>
      <c r="K115" s="12">
        <v>3.0622848556100001E-2</v>
      </c>
      <c r="L115">
        <v>4.92</v>
      </c>
      <c r="M115" s="19">
        <v>2.5023932762385348E-2</v>
      </c>
      <c r="O115" s="22">
        <f t="shared" si="1"/>
        <v>1.0154368588508</v>
      </c>
    </row>
    <row r="116" spans="1:15" x14ac:dyDescent="0.2">
      <c r="A116" t="s">
        <v>548</v>
      </c>
      <c r="B116" s="15">
        <v>-8.4615302556799998E-3</v>
      </c>
      <c r="C116" t="s">
        <v>549</v>
      </c>
      <c r="D116" t="s">
        <v>550</v>
      </c>
      <c r="E116" t="s">
        <v>551</v>
      </c>
      <c r="F116" t="s">
        <v>332</v>
      </c>
      <c r="G116" t="s">
        <v>435</v>
      </c>
      <c r="H116" t="s">
        <v>119</v>
      </c>
      <c r="I116" s="14">
        <v>2.279971402245454E-2</v>
      </c>
      <c r="J116" s="14">
        <v>2.6329360277329787E-2</v>
      </c>
      <c r="K116" s="12">
        <v>2.9114967355599999E-2</v>
      </c>
      <c r="L116">
        <v>3.73</v>
      </c>
      <c r="M116" s="19">
        <v>3.9426466318084497E-2</v>
      </c>
      <c r="O116" s="22">
        <f t="shared" si="1"/>
        <v>0.99153846974432003</v>
      </c>
    </row>
    <row r="117" spans="1:15" x14ac:dyDescent="0.2">
      <c r="A117" t="s">
        <v>552</v>
      </c>
      <c r="B117" s="15">
        <v>-2.36246783652E-4</v>
      </c>
      <c r="C117" t="s">
        <v>553</v>
      </c>
      <c r="D117" t="s">
        <v>554</v>
      </c>
      <c r="E117" t="s">
        <v>555</v>
      </c>
      <c r="F117" t="s">
        <v>109</v>
      </c>
      <c r="G117" t="s">
        <v>488</v>
      </c>
      <c r="H117" t="s">
        <v>90</v>
      </c>
      <c r="I117" s="14">
        <v>7.4044322614575525E-3</v>
      </c>
      <c r="J117" s="14">
        <v>1.1224143641416766E-2</v>
      </c>
      <c r="K117" s="12">
        <v>1.3724661755000001E-2</v>
      </c>
      <c r="L117">
        <v>2.16</v>
      </c>
      <c r="M117" s="19">
        <v>1.4568527364017869E-2</v>
      </c>
      <c r="O117" s="22">
        <f t="shared" si="1"/>
        <v>0.99976375321634803</v>
      </c>
    </row>
    <row r="118" spans="1:15" x14ac:dyDescent="0.2">
      <c r="A118" t="s">
        <v>556</v>
      </c>
      <c r="B118" s="15">
        <v>-6.0545730355900003E-3</v>
      </c>
      <c r="C118" t="s">
        <v>557</v>
      </c>
      <c r="D118" t="s">
        <v>558</v>
      </c>
      <c r="E118" t="s">
        <v>559</v>
      </c>
      <c r="F118" t="s">
        <v>560</v>
      </c>
      <c r="G118" t="s">
        <v>79</v>
      </c>
      <c r="H118" t="s">
        <v>361</v>
      </c>
      <c r="I118" s="14">
        <v>-2.6533551806807235E-3</v>
      </c>
      <c r="J118" s="14">
        <v>2.288297621705343E-2</v>
      </c>
      <c r="K118" s="12">
        <v>-4.3432194332700003E-3</v>
      </c>
      <c r="L118">
        <v>3.59</v>
      </c>
      <c r="M118" s="19">
        <v>2.7122256373020348E-2</v>
      </c>
      <c r="O118" s="22">
        <f t="shared" si="1"/>
        <v>0.99394542696441002</v>
      </c>
    </row>
    <row r="119" spans="1:15" x14ac:dyDescent="0.2">
      <c r="A119" t="s">
        <v>561</v>
      </c>
      <c r="B119" s="15">
        <v>1.2851742831100001E-2</v>
      </c>
      <c r="C119" t="s">
        <v>562</v>
      </c>
      <c r="D119" t="s">
        <v>563</v>
      </c>
      <c r="E119" t="s">
        <v>564</v>
      </c>
      <c r="F119" t="s">
        <v>494</v>
      </c>
      <c r="G119" t="s">
        <v>163</v>
      </c>
      <c r="H119" t="s">
        <v>396</v>
      </c>
      <c r="I119" s="14">
        <v>1.3947421973098978E-2</v>
      </c>
      <c r="J119" s="14">
        <v>3.7421157215057219E-2</v>
      </c>
      <c r="K119" s="12">
        <v>1.1209578885800001E-2</v>
      </c>
      <c r="L119">
        <v>6.36</v>
      </c>
      <c r="M119" s="19">
        <v>2.1726821863431667E-2</v>
      </c>
      <c r="O119" s="22">
        <f t="shared" si="1"/>
        <v>1.0128517428310999</v>
      </c>
    </row>
    <row r="120" spans="1:15" x14ac:dyDescent="0.2">
      <c r="A120" t="s">
        <v>565</v>
      </c>
      <c r="B120" s="15">
        <v>7.0987765112800003E-3</v>
      </c>
      <c r="C120" t="s">
        <v>566</v>
      </c>
      <c r="D120" t="s">
        <v>567</v>
      </c>
      <c r="E120" t="s">
        <v>90</v>
      </c>
      <c r="F120" t="s">
        <v>568</v>
      </c>
      <c r="G120" t="s">
        <v>24</v>
      </c>
      <c r="H120" t="s">
        <v>373</v>
      </c>
      <c r="I120" s="14">
        <v>1.1097523429224952E-2</v>
      </c>
      <c r="J120" s="14">
        <v>4.7560229049857919E-2</v>
      </c>
      <c r="K120" s="12">
        <v>2.0652732316999999E-2</v>
      </c>
      <c r="L120">
        <v>7.14</v>
      </c>
      <c r="M120" s="19">
        <v>1.4947584021921034E-2</v>
      </c>
      <c r="O120" s="22">
        <f t="shared" si="1"/>
        <v>1.00709877651128</v>
      </c>
    </row>
    <row r="121" spans="1:15" x14ac:dyDescent="0.2">
      <c r="A121" t="s">
        <v>569</v>
      </c>
      <c r="B121" s="15">
        <v>-7.8556102675899995E-3</v>
      </c>
      <c r="C121" t="s">
        <v>24</v>
      </c>
      <c r="D121" t="s">
        <v>112</v>
      </c>
      <c r="E121" t="s">
        <v>377</v>
      </c>
      <c r="F121" t="s">
        <v>441</v>
      </c>
      <c r="G121" t="s">
        <v>121</v>
      </c>
      <c r="H121" t="s">
        <v>373</v>
      </c>
      <c r="I121" s="14">
        <v>5.9003482389876072E-3</v>
      </c>
      <c r="J121" s="14">
        <v>1.9954315929464006E-2</v>
      </c>
      <c r="K121" s="12">
        <v>1.6150217262399999E-2</v>
      </c>
      <c r="L121">
        <v>4.3</v>
      </c>
      <c r="M121" s="19">
        <v>2.7800690313266319E-2</v>
      </c>
      <c r="O121" s="22">
        <f t="shared" si="1"/>
        <v>0.99214438973241004</v>
      </c>
    </row>
    <row r="122" spans="1:15" x14ac:dyDescent="0.2">
      <c r="A122" t="s">
        <v>570</v>
      </c>
      <c r="B122" s="15">
        <v>-3.9443560638000003E-2</v>
      </c>
      <c r="C122" t="s">
        <v>571</v>
      </c>
      <c r="D122" t="s">
        <v>572</v>
      </c>
      <c r="E122" t="s">
        <v>573</v>
      </c>
      <c r="F122" t="s">
        <v>56</v>
      </c>
      <c r="G122" t="s">
        <v>574</v>
      </c>
      <c r="H122" t="s">
        <v>403</v>
      </c>
      <c r="I122" s="14">
        <v>-4.3614957454889323E-2</v>
      </c>
      <c r="J122" s="14">
        <v>-7.3274783475469382E-2</v>
      </c>
      <c r="K122" s="12">
        <v>-2.4446615760400001E-2</v>
      </c>
      <c r="L122">
        <v>-11.57</v>
      </c>
      <c r="M122" s="19">
        <v>-7.6642640510428128E-3</v>
      </c>
      <c r="O122" s="22">
        <f t="shared" si="1"/>
        <v>0.96055643936199997</v>
      </c>
    </row>
    <row r="123" spans="1:15" x14ac:dyDescent="0.2">
      <c r="A123" t="s">
        <v>575</v>
      </c>
      <c r="B123" s="15">
        <v>-2.6737721426999999E-3</v>
      </c>
      <c r="C123" t="s">
        <v>576</v>
      </c>
      <c r="D123" t="s">
        <v>577</v>
      </c>
      <c r="E123" t="s">
        <v>578</v>
      </c>
      <c r="F123" t="s">
        <v>579</v>
      </c>
      <c r="G123" t="s">
        <v>194</v>
      </c>
      <c r="H123" t="s">
        <v>241</v>
      </c>
      <c r="I123" s="14">
        <v>-2.1187432464475551E-2</v>
      </c>
      <c r="J123" s="14">
        <v>1.5649737848114909E-3</v>
      </c>
      <c r="K123" s="12">
        <v>-1.86971876214E-3</v>
      </c>
      <c r="L123">
        <v>3.46</v>
      </c>
      <c r="M123" s="19">
        <v>2.4307309404360544E-3</v>
      </c>
      <c r="O123" s="22">
        <f t="shared" si="1"/>
        <v>0.99732622785729996</v>
      </c>
    </row>
    <row r="124" spans="1:15" x14ac:dyDescent="0.2">
      <c r="A124" t="s">
        <v>580</v>
      </c>
      <c r="B124" s="15">
        <v>2.2446939958500001E-2</v>
      </c>
      <c r="C124" t="s">
        <v>581</v>
      </c>
      <c r="D124" t="s">
        <v>582</v>
      </c>
      <c r="E124" t="s">
        <v>583</v>
      </c>
      <c r="F124" t="s">
        <v>558</v>
      </c>
      <c r="G124" t="s">
        <v>584</v>
      </c>
      <c r="H124" t="s">
        <v>13</v>
      </c>
      <c r="I124" s="14">
        <v>-2.905126679175786E-3</v>
      </c>
      <c r="J124" s="14">
        <v>4.4308735689540843E-2</v>
      </c>
      <c r="K124" s="12">
        <v>-5.1998710956300001E-2</v>
      </c>
      <c r="L124">
        <v>-7</v>
      </c>
      <c r="M124" s="19">
        <v>-7.55129480768435E-3</v>
      </c>
      <c r="O124" s="22">
        <f t="shared" si="1"/>
        <v>1.0224469399584999</v>
      </c>
    </row>
    <row r="125" spans="1:15" x14ac:dyDescent="0.2">
      <c r="A125" t="s">
        <v>585</v>
      </c>
      <c r="B125" s="15">
        <v>1.3507515680599999E-2</v>
      </c>
      <c r="C125" t="s">
        <v>586</v>
      </c>
      <c r="D125" t="s">
        <v>587</v>
      </c>
      <c r="E125" t="s">
        <v>588</v>
      </c>
      <c r="F125" t="s">
        <v>589</v>
      </c>
      <c r="G125" t="s">
        <v>152</v>
      </c>
      <c r="H125" t="s">
        <v>590</v>
      </c>
      <c r="I125" s="14">
        <v>1.13220881207394E-2</v>
      </c>
      <c r="J125" s="14">
        <v>4.5258706822965976E-2</v>
      </c>
      <c r="K125" s="12">
        <v>9.1559615561100007E-3</v>
      </c>
      <c r="L125">
        <v>6.87</v>
      </c>
      <c r="M125" s="19">
        <v>4.3788809299715847E-2</v>
      </c>
      <c r="O125" s="22">
        <f t="shared" si="1"/>
        <v>1.0135075156805999</v>
      </c>
    </row>
    <row r="126" spans="1:15" x14ac:dyDescent="0.2">
      <c r="A126" t="s">
        <v>591</v>
      </c>
      <c r="B126" s="15">
        <v>-4.1218374273100003E-2</v>
      </c>
      <c r="C126" t="s">
        <v>592</v>
      </c>
      <c r="D126" t="s">
        <v>593</v>
      </c>
      <c r="E126" t="s">
        <v>594</v>
      </c>
      <c r="F126" t="s">
        <v>398</v>
      </c>
      <c r="G126" t="s">
        <v>267</v>
      </c>
      <c r="H126" t="s">
        <v>222</v>
      </c>
      <c r="I126" s="14">
        <v>-1.2902002318633393E-2</v>
      </c>
      <c r="J126" s="14">
        <v>2.1543370535257983E-2</v>
      </c>
      <c r="K126" s="12">
        <v>2.02566876641E-2</v>
      </c>
      <c r="L126">
        <v>8.66</v>
      </c>
      <c r="M126" s="19">
        <v>-1.2276635499998134E-3</v>
      </c>
      <c r="O126" s="22">
        <f t="shared" si="1"/>
        <v>0.95878162572689996</v>
      </c>
    </row>
    <row r="127" spans="1:15" x14ac:dyDescent="0.2">
      <c r="A127" t="s">
        <v>595</v>
      </c>
      <c r="B127" s="15">
        <v>1.5966076195600001E-2</v>
      </c>
      <c r="C127" t="s">
        <v>596</v>
      </c>
      <c r="D127" t="s">
        <v>235</v>
      </c>
      <c r="E127" t="s">
        <v>597</v>
      </c>
      <c r="F127" t="s">
        <v>598</v>
      </c>
      <c r="G127" t="s">
        <v>599</v>
      </c>
      <c r="H127" t="s">
        <v>403</v>
      </c>
      <c r="I127" s="14">
        <v>-1.6021188445010416E-3</v>
      </c>
      <c r="J127" s="14">
        <v>9.2192803249973546E-2</v>
      </c>
      <c r="K127" s="12">
        <v>-2.1607975654700001E-2</v>
      </c>
      <c r="L127">
        <v>10.38</v>
      </c>
      <c r="M127" s="19">
        <v>6.4254572696790302E-2</v>
      </c>
      <c r="O127" s="22">
        <f t="shared" si="1"/>
        <v>1.0159660761956</v>
      </c>
    </row>
    <row r="128" spans="1:15" x14ac:dyDescent="0.2">
      <c r="A128" t="s">
        <v>600</v>
      </c>
      <c r="B128" s="15">
        <v>-2.0478441919200001E-2</v>
      </c>
      <c r="C128" t="s">
        <v>81</v>
      </c>
      <c r="D128" t="s">
        <v>601</v>
      </c>
      <c r="E128" t="s">
        <v>602</v>
      </c>
      <c r="F128" t="s">
        <v>603</v>
      </c>
      <c r="G128" t="s">
        <v>604</v>
      </c>
      <c r="H128" t="s">
        <v>108</v>
      </c>
      <c r="I128" s="14">
        <v>-7.9226940333420939E-3</v>
      </c>
      <c r="J128" s="14">
        <v>-1.5936337786567674E-2</v>
      </c>
      <c r="K128" s="12">
        <v>-3.3187704216299997E-2</v>
      </c>
      <c r="L128">
        <v>-8.85</v>
      </c>
      <c r="M128" s="19">
        <v>-1.2503894828506668E-2</v>
      </c>
      <c r="O128" s="22">
        <f t="shared" si="1"/>
        <v>0.97952155808079999</v>
      </c>
    </row>
    <row r="129" spans="1:15" x14ac:dyDescent="0.2">
      <c r="A129" t="s">
        <v>605</v>
      </c>
      <c r="B129" s="15">
        <v>2.3720277156900001E-2</v>
      </c>
      <c r="C129" t="s">
        <v>606</v>
      </c>
      <c r="D129" t="s">
        <v>195</v>
      </c>
      <c r="E129" t="s">
        <v>55</v>
      </c>
      <c r="F129" t="s">
        <v>483</v>
      </c>
      <c r="G129" t="s">
        <v>491</v>
      </c>
      <c r="H129" t="s">
        <v>432</v>
      </c>
      <c r="I129" s="14">
        <v>2.8143302239383829E-3</v>
      </c>
      <c r="J129" s="14">
        <v>1.2671263506121621E-2</v>
      </c>
      <c r="K129" s="12">
        <v>-2.0849989598399999E-2</v>
      </c>
      <c r="L129">
        <v>0.32</v>
      </c>
      <c r="M129" s="19">
        <v>1.8062669192691838E-2</v>
      </c>
      <c r="O129" s="22">
        <f t="shared" si="1"/>
        <v>1.0237202771569001</v>
      </c>
    </row>
    <row r="130" spans="1:15" x14ac:dyDescent="0.2">
      <c r="A130" t="s">
        <v>607</v>
      </c>
      <c r="B130" s="15">
        <v>6.3025333864799998E-3</v>
      </c>
      <c r="C130" t="s">
        <v>550</v>
      </c>
      <c r="D130" t="s">
        <v>608</v>
      </c>
      <c r="E130" t="s">
        <v>128</v>
      </c>
      <c r="F130" t="s">
        <v>33</v>
      </c>
      <c r="G130" t="s">
        <v>119</v>
      </c>
      <c r="H130" t="s">
        <v>222</v>
      </c>
      <c r="I130" s="14">
        <v>6.9835105662198506E-3</v>
      </c>
      <c r="J130" s="14">
        <v>-1.3429138527199534E-2</v>
      </c>
      <c r="K130" s="12">
        <v>3.1433656913199999E-2</v>
      </c>
      <c r="L130">
        <v>-1.05</v>
      </c>
      <c r="M130" s="19">
        <v>-7.1195844651997797E-3</v>
      </c>
      <c r="O130" s="22">
        <f t="shared" si="1"/>
        <v>1.0063025333864799</v>
      </c>
    </row>
    <row r="131" spans="1:15" x14ac:dyDescent="0.2">
      <c r="A131" t="s">
        <v>609</v>
      </c>
      <c r="B131" s="15">
        <v>-3.4767401916299998E-2</v>
      </c>
      <c r="C131" t="s">
        <v>610</v>
      </c>
      <c r="D131" t="s">
        <v>331</v>
      </c>
      <c r="E131" t="s">
        <v>271</v>
      </c>
      <c r="F131" t="s">
        <v>512</v>
      </c>
      <c r="G131" t="s">
        <v>611</v>
      </c>
      <c r="H131" t="s">
        <v>85</v>
      </c>
      <c r="I131" s="14">
        <v>-1.5960672788556014E-2</v>
      </c>
      <c r="J131" s="14">
        <v>-1.7924999524314388E-2</v>
      </c>
      <c r="K131" s="12">
        <v>3.2549943937299999E-2</v>
      </c>
      <c r="L131">
        <v>2.11</v>
      </c>
      <c r="M131" s="19">
        <v>7.2131439968425859E-4</v>
      </c>
      <c r="O131" s="22">
        <f t="shared" ref="O131:O194" si="2">1+B131</f>
        <v>0.96523259808369999</v>
      </c>
    </row>
    <row r="132" spans="1:15" x14ac:dyDescent="0.2">
      <c r="A132" t="s">
        <v>612</v>
      </c>
      <c r="B132" s="15">
        <v>-1.59612898696E-2</v>
      </c>
      <c r="C132" t="s">
        <v>613</v>
      </c>
      <c r="D132" t="s">
        <v>603</v>
      </c>
      <c r="E132" t="s">
        <v>614</v>
      </c>
      <c r="F132" t="s">
        <v>615</v>
      </c>
      <c r="G132" t="s">
        <v>337</v>
      </c>
      <c r="H132" t="s">
        <v>85</v>
      </c>
      <c r="I132" s="14">
        <v>7.6281395060217722E-3</v>
      </c>
      <c r="J132" s="14">
        <v>-1.9024097040810442E-3</v>
      </c>
      <c r="K132" s="12">
        <v>4.4734727436299998E-2</v>
      </c>
      <c r="L132">
        <v>-0.39</v>
      </c>
      <c r="M132" s="19">
        <v>-3.6417643466519989E-2</v>
      </c>
      <c r="O132" s="22">
        <f t="shared" si="2"/>
        <v>0.98403871013040001</v>
      </c>
    </row>
    <row r="133" spans="1:15" x14ac:dyDescent="0.2">
      <c r="A133" t="s">
        <v>616</v>
      </c>
      <c r="B133" s="15">
        <v>-3.7093633299699999E-3</v>
      </c>
      <c r="C133" t="s">
        <v>617</v>
      </c>
      <c r="D133" t="s">
        <v>105</v>
      </c>
      <c r="E133" t="s">
        <v>618</v>
      </c>
      <c r="F133" t="s">
        <v>418</v>
      </c>
      <c r="G133" t="s">
        <v>460</v>
      </c>
      <c r="H133" t="s">
        <v>393</v>
      </c>
      <c r="I133" s="14">
        <v>-3.5030914545595079E-3</v>
      </c>
      <c r="J133" s="14">
        <v>-3.5199606383246075E-3</v>
      </c>
      <c r="K133" s="12">
        <v>1.7009740451999999E-2</v>
      </c>
      <c r="L133">
        <v>2.31</v>
      </c>
      <c r="M133" s="19">
        <v>1.1976503616445255E-2</v>
      </c>
      <c r="O133" s="22">
        <f t="shared" si="2"/>
        <v>0.99629063667003004</v>
      </c>
    </row>
    <row r="134" spans="1:15" x14ac:dyDescent="0.2">
      <c r="A134" t="s">
        <v>619</v>
      </c>
      <c r="B134" s="15">
        <v>-2.7979873619E-3</v>
      </c>
      <c r="C134" t="s">
        <v>620</v>
      </c>
      <c r="D134" t="s">
        <v>621</v>
      </c>
      <c r="E134" t="s">
        <v>622</v>
      </c>
      <c r="F134" t="s">
        <v>623</v>
      </c>
      <c r="G134" t="s">
        <v>454</v>
      </c>
      <c r="H134" t="s">
        <v>241</v>
      </c>
      <c r="I134" s="14">
        <v>-4.1816972228323444E-2</v>
      </c>
      <c r="J134" s="14">
        <v>2.2851733928645406E-2</v>
      </c>
      <c r="K134" s="12">
        <v>-1.5007703176800001E-2</v>
      </c>
      <c r="L134">
        <v>3.11</v>
      </c>
      <c r="M134" s="19">
        <v>2.5316700555531979E-2</v>
      </c>
      <c r="O134" s="22">
        <f t="shared" si="2"/>
        <v>0.99720201263810004</v>
      </c>
    </row>
    <row r="135" spans="1:15" x14ac:dyDescent="0.2">
      <c r="A135" t="s">
        <v>624</v>
      </c>
      <c r="B135" s="15">
        <v>-4.7745670250699999E-2</v>
      </c>
      <c r="C135" t="s">
        <v>625</v>
      </c>
      <c r="D135" t="s">
        <v>58</v>
      </c>
      <c r="E135" t="s">
        <v>363</v>
      </c>
      <c r="F135" t="s">
        <v>80</v>
      </c>
      <c r="G135" t="s">
        <v>626</v>
      </c>
      <c r="H135" t="s">
        <v>393</v>
      </c>
      <c r="I135" s="14">
        <v>-3.5195370450904456E-2</v>
      </c>
      <c r="J135" s="14">
        <v>-1.4196235320460548E-3</v>
      </c>
      <c r="K135" s="12">
        <v>1.5415922602000001E-3</v>
      </c>
      <c r="L135">
        <v>3</v>
      </c>
      <c r="M135" s="19">
        <v>1.8786224512541694E-2</v>
      </c>
      <c r="O135" s="22">
        <f t="shared" si="2"/>
        <v>0.95225432974930002</v>
      </c>
    </row>
    <row r="136" spans="1:15" x14ac:dyDescent="0.2">
      <c r="A136" t="s">
        <v>627</v>
      </c>
      <c r="B136" s="15">
        <v>-1.0946079542199999E-2</v>
      </c>
      <c r="C136" t="s">
        <v>628</v>
      </c>
      <c r="D136" t="s">
        <v>48</v>
      </c>
      <c r="E136" t="s">
        <v>629</v>
      </c>
      <c r="F136" t="s">
        <v>630</v>
      </c>
      <c r="G136" t="s">
        <v>631</v>
      </c>
      <c r="H136" t="s">
        <v>632</v>
      </c>
      <c r="I136" s="14">
        <v>-2.7153899716357177E-2</v>
      </c>
      <c r="J136" s="14">
        <v>4.0444381601784374E-3</v>
      </c>
      <c r="K136" s="12">
        <v>-2.37906747639E-2</v>
      </c>
      <c r="L136">
        <v>4.24</v>
      </c>
      <c r="M136" s="19">
        <v>2.5376820352188023E-2</v>
      </c>
      <c r="O136" s="22">
        <f t="shared" si="2"/>
        <v>0.98905392045780005</v>
      </c>
    </row>
    <row r="137" spans="1:15" x14ac:dyDescent="0.2">
      <c r="A137" t="s">
        <v>633</v>
      </c>
      <c r="B137" s="15">
        <v>4.5750530028899998E-2</v>
      </c>
      <c r="C137" t="s">
        <v>634</v>
      </c>
      <c r="D137" t="s">
        <v>635</v>
      </c>
      <c r="E137" t="s">
        <v>636</v>
      </c>
      <c r="F137" t="s">
        <v>441</v>
      </c>
      <c r="G137" t="s">
        <v>400</v>
      </c>
      <c r="H137" t="s">
        <v>373</v>
      </c>
      <c r="I137" s="14">
        <v>1.9168067935659741E-2</v>
      </c>
      <c r="J137" s="14">
        <v>1.4283712689272074E-2</v>
      </c>
      <c r="K137" s="12">
        <v>1.51345905611E-2</v>
      </c>
      <c r="L137">
        <v>-0.54</v>
      </c>
      <c r="M137" s="19">
        <v>4.8982247850024141E-2</v>
      </c>
      <c r="O137" s="22">
        <f t="shared" si="2"/>
        <v>1.0457505300289001</v>
      </c>
    </row>
    <row r="138" spans="1:15" x14ac:dyDescent="0.2">
      <c r="A138" t="s">
        <v>637</v>
      </c>
      <c r="B138" s="15">
        <v>-1.4655073457299999E-2</v>
      </c>
      <c r="C138" t="s">
        <v>638</v>
      </c>
      <c r="D138" t="s">
        <v>482</v>
      </c>
      <c r="E138" t="s">
        <v>639</v>
      </c>
      <c r="F138" t="s">
        <v>640</v>
      </c>
      <c r="G138" t="s">
        <v>641</v>
      </c>
      <c r="H138" t="s">
        <v>447</v>
      </c>
      <c r="I138" s="14">
        <v>-2.8918611582723269E-2</v>
      </c>
      <c r="J138" s="14">
        <v>-2.7084182361723611E-2</v>
      </c>
      <c r="K138" s="12">
        <v>-1.33328285797E-2</v>
      </c>
      <c r="L138">
        <v>2.13</v>
      </c>
      <c r="M138" s="19">
        <v>7.1765854075027669E-3</v>
      </c>
      <c r="O138" s="22">
        <f t="shared" si="2"/>
        <v>0.98534492654270001</v>
      </c>
    </row>
    <row r="139" spans="1:15" x14ac:dyDescent="0.2">
      <c r="A139" t="s">
        <v>642</v>
      </c>
      <c r="B139" s="15">
        <v>-2.6678629353699999E-2</v>
      </c>
      <c r="C139" t="s">
        <v>643</v>
      </c>
      <c r="D139" t="s">
        <v>644</v>
      </c>
      <c r="E139" t="s">
        <v>121</v>
      </c>
      <c r="F139" t="s">
        <v>123</v>
      </c>
      <c r="G139" t="s">
        <v>645</v>
      </c>
      <c r="H139" t="s">
        <v>241</v>
      </c>
      <c r="I139" s="14">
        <v>4.9678825307574032E-3</v>
      </c>
      <c r="J139" s="14">
        <v>5.7463557938888868E-3</v>
      </c>
      <c r="K139" s="12">
        <v>1.01294572365E-2</v>
      </c>
      <c r="L139">
        <v>2.92</v>
      </c>
      <c r="M139" s="19">
        <v>2.7317834558070186E-2</v>
      </c>
      <c r="O139" s="22">
        <f t="shared" si="2"/>
        <v>0.97332137064629998</v>
      </c>
    </row>
    <row r="140" spans="1:15" x14ac:dyDescent="0.2">
      <c r="A140" t="s">
        <v>646</v>
      </c>
      <c r="B140" s="15">
        <v>4.83522759653E-2</v>
      </c>
      <c r="C140" t="s">
        <v>647</v>
      </c>
      <c r="D140" t="s">
        <v>648</v>
      </c>
      <c r="E140" t="s">
        <v>649</v>
      </c>
      <c r="F140" t="s">
        <v>650</v>
      </c>
      <c r="G140" t="s">
        <v>651</v>
      </c>
      <c r="H140" t="s">
        <v>432</v>
      </c>
      <c r="I140" s="14">
        <v>6.2903311827194192E-2</v>
      </c>
      <c r="J140" s="14">
        <v>6.3381035413548364E-2</v>
      </c>
      <c r="K140" s="12">
        <v>-5.76746357934E-2</v>
      </c>
      <c r="L140">
        <v>-13.82</v>
      </c>
      <c r="M140" s="19">
        <v>-7.426316854125492E-2</v>
      </c>
      <c r="O140" s="22">
        <f t="shared" si="2"/>
        <v>1.0483522759652999</v>
      </c>
    </row>
    <row r="141" spans="1:15" x14ac:dyDescent="0.2">
      <c r="A141" t="s">
        <v>652</v>
      </c>
      <c r="B141" s="15">
        <v>-6.9096323273299997E-3</v>
      </c>
      <c r="C141" t="s">
        <v>653</v>
      </c>
      <c r="D141" t="s">
        <v>166</v>
      </c>
      <c r="E141" t="s">
        <v>630</v>
      </c>
      <c r="F141" t="s">
        <v>654</v>
      </c>
      <c r="G141" t="s">
        <v>43</v>
      </c>
      <c r="H141" t="s">
        <v>218</v>
      </c>
      <c r="I141" s="14">
        <v>9.6574222288430128E-3</v>
      </c>
      <c r="J141" s="14">
        <v>-4.9582199069793824E-2</v>
      </c>
      <c r="K141" s="12">
        <v>2.7513916752299999E-2</v>
      </c>
      <c r="L141">
        <v>-0.61</v>
      </c>
      <c r="M141" s="19">
        <v>-3.978073548760841E-2</v>
      </c>
      <c r="O141" s="22">
        <f t="shared" si="2"/>
        <v>0.99309036767267</v>
      </c>
    </row>
    <row r="142" spans="1:15" x14ac:dyDescent="0.2">
      <c r="A142" t="s">
        <v>655</v>
      </c>
      <c r="B142" s="15">
        <v>-4.0624717693000002E-2</v>
      </c>
      <c r="C142" t="s">
        <v>175</v>
      </c>
      <c r="D142" t="s">
        <v>656</v>
      </c>
      <c r="E142" t="s">
        <v>657</v>
      </c>
      <c r="F142" t="s">
        <v>658</v>
      </c>
      <c r="G142" t="s">
        <v>659</v>
      </c>
      <c r="H142" t="s">
        <v>90</v>
      </c>
      <c r="I142" s="14">
        <v>-4.7383931300633349E-2</v>
      </c>
      <c r="J142" s="14">
        <v>-2.3818123338291766E-3</v>
      </c>
      <c r="K142" s="12">
        <v>1.37457086081E-4</v>
      </c>
      <c r="L142">
        <v>-2.04</v>
      </c>
      <c r="M142" s="19">
        <v>9.2834993798575072E-3</v>
      </c>
      <c r="O142" s="22">
        <f t="shared" si="2"/>
        <v>0.95937528230699998</v>
      </c>
    </row>
    <row r="143" spans="1:15" x14ac:dyDescent="0.2">
      <c r="A143" t="s">
        <v>660</v>
      </c>
      <c r="B143" s="15">
        <v>1.14808394051E-2</v>
      </c>
      <c r="C143" t="s">
        <v>661</v>
      </c>
      <c r="D143" t="s">
        <v>27</v>
      </c>
      <c r="E143" t="s">
        <v>177</v>
      </c>
      <c r="F143" t="s">
        <v>60</v>
      </c>
      <c r="G143" t="s">
        <v>125</v>
      </c>
      <c r="H143" t="s">
        <v>119</v>
      </c>
      <c r="I143" s="14">
        <v>-1.5599996249536747E-2</v>
      </c>
      <c r="J143" s="14">
        <v>1.1995197374004552E-2</v>
      </c>
      <c r="K143" s="12">
        <v>2.90346352016E-2</v>
      </c>
      <c r="L143">
        <v>1.38</v>
      </c>
      <c r="M143" s="19">
        <v>-1.5134622515364016E-2</v>
      </c>
      <c r="O143" s="22">
        <f t="shared" si="2"/>
        <v>1.0114808394051</v>
      </c>
    </row>
    <row r="144" spans="1:15" x14ac:dyDescent="0.2">
      <c r="A144" t="s">
        <v>662</v>
      </c>
      <c r="B144" s="15">
        <v>1.39287177821E-2</v>
      </c>
      <c r="C144" t="s">
        <v>169</v>
      </c>
      <c r="D144" t="s">
        <v>663</v>
      </c>
      <c r="E144" t="s">
        <v>664</v>
      </c>
      <c r="F144" t="s">
        <v>665</v>
      </c>
      <c r="G144" t="s">
        <v>666</v>
      </c>
      <c r="H144" t="s">
        <v>119</v>
      </c>
      <c r="I144" s="14">
        <v>-1.5392952771303633E-3</v>
      </c>
      <c r="J144" s="14">
        <v>8.6599671908780262E-3</v>
      </c>
      <c r="K144" s="12">
        <v>-1.70908122288E-2</v>
      </c>
      <c r="L144">
        <v>-0.57999999999999996</v>
      </c>
      <c r="M144" s="19">
        <v>2.1628274630428601E-3</v>
      </c>
      <c r="O144" s="22">
        <f t="shared" si="2"/>
        <v>1.0139287177820999</v>
      </c>
    </row>
    <row r="145" spans="1:15" x14ac:dyDescent="0.2">
      <c r="A145" t="s">
        <v>667</v>
      </c>
      <c r="B145" s="15">
        <v>2.9462175450699998E-2</v>
      </c>
      <c r="C145" t="s">
        <v>668</v>
      </c>
      <c r="D145" t="s">
        <v>146</v>
      </c>
      <c r="E145" t="s">
        <v>355</v>
      </c>
      <c r="F145" t="s">
        <v>669</v>
      </c>
      <c r="G145" t="s">
        <v>670</v>
      </c>
      <c r="H145" t="s">
        <v>90</v>
      </c>
      <c r="I145" s="14">
        <v>3.2219473454866837E-3</v>
      </c>
      <c r="J145" s="14">
        <v>2.6024093997591743E-2</v>
      </c>
      <c r="K145" s="12">
        <v>-3.6739298000499999E-2</v>
      </c>
      <c r="L145">
        <v>0.04</v>
      </c>
      <c r="M145" s="19">
        <v>2.0238298201404881E-2</v>
      </c>
      <c r="O145" s="22">
        <f t="shared" si="2"/>
        <v>1.0294621754507001</v>
      </c>
    </row>
    <row r="146" spans="1:15" x14ac:dyDescent="0.2">
      <c r="A146" t="s">
        <v>671</v>
      </c>
      <c r="B146" s="15">
        <v>4.0149206576599997E-2</v>
      </c>
      <c r="C146" t="s">
        <v>672</v>
      </c>
      <c r="D146" t="s">
        <v>673</v>
      </c>
      <c r="E146" t="s">
        <v>456</v>
      </c>
      <c r="F146" t="s">
        <v>361</v>
      </c>
      <c r="G146" t="s">
        <v>674</v>
      </c>
      <c r="H146" t="s">
        <v>276</v>
      </c>
      <c r="I146" s="14">
        <v>9.628376124618393E-4</v>
      </c>
      <c r="J146" s="14">
        <v>-1.1883210349398404E-2</v>
      </c>
      <c r="K146" s="12">
        <v>-6.4787491595300001E-3</v>
      </c>
      <c r="L146">
        <v>0.42</v>
      </c>
      <c r="M146" s="19">
        <v>2.2357972942140814E-3</v>
      </c>
      <c r="O146" s="22">
        <f t="shared" si="2"/>
        <v>1.0401492065766</v>
      </c>
    </row>
    <row r="147" spans="1:15" x14ac:dyDescent="0.2">
      <c r="A147" t="s">
        <v>675</v>
      </c>
      <c r="B147" s="15">
        <v>-2.9182570155899998E-3</v>
      </c>
      <c r="C147" t="s">
        <v>676</v>
      </c>
      <c r="D147" t="s">
        <v>677</v>
      </c>
      <c r="E147" t="s">
        <v>201</v>
      </c>
      <c r="F147" t="s">
        <v>678</v>
      </c>
      <c r="G147" t="s">
        <v>679</v>
      </c>
      <c r="H147" t="s">
        <v>276</v>
      </c>
      <c r="I147" s="14">
        <v>1.9263984400146535E-2</v>
      </c>
      <c r="J147" s="14">
        <v>2.3300584610420404E-2</v>
      </c>
      <c r="K147" s="12">
        <v>2.0049354439600001E-2</v>
      </c>
      <c r="L147">
        <v>-0.1</v>
      </c>
      <c r="M147" s="19">
        <v>1.7287651638314139E-3</v>
      </c>
      <c r="O147" s="22">
        <f t="shared" si="2"/>
        <v>0.99708174298440999</v>
      </c>
    </row>
    <row r="148" spans="1:15" x14ac:dyDescent="0.2">
      <c r="A148" t="s">
        <v>680</v>
      </c>
      <c r="B148" s="15">
        <v>2.55994981819E-2</v>
      </c>
      <c r="C148" t="s">
        <v>681</v>
      </c>
      <c r="D148" t="s">
        <v>391</v>
      </c>
      <c r="E148" t="s">
        <v>200</v>
      </c>
      <c r="F148" t="s">
        <v>139</v>
      </c>
      <c r="G148" t="s">
        <v>510</v>
      </c>
      <c r="H148" t="s">
        <v>139</v>
      </c>
      <c r="I148" s="14">
        <v>1.4107362188032019E-2</v>
      </c>
      <c r="J148" s="14">
        <v>1.8161306627174852E-2</v>
      </c>
      <c r="K148" s="12">
        <v>1.49845841668E-2</v>
      </c>
      <c r="L148">
        <v>0.41</v>
      </c>
      <c r="M148" s="19">
        <v>1.6628264596445341E-2</v>
      </c>
      <c r="O148" s="22">
        <f t="shared" si="2"/>
        <v>1.0255994981819001</v>
      </c>
    </row>
    <row r="149" spans="1:15" x14ac:dyDescent="0.2">
      <c r="A149" t="s">
        <v>682</v>
      </c>
      <c r="B149" s="15">
        <v>1.9407183226500001E-2</v>
      </c>
      <c r="C149" t="s">
        <v>683</v>
      </c>
      <c r="D149" t="s">
        <v>684</v>
      </c>
      <c r="E149" t="s">
        <v>54</v>
      </c>
      <c r="F149" t="s">
        <v>685</v>
      </c>
      <c r="G149" t="s">
        <v>471</v>
      </c>
      <c r="H149" t="s">
        <v>222</v>
      </c>
      <c r="I149" s="14">
        <v>3.8708498451892198E-2</v>
      </c>
      <c r="J149" s="14">
        <v>6.412493657331271E-2</v>
      </c>
      <c r="K149" s="12">
        <v>1.94666067524E-4</v>
      </c>
      <c r="L149">
        <v>-0.16</v>
      </c>
      <c r="M149" s="19">
        <v>1.6009683954473442E-2</v>
      </c>
      <c r="O149" s="22">
        <f t="shared" si="2"/>
        <v>1.0194071832264999</v>
      </c>
    </row>
    <row r="150" spans="1:15" x14ac:dyDescent="0.2">
      <c r="A150" t="s">
        <v>686</v>
      </c>
      <c r="B150" s="15">
        <v>1.47350584324E-2</v>
      </c>
      <c r="C150" t="s">
        <v>363</v>
      </c>
      <c r="D150" t="s">
        <v>687</v>
      </c>
      <c r="E150" t="s">
        <v>176</v>
      </c>
      <c r="F150" t="s">
        <v>123</v>
      </c>
      <c r="G150" t="s">
        <v>38</v>
      </c>
      <c r="H150" t="s">
        <v>90</v>
      </c>
      <c r="I150" s="14">
        <v>2.156987859897996E-2</v>
      </c>
      <c r="J150" s="14">
        <v>3.0366309831257397E-2</v>
      </c>
      <c r="K150" s="12">
        <v>-1.73347968003E-3</v>
      </c>
      <c r="L150">
        <v>-0.45</v>
      </c>
      <c r="M150" s="19">
        <v>7.9213625521927788E-3</v>
      </c>
      <c r="O150" s="22">
        <f t="shared" si="2"/>
        <v>1.0147350584324</v>
      </c>
    </row>
    <row r="151" spans="1:15" x14ac:dyDescent="0.2">
      <c r="A151" t="s">
        <v>688</v>
      </c>
      <c r="B151" s="15">
        <v>-1.8006098197000001E-2</v>
      </c>
      <c r="C151" t="s">
        <v>257</v>
      </c>
      <c r="D151" t="s">
        <v>56</v>
      </c>
      <c r="E151" t="s">
        <v>456</v>
      </c>
      <c r="F151" t="s">
        <v>219</v>
      </c>
      <c r="G151" t="s">
        <v>418</v>
      </c>
      <c r="H151" t="s">
        <v>276</v>
      </c>
      <c r="I151" s="14">
        <v>2.8265398014458605E-3</v>
      </c>
      <c r="J151" s="14">
        <v>-6.5987100059304842E-3</v>
      </c>
      <c r="K151" s="12">
        <v>-1.43176379366E-2</v>
      </c>
      <c r="L151">
        <v>-0.11</v>
      </c>
      <c r="M151" s="19">
        <v>-4.2690469109707418E-4</v>
      </c>
      <c r="O151" s="22">
        <f t="shared" si="2"/>
        <v>0.98199390180299995</v>
      </c>
    </row>
    <row r="152" spans="1:15" x14ac:dyDescent="0.2">
      <c r="A152" t="s">
        <v>689</v>
      </c>
      <c r="B152" s="15">
        <v>2.5372680367600001E-2</v>
      </c>
      <c r="C152" t="s">
        <v>690</v>
      </c>
      <c r="D152" t="s">
        <v>691</v>
      </c>
      <c r="E152" t="s">
        <v>692</v>
      </c>
      <c r="F152" t="s">
        <v>693</v>
      </c>
      <c r="G152" t="s">
        <v>318</v>
      </c>
      <c r="H152" t="s">
        <v>103</v>
      </c>
      <c r="I152" s="14">
        <v>-7.4596306110063793E-3</v>
      </c>
      <c r="J152" s="14">
        <v>0.10893625520399436</v>
      </c>
      <c r="K152" s="12">
        <v>-2.83633294144E-2</v>
      </c>
      <c r="L152">
        <v>4.45</v>
      </c>
      <c r="M152" s="19">
        <v>1.6250643711601787E-2</v>
      </c>
      <c r="O152" s="22">
        <f t="shared" si="2"/>
        <v>1.0253726803676</v>
      </c>
    </row>
    <row r="153" spans="1:15" x14ac:dyDescent="0.2">
      <c r="A153" t="s">
        <v>694</v>
      </c>
      <c r="B153" s="15">
        <v>6.6363413082099997E-3</v>
      </c>
      <c r="C153" t="s">
        <v>192</v>
      </c>
      <c r="D153" t="s">
        <v>695</v>
      </c>
      <c r="E153" t="s">
        <v>696</v>
      </c>
      <c r="F153" t="s">
        <v>697</v>
      </c>
      <c r="G153" t="s">
        <v>594</v>
      </c>
      <c r="H153" t="s">
        <v>202</v>
      </c>
      <c r="I153" s="14">
        <v>-2.4903295974227021E-2</v>
      </c>
      <c r="J153" s="14">
        <v>3.1627034190163592E-2</v>
      </c>
      <c r="K153" s="12">
        <v>-2.4675943029299999E-2</v>
      </c>
      <c r="L153">
        <v>0.38</v>
      </c>
      <c r="M153" s="19">
        <v>-2.0151633597441654E-3</v>
      </c>
      <c r="O153" s="22">
        <f t="shared" si="2"/>
        <v>1.00663634130821</v>
      </c>
    </row>
    <row r="154" spans="1:15" x14ac:dyDescent="0.2">
      <c r="A154" t="s">
        <v>698</v>
      </c>
      <c r="B154" s="15">
        <v>-4.5133408455300004E-3</v>
      </c>
      <c r="C154" t="s">
        <v>699</v>
      </c>
      <c r="D154" t="s">
        <v>700</v>
      </c>
      <c r="E154" t="s">
        <v>701</v>
      </c>
      <c r="F154" t="s">
        <v>702</v>
      </c>
      <c r="G154" t="s">
        <v>246</v>
      </c>
      <c r="H154" t="s">
        <v>225</v>
      </c>
      <c r="I154" s="14">
        <v>1.5698887219043008E-2</v>
      </c>
      <c r="J154" s="14">
        <v>1.3361854038550719E-2</v>
      </c>
      <c r="K154" s="12">
        <v>1.4015252053500001E-3</v>
      </c>
      <c r="L154">
        <v>0.15</v>
      </c>
      <c r="M154" s="19">
        <v>1.6731319992696447E-2</v>
      </c>
      <c r="O154" s="22">
        <f t="shared" si="2"/>
        <v>0.99548665915446999</v>
      </c>
    </row>
    <row r="155" spans="1:15" x14ac:dyDescent="0.2">
      <c r="A155" t="s">
        <v>703</v>
      </c>
      <c r="B155" s="15">
        <v>2.5014007765600001E-2</v>
      </c>
      <c r="C155" t="s">
        <v>189</v>
      </c>
      <c r="D155" t="s">
        <v>86</v>
      </c>
      <c r="E155" t="s">
        <v>76</v>
      </c>
      <c r="F155" t="s">
        <v>225</v>
      </c>
      <c r="G155" t="s">
        <v>311</v>
      </c>
      <c r="H155" t="s">
        <v>332</v>
      </c>
      <c r="I155" s="14">
        <v>2.0992437002162308E-2</v>
      </c>
      <c r="J155" s="14">
        <v>4.7474761282712361E-3</v>
      </c>
      <c r="K155" s="12">
        <v>-8.6217402548499997E-3</v>
      </c>
      <c r="L155">
        <v>0.59</v>
      </c>
      <c r="M155" s="19">
        <v>1.0285756779489008E-2</v>
      </c>
      <c r="O155" s="22">
        <f t="shared" si="2"/>
        <v>1.0250140077656</v>
      </c>
    </row>
    <row r="156" spans="1:15" x14ac:dyDescent="0.2">
      <c r="A156" t="s">
        <v>704</v>
      </c>
      <c r="B156" s="15">
        <v>2.1076285481099999E-3</v>
      </c>
      <c r="C156" t="s">
        <v>125</v>
      </c>
      <c r="D156" t="s">
        <v>311</v>
      </c>
      <c r="E156" t="s">
        <v>705</v>
      </c>
      <c r="F156" t="s">
        <v>706</v>
      </c>
      <c r="G156" t="s">
        <v>323</v>
      </c>
      <c r="H156" t="s">
        <v>144</v>
      </c>
      <c r="I156" s="14">
        <v>1.2314211578993147E-2</v>
      </c>
      <c r="J156" s="14">
        <v>-2.6603912591090708E-3</v>
      </c>
      <c r="K156" s="12">
        <v>1.2797951329200001E-2</v>
      </c>
      <c r="L156">
        <v>-1.1200000000000001</v>
      </c>
      <c r="M156" s="19">
        <v>-8.0318878594170529E-3</v>
      </c>
      <c r="O156" s="22">
        <f t="shared" si="2"/>
        <v>1.0021076285481101</v>
      </c>
    </row>
    <row r="157" spans="1:15" x14ac:dyDescent="0.2">
      <c r="A157" t="s">
        <v>707</v>
      </c>
      <c r="B157" s="15">
        <v>-1.33556106624E-2</v>
      </c>
      <c r="C157" t="s">
        <v>708</v>
      </c>
      <c r="D157" t="s">
        <v>560</v>
      </c>
      <c r="E157" t="s">
        <v>709</v>
      </c>
      <c r="F157" t="s">
        <v>123</v>
      </c>
      <c r="G157" t="s">
        <v>710</v>
      </c>
      <c r="H157" t="s">
        <v>218</v>
      </c>
      <c r="I157" s="14">
        <v>-5.1142123409867249E-3</v>
      </c>
      <c r="J157" s="14">
        <v>2.6109387825645355E-2</v>
      </c>
      <c r="K157" s="12">
        <v>-1.37390022076E-2</v>
      </c>
      <c r="L157">
        <v>-0.42</v>
      </c>
      <c r="M157" s="19">
        <v>-7.1375165735499957E-3</v>
      </c>
      <c r="O157" s="22">
        <f t="shared" si="2"/>
        <v>0.98664438933760001</v>
      </c>
    </row>
    <row r="158" spans="1:15" x14ac:dyDescent="0.2">
      <c r="A158" t="s">
        <v>711</v>
      </c>
      <c r="B158" s="15">
        <v>1.8659670277399999E-2</v>
      </c>
      <c r="C158" t="s">
        <v>560</v>
      </c>
      <c r="D158" t="s">
        <v>108</v>
      </c>
      <c r="E158" t="s">
        <v>267</v>
      </c>
      <c r="F158" t="s">
        <v>712</v>
      </c>
      <c r="G158" t="s">
        <v>54</v>
      </c>
      <c r="H158" t="s">
        <v>103</v>
      </c>
      <c r="I158" s="14">
        <v>1.9252202524179418E-2</v>
      </c>
      <c r="J158" s="14">
        <v>1.2462624814960662E-2</v>
      </c>
      <c r="K158" s="12">
        <v>-1.9691461327799998E-3</v>
      </c>
      <c r="L158">
        <v>-0.13</v>
      </c>
      <c r="M158" s="19">
        <v>1.5645545593138521E-2</v>
      </c>
      <c r="O158" s="22">
        <f t="shared" si="2"/>
        <v>1.0186596702774</v>
      </c>
    </row>
    <row r="159" spans="1:15" x14ac:dyDescent="0.2">
      <c r="A159" t="s">
        <v>713</v>
      </c>
      <c r="B159" s="15">
        <v>1.3834469785200001E-2</v>
      </c>
      <c r="C159" t="s">
        <v>97</v>
      </c>
      <c r="D159" t="s">
        <v>193</v>
      </c>
      <c r="E159" t="s">
        <v>632</v>
      </c>
      <c r="F159" t="s">
        <v>337</v>
      </c>
      <c r="G159" t="s">
        <v>714</v>
      </c>
      <c r="H159" t="s">
        <v>332</v>
      </c>
      <c r="I159" s="14">
        <v>2.4029469197671238E-2</v>
      </c>
      <c r="J159" s="14">
        <v>6.122655463092536E-3</v>
      </c>
      <c r="K159" s="12">
        <v>-1.4904698698400001E-3</v>
      </c>
      <c r="L159">
        <v>-0.85</v>
      </c>
      <c r="M159" s="19">
        <v>8.6120798747494898E-3</v>
      </c>
      <c r="O159" s="22">
        <f t="shared" si="2"/>
        <v>1.0138344697852</v>
      </c>
    </row>
    <row r="160" spans="1:15" x14ac:dyDescent="0.2">
      <c r="A160" t="s">
        <v>715</v>
      </c>
      <c r="B160" s="15">
        <v>1.72465923365E-2</v>
      </c>
      <c r="C160" t="s">
        <v>359</v>
      </c>
      <c r="D160" t="s">
        <v>67</v>
      </c>
      <c r="E160" t="s">
        <v>716</v>
      </c>
      <c r="F160" t="s">
        <v>717</v>
      </c>
      <c r="G160" t="s">
        <v>718</v>
      </c>
      <c r="H160" t="s">
        <v>119</v>
      </c>
      <c r="I160" s="14">
        <v>9.4067910467847248E-3</v>
      </c>
      <c r="J160" s="14">
        <v>-8.2590421477379654E-4</v>
      </c>
      <c r="K160" s="12">
        <v>8.1940406878000006E-3</v>
      </c>
      <c r="L160">
        <v>0.22</v>
      </c>
      <c r="M160" s="19">
        <v>1.9223734985317487E-3</v>
      </c>
      <c r="O160" s="22">
        <f t="shared" si="2"/>
        <v>1.0172465923364999</v>
      </c>
    </row>
    <row r="161" spans="1:15" x14ac:dyDescent="0.2">
      <c r="A161" t="s">
        <v>719</v>
      </c>
      <c r="B161" s="15">
        <v>1.11743088635E-2</v>
      </c>
      <c r="C161" t="s">
        <v>273</v>
      </c>
      <c r="D161" t="s">
        <v>26</v>
      </c>
      <c r="E161" t="s">
        <v>517</v>
      </c>
      <c r="F161" t="s">
        <v>720</v>
      </c>
      <c r="G161" t="s">
        <v>721</v>
      </c>
      <c r="H161" t="s">
        <v>90</v>
      </c>
      <c r="I161" s="14">
        <v>1.7878118499385247E-2</v>
      </c>
      <c r="J161" s="14">
        <v>9.6068303264858594E-3</v>
      </c>
      <c r="K161" s="12">
        <v>-8.8486691732399996E-4</v>
      </c>
      <c r="L161">
        <v>-0.44</v>
      </c>
      <c r="M161" s="19">
        <v>8.4761883580997677E-3</v>
      </c>
      <c r="O161" s="22">
        <f t="shared" si="2"/>
        <v>1.0111743088634999</v>
      </c>
    </row>
    <row r="162" spans="1:15" x14ac:dyDescent="0.2">
      <c r="A162" t="s">
        <v>722</v>
      </c>
      <c r="B162" s="15">
        <v>4.4982948033299996E-3</v>
      </c>
      <c r="C162" t="s">
        <v>20</v>
      </c>
      <c r="D162" t="s">
        <v>175</v>
      </c>
      <c r="E162" t="s">
        <v>723</v>
      </c>
      <c r="F162" t="s">
        <v>323</v>
      </c>
      <c r="G162" t="s">
        <v>724</v>
      </c>
      <c r="H162" t="s">
        <v>225</v>
      </c>
      <c r="I162" s="14">
        <v>-6.8865659136566598E-3</v>
      </c>
      <c r="J162" s="14">
        <v>2.7441660594971353E-2</v>
      </c>
      <c r="K162" s="12">
        <v>-2.00573857926E-2</v>
      </c>
      <c r="L162">
        <v>2.91</v>
      </c>
      <c r="M162" s="19">
        <v>-6.8806749158600855E-4</v>
      </c>
      <c r="O162" s="22">
        <f t="shared" si="2"/>
        <v>1.0044982948033301</v>
      </c>
    </row>
    <row r="163" spans="1:15" x14ac:dyDescent="0.2">
      <c r="A163" t="s">
        <v>725</v>
      </c>
      <c r="B163" s="15">
        <v>3.1660720704299997E-2</v>
      </c>
      <c r="C163" t="s">
        <v>726</v>
      </c>
      <c r="D163" t="s">
        <v>727</v>
      </c>
      <c r="E163" t="s">
        <v>245</v>
      </c>
      <c r="F163" t="s">
        <v>728</v>
      </c>
      <c r="G163" t="s">
        <v>318</v>
      </c>
      <c r="H163" t="s">
        <v>225</v>
      </c>
      <c r="I163" s="14">
        <v>6.7126625871629236E-3</v>
      </c>
      <c r="J163" s="14">
        <v>4.0403652130252696E-2</v>
      </c>
      <c r="K163" s="12">
        <v>-8.8600582831899997E-3</v>
      </c>
      <c r="L163">
        <v>0.73</v>
      </c>
      <c r="M163" s="19">
        <v>8.9060802376422776E-3</v>
      </c>
      <c r="O163" s="22">
        <f t="shared" si="2"/>
        <v>1.0316607207043</v>
      </c>
    </row>
    <row r="164" spans="1:15" x14ac:dyDescent="0.2">
      <c r="A164" t="s">
        <v>729</v>
      </c>
      <c r="B164" s="15">
        <v>4.0722653295200001E-2</v>
      </c>
      <c r="C164" t="s">
        <v>730</v>
      </c>
      <c r="D164" t="s">
        <v>731</v>
      </c>
      <c r="E164" t="s">
        <v>732</v>
      </c>
      <c r="F164" t="s">
        <v>39</v>
      </c>
      <c r="G164" t="s">
        <v>733</v>
      </c>
      <c r="H164" t="s">
        <v>20</v>
      </c>
      <c r="I164" s="14">
        <v>1.3382763333867476E-2</v>
      </c>
      <c r="J164" s="14">
        <v>4.9666163286474933E-2</v>
      </c>
      <c r="K164" s="12">
        <v>-2.62774001747E-2</v>
      </c>
      <c r="L164">
        <v>4</v>
      </c>
      <c r="M164" s="19">
        <v>4.7193767979993917E-2</v>
      </c>
      <c r="O164" s="22">
        <f t="shared" si="2"/>
        <v>1.0407226532952001</v>
      </c>
    </row>
    <row r="165" spans="1:15" x14ac:dyDescent="0.2">
      <c r="A165" t="s">
        <v>734</v>
      </c>
      <c r="B165" s="15">
        <v>2.48888316407E-2</v>
      </c>
      <c r="C165" t="s">
        <v>735</v>
      </c>
      <c r="D165" t="s">
        <v>113</v>
      </c>
      <c r="E165" t="s">
        <v>103</v>
      </c>
      <c r="F165" t="s">
        <v>76</v>
      </c>
      <c r="G165" t="s">
        <v>736</v>
      </c>
      <c r="H165" t="s">
        <v>92</v>
      </c>
      <c r="I165" s="14">
        <v>1.4710485691488572E-2</v>
      </c>
      <c r="J165" s="14">
        <v>8.9381682474425055E-3</v>
      </c>
      <c r="K165" s="12">
        <v>2.0748945858700001E-2</v>
      </c>
      <c r="L165">
        <v>0.36</v>
      </c>
      <c r="M165" s="19">
        <v>4.6065449892807586E-3</v>
      </c>
      <c r="O165" s="22">
        <f t="shared" si="2"/>
        <v>1.0248888316407001</v>
      </c>
    </row>
    <row r="166" spans="1:15" x14ac:dyDescent="0.2">
      <c r="A166" t="s">
        <v>737</v>
      </c>
      <c r="B166" s="15">
        <v>1.2299049452300001E-2</v>
      </c>
      <c r="C166" t="s">
        <v>149</v>
      </c>
      <c r="D166" t="s">
        <v>738</v>
      </c>
      <c r="E166" t="s">
        <v>265</v>
      </c>
      <c r="F166" t="s">
        <v>739</v>
      </c>
      <c r="G166" t="s">
        <v>740</v>
      </c>
      <c r="H166" t="s">
        <v>185</v>
      </c>
      <c r="I166" s="14">
        <v>1.0590685452805271E-4</v>
      </c>
      <c r="J166" s="14">
        <v>1.4641289404768281E-2</v>
      </c>
      <c r="K166" s="12">
        <v>-8.4771701088700007E-3</v>
      </c>
      <c r="L166">
        <v>0.55000000000000004</v>
      </c>
      <c r="M166" s="19">
        <v>5.759490225399011E-3</v>
      </c>
      <c r="O166" s="22">
        <f t="shared" si="2"/>
        <v>1.0122990494523001</v>
      </c>
    </row>
    <row r="167" spans="1:15" x14ac:dyDescent="0.2">
      <c r="A167" t="s">
        <v>741</v>
      </c>
      <c r="B167" s="15">
        <v>1.0556623149300001E-2</v>
      </c>
      <c r="C167" t="s">
        <v>170</v>
      </c>
      <c r="D167" t="s">
        <v>596</v>
      </c>
      <c r="E167" t="s">
        <v>742</v>
      </c>
      <c r="F167" t="s">
        <v>34</v>
      </c>
      <c r="G167" t="s">
        <v>529</v>
      </c>
      <c r="H167" t="s">
        <v>185</v>
      </c>
      <c r="I167" s="14">
        <v>-1.2570792754450287E-3</v>
      </c>
      <c r="J167" s="14">
        <v>3.0195750886191239E-2</v>
      </c>
      <c r="K167" s="12">
        <v>-1.73460287334E-2</v>
      </c>
      <c r="L167">
        <v>4.21</v>
      </c>
      <c r="M167" s="19">
        <v>2.4687193004337415E-2</v>
      </c>
      <c r="O167" s="22">
        <f t="shared" si="2"/>
        <v>1.0105566231492999</v>
      </c>
    </row>
    <row r="168" spans="1:15" x14ac:dyDescent="0.2">
      <c r="A168" t="s">
        <v>743</v>
      </c>
      <c r="B168" s="15">
        <v>1.0353182515800001E-2</v>
      </c>
      <c r="C168" t="s">
        <v>744</v>
      </c>
      <c r="D168" t="s">
        <v>738</v>
      </c>
      <c r="E168" t="s">
        <v>271</v>
      </c>
      <c r="F168" t="s">
        <v>156</v>
      </c>
      <c r="G168" t="s">
        <v>745</v>
      </c>
      <c r="H168" t="s">
        <v>144</v>
      </c>
      <c r="I168" s="14">
        <v>7.6317318076640373E-3</v>
      </c>
      <c r="J168" s="14">
        <v>1.8618353419986709E-2</v>
      </c>
      <c r="K168" s="12">
        <v>-7.0031765467500002E-3</v>
      </c>
      <c r="L168">
        <v>2.0299999999999998</v>
      </c>
      <c r="M168" s="19">
        <v>1.4765427775279338E-2</v>
      </c>
      <c r="O168" s="22">
        <f t="shared" si="2"/>
        <v>1.0103531825158001</v>
      </c>
    </row>
    <row r="169" spans="1:15" x14ac:dyDescent="0.2">
      <c r="A169" t="s">
        <v>746</v>
      </c>
      <c r="B169" s="15">
        <v>-2.2285670275E-3</v>
      </c>
      <c r="C169" t="s">
        <v>188</v>
      </c>
      <c r="D169" t="s">
        <v>747</v>
      </c>
      <c r="E169" t="s">
        <v>155</v>
      </c>
      <c r="F169" t="s">
        <v>57</v>
      </c>
      <c r="G169" t="s">
        <v>748</v>
      </c>
      <c r="H169" t="s">
        <v>225</v>
      </c>
      <c r="I169" s="14">
        <v>-2.3497116023259372E-2</v>
      </c>
      <c r="J169" s="14">
        <v>5.3228070423532864E-3</v>
      </c>
      <c r="K169" s="12">
        <v>-8.3327748878799998E-3</v>
      </c>
      <c r="L169">
        <v>1.66</v>
      </c>
      <c r="M169" s="19">
        <v>4.5530599795489124E-3</v>
      </c>
      <c r="O169" s="22">
        <f t="shared" si="2"/>
        <v>0.99777143297250004</v>
      </c>
    </row>
    <row r="170" spans="1:15" x14ac:dyDescent="0.2">
      <c r="A170" t="s">
        <v>749</v>
      </c>
      <c r="B170" s="15">
        <v>2.8602888014399998E-2</v>
      </c>
      <c r="C170" t="s">
        <v>509</v>
      </c>
      <c r="D170" t="s">
        <v>526</v>
      </c>
      <c r="E170" t="s">
        <v>97</v>
      </c>
      <c r="F170" t="s">
        <v>322</v>
      </c>
      <c r="G170" t="s">
        <v>724</v>
      </c>
      <c r="H170" t="s">
        <v>332</v>
      </c>
      <c r="I170" s="14">
        <v>1.0075535917573143E-2</v>
      </c>
      <c r="J170" s="14">
        <v>7.6712271325708311E-3</v>
      </c>
      <c r="K170" s="12">
        <v>9.1837492622700006E-3</v>
      </c>
      <c r="L170">
        <v>0.32</v>
      </c>
      <c r="M170" s="19">
        <v>1.6089446193161105E-2</v>
      </c>
      <c r="O170" s="22">
        <f t="shared" si="2"/>
        <v>1.0286028880144</v>
      </c>
    </row>
    <row r="171" spans="1:15" x14ac:dyDescent="0.2">
      <c r="A171" t="s">
        <v>750</v>
      </c>
      <c r="B171" s="15">
        <v>3.4367464934500001E-3</v>
      </c>
      <c r="C171" t="s">
        <v>505</v>
      </c>
      <c r="D171" t="s">
        <v>256</v>
      </c>
      <c r="E171" t="s">
        <v>523</v>
      </c>
      <c r="F171" t="s">
        <v>717</v>
      </c>
      <c r="G171" t="s">
        <v>530</v>
      </c>
      <c r="H171" t="s">
        <v>119</v>
      </c>
      <c r="I171" s="14">
        <v>-1.2665358032837156E-2</v>
      </c>
      <c r="J171" s="14">
        <v>-3.1314771458050283E-2</v>
      </c>
      <c r="K171" s="12">
        <v>3.0539987969900002E-2</v>
      </c>
      <c r="L171">
        <v>-1.7</v>
      </c>
      <c r="M171" s="19">
        <v>-1.5131690185878177E-2</v>
      </c>
      <c r="O171" s="22">
        <f t="shared" si="2"/>
        <v>1.0034367464934499</v>
      </c>
    </row>
    <row r="172" spans="1:15" x14ac:dyDescent="0.2">
      <c r="A172" t="s">
        <v>751</v>
      </c>
      <c r="B172" s="15">
        <v>4.1178267806500001E-3</v>
      </c>
      <c r="C172" t="s">
        <v>752</v>
      </c>
      <c r="D172" t="s">
        <v>146</v>
      </c>
      <c r="E172" t="s">
        <v>25</v>
      </c>
      <c r="F172" t="s">
        <v>146</v>
      </c>
      <c r="G172" t="s">
        <v>753</v>
      </c>
      <c r="H172" t="s">
        <v>218</v>
      </c>
      <c r="I172" s="14">
        <v>4.3409358965444227E-3</v>
      </c>
      <c r="J172" s="14">
        <v>3.6607436197555773E-3</v>
      </c>
      <c r="K172" s="12">
        <v>3.5044510543800001E-3</v>
      </c>
      <c r="L172">
        <v>2</v>
      </c>
      <c r="M172" s="19">
        <v>1.0780142437260498E-2</v>
      </c>
      <c r="O172" s="22">
        <f t="shared" si="2"/>
        <v>1.0041178267806501</v>
      </c>
    </row>
    <row r="173" spans="1:15" x14ac:dyDescent="0.2">
      <c r="A173" t="s">
        <v>754</v>
      </c>
      <c r="B173" s="15">
        <v>1.8300781576199999E-3</v>
      </c>
      <c r="C173" t="s">
        <v>755</v>
      </c>
      <c r="D173" t="s">
        <v>48</v>
      </c>
      <c r="E173" t="s">
        <v>38</v>
      </c>
      <c r="F173" t="s">
        <v>639</v>
      </c>
      <c r="G173" t="s">
        <v>739</v>
      </c>
      <c r="H173" t="s">
        <v>756</v>
      </c>
      <c r="I173" s="14">
        <v>7.7331262056013483E-3</v>
      </c>
      <c r="J173" s="14">
        <v>-1.0518130673713037E-2</v>
      </c>
      <c r="K173" s="12">
        <v>1.05124966937E-2</v>
      </c>
      <c r="L173">
        <v>-0.08</v>
      </c>
      <c r="M173" s="19">
        <v>3.1001818586230967E-3</v>
      </c>
      <c r="O173" s="22">
        <f t="shared" si="2"/>
        <v>1.0018300781576199</v>
      </c>
    </row>
    <row r="174" spans="1:15" x14ac:dyDescent="0.2">
      <c r="A174" t="s">
        <v>757</v>
      </c>
      <c r="B174" s="15">
        <v>2.79532380516E-3</v>
      </c>
      <c r="C174" t="s">
        <v>656</v>
      </c>
      <c r="D174" t="s">
        <v>727</v>
      </c>
      <c r="E174" t="s">
        <v>58</v>
      </c>
      <c r="F174" t="s">
        <v>159</v>
      </c>
      <c r="G174" t="s">
        <v>322</v>
      </c>
      <c r="H174" t="s">
        <v>84</v>
      </c>
      <c r="I174" s="14">
        <v>-2.1981438963839965E-2</v>
      </c>
      <c r="J174" s="14">
        <v>1.5857471994526751E-3</v>
      </c>
      <c r="K174" s="12">
        <v>-6.4356865743400004E-3</v>
      </c>
      <c r="L174">
        <v>2.0099999999999998</v>
      </c>
      <c r="M174" s="19">
        <v>5.3308109274886606E-3</v>
      </c>
      <c r="O174" s="22">
        <f t="shared" si="2"/>
        <v>1.0027953238051599</v>
      </c>
    </row>
    <row r="175" spans="1:15" x14ac:dyDescent="0.2">
      <c r="A175" t="s">
        <v>758</v>
      </c>
      <c r="B175" s="15">
        <v>2.3692078431000001E-2</v>
      </c>
      <c r="C175" t="s">
        <v>15</v>
      </c>
      <c r="D175" t="s">
        <v>759</v>
      </c>
      <c r="E175" t="s">
        <v>716</v>
      </c>
      <c r="F175" t="s">
        <v>760</v>
      </c>
      <c r="G175" t="s">
        <v>111</v>
      </c>
      <c r="H175" t="s">
        <v>756</v>
      </c>
      <c r="I175" s="14">
        <v>-6.8012939181775166E-4</v>
      </c>
      <c r="J175" s="14">
        <v>-1.0685346699337913E-3</v>
      </c>
      <c r="K175" s="12">
        <v>3.7081157574799998E-3</v>
      </c>
      <c r="L175">
        <v>1.58</v>
      </c>
      <c r="M175" s="19">
        <v>1.9029213368698672E-3</v>
      </c>
      <c r="O175" s="22">
        <f t="shared" si="2"/>
        <v>1.023692078431</v>
      </c>
    </row>
    <row r="176" spans="1:15" x14ac:dyDescent="0.2">
      <c r="A176" t="s">
        <v>761</v>
      </c>
      <c r="B176" s="15">
        <v>2.3431743338000002E-3</v>
      </c>
      <c r="C176" t="s">
        <v>762</v>
      </c>
      <c r="D176" t="s">
        <v>763</v>
      </c>
      <c r="E176" t="s">
        <v>764</v>
      </c>
      <c r="F176" t="s">
        <v>408</v>
      </c>
      <c r="G176" t="s">
        <v>439</v>
      </c>
      <c r="H176" t="s">
        <v>756</v>
      </c>
      <c r="I176" s="14">
        <v>-7.1736318170051022E-3</v>
      </c>
      <c r="J176" s="14">
        <v>-1.0575740088446077E-2</v>
      </c>
      <c r="K176" s="12">
        <v>-1.08314031617E-2</v>
      </c>
      <c r="L176">
        <v>-0.66</v>
      </c>
      <c r="M176" s="19">
        <v>4.9971398529453093E-3</v>
      </c>
      <c r="O176" s="22">
        <f t="shared" si="2"/>
        <v>1.0023431743338</v>
      </c>
    </row>
    <row r="177" spans="1:15" x14ac:dyDescent="0.2">
      <c r="A177" t="s">
        <v>765</v>
      </c>
      <c r="B177" s="15">
        <v>1.4906454236799999E-2</v>
      </c>
      <c r="C177" t="s">
        <v>700</v>
      </c>
      <c r="D177" t="s">
        <v>766</v>
      </c>
      <c r="E177" t="s">
        <v>360</v>
      </c>
      <c r="F177" t="s">
        <v>51</v>
      </c>
      <c r="G177" t="s">
        <v>174</v>
      </c>
      <c r="H177" t="s">
        <v>361</v>
      </c>
      <c r="I177" s="14">
        <v>-5.6951994756816882E-3</v>
      </c>
      <c r="J177" s="14">
        <v>1.3888998875387561E-2</v>
      </c>
      <c r="K177" s="12">
        <v>-4.27320601121E-4</v>
      </c>
      <c r="L177">
        <v>1.97</v>
      </c>
      <c r="M177" s="19">
        <v>4.7548408528758634E-3</v>
      </c>
      <c r="O177" s="22">
        <f t="shared" si="2"/>
        <v>1.0149064542368</v>
      </c>
    </row>
    <row r="178" spans="1:15" x14ac:dyDescent="0.2">
      <c r="A178" t="s">
        <v>767</v>
      </c>
      <c r="B178" s="15">
        <v>1.6333054726399999E-2</v>
      </c>
      <c r="C178" t="s">
        <v>534</v>
      </c>
      <c r="D178" t="s">
        <v>768</v>
      </c>
      <c r="E178" t="s">
        <v>769</v>
      </c>
      <c r="F178" t="s">
        <v>310</v>
      </c>
      <c r="G178" t="s">
        <v>770</v>
      </c>
      <c r="H178" t="s">
        <v>139</v>
      </c>
      <c r="I178" s="14">
        <v>-1.6827207054659163E-2</v>
      </c>
      <c r="J178" s="14">
        <v>-2.7554108061105191E-2</v>
      </c>
      <c r="K178" s="12">
        <v>-1.43248009624E-2</v>
      </c>
      <c r="L178">
        <v>1.37</v>
      </c>
      <c r="M178" s="19">
        <v>2.3435375542565362E-3</v>
      </c>
      <c r="O178" s="22">
        <f t="shared" si="2"/>
        <v>1.0163330547264</v>
      </c>
    </row>
    <row r="179" spans="1:15" x14ac:dyDescent="0.2">
      <c r="A179" t="s">
        <v>771</v>
      </c>
      <c r="B179" s="15">
        <v>3.2063801569899998E-2</v>
      </c>
      <c r="C179" t="s">
        <v>772</v>
      </c>
      <c r="D179" t="s">
        <v>109</v>
      </c>
      <c r="E179" t="s">
        <v>773</v>
      </c>
      <c r="F179" t="s">
        <v>55</v>
      </c>
      <c r="G179" t="s">
        <v>774</v>
      </c>
      <c r="H179" t="s">
        <v>447</v>
      </c>
      <c r="I179" s="14">
        <v>-1.7270076325375527E-3</v>
      </c>
      <c r="J179" s="14">
        <v>-3.9967754592370647E-2</v>
      </c>
      <c r="K179" s="12">
        <v>3.02931908542E-2</v>
      </c>
      <c r="L179">
        <v>0.86</v>
      </c>
      <c r="M179" s="19">
        <v>1.2344032807819705E-2</v>
      </c>
      <c r="O179" s="22">
        <f t="shared" si="2"/>
        <v>1.0320638015699</v>
      </c>
    </row>
    <row r="180" spans="1:15" x14ac:dyDescent="0.2">
      <c r="A180" t="s">
        <v>775</v>
      </c>
      <c r="B180" s="15">
        <v>2.2119808295200001E-2</v>
      </c>
      <c r="C180" t="s">
        <v>349</v>
      </c>
      <c r="D180" t="s">
        <v>275</v>
      </c>
      <c r="E180" t="s">
        <v>25</v>
      </c>
      <c r="F180" t="s">
        <v>143</v>
      </c>
      <c r="G180" t="s">
        <v>90</v>
      </c>
      <c r="H180" t="s">
        <v>373</v>
      </c>
      <c r="I180" s="14">
        <v>-3.3364926218472334E-2</v>
      </c>
      <c r="J180" s="14">
        <v>-1.3738271989411993E-2</v>
      </c>
      <c r="K180" s="12">
        <v>5.2938205913100004E-3</v>
      </c>
      <c r="L180">
        <v>2.83</v>
      </c>
      <c r="M180" s="19">
        <v>1.9404420043775183E-2</v>
      </c>
      <c r="O180" s="22">
        <f t="shared" si="2"/>
        <v>1.0221198082952001</v>
      </c>
    </row>
    <row r="181" spans="1:15" x14ac:dyDescent="0.2">
      <c r="A181" t="s">
        <v>776</v>
      </c>
      <c r="B181" s="15">
        <v>2.0994443025699999E-2</v>
      </c>
      <c r="C181" t="s">
        <v>509</v>
      </c>
      <c r="D181" t="s">
        <v>165</v>
      </c>
      <c r="E181" t="s">
        <v>418</v>
      </c>
      <c r="F181" t="s">
        <v>777</v>
      </c>
      <c r="G181" t="s">
        <v>46</v>
      </c>
      <c r="H181" t="s">
        <v>447</v>
      </c>
      <c r="I181" s="14">
        <v>-2.390435933868661E-4</v>
      </c>
      <c r="J181" s="14">
        <v>2.3675668289882153E-2</v>
      </c>
      <c r="K181" s="12">
        <v>-3.1960449828200002E-3</v>
      </c>
      <c r="L181">
        <v>2.74</v>
      </c>
      <c r="M181" s="19">
        <v>2.1220947969899373E-2</v>
      </c>
      <c r="O181" s="22">
        <f t="shared" si="2"/>
        <v>1.0209944430257001</v>
      </c>
    </row>
    <row r="182" spans="1:15" x14ac:dyDescent="0.2">
      <c r="A182" t="s">
        <v>778</v>
      </c>
      <c r="B182" s="15">
        <v>3.73601098582E-3</v>
      </c>
      <c r="C182" t="s">
        <v>779</v>
      </c>
      <c r="D182" t="s">
        <v>91</v>
      </c>
      <c r="E182" t="s">
        <v>718</v>
      </c>
      <c r="F182" t="s">
        <v>780</v>
      </c>
      <c r="G182" t="s">
        <v>650</v>
      </c>
      <c r="H182" t="s">
        <v>222</v>
      </c>
      <c r="I182" s="14">
        <v>-1.5468151804997214E-2</v>
      </c>
      <c r="J182" s="14">
        <v>-6.8802080668068782E-3</v>
      </c>
      <c r="K182" s="12">
        <v>1.27042162027E-2</v>
      </c>
      <c r="L182">
        <v>4.17</v>
      </c>
      <c r="M182" s="19">
        <v>2.1685898126964087E-2</v>
      </c>
      <c r="O182" s="22">
        <f t="shared" si="2"/>
        <v>1.00373601098582</v>
      </c>
    </row>
    <row r="183" spans="1:15" x14ac:dyDescent="0.2">
      <c r="A183" t="s">
        <v>781</v>
      </c>
      <c r="B183" s="15">
        <v>4.6494564516099998E-2</v>
      </c>
      <c r="C183" t="s">
        <v>782</v>
      </c>
      <c r="D183" t="s">
        <v>615</v>
      </c>
      <c r="E183" t="s">
        <v>39</v>
      </c>
      <c r="F183" t="s">
        <v>146</v>
      </c>
      <c r="G183" t="s">
        <v>361</v>
      </c>
      <c r="H183" t="s">
        <v>222</v>
      </c>
      <c r="I183" s="14">
        <v>-4.0569223202825203E-3</v>
      </c>
      <c r="J183" s="14">
        <v>2.7652103931314294E-2</v>
      </c>
      <c r="K183" s="12">
        <v>6.3870810854099996E-3</v>
      </c>
      <c r="L183">
        <v>2.83</v>
      </c>
      <c r="M183" s="19">
        <v>8.6396986950905141E-3</v>
      </c>
      <c r="O183" s="22">
        <f t="shared" si="2"/>
        <v>1.0464945645160999</v>
      </c>
    </row>
    <row r="184" spans="1:15" x14ac:dyDescent="0.2">
      <c r="A184" t="s">
        <v>783</v>
      </c>
      <c r="B184" s="15">
        <v>2.38936313288E-2</v>
      </c>
      <c r="C184" t="s">
        <v>364</v>
      </c>
      <c r="D184" t="s">
        <v>128</v>
      </c>
      <c r="E184" t="s">
        <v>770</v>
      </c>
      <c r="F184" t="s">
        <v>69</v>
      </c>
      <c r="G184" t="s">
        <v>784</v>
      </c>
      <c r="H184" t="s">
        <v>79</v>
      </c>
      <c r="I184" s="14">
        <v>2.1289750152296016E-2</v>
      </c>
      <c r="J184" s="14">
        <v>-1.5824530260087233E-2</v>
      </c>
      <c r="K184" s="12">
        <v>-9.7773879815299999E-3</v>
      </c>
      <c r="L184">
        <v>-3.14</v>
      </c>
      <c r="M184" s="19">
        <v>-1.716285233105691E-2</v>
      </c>
      <c r="O184" s="22">
        <f t="shared" si="2"/>
        <v>1.0238936313288001</v>
      </c>
    </row>
    <row r="185" spans="1:15" x14ac:dyDescent="0.2">
      <c r="A185" t="s">
        <v>785</v>
      </c>
      <c r="B185" s="15">
        <v>-3.7531850773000003E-2</v>
      </c>
      <c r="C185" t="s">
        <v>786</v>
      </c>
      <c r="D185" t="s">
        <v>787</v>
      </c>
      <c r="E185" t="s">
        <v>355</v>
      </c>
      <c r="F185" t="s">
        <v>91</v>
      </c>
      <c r="G185" t="s">
        <v>788</v>
      </c>
      <c r="H185" t="s">
        <v>13</v>
      </c>
      <c r="I185" s="14">
        <v>5.166441440909697E-2</v>
      </c>
      <c r="J185" s="14">
        <v>2.308246868048347E-2</v>
      </c>
      <c r="K185" s="12">
        <v>3.3603630720599999E-2</v>
      </c>
      <c r="L185">
        <v>-8.4600000000000009</v>
      </c>
      <c r="M185" s="19">
        <v>-3.4547199924410299E-2</v>
      </c>
      <c r="O185" s="22">
        <f t="shared" si="2"/>
        <v>0.96246814922699997</v>
      </c>
    </row>
    <row r="186" spans="1:15" x14ac:dyDescent="0.2">
      <c r="A186" t="s">
        <v>789</v>
      </c>
      <c r="B186" s="15">
        <v>-4.2139482067699997E-2</v>
      </c>
      <c r="C186" t="s">
        <v>152</v>
      </c>
      <c r="D186" t="s">
        <v>55</v>
      </c>
      <c r="E186" t="s">
        <v>392</v>
      </c>
      <c r="F186" t="s">
        <v>380</v>
      </c>
      <c r="G186" t="s">
        <v>790</v>
      </c>
      <c r="H186" t="s">
        <v>241</v>
      </c>
      <c r="I186" s="14">
        <v>-3.1158118078705672E-2</v>
      </c>
      <c r="J186" s="14">
        <v>-2.7006444288199802E-2</v>
      </c>
      <c r="K186" s="12">
        <v>-5.0313605138900003E-3</v>
      </c>
      <c r="L186">
        <v>5.45</v>
      </c>
      <c r="M186" s="19">
        <v>4.3048774088567665E-3</v>
      </c>
      <c r="O186" s="22">
        <f t="shared" si="2"/>
        <v>0.95786051793229998</v>
      </c>
    </row>
    <row r="187" spans="1:15" x14ac:dyDescent="0.2">
      <c r="A187" t="s">
        <v>791</v>
      </c>
      <c r="B187" s="15">
        <v>2.1982075422800002E-3</v>
      </c>
      <c r="C187" t="s">
        <v>792</v>
      </c>
      <c r="D187" t="s">
        <v>380</v>
      </c>
      <c r="E187" t="s">
        <v>793</v>
      </c>
      <c r="F187" t="s">
        <v>583</v>
      </c>
      <c r="G187" t="s">
        <v>338</v>
      </c>
      <c r="H187" t="s">
        <v>210</v>
      </c>
      <c r="I187" s="14">
        <v>6.3784370656829077E-4</v>
      </c>
      <c r="J187" s="14">
        <v>1.3792292491132636E-2</v>
      </c>
      <c r="K187" s="12">
        <v>2.3846889009900001E-2</v>
      </c>
      <c r="L187">
        <v>3.03</v>
      </c>
      <c r="M187" s="19">
        <v>1.7789566477167895E-2</v>
      </c>
      <c r="O187" s="22">
        <f t="shared" si="2"/>
        <v>1.00219820754228</v>
      </c>
    </row>
    <row r="188" spans="1:15" x14ac:dyDescent="0.2">
      <c r="A188" t="s">
        <v>794</v>
      </c>
      <c r="B188" s="15">
        <v>3.3404001256299998E-2</v>
      </c>
      <c r="C188" t="s">
        <v>661</v>
      </c>
      <c r="D188" t="s">
        <v>795</v>
      </c>
      <c r="E188" t="s">
        <v>796</v>
      </c>
      <c r="F188" t="s">
        <v>797</v>
      </c>
      <c r="G188" t="s">
        <v>439</v>
      </c>
      <c r="H188" t="s">
        <v>618</v>
      </c>
      <c r="I188" s="14">
        <v>2.4114651703397022E-3</v>
      </c>
      <c r="J188" s="14">
        <v>3.3786296438680224E-3</v>
      </c>
      <c r="K188" s="12">
        <v>-2.6946301235100001E-2</v>
      </c>
      <c r="L188">
        <v>-1.36</v>
      </c>
      <c r="M188" s="19">
        <v>1.0697454478267976E-2</v>
      </c>
      <c r="O188" s="22">
        <f t="shared" si="2"/>
        <v>1.0334040012562999</v>
      </c>
    </row>
    <row r="189" spans="1:15" x14ac:dyDescent="0.2">
      <c r="A189" t="s">
        <v>798</v>
      </c>
      <c r="B189" s="15">
        <v>1.03671752629E-2</v>
      </c>
      <c r="C189" t="s">
        <v>799</v>
      </c>
      <c r="D189" t="s">
        <v>447</v>
      </c>
      <c r="E189" t="s">
        <v>101</v>
      </c>
      <c r="F189" t="s">
        <v>800</v>
      </c>
      <c r="G189" t="s">
        <v>788</v>
      </c>
      <c r="H189" t="s">
        <v>322</v>
      </c>
      <c r="I189" s="14">
        <v>-2.0066400552323227E-3</v>
      </c>
      <c r="J189" s="14">
        <v>-1.5961528990517636E-2</v>
      </c>
      <c r="K189" s="12">
        <v>-8.8818766809100006E-3</v>
      </c>
      <c r="L189">
        <v>-1.06</v>
      </c>
      <c r="M189" s="19">
        <v>-1.1194452960015311E-2</v>
      </c>
      <c r="O189" s="22">
        <f t="shared" si="2"/>
        <v>1.0103671752629</v>
      </c>
    </row>
    <row r="190" spans="1:15" x14ac:dyDescent="0.2">
      <c r="A190" t="s">
        <v>801</v>
      </c>
      <c r="B190" s="15">
        <v>-1.35334244853E-2</v>
      </c>
      <c r="C190" t="s">
        <v>802</v>
      </c>
      <c r="D190" t="s">
        <v>803</v>
      </c>
      <c r="E190" t="s">
        <v>27</v>
      </c>
      <c r="F190" t="s">
        <v>139</v>
      </c>
      <c r="G190" t="s">
        <v>192</v>
      </c>
      <c r="H190" t="s">
        <v>632</v>
      </c>
      <c r="I190" s="14">
        <v>-1.7709339651862208E-2</v>
      </c>
      <c r="J190" s="14">
        <v>-2.1642227088651995E-2</v>
      </c>
      <c r="K190" s="12">
        <v>-1.72418737663E-2</v>
      </c>
      <c r="L190">
        <v>2.93</v>
      </c>
      <c r="M190" s="19">
        <v>1.8337582931428398E-2</v>
      </c>
      <c r="O190" s="22">
        <f t="shared" si="2"/>
        <v>0.98646657551469996</v>
      </c>
    </row>
    <row r="191" spans="1:15" x14ac:dyDescent="0.2">
      <c r="A191" t="s">
        <v>804</v>
      </c>
      <c r="B191" s="15">
        <v>1.1289343517899999E-2</v>
      </c>
      <c r="C191" t="s">
        <v>740</v>
      </c>
      <c r="D191" t="s">
        <v>224</v>
      </c>
      <c r="E191" t="s">
        <v>805</v>
      </c>
      <c r="F191" t="s">
        <v>147</v>
      </c>
      <c r="G191" t="s">
        <v>49</v>
      </c>
      <c r="H191" t="s">
        <v>161</v>
      </c>
      <c r="I191" s="14">
        <v>-1.053198139579342E-3</v>
      </c>
      <c r="J191" s="14">
        <v>9.5042457731985899E-3</v>
      </c>
      <c r="K191" s="12">
        <v>9.5389334186499995E-3</v>
      </c>
      <c r="L191">
        <v>0.81</v>
      </c>
      <c r="M191" s="19">
        <v>2.6992206334248703E-3</v>
      </c>
      <c r="O191" s="22">
        <f t="shared" si="2"/>
        <v>1.0112893435179</v>
      </c>
    </row>
    <row r="192" spans="1:15" x14ac:dyDescent="0.2">
      <c r="A192" t="s">
        <v>806</v>
      </c>
      <c r="B192" s="15">
        <v>-1.2325303213499999E-3</v>
      </c>
      <c r="C192" t="s">
        <v>63</v>
      </c>
      <c r="D192" t="s">
        <v>807</v>
      </c>
      <c r="E192" t="s">
        <v>738</v>
      </c>
      <c r="F192" t="s">
        <v>808</v>
      </c>
      <c r="G192" t="s">
        <v>752</v>
      </c>
      <c r="H192" t="s">
        <v>809</v>
      </c>
      <c r="I192" s="14">
        <v>-2.9007653338359966E-3</v>
      </c>
      <c r="J192" s="14">
        <v>-8.9936194403111257E-3</v>
      </c>
      <c r="K192" s="12">
        <v>-1.52825896643E-2</v>
      </c>
      <c r="L192">
        <v>-0.54</v>
      </c>
      <c r="M192" s="19">
        <v>1.5915050594664804E-3</v>
      </c>
      <c r="O192" s="22">
        <f t="shared" si="2"/>
        <v>0.99876746967865004</v>
      </c>
    </row>
    <row r="193" spans="1:15" x14ac:dyDescent="0.2">
      <c r="A193" t="s">
        <v>810</v>
      </c>
      <c r="B193" s="15">
        <v>1.6492012281300001E-2</v>
      </c>
      <c r="C193" t="s">
        <v>597</v>
      </c>
      <c r="D193" t="s">
        <v>461</v>
      </c>
      <c r="E193" t="s">
        <v>279</v>
      </c>
      <c r="F193" t="s">
        <v>811</v>
      </c>
      <c r="G193" t="s">
        <v>25</v>
      </c>
      <c r="H193" t="s">
        <v>632</v>
      </c>
      <c r="I193" s="14">
        <v>-6.3891568810953495E-3</v>
      </c>
      <c r="J193" s="14">
        <v>-7.5347951892639625E-3</v>
      </c>
      <c r="K193" s="12">
        <v>-2.9431840268400001E-2</v>
      </c>
      <c r="L193">
        <v>0.84</v>
      </c>
      <c r="M193" s="19">
        <v>1.2697319740818114E-2</v>
      </c>
      <c r="O193" s="22">
        <f t="shared" si="2"/>
        <v>1.0164920122812999</v>
      </c>
    </row>
    <row r="194" spans="1:15" x14ac:dyDescent="0.2">
      <c r="A194" t="s">
        <v>812</v>
      </c>
      <c r="B194" s="15">
        <v>1.60037269939E-2</v>
      </c>
      <c r="C194" t="s">
        <v>809</v>
      </c>
      <c r="D194" t="s">
        <v>78</v>
      </c>
      <c r="E194" t="s">
        <v>75</v>
      </c>
      <c r="F194" t="s">
        <v>716</v>
      </c>
      <c r="G194" t="s">
        <v>709</v>
      </c>
      <c r="H194" t="s">
        <v>618</v>
      </c>
      <c r="I194" s="14">
        <v>6.5910505858447835E-3</v>
      </c>
      <c r="J194" s="14">
        <v>-1.5630177023256725E-2</v>
      </c>
      <c r="K194" s="12">
        <v>5.7346270774399997E-3</v>
      </c>
      <c r="L194">
        <v>-1.07</v>
      </c>
      <c r="M194" s="19">
        <v>-1.0496335478086927E-2</v>
      </c>
      <c r="O194" s="22">
        <f t="shared" si="2"/>
        <v>1.0160037269939</v>
      </c>
    </row>
    <row r="195" spans="1:15" x14ac:dyDescent="0.2">
      <c r="A195" t="s">
        <v>813</v>
      </c>
      <c r="B195" s="15">
        <v>1.9564485303E-2</v>
      </c>
      <c r="C195" t="s">
        <v>814</v>
      </c>
      <c r="D195" t="s">
        <v>621</v>
      </c>
      <c r="E195" t="s">
        <v>494</v>
      </c>
      <c r="F195" t="s">
        <v>498</v>
      </c>
      <c r="G195" t="s">
        <v>482</v>
      </c>
      <c r="H195" t="s">
        <v>618</v>
      </c>
      <c r="I195" s="14">
        <v>3.7911357690181488E-3</v>
      </c>
      <c r="J195" s="14">
        <v>7.6453927087212353E-3</v>
      </c>
      <c r="K195" s="12">
        <v>9.9800281018799994E-3</v>
      </c>
      <c r="L195">
        <v>-0.2</v>
      </c>
      <c r="M195" s="19">
        <v>1.0334322491959536E-2</v>
      </c>
      <c r="O195" s="22">
        <f t="shared" ref="O195:O258" si="3">1+B195</f>
        <v>1.0195644853029999</v>
      </c>
    </row>
    <row r="196" spans="1:15" x14ac:dyDescent="0.2">
      <c r="A196" t="s">
        <v>815</v>
      </c>
      <c r="B196" s="15">
        <v>3.9378895804200002E-3</v>
      </c>
      <c r="C196" t="s">
        <v>387</v>
      </c>
      <c r="D196" t="s">
        <v>128</v>
      </c>
      <c r="E196" t="s">
        <v>651</v>
      </c>
      <c r="F196" t="s">
        <v>174</v>
      </c>
      <c r="G196" t="s">
        <v>192</v>
      </c>
      <c r="H196" t="s">
        <v>360</v>
      </c>
      <c r="I196" s="14">
        <v>-1.6972727020862857E-2</v>
      </c>
      <c r="J196" s="14">
        <v>8.1487626756852165E-3</v>
      </c>
      <c r="K196" s="12">
        <v>5.47018727426E-4</v>
      </c>
      <c r="L196">
        <v>5.28</v>
      </c>
      <c r="M196" s="19">
        <v>4.1623715917372961E-2</v>
      </c>
      <c r="O196" s="22">
        <f t="shared" si="3"/>
        <v>1.0039378895804201</v>
      </c>
    </row>
    <row r="197" spans="1:15" x14ac:dyDescent="0.2">
      <c r="A197" t="s">
        <v>816</v>
      </c>
      <c r="B197" s="15">
        <v>-4.7025100112999998E-2</v>
      </c>
      <c r="C197" t="s">
        <v>405</v>
      </c>
      <c r="D197" t="s">
        <v>817</v>
      </c>
      <c r="E197" t="s">
        <v>577</v>
      </c>
      <c r="F197" t="s">
        <v>174</v>
      </c>
      <c r="G197" t="s">
        <v>466</v>
      </c>
      <c r="H197" t="s">
        <v>100</v>
      </c>
      <c r="I197" s="14">
        <v>-3.7581388715053149E-2</v>
      </c>
      <c r="J197" s="14">
        <v>-1.9301959366548299E-2</v>
      </c>
      <c r="K197" s="12">
        <v>2.2134342664300002E-2</v>
      </c>
      <c r="L197">
        <v>2.0099999999999998</v>
      </c>
      <c r="M197" s="19">
        <v>1.9072319945552418E-2</v>
      </c>
      <c r="O197" s="22">
        <f t="shared" si="3"/>
        <v>0.95297489988700002</v>
      </c>
    </row>
    <row r="198" spans="1:15" x14ac:dyDescent="0.2">
      <c r="A198" t="s">
        <v>818</v>
      </c>
      <c r="B198" s="15">
        <v>-1.6003002231199999E-2</v>
      </c>
      <c r="C198" t="s">
        <v>819</v>
      </c>
      <c r="D198" t="s">
        <v>30</v>
      </c>
      <c r="E198" t="s">
        <v>549</v>
      </c>
      <c r="F198" t="s">
        <v>195</v>
      </c>
      <c r="G198" t="s">
        <v>820</v>
      </c>
      <c r="H198" t="s">
        <v>821</v>
      </c>
      <c r="I198" s="14">
        <v>-2.420709575681803E-2</v>
      </c>
      <c r="J198" s="14">
        <v>1.8781303311367036E-2</v>
      </c>
      <c r="K198" s="12">
        <v>-2.2131084264000001E-2</v>
      </c>
      <c r="L198">
        <v>8.14</v>
      </c>
      <c r="M198" s="19">
        <v>4.241322790824531E-2</v>
      </c>
      <c r="O198" s="22">
        <f t="shared" si="3"/>
        <v>0.98399699776880001</v>
      </c>
    </row>
    <row r="199" spans="1:15" x14ac:dyDescent="0.2">
      <c r="A199" t="s">
        <v>822</v>
      </c>
      <c r="B199" s="15">
        <v>8.3578815361500004E-3</v>
      </c>
      <c r="C199" t="s">
        <v>214</v>
      </c>
      <c r="D199" t="s">
        <v>372</v>
      </c>
      <c r="E199" t="s">
        <v>43</v>
      </c>
      <c r="F199" t="s">
        <v>331</v>
      </c>
      <c r="G199" t="s">
        <v>342</v>
      </c>
      <c r="H199" t="s">
        <v>212</v>
      </c>
      <c r="I199" s="14">
        <v>-4.5753063952054203E-2</v>
      </c>
      <c r="J199" s="14">
        <v>-1.7259284915543602E-2</v>
      </c>
      <c r="K199" s="12">
        <v>-1.25661449689E-2</v>
      </c>
      <c r="L199">
        <v>4.78</v>
      </c>
      <c r="M199" s="19">
        <v>3.8209882884647772E-2</v>
      </c>
      <c r="O199" s="22">
        <f t="shared" si="3"/>
        <v>1.00835788153615</v>
      </c>
    </row>
    <row r="200" spans="1:15" x14ac:dyDescent="0.2">
      <c r="A200" t="s">
        <v>823</v>
      </c>
      <c r="B200" s="15">
        <v>2.63107450639E-2</v>
      </c>
      <c r="C200" t="s">
        <v>824</v>
      </c>
      <c r="D200" t="s">
        <v>42</v>
      </c>
      <c r="E200" t="s">
        <v>38</v>
      </c>
      <c r="F200" t="s">
        <v>290</v>
      </c>
      <c r="G200" t="s">
        <v>207</v>
      </c>
      <c r="H200" t="s">
        <v>161</v>
      </c>
      <c r="I200" s="14">
        <v>-2.6448116733215038E-2</v>
      </c>
      <c r="J200" s="14">
        <v>2.3791921181955056E-2</v>
      </c>
      <c r="K200" s="12">
        <v>-2.73699257897E-2</v>
      </c>
      <c r="L200">
        <v>7.55</v>
      </c>
      <c r="M200" s="19">
        <v>6.8977765767674226E-2</v>
      </c>
      <c r="O200" s="22">
        <f t="shared" si="3"/>
        <v>1.0263107450639</v>
      </c>
    </row>
    <row r="201" spans="1:15" x14ac:dyDescent="0.2">
      <c r="A201" t="s">
        <v>825</v>
      </c>
      <c r="B201" s="15">
        <v>-1.5324238489000001E-2</v>
      </c>
      <c r="C201" t="s">
        <v>826</v>
      </c>
      <c r="D201" t="s">
        <v>24</v>
      </c>
      <c r="E201" t="s">
        <v>596</v>
      </c>
      <c r="F201" t="s">
        <v>827</v>
      </c>
      <c r="G201" t="s">
        <v>551</v>
      </c>
      <c r="H201" t="s">
        <v>828</v>
      </c>
      <c r="I201" s="14">
        <v>-2.5970108572592642E-2</v>
      </c>
      <c r="J201" s="14">
        <v>1.569917170491399E-2</v>
      </c>
      <c r="K201" s="12">
        <v>-2.0039069754200001E-2</v>
      </c>
      <c r="L201">
        <v>7.88</v>
      </c>
      <c r="M201" s="19">
        <v>6.9993647333425668E-2</v>
      </c>
      <c r="O201" s="22">
        <f t="shared" si="3"/>
        <v>0.984675761511</v>
      </c>
    </row>
    <row r="202" spans="1:15" x14ac:dyDescent="0.2">
      <c r="A202" t="s">
        <v>829</v>
      </c>
      <c r="B202" s="15">
        <v>-4.7090934224799999E-2</v>
      </c>
      <c r="C202" t="s">
        <v>830</v>
      </c>
      <c r="D202" t="s">
        <v>831</v>
      </c>
      <c r="E202" t="s">
        <v>171</v>
      </c>
      <c r="F202" t="s">
        <v>366</v>
      </c>
      <c r="G202" t="s">
        <v>240</v>
      </c>
      <c r="H202" t="s">
        <v>832</v>
      </c>
      <c r="I202" s="14">
        <v>8.7521096747375515E-3</v>
      </c>
      <c r="J202" s="14">
        <v>-3.3372997595697729E-2</v>
      </c>
      <c r="K202" s="12">
        <v>4.70304820971E-2</v>
      </c>
      <c r="L202">
        <v>-9.5500000000000007</v>
      </c>
      <c r="M202" s="19">
        <v>-7.4674321829697743E-2</v>
      </c>
      <c r="O202" s="22">
        <f t="shared" si="3"/>
        <v>0.95290906577519996</v>
      </c>
    </row>
    <row r="203" spans="1:15" x14ac:dyDescent="0.2">
      <c r="A203" t="s">
        <v>833</v>
      </c>
      <c r="B203" s="15">
        <v>2.0881379043400001E-2</v>
      </c>
      <c r="C203" t="s">
        <v>834</v>
      </c>
      <c r="D203" t="s">
        <v>132</v>
      </c>
      <c r="E203" t="s">
        <v>670</v>
      </c>
      <c r="F203" t="s">
        <v>43</v>
      </c>
      <c r="G203" t="s">
        <v>28</v>
      </c>
      <c r="H203" t="s">
        <v>658</v>
      </c>
      <c r="I203" s="14">
        <v>3.292281645974543E-2</v>
      </c>
      <c r="J203" s="14">
        <v>1.2944869161050771E-2</v>
      </c>
      <c r="K203" s="12">
        <v>-3.3720834199099999E-2</v>
      </c>
      <c r="L203">
        <v>-0.43</v>
      </c>
      <c r="M203" s="19">
        <v>8.5117191680929016E-3</v>
      </c>
      <c r="O203" s="22">
        <f t="shared" si="3"/>
        <v>1.0208813790433999</v>
      </c>
    </row>
    <row r="204" spans="1:15" x14ac:dyDescent="0.2">
      <c r="A204" t="s">
        <v>835</v>
      </c>
      <c r="B204" s="15">
        <v>3.6483372946999999E-2</v>
      </c>
      <c r="C204" t="s">
        <v>836</v>
      </c>
      <c r="D204" t="s">
        <v>837</v>
      </c>
      <c r="E204" t="s">
        <v>185</v>
      </c>
      <c r="F204" t="s">
        <v>202</v>
      </c>
      <c r="G204" t="s">
        <v>838</v>
      </c>
      <c r="H204" t="s">
        <v>632</v>
      </c>
      <c r="I204" s="14">
        <v>2.7654120137144356E-2</v>
      </c>
      <c r="J204" s="14">
        <v>2.3605587075628064E-2</v>
      </c>
      <c r="K204" s="12">
        <v>6.91056592973E-3</v>
      </c>
      <c r="L204">
        <v>-1.1200000000000001</v>
      </c>
      <c r="M204" s="19">
        <v>-7.0417135214254634E-3</v>
      </c>
      <c r="O204" s="22">
        <f t="shared" si="3"/>
        <v>1.036483372947</v>
      </c>
    </row>
    <row r="205" spans="1:15" x14ac:dyDescent="0.2">
      <c r="A205" t="s">
        <v>839</v>
      </c>
      <c r="B205" s="15">
        <v>3.6928037437499998E-2</v>
      </c>
      <c r="C205" t="s">
        <v>249</v>
      </c>
      <c r="D205" t="s">
        <v>60</v>
      </c>
      <c r="E205" t="s">
        <v>840</v>
      </c>
      <c r="F205" t="s">
        <v>106</v>
      </c>
      <c r="G205" t="s">
        <v>774</v>
      </c>
      <c r="H205" t="s">
        <v>596</v>
      </c>
      <c r="I205" s="14">
        <v>2.5332001323380982E-3</v>
      </c>
      <c r="J205" s="14">
        <v>4.0341317676711973E-3</v>
      </c>
      <c r="K205" s="12">
        <v>-1.1145856295300001E-2</v>
      </c>
      <c r="L205">
        <v>1.62</v>
      </c>
      <c r="M205" s="19">
        <v>2.2507374584964435E-2</v>
      </c>
      <c r="O205" s="22">
        <f t="shared" si="3"/>
        <v>1.0369280374375001</v>
      </c>
    </row>
    <row r="206" spans="1:15" x14ac:dyDescent="0.2">
      <c r="A206" t="s">
        <v>841</v>
      </c>
      <c r="B206" s="15">
        <v>-9.4184576907099995E-3</v>
      </c>
      <c r="C206" t="s">
        <v>842</v>
      </c>
      <c r="D206" t="s">
        <v>843</v>
      </c>
      <c r="E206" t="s">
        <v>844</v>
      </c>
      <c r="F206" t="s">
        <v>845</v>
      </c>
      <c r="G206" t="s">
        <v>343</v>
      </c>
      <c r="H206" t="s">
        <v>139</v>
      </c>
      <c r="I206" s="14">
        <v>-5.3210875305949173E-3</v>
      </c>
      <c r="J206" s="14">
        <v>-3.4532107136244002E-2</v>
      </c>
      <c r="K206" s="12">
        <v>3.5135422861100003E-2</v>
      </c>
      <c r="L206">
        <v>0.39</v>
      </c>
      <c r="M206" s="19">
        <v>-1.0379394866504965E-2</v>
      </c>
      <c r="O206" s="22">
        <f t="shared" si="3"/>
        <v>0.99058154230928996</v>
      </c>
    </row>
    <row r="207" spans="1:15" x14ac:dyDescent="0.2">
      <c r="A207" t="s">
        <v>846</v>
      </c>
      <c r="B207" s="15">
        <v>1.5236304479799999E-2</v>
      </c>
      <c r="C207" t="s">
        <v>19</v>
      </c>
      <c r="D207" t="s">
        <v>230</v>
      </c>
      <c r="E207" t="s">
        <v>847</v>
      </c>
      <c r="F207" t="s">
        <v>848</v>
      </c>
      <c r="G207" t="s">
        <v>849</v>
      </c>
      <c r="H207" t="s">
        <v>403</v>
      </c>
      <c r="I207" s="14">
        <v>-2.9345496289278218E-2</v>
      </c>
      <c r="J207" s="14">
        <v>-1.8356519551615973E-2</v>
      </c>
      <c r="K207" s="12">
        <v>-1.18546659821E-3</v>
      </c>
      <c r="L207">
        <v>3.21</v>
      </c>
      <c r="M207" s="19">
        <v>2.4122928616126971E-2</v>
      </c>
      <c r="O207" s="22">
        <f t="shared" si="3"/>
        <v>1.0152363044798001</v>
      </c>
    </row>
    <row r="208" spans="1:15" x14ac:dyDescent="0.2">
      <c r="A208" t="s">
        <v>850</v>
      </c>
      <c r="B208" s="15">
        <v>1.2859699483299999E-2</v>
      </c>
      <c r="C208" t="s">
        <v>796</v>
      </c>
      <c r="D208" t="s">
        <v>851</v>
      </c>
      <c r="E208" t="s">
        <v>852</v>
      </c>
      <c r="F208" t="s">
        <v>87</v>
      </c>
      <c r="G208" t="s">
        <v>412</v>
      </c>
      <c r="H208" t="s">
        <v>85</v>
      </c>
      <c r="I208" s="14">
        <v>-2.4998434116864192E-2</v>
      </c>
      <c r="J208" s="14">
        <v>-1.4864942526770475E-2</v>
      </c>
      <c r="K208" s="12">
        <v>1.1998265158099999E-2</v>
      </c>
      <c r="L208">
        <v>5.39</v>
      </c>
      <c r="M208" s="19">
        <v>2.969008116539551E-2</v>
      </c>
      <c r="O208" s="22">
        <f t="shared" si="3"/>
        <v>1.0128596994832999</v>
      </c>
    </row>
    <row r="209" spans="1:15" x14ac:dyDescent="0.2">
      <c r="A209" t="s">
        <v>853</v>
      </c>
      <c r="B209" s="15">
        <v>-2.1887953382299999E-3</v>
      </c>
      <c r="C209" t="s">
        <v>670</v>
      </c>
      <c r="D209" t="s">
        <v>260</v>
      </c>
      <c r="E209" t="s">
        <v>412</v>
      </c>
      <c r="F209" t="s">
        <v>854</v>
      </c>
      <c r="G209" t="s">
        <v>718</v>
      </c>
      <c r="H209" t="s">
        <v>212</v>
      </c>
      <c r="I209" s="14">
        <v>-2.9027823373374791E-2</v>
      </c>
      <c r="J209" s="14">
        <v>7.9756477459958473E-3</v>
      </c>
      <c r="K209" s="12">
        <v>4.60150999305E-3</v>
      </c>
      <c r="L209">
        <v>7.3</v>
      </c>
      <c r="M209" s="19">
        <v>4.1673615086216864E-2</v>
      </c>
      <c r="O209" s="22">
        <f t="shared" si="3"/>
        <v>0.99781120466176998</v>
      </c>
    </row>
    <row r="210" spans="1:15" x14ac:dyDescent="0.2">
      <c r="A210" t="s">
        <v>855</v>
      </c>
      <c r="B210" s="15">
        <v>-6.2560403603500001E-2</v>
      </c>
      <c r="C210" t="s">
        <v>856</v>
      </c>
      <c r="D210" t="s">
        <v>857</v>
      </c>
      <c r="E210" t="s">
        <v>858</v>
      </c>
      <c r="F210" t="s">
        <v>859</v>
      </c>
      <c r="G210" t="s">
        <v>204</v>
      </c>
      <c r="H210" t="s">
        <v>246</v>
      </c>
      <c r="I210" s="14">
        <v>-3.9902361036131935E-2</v>
      </c>
      <c r="J210" s="14">
        <v>-5.3535811439989825E-3</v>
      </c>
      <c r="K210" s="12">
        <v>1.00082042335E-2</v>
      </c>
      <c r="L210">
        <v>15.22</v>
      </c>
      <c r="M210" s="19">
        <v>4.3228513544972036E-2</v>
      </c>
      <c r="O210" s="22">
        <f t="shared" si="3"/>
        <v>0.93743959639649999</v>
      </c>
    </row>
    <row r="211" spans="1:15" x14ac:dyDescent="0.2">
      <c r="A211" t="s">
        <v>860</v>
      </c>
      <c r="B211" s="15">
        <v>9.0276397830899996E-3</v>
      </c>
      <c r="C211" t="s">
        <v>861</v>
      </c>
      <c r="D211" t="s">
        <v>716</v>
      </c>
      <c r="E211" t="s">
        <v>862</v>
      </c>
      <c r="F211" t="s">
        <v>863</v>
      </c>
      <c r="G211" t="s">
        <v>578</v>
      </c>
      <c r="H211" t="s">
        <v>738</v>
      </c>
      <c r="I211" s="14">
        <v>4.4566155080565391E-2</v>
      </c>
      <c r="J211" s="14">
        <v>1.8222890188453019E-2</v>
      </c>
      <c r="K211" s="12">
        <v>9.0368709099600004E-3</v>
      </c>
      <c r="L211">
        <v>-6.68</v>
      </c>
      <c r="M211" s="19">
        <v>-4.9291293666331448E-3</v>
      </c>
      <c r="O211" s="22">
        <f t="shared" si="3"/>
        <v>1.00902763978309</v>
      </c>
    </row>
    <row r="212" spans="1:15" x14ac:dyDescent="0.2">
      <c r="A212" t="s">
        <v>864</v>
      </c>
      <c r="B212" s="15">
        <v>4.6114787958400003E-2</v>
      </c>
      <c r="C212" t="s">
        <v>865</v>
      </c>
      <c r="D212" t="s">
        <v>866</v>
      </c>
      <c r="E212" t="s">
        <v>867</v>
      </c>
      <c r="F212" t="s">
        <v>868</v>
      </c>
      <c r="G212" t="s">
        <v>869</v>
      </c>
      <c r="H212" t="s">
        <v>870</v>
      </c>
      <c r="I212" s="14">
        <v>5.0604761433992597E-2</v>
      </c>
      <c r="J212" s="14">
        <v>2.3820758676456066E-2</v>
      </c>
      <c r="K212" s="12">
        <v>-5.2530721148100002E-3</v>
      </c>
      <c r="L212">
        <v>-7.95</v>
      </c>
      <c r="M212" s="19">
        <v>-4.9846858294111951E-3</v>
      </c>
      <c r="O212" s="22">
        <f t="shared" si="3"/>
        <v>1.0461147879584001</v>
      </c>
    </row>
    <row r="213" spans="1:15" x14ac:dyDescent="0.2">
      <c r="A213" t="s">
        <v>871</v>
      </c>
      <c r="B213" s="15">
        <v>1.9476448296800002E-2</v>
      </c>
      <c r="C213" t="s">
        <v>418</v>
      </c>
      <c r="D213" t="s">
        <v>872</v>
      </c>
      <c r="E213" t="s">
        <v>710</v>
      </c>
      <c r="F213" t="s">
        <v>873</v>
      </c>
      <c r="G213" t="s">
        <v>874</v>
      </c>
      <c r="H213" t="s">
        <v>113</v>
      </c>
      <c r="I213" s="14">
        <v>3.4994210775182173E-2</v>
      </c>
      <c r="J213" s="14">
        <v>2.2160174162767953E-2</v>
      </c>
      <c r="K213" s="12">
        <v>1.4410392793499999E-2</v>
      </c>
      <c r="L213">
        <v>-1.35</v>
      </c>
      <c r="M213" s="19">
        <v>1.5752660784374872E-2</v>
      </c>
      <c r="O213" s="22">
        <f t="shared" si="3"/>
        <v>1.0194764482968</v>
      </c>
    </row>
    <row r="214" spans="1:15" x14ac:dyDescent="0.2">
      <c r="A214" t="s">
        <v>875</v>
      </c>
      <c r="B214" s="15">
        <v>3.6388458664199999E-2</v>
      </c>
      <c r="C214" t="s">
        <v>182</v>
      </c>
      <c r="D214" t="s">
        <v>876</v>
      </c>
      <c r="E214" t="s">
        <v>403</v>
      </c>
      <c r="F214" t="s">
        <v>877</v>
      </c>
      <c r="G214" t="s">
        <v>878</v>
      </c>
      <c r="H214" t="s">
        <v>832</v>
      </c>
      <c r="I214" s="14">
        <v>1.0697935918082963E-2</v>
      </c>
      <c r="J214" s="14">
        <v>8.1374681747519509E-3</v>
      </c>
      <c r="K214" s="12">
        <v>-1.0345165596300001E-2</v>
      </c>
      <c r="L214">
        <v>0.74</v>
      </c>
      <c r="M214" s="19">
        <v>3.8274050737466814E-3</v>
      </c>
      <c r="O214" s="22">
        <f t="shared" si="3"/>
        <v>1.0363884586642</v>
      </c>
    </row>
    <row r="215" spans="1:15" x14ac:dyDescent="0.2">
      <c r="A215" t="s">
        <v>879</v>
      </c>
      <c r="B215" s="15">
        <v>5.5931909321500002E-2</v>
      </c>
      <c r="C215" t="s">
        <v>880</v>
      </c>
      <c r="D215" t="s">
        <v>881</v>
      </c>
      <c r="E215" t="s">
        <v>318</v>
      </c>
      <c r="F215" t="s">
        <v>360</v>
      </c>
      <c r="G215" t="s">
        <v>578</v>
      </c>
      <c r="H215" t="s">
        <v>147</v>
      </c>
      <c r="I215" s="14">
        <v>2.8092730743465133E-2</v>
      </c>
      <c r="J215" s="14">
        <v>9.203351922376932E-3</v>
      </c>
      <c r="K215" s="12">
        <v>1.33420526236E-2</v>
      </c>
      <c r="L215">
        <v>-0.91</v>
      </c>
      <c r="M215" s="19">
        <v>2.5683842409111479E-2</v>
      </c>
      <c r="O215" s="22">
        <f t="shared" si="3"/>
        <v>1.0559319093215001</v>
      </c>
    </row>
    <row r="216" spans="1:15" x14ac:dyDescent="0.2">
      <c r="A216" t="s">
        <v>882</v>
      </c>
      <c r="B216" s="15">
        <v>-3.7901459559899998E-3</v>
      </c>
      <c r="C216" t="s">
        <v>121</v>
      </c>
      <c r="D216" t="s">
        <v>307</v>
      </c>
      <c r="E216" t="s">
        <v>337</v>
      </c>
      <c r="F216" t="s">
        <v>51</v>
      </c>
      <c r="G216" t="s">
        <v>883</v>
      </c>
      <c r="H216" t="s">
        <v>440</v>
      </c>
      <c r="I216" s="14">
        <v>-2.0138884136404016E-3</v>
      </c>
      <c r="J216" s="14">
        <v>3.6646575003600711E-4</v>
      </c>
      <c r="K216" s="12">
        <v>-1.4873197124100001E-2</v>
      </c>
      <c r="L216">
        <v>3.7</v>
      </c>
      <c r="M216" s="19">
        <v>2.019927979524716E-2</v>
      </c>
      <c r="O216" s="22">
        <f t="shared" si="3"/>
        <v>0.99620985404400997</v>
      </c>
    </row>
    <row r="217" spans="1:15" x14ac:dyDescent="0.2">
      <c r="A217" t="s">
        <v>884</v>
      </c>
      <c r="B217" s="15">
        <v>5.3568165379999998E-2</v>
      </c>
      <c r="C217" t="s">
        <v>885</v>
      </c>
      <c r="D217" t="s">
        <v>886</v>
      </c>
      <c r="E217" t="s">
        <v>411</v>
      </c>
      <c r="F217" t="s">
        <v>149</v>
      </c>
      <c r="G217" t="s">
        <v>175</v>
      </c>
      <c r="H217" t="s">
        <v>887</v>
      </c>
      <c r="I217" s="14">
        <v>2.720831182534738E-2</v>
      </c>
      <c r="J217" s="14">
        <v>4.1710638186175888E-2</v>
      </c>
      <c r="K217" s="12">
        <v>1.0443800272900001E-2</v>
      </c>
      <c r="L217">
        <v>-5.81</v>
      </c>
      <c r="M217" s="19">
        <v>-7.4030271992481245E-3</v>
      </c>
      <c r="O217" s="22">
        <f t="shared" si="3"/>
        <v>1.05356816538</v>
      </c>
    </row>
    <row r="218" spans="1:15" x14ac:dyDescent="0.2">
      <c r="A218" t="s">
        <v>888</v>
      </c>
      <c r="B218" s="15">
        <v>-1.27128254339E-2</v>
      </c>
      <c r="C218" t="s">
        <v>808</v>
      </c>
      <c r="D218" t="s">
        <v>889</v>
      </c>
      <c r="E218" t="s">
        <v>872</v>
      </c>
      <c r="F218" t="s">
        <v>658</v>
      </c>
      <c r="G218" t="s">
        <v>540</v>
      </c>
      <c r="H218" t="s">
        <v>578</v>
      </c>
      <c r="I218" s="14">
        <v>-4.2892776830117628E-2</v>
      </c>
      <c r="J218" s="14">
        <v>-5.3845736996807406E-2</v>
      </c>
      <c r="K218" s="12">
        <v>4.8311837452800002E-3</v>
      </c>
      <c r="L218">
        <v>-2.4500000000000002</v>
      </c>
      <c r="M218" s="19">
        <v>-3.8013986474557948E-2</v>
      </c>
      <c r="O218" s="22">
        <f t="shared" si="3"/>
        <v>0.98728717456610005</v>
      </c>
    </row>
    <row r="219" spans="1:15" x14ac:dyDescent="0.2">
      <c r="A219" t="s">
        <v>890</v>
      </c>
      <c r="B219" s="15">
        <v>2.0018888250099998E-2</v>
      </c>
      <c r="C219" t="s">
        <v>891</v>
      </c>
      <c r="D219" t="s">
        <v>402</v>
      </c>
      <c r="E219" t="s">
        <v>892</v>
      </c>
      <c r="F219" t="s">
        <v>128</v>
      </c>
      <c r="G219" t="s">
        <v>60</v>
      </c>
      <c r="H219" t="s">
        <v>306</v>
      </c>
      <c r="I219" s="14">
        <v>-7.6986164767491871E-3</v>
      </c>
      <c r="J219" s="14">
        <v>6.3307908543068503E-3</v>
      </c>
      <c r="K219" s="12">
        <v>5.7192112833899999E-3</v>
      </c>
      <c r="L219">
        <v>-1.1499999999999999</v>
      </c>
      <c r="M219" s="19">
        <v>7.2249255143927993E-3</v>
      </c>
      <c r="O219" s="22">
        <f t="shared" si="3"/>
        <v>1.0200188882501</v>
      </c>
    </row>
    <row r="220" spans="1:15" x14ac:dyDescent="0.2">
      <c r="A220" t="s">
        <v>893</v>
      </c>
      <c r="B220" s="15">
        <v>-1.5969987561400001E-2</v>
      </c>
      <c r="C220" t="s">
        <v>894</v>
      </c>
      <c r="D220" t="s">
        <v>395</v>
      </c>
      <c r="E220" t="s">
        <v>895</v>
      </c>
      <c r="F220" t="s">
        <v>86</v>
      </c>
      <c r="G220" t="s">
        <v>491</v>
      </c>
      <c r="H220" t="s">
        <v>578</v>
      </c>
      <c r="I220" s="14">
        <v>2.0565872456760323E-2</v>
      </c>
      <c r="J220" s="14">
        <v>3.4994441710258416E-2</v>
      </c>
      <c r="K220" s="12">
        <v>7.0017475662900001E-3</v>
      </c>
      <c r="L220">
        <v>1.95</v>
      </c>
      <c r="M220" s="19">
        <v>4.9029288218037648E-2</v>
      </c>
      <c r="O220" s="22">
        <f t="shared" si="3"/>
        <v>0.9840300124386</v>
      </c>
    </row>
    <row r="221" spans="1:15" x14ac:dyDescent="0.2">
      <c r="A221" t="s">
        <v>896</v>
      </c>
      <c r="B221" s="15">
        <v>-1.9548711790599999E-2</v>
      </c>
      <c r="C221" t="s">
        <v>897</v>
      </c>
      <c r="D221" t="s">
        <v>224</v>
      </c>
      <c r="E221" t="s">
        <v>898</v>
      </c>
      <c r="F221" t="s">
        <v>476</v>
      </c>
      <c r="G221" t="s">
        <v>899</v>
      </c>
      <c r="H221" t="s">
        <v>832</v>
      </c>
      <c r="I221" s="14">
        <v>-1.0665319190015302E-2</v>
      </c>
      <c r="J221" s="14">
        <v>5.4182379978677739E-3</v>
      </c>
      <c r="K221" s="12">
        <v>8.7544539226500004E-3</v>
      </c>
      <c r="L221">
        <v>4.01</v>
      </c>
      <c r="M221" s="19">
        <v>3.0190623999510002E-2</v>
      </c>
      <c r="O221" s="22">
        <f t="shared" si="3"/>
        <v>0.98045128820939997</v>
      </c>
    </row>
    <row r="222" spans="1:15" x14ac:dyDescent="0.2">
      <c r="A222" t="s">
        <v>900</v>
      </c>
      <c r="B222" s="15">
        <v>4.3437706336199998E-2</v>
      </c>
      <c r="C222" t="s">
        <v>764</v>
      </c>
      <c r="D222" t="s">
        <v>901</v>
      </c>
      <c r="E222" t="s">
        <v>42</v>
      </c>
      <c r="F222" t="s">
        <v>86</v>
      </c>
      <c r="G222" t="s">
        <v>212</v>
      </c>
      <c r="H222" t="s">
        <v>113</v>
      </c>
      <c r="I222" s="14">
        <v>5.4550651028434594E-2</v>
      </c>
      <c r="J222" s="14">
        <v>1.1698954584871888E-2</v>
      </c>
      <c r="K222" s="12">
        <v>8.6128641650700007E-3</v>
      </c>
      <c r="L222">
        <v>-0.27</v>
      </c>
      <c r="M222" s="19">
        <v>-1.9172593607132526E-2</v>
      </c>
      <c r="O222" s="22">
        <f t="shared" si="3"/>
        <v>1.0434377063361999</v>
      </c>
    </row>
    <row r="223" spans="1:15" x14ac:dyDescent="0.2">
      <c r="A223" t="s">
        <v>902</v>
      </c>
      <c r="B223" s="15">
        <v>2.2395476435399998E-2</v>
      </c>
      <c r="C223" t="s">
        <v>316</v>
      </c>
      <c r="D223" t="s">
        <v>377</v>
      </c>
      <c r="E223" t="s">
        <v>632</v>
      </c>
      <c r="F223" t="s">
        <v>143</v>
      </c>
      <c r="G223" t="s">
        <v>903</v>
      </c>
      <c r="H223" t="s">
        <v>100</v>
      </c>
      <c r="I223" s="14">
        <v>-1.3873407074518548E-3</v>
      </c>
      <c r="J223" s="14">
        <v>-3.087079635462564E-3</v>
      </c>
      <c r="K223" s="12">
        <v>1.8581146565700001E-2</v>
      </c>
      <c r="L223">
        <v>1.3</v>
      </c>
      <c r="M223" s="19">
        <v>4.1196827508307443E-3</v>
      </c>
      <c r="O223" s="22">
        <f t="shared" si="3"/>
        <v>1.0223954764354</v>
      </c>
    </row>
    <row r="224" spans="1:15" x14ac:dyDescent="0.2">
      <c r="A224" t="s">
        <v>904</v>
      </c>
      <c r="B224" s="15">
        <v>9.8070906741200002E-5</v>
      </c>
      <c r="C224" t="s">
        <v>905</v>
      </c>
      <c r="D224" t="s">
        <v>177</v>
      </c>
      <c r="E224" t="s">
        <v>906</v>
      </c>
      <c r="F224" t="s">
        <v>189</v>
      </c>
      <c r="G224" t="s">
        <v>621</v>
      </c>
      <c r="H224" t="s">
        <v>161</v>
      </c>
      <c r="I224" s="14">
        <v>3.0523303994408387E-2</v>
      </c>
      <c r="J224" s="14">
        <v>4.514405812903978E-2</v>
      </c>
      <c r="K224" s="12">
        <v>1.44030776951E-3</v>
      </c>
      <c r="L224">
        <v>1.72</v>
      </c>
      <c r="M224" s="19">
        <v>2.0812811123196884E-2</v>
      </c>
      <c r="O224" s="22">
        <f t="shared" si="3"/>
        <v>1.0000980709067413</v>
      </c>
    </row>
    <row r="225" spans="1:15" x14ac:dyDescent="0.2">
      <c r="A225" t="s">
        <v>907</v>
      </c>
      <c r="B225" s="15">
        <v>3.0408356527899999E-2</v>
      </c>
      <c r="C225" t="s">
        <v>908</v>
      </c>
      <c r="D225" t="s">
        <v>92</v>
      </c>
      <c r="E225" t="s">
        <v>909</v>
      </c>
      <c r="F225" t="s">
        <v>229</v>
      </c>
      <c r="G225" t="s">
        <v>910</v>
      </c>
      <c r="H225" t="s">
        <v>760</v>
      </c>
      <c r="I225" s="14">
        <v>1.8724390749531361E-2</v>
      </c>
      <c r="J225" s="14">
        <v>7.8960892823333836E-2</v>
      </c>
      <c r="K225" s="12">
        <v>4.1699147100099998E-3</v>
      </c>
      <c r="L225">
        <v>4.88</v>
      </c>
      <c r="M225" s="19">
        <v>4.141054779862835E-2</v>
      </c>
      <c r="O225" s="22">
        <f t="shared" si="3"/>
        <v>1.0304083565279001</v>
      </c>
    </row>
    <row r="226" spans="1:15" x14ac:dyDescent="0.2">
      <c r="A226" t="s">
        <v>911</v>
      </c>
      <c r="B226" s="15">
        <v>1.64519190576E-2</v>
      </c>
      <c r="C226" t="s">
        <v>483</v>
      </c>
      <c r="D226" t="s">
        <v>56</v>
      </c>
      <c r="E226" t="s">
        <v>912</v>
      </c>
      <c r="F226" t="s">
        <v>700</v>
      </c>
      <c r="G226" t="s">
        <v>507</v>
      </c>
      <c r="H226" t="s">
        <v>717</v>
      </c>
      <c r="I226" s="14">
        <v>2.1932224559956675E-2</v>
      </c>
      <c r="J226" s="14">
        <v>4.7846143959202517E-2</v>
      </c>
      <c r="K226" s="12">
        <v>-5.8697953130999996E-3</v>
      </c>
      <c r="L226">
        <v>2.96</v>
      </c>
      <c r="M226" s="19">
        <v>1.8824003215755836E-2</v>
      </c>
      <c r="O226" s="22">
        <f t="shared" si="3"/>
        <v>1.0164519190576</v>
      </c>
    </row>
    <row r="227" spans="1:15" x14ac:dyDescent="0.2">
      <c r="A227" t="s">
        <v>913</v>
      </c>
      <c r="B227" s="15">
        <v>2.1117792168800002E-2</v>
      </c>
      <c r="C227" t="s">
        <v>503</v>
      </c>
      <c r="D227" t="s">
        <v>265</v>
      </c>
      <c r="E227" t="s">
        <v>523</v>
      </c>
      <c r="F227" t="s">
        <v>457</v>
      </c>
      <c r="G227" t="s">
        <v>347</v>
      </c>
      <c r="H227" t="s">
        <v>380</v>
      </c>
      <c r="I227" s="14">
        <v>9.7642269980597537E-3</v>
      </c>
      <c r="J227" s="14">
        <v>1.2613973904034018E-2</v>
      </c>
      <c r="K227" s="12">
        <v>1.37593264055E-2</v>
      </c>
      <c r="L227">
        <v>-0.4</v>
      </c>
      <c r="M227" s="19">
        <v>6.5150607330506372E-3</v>
      </c>
      <c r="O227" s="22">
        <f t="shared" si="3"/>
        <v>1.0211177921687999</v>
      </c>
    </row>
    <row r="228" spans="1:15" x14ac:dyDescent="0.2">
      <c r="A228" t="s">
        <v>914</v>
      </c>
      <c r="B228" s="15">
        <v>2.4832722662100001E-2</v>
      </c>
      <c r="C228" t="s">
        <v>915</v>
      </c>
      <c r="D228" t="s">
        <v>403</v>
      </c>
      <c r="E228" t="s">
        <v>38</v>
      </c>
      <c r="F228" t="s">
        <v>100</v>
      </c>
      <c r="G228" t="s">
        <v>739</v>
      </c>
      <c r="H228" t="s">
        <v>670</v>
      </c>
      <c r="I228" s="14">
        <v>-1.8724371401587427E-2</v>
      </c>
      <c r="J228" s="14">
        <v>8.9548236026621014E-3</v>
      </c>
      <c r="K228" s="12">
        <v>1.73010818343E-2</v>
      </c>
      <c r="L228">
        <v>2.5</v>
      </c>
      <c r="M228" s="19">
        <v>1.0450461702491198E-2</v>
      </c>
      <c r="O228" s="22">
        <f t="shared" si="3"/>
        <v>1.0248327226620999</v>
      </c>
    </row>
    <row r="229" spans="1:15" x14ac:dyDescent="0.2">
      <c r="A229" t="s">
        <v>916</v>
      </c>
      <c r="B229" s="15">
        <v>-4.9044942676599998E-3</v>
      </c>
      <c r="C229" t="s">
        <v>285</v>
      </c>
      <c r="D229" t="s">
        <v>25</v>
      </c>
      <c r="E229" t="s">
        <v>484</v>
      </c>
      <c r="F229" t="s">
        <v>917</v>
      </c>
      <c r="G229" t="s">
        <v>763</v>
      </c>
      <c r="H229" t="s">
        <v>246</v>
      </c>
      <c r="I229" s="14">
        <v>4.9505929231112335E-3</v>
      </c>
      <c r="J229" s="14">
        <v>3.8816293234807842E-2</v>
      </c>
      <c r="K229" s="12">
        <v>7.2075607918700001E-3</v>
      </c>
      <c r="L229">
        <v>4.96</v>
      </c>
      <c r="M229" s="19">
        <v>2.69010691521403E-2</v>
      </c>
      <c r="O229" s="22">
        <f t="shared" si="3"/>
        <v>0.99509550573233996</v>
      </c>
    </row>
    <row r="230" spans="1:15" x14ac:dyDescent="0.2">
      <c r="A230" t="s">
        <v>918</v>
      </c>
      <c r="B230" s="15">
        <v>1.4522402908699999E-2</v>
      </c>
      <c r="C230" t="s">
        <v>919</v>
      </c>
      <c r="D230" t="s">
        <v>212</v>
      </c>
      <c r="E230" t="s">
        <v>724</v>
      </c>
      <c r="F230" t="s">
        <v>870</v>
      </c>
      <c r="G230" t="s">
        <v>780</v>
      </c>
      <c r="H230" t="s">
        <v>132</v>
      </c>
      <c r="I230" s="14">
        <v>1.3364791364207616E-2</v>
      </c>
      <c r="J230" s="14">
        <v>3.5292202677369926E-2</v>
      </c>
      <c r="K230" s="12">
        <v>1.54046146956E-2</v>
      </c>
      <c r="L230">
        <v>4.45</v>
      </c>
      <c r="M230" s="19">
        <v>2.3932838894913488E-2</v>
      </c>
      <c r="O230" s="22">
        <f t="shared" si="3"/>
        <v>1.0145224029087001</v>
      </c>
    </row>
    <row r="231" spans="1:15" x14ac:dyDescent="0.2">
      <c r="A231" t="s">
        <v>920</v>
      </c>
      <c r="B231" s="15">
        <v>-2.28430813175E-2</v>
      </c>
      <c r="C231" t="s">
        <v>921</v>
      </c>
      <c r="D231" t="s">
        <v>644</v>
      </c>
      <c r="E231" t="s">
        <v>212</v>
      </c>
      <c r="F231" t="s">
        <v>545</v>
      </c>
      <c r="G231" t="s">
        <v>724</v>
      </c>
      <c r="H231" t="s">
        <v>922</v>
      </c>
      <c r="I231" s="14">
        <v>8.1747980632561751E-2</v>
      </c>
      <c r="J231" s="14">
        <v>6.7720788662292558E-3</v>
      </c>
      <c r="K231" s="12">
        <v>-1.60906039667E-2</v>
      </c>
      <c r="L231">
        <v>-3.52</v>
      </c>
      <c r="M231" s="19">
        <v>-1.8888337809845335E-2</v>
      </c>
      <c r="O231" s="22">
        <f t="shared" si="3"/>
        <v>0.97715691868249999</v>
      </c>
    </row>
    <row r="232" spans="1:15" x14ac:dyDescent="0.2">
      <c r="A232" t="s">
        <v>923</v>
      </c>
      <c r="B232" s="15">
        <v>7.5705858338599996E-2</v>
      </c>
      <c r="C232" t="s">
        <v>384</v>
      </c>
      <c r="D232" t="s">
        <v>924</v>
      </c>
      <c r="E232" t="s">
        <v>54</v>
      </c>
      <c r="F232" t="s">
        <v>197</v>
      </c>
      <c r="G232" t="s">
        <v>289</v>
      </c>
      <c r="H232" t="s">
        <v>373</v>
      </c>
      <c r="I232" s="14">
        <v>4.1344970177824666E-2</v>
      </c>
      <c r="J232" s="14">
        <v>5.0597072800134375E-2</v>
      </c>
      <c r="K232" s="12">
        <v>2.5445618182400001E-2</v>
      </c>
      <c r="L232">
        <v>4.1900000000000004</v>
      </c>
      <c r="M232" s="19">
        <v>3.1385408645182689E-2</v>
      </c>
      <c r="O232" s="22">
        <f t="shared" si="3"/>
        <v>1.0757058583385999</v>
      </c>
    </row>
    <row r="233" spans="1:15" x14ac:dyDescent="0.2">
      <c r="A233" t="s">
        <v>925</v>
      </c>
      <c r="B233" s="15">
        <v>2.7541398428100002E-2</v>
      </c>
      <c r="C233" t="s">
        <v>926</v>
      </c>
      <c r="D233" t="s">
        <v>621</v>
      </c>
      <c r="E233" t="s">
        <v>927</v>
      </c>
      <c r="F233" t="s">
        <v>28</v>
      </c>
      <c r="G233" t="s">
        <v>95</v>
      </c>
      <c r="H233" t="s">
        <v>99</v>
      </c>
      <c r="I233" s="14">
        <v>3.5313444192927146E-2</v>
      </c>
      <c r="J233" s="14">
        <v>-2.8707349333225413E-2</v>
      </c>
      <c r="K233" s="12">
        <v>-1.57675496266E-2</v>
      </c>
      <c r="L233">
        <v>0.18</v>
      </c>
      <c r="M233" s="19">
        <v>1.2459736551218792E-2</v>
      </c>
      <c r="O233" s="22">
        <f t="shared" si="3"/>
        <v>1.0275413984281001</v>
      </c>
    </row>
    <row r="234" spans="1:15" x14ac:dyDescent="0.2">
      <c r="A234" t="s">
        <v>928</v>
      </c>
      <c r="B234" s="15">
        <v>6.7458958854899997E-2</v>
      </c>
      <c r="C234" t="s">
        <v>929</v>
      </c>
      <c r="D234" t="s">
        <v>930</v>
      </c>
      <c r="E234" t="s">
        <v>483</v>
      </c>
      <c r="F234" t="s">
        <v>12</v>
      </c>
      <c r="G234" t="s">
        <v>15</v>
      </c>
      <c r="H234" t="s">
        <v>108</v>
      </c>
      <c r="I234" s="14">
        <v>3.7391405094396687E-2</v>
      </c>
      <c r="J234" s="14">
        <v>4.7404643083681024E-2</v>
      </c>
      <c r="K234" s="12">
        <v>1.8229458006799999E-2</v>
      </c>
      <c r="L234">
        <v>5.95</v>
      </c>
      <c r="M234" s="19">
        <v>3.6748570218480658E-2</v>
      </c>
      <c r="O234" s="22">
        <f t="shared" si="3"/>
        <v>1.0674589588548999</v>
      </c>
    </row>
    <row r="235" spans="1:15" x14ac:dyDescent="0.2">
      <c r="A235" t="s">
        <v>931</v>
      </c>
      <c r="B235" s="15">
        <v>2.9645676828500001E-2</v>
      </c>
      <c r="C235" t="s">
        <v>510</v>
      </c>
      <c r="D235" t="s">
        <v>289</v>
      </c>
      <c r="E235" t="s">
        <v>44</v>
      </c>
      <c r="F235" t="s">
        <v>347</v>
      </c>
      <c r="G235" t="s">
        <v>710</v>
      </c>
      <c r="H235" t="s">
        <v>851</v>
      </c>
      <c r="I235" s="14">
        <v>7.7219718117571695E-3</v>
      </c>
      <c r="J235" s="14">
        <v>1.7079412066013263E-2</v>
      </c>
      <c r="K235" s="12">
        <v>8.2548047092600007E-3</v>
      </c>
      <c r="L235">
        <v>0.04</v>
      </c>
      <c r="M235" s="19">
        <v>8.1913960037942601E-3</v>
      </c>
      <c r="O235" s="22">
        <f t="shared" si="3"/>
        <v>1.0296456768285001</v>
      </c>
    </row>
    <row r="236" spans="1:15" x14ac:dyDescent="0.2">
      <c r="A236" t="s">
        <v>932</v>
      </c>
      <c r="B236" s="15">
        <v>2.52918606266E-2</v>
      </c>
      <c r="C236" t="s">
        <v>582</v>
      </c>
      <c r="D236" t="s">
        <v>198</v>
      </c>
      <c r="E236" t="s">
        <v>933</v>
      </c>
      <c r="F236" t="s">
        <v>354</v>
      </c>
      <c r="G236" t="s">
        <v>934</v>
      </c>
      <c r="H236" t="s">
        <v>129</v>
      </c>
      <c r="I236" s="14">
        <v>-9.4271711132043259E-3</v>
      </c>
      <c r="J236" s="14">
        <v>-4.4651700325806072E-2</v>
      </c>
      <c r="K236" s="12">
        <v>-2.2323902165299999E-2</v>
      </c>
      <c r="L236">
        <v>-1.73</v>
      </c>
      <c r="M236" s="19">
        <v>-2.6086939435022716E-3</v>
      </c>
      <c r="O236" s="22">
        <f t="shared" si="3"/>
        <v>1.0252918606265999</v>
      </c>
    </row>
    <row r="237" spans="1:15" x14ac:dyDescent="0.2">
      <c r="A237" t="s">
        <v>935</v>
      </c>
      <c r="B237" s="15">
        <v>8.3672388060400005E-2</v>
      </c>
      <c r="C237" t="s">
        <v>626</v>
      </c>
      <c r="D237" t="s">
        <v>641</v>
      </c>
      <c r="E237" t="s">
        <v>241</v>
      </c>
      <c r="F237" t="s">
        <v>25</v>
      </c>
      <c r="G237" t="s">
        <v>132</v>
      </c>
      <c r="H237" t="s">
        <v>79</v>
      </c>
      <c r="I237" s="14">
        <v>2.0701734518389022E-2</v>
      </c>
      <c r="J237" s="14">
        <v>4.8269420315226491E-2</v>
      </c>
      <c r="K237" s="12">
        <v>1.15151304761E-2</v>
      </c>
      <c r="L237">
        <v>3.77</v>
      </c>
      <c r="M237" s="19">
        <v>3.5020654534344553E-2</v>
      </c>
      <c r="O237" s="22">
        <f t="shared" si="3"/>
        <v>1.0836723880604</v>
      </c>
    </row>
    <row r="238" spans="1:15" x14ac:dyDescent="0.2">
      <c r="A238" t="s">
        <v>936</v>
      </c>
      <c r="B238" s="15">
        <v>6.4783458136499994E-2</v>
      </c>
      <c r="C238" t="s">
        <v>937</v>
      </c>
      <c r="D238" t="s">
        <v>209</v>
      </c>
      <c r="E238" t="s">
        <v>239</v>
      </c>
      <c r="F238" t="s">
        <v>81</v>
      </c>
      <c r="G238" t="s">
        <v>938</v>
      </c>
      <c r="H238" t="s">
        <v>108</v>
      </c>
      <c r="I238" s="14">
        <v>2.7597254020952991E-2</v>
      </c>
      <c r="J238" s="14">
        <v>6.199159574261421E-2</v>
      </c>
      <c r="K238" s="12">
        <v>1.0289518712E-2</v>
      </c>
      <c r="L238">
        <v>0.92</v>
      </c>
      <c r="M238" s="19">
        <v>1.2433305134836869E-3</v>
      </c>
      <c r="O238" s="22">
        <f t="shared" si="3"/>
        <v>1.0647834581365001</v>
      </c>
    </row>
    <row r="239" spans="1:15" x14ac:dyDescent="0.2">
      <c r="A239" t="s">
        <v>939</v>
      </c>
      <c r="B239" s="15">
        <v>4.6521484224499997E-2</v>
      </c>
      <c r="C239" t="s">
        <v>940</v>
      </c>
      <c r="D239" t="s">
        <v>276</v>
      </c>
      <c r="E239" t="s">
        <v>756</v>
      </c>
      <c r="F239" t="s">
        <v>184</v>
      </c>
      <c r="G239" t="s">
        <v>73</v>
      </c>
      <c r="H239" t="s">
        <v>709</v>
      </c>
      <c r="I239" s="14">
        <v>5.7808119059246627E-2</v>
      </c>
      <c r="J239" s="14">
        <v>6.0201497639354055E-2</v>
      </c>
      <c r="K239" s="12">
        <v>-6.5275135532699997E-3</v>
      </c>
      <c r="L239">
        <v>1.72</v>
      </c>
      <c r="M239" s="19">
        <v>1.8319874703644712E-2</v>
      </c>
      <c r="O239" s="22">
        <f t="shared" si="3"/>
        <v>1.0465214842245001</v>
      </c>
    </row>
    <row r="240" spans="1:15" x14ac:dyDescent="0.2">
      <c r="A240" t="s">
        <v>941</v>
      </c>
      <c r="B240" s="15">
        <v>3.2065578272600002E-2</v>
      </c>
      <c r="C240" t="s">
        <v>396</v>
      </c>
      <c r="D240" t="s">
        <v>942</v>
      </c>
      <c r="E240" t="s">
        <v>777</v>
      </c>
      <c r="F240" t="s">
        <v>577</v>
      </c>
      <c r="G240" t="s">
        <v>901</v>
      </c>
      <c r="H240" t="s">
        <v>129</v>
      </c>
      <c r="I240" s="14">
        <v>-3.9409689091758821E-2</v>
      </c>
      <c r="J240" s="14">
        <v>-3.0505410227926529E-2</v>
      </c>
      <c r="K240" s="12">
        <v>-2.1203494135999999E-2</v>
      </c>
      <c r="L240">
        <v>-1.56</v>
      </c>
      <c r="M240" s="19">
        <v>-1.6466799418712041E-2</v>
      </c>
      <c r="O240" s="22">
        <f t="shared" si="3"/>
        <v>1.0320655782726</v>
      </c>
    </row>
    <row r="241" spans="1:15" x14ac:dyDescent="0.2">
      <c r="A241" t="s">
        <v>943</v>
      </c>
      <c r="B241" s="15">
        <v>2.8338607051400001E-2</v>
      </c>
      <c r="C241" t="s">
        <v>944</v>
      </c>
      <c r="D241" t="s">
        <v>769</v>
      </c>
      <c r="E241" t="s">
        <v>945</v>
      </c>
      <c r="F241" t="s">
        <v>163</v>
      </c>
      <c r="G241" t="s">
        <v>946</v>
      </c>
      <c r="H241" t="s">
        <v>851</v>
      </c>
      <c r="I241" s="14">
        <v>-1.1713991726252041E-2</v>
      </c>
      <c r="J241" s="14">
        <v>-4.2164944891682106E-3</v>
      </c>
      <c r="K241" s="12">
        <v>2.1332351308699999E-2</v>
      </c>
      <c r="L241">
        <v>1.8</v>
      </c>
      <c r="M241" s="19">
        <v>3.2562709328218808E-3</v>
      </c>
      <c r="O241" s="22">
        <f t="shared" si="3"/>
        <v>1.0283386070514</v>
      </c>
    </row>
    <row r="242" spans="1:15" x14ac:dyDescent="0.2">
      <c r="A242" t="s">
        <v>947</v>
      </c>
      <c r="B242" s="15">
        <v>3.83504945044E-2</v>
      </c>
      <c r="C242" t="s">
        <v>948</v>
      </c>
      <c r="D242" t="s">
        <v>174</v>
      </c>
      <c r="E242" t="s">
        <v>949</v>
      </c>
      <c r="F242" t="s">
        <v>950</v>
      </c>
      <c r="G242" t="s">
        <v>55</v>
      </c>
      <c r="H242" t="s">
        <v>951</v>
      </c>
      <c r="I242" s="14">
        <v>2.6824041446326295E-2</v>
      </c>
      <c r="J242" s="14">
        <v>2.1334139036765579E-3</v>
      </c>
      <c r="K242" s="12">
        <v>5.9219977104000004E-4</v>
      </c>
      <c r="L242">
        <v>-3.13</v>
      </c>
      <c r="M242" s="19">
        <v>6.4445795798981909E-3</v>
      </c>
      <c r="O242" s="22">
        <f t="shared" si="3"/>
        <v>1.0383504945044</v>
      </c>
    </row>
    <row r="243" spans="1:15" x14ac:dyDescent="0.2">
      <c r="A243" t="s">
        <v>952</v>
      </c>
      <c r="B243" s="15">
        <v>-8.6103212401999994E-3</v>
      </c>
      <c r="C243" t="s">
        <v>872</v>
      </c>
      <c r="D243" t="s">
        <v>953</v>
      </c>
      <c r="E243" t="s">
        <v>954</v>
      </c>
      <c r="F243" t="s">
        <v>373</v>
      </c>
      <c r="G243" t="s">
        <v>154</v>
      </c>
      <c r="H243" t="s">
        <v>922</v>
      </c>
      <c r="I243" s="14">
        <v>1.6331021344380154E-2</v>
      </c>
      <c r="J243" s="14">
        <v>-1.5970045942688069E-2</v>
      </c>
      <c r="K243" s="12">
        <v>8.7072745798500006E-3</v>
      </c>
      <c r="L243">
        <v>-5.43</v>
      </c>
      <c r="M243" s="19">
        <v>-3.6316123910230536E-3</v>
      </c>
      <c r="O243" s="22">
        <f t="shared" si="3"/>
        <v>0.9913896787598</v>
      </c>
    </row>
    <row r="244" spans="1:15" x14ac:dyDescent="0.2">
      <c r="A244" t="s">
        <v>955</v>
      </c>
      <c r="B244" s="15">
        <v>3.4563738829199997E-2</v>
      </c>
      <c r="C244" t="s">
        <v>57</v>
      </c>
      <c r="D244" t="s">
        <v>51</v>
      </c>
      <c r="E244" t="s">
        <v>174</v>
      </c>
      <c r="F244" t="s">
        <v>578</v>
      </c>
      <c r="G244" t="s">
        <v>84</v>
      </c>
      <c r="H244" t="s">
        <v>922</v>
      </c>
      <c r="I244" s="14">
        <v>6.8826368845330055E-2</v>
      </c>
      <c r="J244" s="14">
        <v>4.8308310600717212E-2</v>
      </c>
      <c r="K244" s="12">
        <v>1.7400519323600001E-2</v>
      </c>
      <c r="L244">
        <v>-0.03</v>
      </c>
      <c r="M244" s="19">
        <v>-6.3667696439576593E-3</v>
      </c>
      <c r="O244" s="22">
        <f t="shared" si="3"/>
        <v>1.0345637388291999</v>
      </c>
    </row>
    <row r="245" spans="1:15" x14ac:dyDescent="0.2">
      <c r="A245" t="s">
        <v>956</v>
      </c>
      <c r="B245" s="15">
        <v>3.4838977496700001E-2</v>
      </c>
      <c r="C245" t="s">
        <v>957</v>
      </c>
      <c r="D245" t="s">
        <v>958</v>
      </c>
      <c r="E245" t="s">
        <v>959</v>
      </c>
      <c r="F245" t="s">
        <v>136</v>
      </c>
      <c r="G245" t="s">
        <v>431</v>
      </c>
      <c r="H245" t="s">
        <v>922</v>
      </c>
      <c r="I245" s="14">
        <v>4.8861311739057424E-2</v>
      </c>
      <c r="J245" s="14">
        <v>2.8056084600380241E-2</v>
      </c>
      <c r="K245" s="12">
        <v>1.438504415E-2</v>
      </c>
      <c r="L245">
        <v>-4.5199999999999996</v>
      </c>
      <c r="M245" s="19">
        <v>-1.2319000621536347E-2</v>
      </c>
      <c r="O245" s="22">
        <f t="shared" si="3"/>
        <v>1.0348389774967</v>
      </c>
    </row>
    <row r="246" spans="1:15" x14ac:dyDescent="0.2">
      <c r="A246" t="s">
        <v>960</v>
      </c>
      <c r="B246" s="15">
        <v>-1.7211342969899999E-3</v>
      </c>
      <c r="C246" t="s">
        <v>961</v>
      </c>
      <c r="D246" t="s">
        <v>255</v>
      </c>
      <c r="E246" t="s">
        <v>962</v>
      </c>
      <c r="F246" t="s">
        <v>69</v>
      </c>
      <c r="G246" t="s">
        <v>133</v>
      </c>
      <c r="H246" t="s">
        <v>241</v>
      </c>
      <c r="I246" s="14">
        <v>-2.6042963681010174E-3</v>
      </c>
      <c r="J246" s="14">
        <v>8.7140526588764672E-3</v>
      </c>
      <c r="K246" s="12">
        <v>-1.64583759304E-3</v>
      </c>
      <c r="L246">
        <v>-0.13</v>
      </c>
      <c r="M246" s="19">
        <v>-2.0777779403738039E-2</v>
      </c>
      <c r="O246" s="22">
        <f t="shared" si="3"/>
        <v>0.99827886570301005</v>
      </c>
    </row>
    <row r="247" spans="1:15" x14ac:dyDescent="0.2">
      <c r="A247" t="s">
        <v>963</v>
      </c>
      <c r="B247" s="15">
        <v>1.3648880024699999E-2</v>
      </c>
      <c r="C247" t="s">
        <v>964</v>
      </c>
      <c r="D247" t="s">
        <v>138</v>
      </c>
      <c r="E247" t="s">
        <v>267</v>
      </c>
      <c r="F247" t="s">
        <v>207</v>
      </c>
      <c r="G247" t="s">
        <v>78</v>
      </c>
      <c r="H247" t="s">
        <v>322</v>
      </c>
      <c r="I247" s="14">
        <v>3.7452099101618549E-3</v>
      </c>
      <c r="J247" s="14">
        <v>1.5508509128147465E-2</v>
      </c>
      <c r="K247" s="12">
        <v>1.9041246457200001E-2</v>
      </c>
      <c r="L247">
        <v>0.84</v>
      </c>
      <c r="M247" s="19">
        <v>2.2714923230695683E-2</v>
      </c>
      <c r="O247" s="22">
        <f t="shared" si="3"/>
        <v>1.0136488800247001</v>
      </c>
    </row>
    <row r="248" spans="1:15" x14ac:dyDescent="0.2">
      <c r="A248" t="s">
        <v>965</v>
      </c>
      <c r="B248" s="15">
        <v>3.3460122152399997E-2</v>
      </c>
      <c r="C248" t="s">
        <v>320</v>
      </c>
      <c r="D248" t="s">
        <v>289</v>
      </c>
      <c r="E248" t="s">
        <v>966</v>
      </c>
      <c r="F248" t="s">
        <v>160</v>
      </c>
      <c r="G248" t="s">
        <v>641</v>
      </c>
      <c r="H248" t="s">
        <v>922</v>
      </c>
      <c r="I248" s="14">
        <v>1.2055066078089177E-2</v>
      </c>
      <c r="J248" s="14">
        <v>2.1792584258617111E-2</v>
      </c>
      <c r="K248" s="12">
        <v>-2.2055391867799999E-2</v>
      </c>
      <c r="L248">
        <v>-2.56</v>
      </c>
      <c r="M248" s="19">
        <v>3.401482506749931E-2</v>
      </c>
      <c r="O248" s="22">
        <f t="shared" si="3"/>
        <v>1.0334601221524</v>
      </c>
    </row>
    <row r="249" spans="1:15" x14ac:dyDescent="0.2">
      <c r="A249" t="s">
        <v>967</v>
      </c>
      <c r="B249" s="15">
        <v>-2.027493314E-2</v>
      </c>
      <c r="C249" t="s">
        <v>968</v>
      </c>
      <c r="D249" t="s">
        <v>309</v>
      </c>
      <c r="E249" t="s">
        <v>427</v>
      </c>
      <c r="F249" t="s">
        <v>435</v>
      </c>
      <c r="G249" t="s">
        <v>969</v>
      </c>
      <c r="H249" t="s">
        <v>709</v>
      </c>
      <c r="I249" s="14">
        <v>-8.4750652636566004E-3</v>
      </c>
      <c r="J249" s="14">
        <v>-6.98432458397584E-3</v>
      </c>
      <c r="K249" s="12">
        <v>8.4259040255400004E-3</v>
      </c>
      <c r="L249">
        <v>0.22</v>
      </c>
      <c r="M249" s="19">
        <v>1.6495082554379037E-2</v>
      </c>
      <c r="O249" s="22">
        <f t="shared" si="3"/>
        <v>0.97972506686000005</v>
      </c>
    </row>
    <row r="250" spans="1:15" x14ac:dyDescent="0.2">
      <c r="A250" t="s">
        <v>970</v>
      </c>
      <c r="B250" s="15">
        <v>-1.9627673312999998E-3</v>
      </c>
      <c r="C250" t="s">
        <v>108</v>
      </c>
      <c r="D250" t="s">
        <v>716</v>
      </c>
      <c r="E250" t="s">
        <v>361</v>
      </c>
      <c r="F250" t="s">
        <v>886</v>
      </c>
      <c r="G250" t="s">
        <v>101</v>
      </c>
      <c r="H250" t="s">
        <v>322</v>
      </c>
      <c r="I250" s="14">
        <v>-2.6117367612802089E-3</v>
      </c>
      <c r="J250" s="14">
        <v>2.6439803350843318E-2</v>
      </c>
      <c r="K250" s="12">
        <v>1.4313853077799999E-3</v>
      </c>
      <c r="L250">
        <v>1.07</v>
      </c>
      <c r="M250" s="19">
        <v>1.2666936864110356E-2</v>
      </c>
      <c r="O250" s="22">
        <f t="shared" si="3"/>
        <v>0.99803723266870004</v>
      </c>
    </row>
    <row r="251" spans="1:15" x14ac:dyDescent="0.2">
      <c r="A251" t="s">
        <v>971</v>
      </c>
      <c r="B251" s="15">
        <v>-1.5255310115700001E-3</v>
      </c>
      <c r="C251" t="s">
        <v>39</v>
      </c>
      <c r="D251" t="s">
        <v>201</v>
      </c>
      <c r="E251" t="s">
        <v>377</v>
      </c>
      <c r="F251" t="s">
        <v>234</v>
      </c>
      <c r="G251" t="s">
        <v>922</v>
      </c>
      <c r="H251" t="s">
        <v>632</v>
      </c>
      <c r="I251" s="14">
        <v>1.3486746885921455E-2</v>
      </c>
      <c r="J251" s="14">
        <v>2.490867958356989E-2</v>
      </c>
      <c r="K251" s="12">
        <v>3.19742489519E-2</v>
      </c>
      <c r="L251">
        <v>2.0699999999999998</v>
      </c>
      <c r="M251" s="19">
        <v>1.9368028968555995E-2</v>
      </c>
      <c r="O251" s="22">
        <f t="shared" si="3"/>
        <v>0.99847446898842995</v>
      </c>
    </row>
    <row r="252" spans="1:15" x14ac:dyDescent="0.2">
      <c r="A252" t="s">
        <v>972</v>
      </c>
      <c r="B252" s="15">
        <v>1.79830433675E-2</v>
      </c>
      <c r="C252" t="s">
        <v>973</v>
      </c>
      <c r="D252" t="s">
        <v>26</v>
      </c>
      <c r="E252" t="s">
        <v>65</v>
      </c>
      <c r="F252" t="s">
        <v>974</v>
      </c>
      <c r="G252" t="s">
        <v>199</v>
      </c>
      <c r="H252" t="s">
        <v>210</v>
      </c>
      <c r="I252" s="14">
        <v>7.7708187940395343E-3</v>
      </c>
      <c r="J252" s="14">
        <v>5.9682508072560272E-3</v>
      </c>
      <c r="K252" s="12">
        <v>2.79495205362E-2</v>
      </c>
      <c r="L252">
        <v>1.51</v>
      </c>
      <c r="M252" s="19">
        <v>-9.2829410730340678E-3</v>
      </c>
      <c r="O252" s="22">
        <f t="shared" si="3"/>
        <v>1.0179830433674999</v>
      </c>
    </row>
    <row r="253" spans="1:15" x14ac:dyDescent="0.2">
      <c r="A253" t="s">
        <v>975</v>
      </c>
      <c r="B253" s="15">
        <v>7.27298201864E-3</v>
      </c>
      <c r="C253" t="s">
        <v>473</v>
      </c>
      <c r="D253" t="s">
        <v>121</v>
      </c>
      <c r="E253" t="s">
        <v>669</v>
      </c>
      <c r="F253" t="s">
        <v>976</v>
      </c>
      <c r="G253" t="s">
        <v>977</v>
      </c>
      <c r="H253" t="s">
        <v>85</v>
      </c>
      <c r="I253" s="14">
        <v>1.8407078755265371E-2</v>
      </c>
      <c r="J253" s="14">
        <v>1.1034537257908022E-2</v>
      </c>
      <c r="K253" s="12">
        <v>2.19037453688E-2</v>
      </c>
      <c r="L253">
        <v>-0.7</v>
      </c>
      <c r="M253" s="19">
        <v>-1.7534073931140037E-2</v>
      </c>
      <c r="O253" s="22">
        <f t="shared" si="3"/>
        <v>1.0072729820186399</v>
      </c>
    </row>
    <row r="254" spans="1:15" x14ac:dyDescent="0.2">
      <c r="A254" t="s">
        <v>978</v>
      </c>
      <c r="B254" s="15">
        <v>2.9018882873200001E-2</v>
      </c>
      <c r="C254" t="s">
        <v>979</v>
      </c>
      <c r="D254" t="s">
        <v>250</v>
      </c>
      <c r="E254" t="s">
        <v>20</v>
      </c>
      <c r="F254" t="s">
        <v>980</v>
      </c>
      <c r="G254" t="s">
        <v>392</v>
      </c>
      <c r="H254" t="s">
        <v>809</v>
      </c>
      <c r="I254" s="14">
        <v>3.3504712283102284E-2</v>
      </c>
      <c r="J254" s="14">
        <v>4.2846031965623435E-2</v>
      </c>
      <c r="K254" s="12">
        <v>3.11304639339E-2</v>
      </c>
      <c r="L254">
        <v>2.85</v>
      </c>
      <c r="M254" s="19">
        <v>-2.8637369516961164E-2</v>
      </c>
      <c r="O254" s="22">
        <f t="shared" si="3"/>
        <v>1.0290188828732001</v>
      </c>
    </row>
    <row r="255" spans="1:15" x14ac:dyDescent="0.2">
      <c r="A255" t="s">
        <v>981</v>
      </c>
      <c r="B255" s="15">
        <v>-8.2276743088999997E-5</v>
      </c>
      <c r="C255" t="s">
        <v>982</v>
      </c>
      <c r="D255" t="s">
        <v>109</v>
      </c>
      <c r="E255" t="s">
        <v>983</v>
      </c>
      <c r="F255" t="s">
        <v>123</v>
      </c>
      <c r="G255" t="s">
        <v>342</v>
      </c>
      <c r="H255" t="s">
        <v>360</v>
      </c>
      <c r="I255" s="14">
        <v>8.8655393860502529E-3</v>
      </c>
      <c r="J255" s="14">
        <v>-2.4463042783857317E-2</v>
      </c>
      <c r="K255" s="12">
        <v>-2.02271533595E-2</v>
      </c>
      <c r="L255">
        <v>-5.59</v>
      </c>
      <c r="M255" s="19">
        <v>2.7918061053017196E-3</v>
      </c>
      <c r="O255" s="22">
        <f t="shared" si="3"/>
        <v>0.99991772325691097</v>
      </c>
    </row>
    <row r="256" spans="1:15" x14ac:dyDescent="0.2">
      <c r="A256" t="s">
        <v>984</v>
      </c>
      <c r="B256" s="15">
        <v>4.4981394729E-2</v>
      </c>
      <c r="C256" t="s">
        <v>18</v>
      </c>
      <c r="D256" t="s">
        <v>168</v>
      </c>
      <c r="E256" t="s">
        <v>985</v>
      </c>
      <c r="F256" t="s">
        <v>209</v>
      </c>
      <c r="G256" t="s">
        <v>269</v>
      </c>
      <c r="H256" t="s">
        <v>256</v>
      </c>
      <c r="I256" s="14">
        <v>3.5816495023595331E-2</v>
      </c>
      <c r="J256" s="14">
        <v>6.2681099348880998E-2</v>
      </c>
      <c r="K256" s="12">
        <v>1.55250362073E-3</v>
      </c>
      <c r="L256">
        <v>3.62</v>
      </c>
      <c r="M256" s="19">
        <v>1.4726710080234739E-2</v>
      </c>
      <c r="O256" s="22">
        <f t="shared" si="3"/>
        <v>1.0449813947290001</v>
      </c>
    </row>
    <row r="257" spans="1:15" x14ac:dyDescent="0.2">
      <c r="A257" t="s">
        <v>986</v>
      </c>
      <c r="B257" s="15">
        <v>2.6874840104699999E-2</v>
      </c>
      <c r="C257" t="s">
        <v>753</v>
      </c>
      <c r="D257" t="s">
        <v>89</v>
      </c>
      <c r="E257" t="s">
        <v>231</v>
      </c>
      <c r="F257" t="s">
        <v>769</v>
      </c>
      <c r="G257" t="s">
        <v>687</v>
      </c>
      <c r="H257" t="s">
        <v>461</v>
      </c>
      <c r="I257" s="14">
        <v>3.5393884212647525E-2</v>
      </c>
      <c r="J257" s="14">
        <v>5.2898260171422427E-2</v>
      </c>
      <c r="K257" s="12">
        <v>2.1070925842800001E-2</v>
      </c>
      <c r="L257">
        <v>3.16</v>
      </c>
      <c r="M257" s="19">
        <v>-1.7019210186351719E-2</v>
      </c>
      <c r="O257" s="22">
        <f t="shared" si="3"/>
        <v>1.0268748401047001</v>
      </c>
    </row>
    <row r="258" spans="1:15" x14ac:dyDescent="0.2">
      <c r="A258" t="s">
        <v>987</v>
      </c>
      <c r="B258" s="15">
        <v>1.3056630394100001E-2</v>
      </c>
      <c r="C258" t="s">
        <v>988</v>
      </c>
      <c r="D258" t="s">
        <v>989</v>
      </c>
      <c r="E258" t="s">
        <v>845</v>
      </c>
      <c r="F258" t="s">
        <v>180</v>
      </c>
      <c r="G258" t="s">
        <v>848</v>
      </c>
      <c r="H258" t="s">
        <v>322</v>
      </c>
      <c r="I258" s="14">
        <v>3.4510734043499844E-2</v>
      </c>
      <c r="J258" s="14">
        <v>3.6359480833219215E-2</v>
      </c>
      <c r="K258" s="12">
        <v>1.1016299823499999E-2</v>
      </c>
      <c r="L258">
        <v>1.64</v>
      </c>
      <c r="M258" s="19">
        <v>6.0001603050302554E-3</v>
      </c>
      <c r="O258" s="22">
        <f t="shared" si="3"/>
        <v>1.0130566303941</v>
      </c>
    </row>
    <row r="259" spans="1:15" x14ac:dyDescent="0.2">
      <c r="A259" t="s">
        <v>990</v>
      </c>
      <c r="B259" s="15">
        <v>2.89787374312E-3</v>
      </c>
      <c r="C259" t="s">
        <v>436</v>
      </c>
      <c r="D259" t="s">
        <v>166</v>
      </c>
      <c r="E259" t="s">
        <v>109</v>
      </c>
      <c r="F259" t="s">
        <v>738</v>
      </c>
      <c r="G259" t="s">
        <v>705</v>
      </c>
      <c r="H259" t="s">
        <v>403</v>
      </c>
      <c r="I259" s="14">
        <v>1.9464865132774227E-2</v>
      </c>
      <c r="J259" s="14">
        <v>1.7307393533945718E-2</v>
      </c>
      <c r="K259" s="12">
        <v>2.55719539912E-3</v>
      </c>
      <c r="L259">
        <v>1.49</v>
      </c>
      <c r="M259" s="19">
        <v>-1.029107056242462E-2</v>
      </c>
      <c r="O259" s="22">
        <f t="shared" ref="O259:O322" si="4">1+B259</f>
        <v>1.00289787374312</v>
      </c>
    </row>
    <row r="260" spans="1:15" x14ac:dyDescent="0.2">
      <c r="A260" t="s">
        <v>991</v>
      </c>
      <c r="B260" s="15">
        <v>1.9962219567199999E-2</v>
      </c>
      <c r="C260" t="s">
        <v>695</v>
      </c>
      <c r="D260" t="s">
        <v>992</v>
      </c>
      <c r="E260" t="s">
        <v>993</v>
      </c>
      <c r="F260" t="s">
        <v>160</v>
      </c>
      <c r="G260" t="s">
        <v>376</v>
      </c>
      <c r="H260" t="s">
        <v>590</v>
      </c>
      <c r="I260" s="14">
        <v>-1.0377731921646927E-2</v>
      </c>
      <c r="J260" s="14">
        <v>-2.828954736951475E-2</v>
      </c>
      <c r="K260" s="12">
        <v>-1.1530188124500001E-2</v>
      </c>
      <c r="L260">
        <v>-6.82</v>
      </c>
      <c r="M260" s="19">
        <v>-1.9887549222024292E-2</v>
      </c>
      <c r="O260" s="22">
        <f t="shared" si="4"/>
        <v>1.0199622195672</v>
      </c>
    </row>
    <row r="261" spans="1:15" x14ac:dyDescent="0.2">
      <c r="A261" t="s">
        <v>994</v>
      </c>
      <c r="B261" s="15">
        <v>4.7679330356500002E-2</v>
      </c>
      <c r="C261" t="s">
        <v>674</v>
      </c>
      <c r="D261" t="s">
        <v>870</v>
      </c>
      <c r="E261" t="s">
        <v>32</v>
      </c>
      <c r="F261" t="s">
        <v>384</v>
      </c>
      <c r="G261" t="s">
        <v>670</v>
      </c>
      <c r="H261" t="s">
        <v>432</v>
      </c>
      <c r="I261" s="14">
        <v>1.7940445348309547E-2</v>
      </c>
      <c r="J261" s="14">
        <v>3.5420967539675052E-2</v>
      </c>
      <c r="K261" s="12">
        <v>1.7956794707300001E-2</v>
      </c>
      <c r="L261">
        <v>1.88</v>
      </c>
      <c r="M261" s="19">
        <v>9.7843454031458776E-3</v>
      </c>
      <c r="O261" s="22">
        <f t="shared" si="4"/>
        <v>1.0476793303565</v>
      </c>
    </row>
    <row r="262" spans="1:15" x14ac:dyDescent="0.2">
      <c r="A262" t="s">
        <v>995</v>
      </c>
      <c r="B262" s="15">
        <v>3.3203443231899998E-2</v>
      </c>
      <c r="C262" t="s">
        <v>753</v>
      </c>
      <c r="D262" t="s">
        <v>31</v>
      </c>
      <c r="E262" t="s">
        <v>996</v>
      </c>
      <c r="F262" t="s">
        <v>61</v>
      </c>
      <c r="G262" t="s">
        <v>997</v>
      </c>
      <c r="H262" t="s">
        <v>79</v>
      </c>
      <c r="I262" s="14">
        <v>3.2913449332827895E-2</v>
      </c>
      <c r="J262" s="14">
        <v>7.8406023122705781E-2</v>
      </c>
      <c r="K262" s="12">
        <v>-1.6352524211699999E-3</v>
      </c>
      <c r="L262">
        <v>1.58</v>
      </c>
      <c r="M262" s="19">
        <v>2.7301429087593865E-2</v>
      </c>
      <c r="O262" s="22">
        <f t="shared" si="4"/>
        <v>1.0332034432318999</v>
      </c>
    </row>
    <row r="263" spans="1:15" x14ac:dyDescent="0.2">
      <c r="A263" t="s">
        <v>998</v>
      </c>
      <c r="B263" s="15">
        <v>3.3176582829899999E-2</v>
      </c>
      <c r="C263" t="s">
        <v>886</v>
      </c>
      <c r="D263" t="s">
        <v>32</v>
      </c>
      <c r="E263" t="s">
        <v>329</v>
      </c>
      <c r="F263" t="s">
        <v>780</v>
      </c>
      <c r="G263" t="s">
        <v>709</v>
      </c>
      <c r="H263" t="s">
        <v>180</v>
      </c>
      <c r="I263" s="14">
        <v>3.4686587626759163E-2</v>
      </c>
      <c r="J263" s="14">
        <v>4.795169390467284E-2</v>
      </c>
      <c r="K263" s="12">
        <v>5.1605060860599999E-3</v>
      </c>
      <c r="L263">
        <v>3.04</v>
      </c>
      <c r="M263" s="19">
        <v>2.7520507988228637E-2</v>
      </c>
      <c r="O263" s="22">
        <f t="shared" si="4"/>
        <v>1.0331765828299</v>
      </c>
    </row>
    <row r="264" spans="1:15" x14ac:dyDescent="0.2">
      <c r="A264" t="s">
        <v>999</v>
      </c>
      <c r="B264" s="15">
        <v>1.62136250255E-2</v>
      </c>
      <c r="C264" t="s">
        <v>1000</v>
      </c>
      <c r="D264" t="s">
        <v>1001</v>
      </c>
      <c r="E264" t="s">
        <v>886</v>
      </c>
      <c r="F264" t="s">
        <v>465</v>
      </c>
      <c r="G264" t="s">
        <v>189</v>
      </c>
      <c r="H264" t="s">
        <v>133</v>
      </c>
      <c r="I264" s="14">
        <v>2.1926378663749285E-2</v>
      </c>
      <c r="J264" s="14">
        <v>7.2020594992116022E-2</v>
      </c>
      <c r="K264" s="12">
        <v>4.62381806366E-3</v>
      </c>
      <c r="L264">
        <v>3.99</v>
      </c>
      <c r="M264" s="19">
        <v>1.4973058646182258E-2</v>
      </c>
      <c r="O264" s="22">
        <f t="shared" si="4"/>
        <v>1.0162136250255001</v>
      </c>
    </row>
    <row r="265" spans="1:15" x14ac:dyDescent="0.2">
      <c r="A265" t="s">
        <v>1002</v>
      </c>
      <c r="B265" s="15">
        <v>2.9315362538899999E-2</v>
      </c>
      <c r="C265" t="s">
        <v>78</v>
      </c>
      <c r="D265" t="s">
        <v>92</v>
      </c>
      <c r="E265" t="s">
        <v>185</v>
      </c>
      <c r="F265" t="s">
        <v>349</v>
      </c>
      <c r="G265" t="s">
        <v>136</v>
      </c>
      <c r="H265" t="s">
        <v>510</v>
      </c>
      <c r="I265" s="14">
        <v>2.4581791070565781E-2</v>
      </c>
      <c r="J265" s="14">
        <v>6.3296827336993017E-2</v>
      </c>
      <c r="K265" s="12">
        <v>6.5346261714900001E-3</v>
      </c>
      <c r="L265">
        <v>3.57</v>
      </c>
      <c r="M265" s="19">
        <v>2.4940311196899434E-2</v>
      </c>
      <c r="O265" s="22">
        <f t="shared" si="4"/>
        <v>1.0293153625389</v>
      </c>
    </row>
    <row r="266" spans="1:15" x14ac:dyDescent="0.2">
      <c r="A266" t="s">
        <v>1003</v>
      </c>
      <c r="B266" s="15">
        <v>-3.2049033946400002E-3</v>
      </c>
      <c r="C266" t="s">
        <v>155</v>
      </c>
      <c r="D266" t="s">
        <v>512</v>
      </c>
      <c r="E266" t="s">
        <v>1004</v>
      </c>
      <c r="F266" t="s">
        <v>337</v>
      </c>
      <c r="G266" t="s">
        <v>587</v>
      </c>
      <c r="H266" t="s">
        <v>79</v>
      </c>
      <c r="I266" s="14">
        <v>-1.3711031273397879E-2</v>
      </c>
      <c r="J266" s="14">
        <v>-6.4913714231517039E-2</v>
      </c>
      <c r="K266" s="12">
        <v>1.04012481037E-2</v>
      </c>
      <c r="L266">
        <v>-3.91</v>
      </c>
      <c r="M266" s="19">
        <v>-2.5106416090843076E-2</v>
      </c>
      <c r="O266" s="22">
        <f t="shared" si="4"/>
        <v>0.99679509660536003</v>
      </c>
    </row>
    <row r="267" spans="1:15" x14ac:dyDescent="0.2">
      <c r="A267" t="s">
        <v>1005</v>
      </c>
      <c r="B267" s="15">
        <v>8.0061766925699999E-3</v>
      </c>
      <c r="C267" t="s">
        <v>989</v>
      </c>
      <c r="D267" t="s">
        <v>716</v>
      </c>
      <c r="E267" t="s">
        <v>699</v>
      </c>
      <c r="F267" t="s">
        <v>32</v>
      </c>
      <c r="G267" t="s">
        <v>42</v>
      </c>
      <c r="H267" t="s">
        <v>510</v>
      </c>
      <c r="I267" s="14">
        <v>2.093495134403825E-2</v>
      </c>
      <c r="J267" s="14">
        <v>4.1939540368966015E-2</v>
      </c>
      <c r="K267" s="12">
        <v>9.3447098662799996E-4</v>
      </c>
      <c r="L267">
        <v>1.85</v>
      </c>
      <c r="M267" s="19">
        <v>2.3790783555734274E-2</v>
      </c>
      <c r="O267" s="22">
        <f t="shared" si="4"/>
        <v>1.0080061766925701</v>
      </c>
    </row>
    <row r="268" spans="1:15" x14ac:dyDescent="0.2">
      <c r="A268" t="s">
        <v>1006</v>
      </c>
      <c r="B268" s="15">
        <v>7.2722130209900001E-3</v>
      </c>
      <c r="C268" t="s">
        <v>1007</v>
      </c>
      <c r="D268" t="s">
        <v>1008</v>
      </c>
      <c r="E268" t="s">
        <v>384</v>
      </c>
      <c r="F268" t="s">
        <v>529</v>
      </c>
      <c r="G268" t="s">
        <v>207</v>
      </c>
      <c r="H268" t="s">
        <v>393</v>
      </c>
      <c r="I268" s="14">
        <v>1.5415414360863626E-2</v>
      </c>
      <c r="J268" s="14">
        <v>-3.5785943318121516E-4</v>
      </c>
      <c r="K268" s="12">
        <v>3.11560856357E-2</v>
      </c>
      <c r="L268">
        <v>1.51</v>
      </c>
      <c r="M268" s="19">
        <v>1.0615673564240813E-2</v>
      </c>
      <c r="O268" s="22">
        <f t="shared" si="4"/>
        <v>1.0072722130209899</v>
      </c>
    </row>
    <row r="269" spans="1:15" x14ac:dyDescent="0.2">
      <c r="A269" t="s">
        <v>1009</v>
      </c>
      <c r="B269" s="15">
        <v>2.3340776168599999E-2</v>
      </c>
      <c r="C269" t="s">
        <v>1010</v>
      </c>
      <c r="D269" t="s">
        <v>114</v>
      </c>
      <c r="E269" t="s">
        <v>85</v>
      </c>
      <c r="F269" t="s">
        <v>828</v>
      </c>
      <c r="G269" t="s">
        <v>221</v>
      </c>
      <c r="H269" t="s">
        <v>590</v>
      </c>
      <c r="I269" s="14">
        <v>3.1891560893307198E-2</v>
      </c>
      <c r="J269" s="14">
        <v>8.5615892680662956E-2</v>
      </c>
      <c r="K269" s="12">
        <v>4.2610704033200003E-3</v>
      </c>
      <c r="L269">
        <v>4.88</v>
      </c>
      <c r="M269" s="19">
        <v>2.8008152482109194E-2</v>
      </c>
      <c r="O269" s="22">
        <f t="shared" si="4"/>
        <v>1.0233407761686</v>
      </c>
    </row>
    <row r="270" spans="1:15" x14ac:dyDescent="0.2">
      <c r="A270" t="s">
        <v>1011</v>
      </c>
      <c r="B270" s="15">
        <v>2.4978807672199999E-2</v>
      </c>
      <c r="C270" t="s">
        <v>1012</v>
      </c>
      <c r="D270" t="s">
        <v>488</v>
      </c>
      <c r="E270" t="s">
        <v>676</v>
      </c>
      <c r="F270" t="s">
        <v>156</v>
      </c>
      <c r="G270" t="s">
        <v>1013</v>
      </c>
      <c r="H270" t="s">
        <v>596</v>
      </c>
      <c r="I270" s="14">
        <v>3.2351463505953984E-2</v>
      </c>
      <c r="J270" s="14">
        <v>2.3221732619707287E-2</v>
      </c>
      <c r="K270" s="12">
        <v>1.8896388580799998E-2</v>
      </c>
      <c r="L270">
        <v>-0.47</v>
      </c>
      <c r="M270" s="19">
        <v>-3.5090928709682334E-3</v>
      </c>
      <c r="O270" s="22">
        <f t="shared" si="4"/>
        <v>1.0249788076722</v>
      </c>
    </row>
    <row r="271" spans="1:15" x14ac:dyDescent="0.2">
      <c r="A271" t="s">
        <v>1014</v>
      </c>
      <c r="B271" s="15">
        <v>3.1964882889100002E-2</v>
      </c>
      <c r="C271" t="s">
        <v>1015</v>
      </c>
      <c r="D271" t="s">
        <v>11</v>
      </c>
      <c r="E271" t="s">
        <v>808</v>
      </c>
      <c r="F271" t="s">
        <v>821</v>
      </c>
      <c r="G271" t="s">
        <v>1008</v>
      </c>
      <c r="H271" t="s">
        <v>590</v>
      </c>
      <c r="I271" s="14">
        <v>3.7098567555893816E-2</v>
      </c>
      <c r="J271" s="14">
        <v>3.8878063153914552E-2</v>
      </c>
      <c r="K271" s="12">
        <v>1.6953056499800001E-2</v>
      </c>
      <c r="L271">
        <v>-0.23</v>
      </c>
      <c r="M271" s="19">
        <v>-1.5184578515312186E-2</v>
      </c>
      <c r="O271" s="22">
        <f t="shared" si="4"/>
        <v>1.0319648828890999</v>
      </c>
    </row>
    <row r="272" spans="1:15" x14ac:dyDescent="0.2">
      <c r="A272" t="s">
        <v>1016</v>
      </c>
      <c r="B272" s="15">
        <v>1.79459554539E-2</v>
      </c>
      <c r="C272" t="s">
        <v>590</v>
      </c>
      <c r="D272" t="s">
        <v>174</v>
      </c>
      <c r="E272" t="s">
        <v>119</v>
      </c>
      <c r="F272" t="s">
        <v>1017</v>
      </c>
      <c r="G272" t="s">
        <v>1018</v>
      </c>
      <c r="H272" t="s">
        <v>222</v>
      </c>
      <c r="I272" s="14">
        <v>-1.2285116789062463E-2</v>
      </c>
      <c r="J272" s="14">
        <v>2.5955258402775721E-2</v>
      </c>
      <c r="K272" s="12">
        <v>-1.8835415664700001E-2</v>
      </c>
      <c r="L272">
        <v>3</v>
      </c>
      <c r="M272" s="19">
        <v>2.5374140559044744E-2</v>
      </c>
      <c r="O272" s="22">
        <f t="shared" si="4"/>
        <v>1.0179459554539001</v>
      </c>
    </row>
    <row r="273" spans="1:15" x14ac:dyDescent="0.2">
      <c r="A273" t="s">
        <v>1019</v>
      </c>
      <c r="B273" s="15">
        <v>4.5834592808299997E-2</v>
      </c>
      <c r="C273" t="s">
        <v>1020</v>
      </c>
      <c r="D273" t="s">
        <v>27</v>
      </c>
      <c r="E273" t="s">
        <v>962</v>
      </c>
      <c r="F273" t="s">
        <v>670</v>
      </c>
      <c r="G273" t="s">
        <v>748</v>
      </c>
      <c r="H273" t="s">
        <v>139</v>
      </c>
      <c r="I273" s="14">
        <v>3.9866014053913976E-2</v>
      </c>
      <c r="J273" s="14">
        <v>5.1441291797895215E-2</v>
      </c>
      <c r="K273" s="12">
        <v>1.47127960948E-2</v>
      </c>
      <c r="L273">
        <v>2.76</v>
      </c>
      <c r="M273" s="19">
        <v>-1.7724492764779054E-3</v>
      </c>
      <c r="O273" s="22">
        <f t="shared" si="4"/>
        <v>1.0458345928082999</v>
      </c>
    </row>
    <row r="274" spans="1:15" x14ac:dyDescent="0.2">
      <c r="A274" t="s">
        <v>1021</v>
      </c>
      <c r="B274" s="15">
        <v>4.7825279839999998E-2</v>
      </c>
      <c r="C274" t="s">
        <v>1022</v>
      </c>
      <c r="D274" t="s">
        <v>530</v>
      </c>
      <c r="E274" t="s">
        <v>10</v>
      </c>
      <c r="F274" t="s">
        <v>832</v>
      </c>
      <c r="G274" t="s">
        <v>760</v>
      </c>
      <c r="H274" t="s">
        <v>393</v>
      </c>
      <c r="I274" s="14">
        <v>4.1350589580534072E-2</v>
      </c>
      <c r="J274" s="14">
        <v>4.7977492226180599E-2</v>
      </c>
      <c r="K274" s="12">
        <v>8.4482429968699996E-3</v>
      </c>
      <c r="L274">
        <v>2.41</v>
      </c>
      <c r="M274" s="19">
        <v>1.147707342332549E-2</v>
      </c>
      <c r="O274" s="22">
        <f t="shared" si="4"/>
        <v>1.0478252798400001</v>
      </c>
    </row>
    <row r="275" spans="1:15" x14ac:dyDescent="0.2">
      <c r="A275" t="s">
        <v>1023</v>
      </c>
      <c r="B275" s="15">
        <v>1.83589339128E-2</v>
      </c>
      <c r="C275" t="s">
        <v>579</v>
      </c>
      <c r="D275" t="s">
        <v>1024</v>
      </c>
      <c r="E275" t="s">
        <v>1025</v>
      </c>
      <c r="F275" t="s">
        <v>1026</v>
      </c>
      <c r="G275" t="s">
        <v>45</v>
      </c>
      <c r="H275" t="s">
        <v>396</v>
      </c>
      <c r="I275" s="14">
        <v>-1.4605603841798525E-3</v>
      </c>
      <c r="J275" s="14">
        <v>-1.0728209115044714E-2</v>
      </c>
      <c r="K275" s="12">
        <v>2.0007182024500001E-2</v>
      </c>
      <c r="L275">
        <v>-0.37</v>
      </c>
      <c r="M275" s="19">
        <v>-7.8668673247493381E-3</v>
      </c>
      <c r="O275" s="22">
        <f t="shared" si="4"/>
        <v>1.0183589339128001</v>
      </c>
    </row>
    <row r="276" spans="1:15" x14ac:dyDescent="0.2">
      <c r="A276" t="s">
        <v>1027</v>
      </c>
      <c r="B276" s="15">
        <v>3.4341764361300001E-2</v>
      </c>
      <c r="C276" t="s">
        <v>1028</v>
      </c>
      <c r="D276" t="s">
        <v>863</v>
      </c>
      <c r="E276" t="s">
        <v>441</v>
      </c>
      <c r="F276" t="s">
        <v>1029</v>
      </c>
      <c r="G276" t="s">
        <v>147</v>
      </c>
      <c r="H276" t="s">
        <v>756</v>
      </c>
      <c r="I276" s="14">
        <v>2.7271777280860755E-2</v>
      </c>
      <c r="J276" s="14">
        <v>5.805224308063444E-2</v>
      </c>
      <c r="K276" s="12">
        <v>7.8106920624000003E-3</v>
      </c>
      <c r="L276">
        <v>2.0499999999999998</v>
      </c>
      <c r="M276" s="19">
        <v>1.7386911037007069E-2</v>
      </c>
      <c r="O276" s="22">
        <f t="shared" si="4"/>
        <v>1.0343417643613</v>
      </c>
    </row>
    <row r="277" spans="1:15" x14ac:dyDescent="0.2">
      <c r="A277" t="s">
        <v>1030</v>
      </c>
      <c r="B277" s="15">
        <v>5.1989758052999997E-2</v>
      </c>
      <c r="C277" t="s">
        <v>127</v>
      </c>
      <c r="D277" t="s">
        <v>160</v>
      </c>
      <c r="E277" t="s">
        <v>306</v>
      </c>
      <c r="F277" t="s">
        <v>19</v>
      </c>
      <c r="G277" t="s">
        <v>100</v>
      </c>
      <c r="H277" t="s">
        <v>396</v>
      </c>
      <c r="I277" s="14">
        <v>3.7210592946187449E-2</v>
      </c>
      <c r="J277" s="14">
        <v>7.8667768158678458E-2</v>
      </c>
      <c r="K277" s="12">
        <v>2.18801350812E-2</v>
      </c>
      <c r="L277">
        <v>5.07</v>
      </c>
      <c r="M277" s="19">
        <v>3.4098439432148409E-2</v>
      </c>
      <c r="O277" s="22">
        <f t="shared" si="4"/>
        <v>1.051989758053</v>
      </c>
    </row>
    <row r="278" spans="1:15" x14ac:dyDescent="0.2">
      <c r="A278" t="s">
        <v>1031</v>
      </c>
      <c r="B278" s="15">
        <v>1.49079327883E-2</v>
      </c>
      <c r="C278" t="s">
        <v>228</v>
      </c>
      <c r="D278" t="s">
        <v>1032</v>
      </c>
      <c r="E278" t="s">
        <v>1033</v>
      </c>
      <c r="F278" t="s">
        <v>878</v>
      </c>
      <c r="G278" t="s">
        <v>1034</v>
      </c>
      <c r="H278" t="s">
        <v>396</v>
      </c>
      <c r="I278" s="14">
        <v>2.1364741848810598E-2</v>
      </c>
      <c r="J278" s="14">
        <v>2.6900961401325939E-2</v>
      </c>
      <c r="K278" s="12">
        <v>1.58859168425E-2</v>
      </c>
      <c r="L278">
        <v>1.83</v>
      </c>
      <c r="M278" s="19">
        <v>2.2299691862809834E-2</v>
      </c>
      <c r="O278" s="22">
        <f t="shared" si="4"/>
        <v>1.0149079327882999</v>
      </c>
    </row>
    <row r="279" spans="1:15" x14ac:dyDescent="0.2">
      <c r="A279" t="s">
        <v>1035</v>
      </c>
      <c r="B279" s="15">
        <v>-1.59319912229E-2</v>
      </c>
      <c r="C279" t="s">
        <v>1036</v>
      </c>
      <c r="D279" t="s">
        <v>644</v>
      </c>
      <c r="E279" t="s">
        <v>992</v>
      </c>
      <c r="F279" t="s">
        <v>811</v>
      </c>
      <c r="G279" t="s">
        <v>1037</v>
      </c>
      <c r="H279" t="s">
        <v>361</v>
      </c>
      <c r="I279" s="14">
        <v>2.2348353920384902E-2</v>
      </c>
      <c r="J279" s="14">
        <v>5.8852983004816714E-3</v>
      </c>
      <c r="K279" s="12">
        <v>-1.9821435427399999E-2</v>
      </c>
      <c r="L279">
        <v>-5.28</v>
      </c>
      <c r="M279" s="19">
        <v>-3.8677546003748287E-2</v>
      </c>
      <c r="O279" s="22">
        <f t="shared" si="4"/>
        <v>0.98406800877709999</v>
      </c>
    </row>
    <row r="280" spans="1:15" x14ac:dyDescent="0.2">
      <c r="A280" t="s">
        <v>1038</v>
      </c>
      <c r="B280" s="15">
        <v>-2.26463661844E-2</v>
      </c>
      <c r="C280" t="s">
        <v>1039</v>
      </c>
      <c r="D280" t="s">
        <v>1040</v>
      </c>
      <c r="E280" t="s">
        <v>64</v>
      </c>
      <c r="F280" t="s">
        <v>1041</v>
      </c>
      <c r="G280" t="s">
        <v>768</v>
      </c>
      <c r="H280" t="s">
        <v>231</v>
      </c>
      <c r="I280" s="14">
        <v>-3.1100106562312435E-2</v>
      </c>
      <c r="J280" s="14">
        <v>-8.2534829483264807E-2</v>
      </c>
      <c r="K280" s="12">
        <v>-8.1414001722500007E-3</v>
      </c>
      <c r="L280">
        <v>-5.79</v>
      </c>
      <c r="M280" s="19">
        <v>-3.6460103012849077E-2</v>
      </c>
      <c r="O280" s="22">
        <f t="shared" si="4"/>
        <v>0.97735363381560003</v>
      </c>
    </row>
    <row r="281" spans="1:15" x14ac:dyDescent="0.2">
      <c r="A281" t="s">
        <v>1042</v>
      </c>
      <c r="B281" s="15">
        <v>-1.35215165603E-2</v>
      </c>
      <c r="C281" t="s">
        <v>1043</v>
      </c>
      <c r="D281" t="s">
        <v>558</v>
      </c>
      <c r="E281" t="s">
        <v>1044</v>
      </c>
      <c r="F281" t="s">
        <v>56</v>
      </c>
      <c r="G281" t="s">
        <v>461</v>
      </c>
      <c r="H281" t="s">
        <v>361</v>
      </c>
      <c r="I281" s="14">
        <v>1.6607176997372256E-3</v>
      </c>
      <c r="J281" s="14">
        <v>4.5899195640595677E-2</v>
      </c>
      <c r="K281" s="12">
        <v>5.8304373929300001E-3</v>
      </c>
      <c r="L281">
        <v>4.46</v>
      </c>
      <c r="M281" s="19">
        <v>2.3557381381637099E-2</v>
      </c>
      <c r="O281" s="22">
        <f t="shared" si="4"/>
        <v>0.98647848343970002</v>
      </c>
    </row>
    <row r="282" spans="1:15" x14ac:dyDescent="0.2">
      <c r="A282" t="s">
        <v>1045</v>
      </c>
      <c r="B282" s="15">
        <v>-8.8768183843600003E-3</v>
      </c>
      <c r="C282" t="s">
        <v>101</v>
      </c>
      <c r="D282" t="s">
        <v>1046</v>
      </c>
      <c r="E282" t="s">
        <v>46</v>
      </c>
      <c r="F282" t="s">
        <v>265</v>
      </c>
      <c r="G282" t="s">
        <v>851</v>
      </c>
      <c r="H282" t="s">
        <v>200</v>
      </c>
      <c r="I282" s="14">
        <v>1.6213198535477105E-2</v>
      </c>
      <c r="J282" s="14">
        <v>9.7788391962228167E-3</v>
      </c>
      <c r="K282" s="12">
        <v>2.3631321976599999E-2</v>
      </c>
      <c r="L282">
        <v>-0.26</v>
      </c>
      <c r="M282" s="19">
        <v>2.7383131318436393E-3</v>
      </c>
      <c r="O282" s="22">
        <f t="shared" si="4"/>
        <v>0.99112318161563995</v>
      </c>
    </row>
    <row r="283" spans="1:15" x14ac:dyDescent="0.2">
      <c r="A283" t="s">
        <v>1047</v>
      </c>
      <c r="B283" s="15">
        <v>-2.3899836862499999E-2</v>
      </c>
      <c r="C283" t="s">
        <v>385</v>
      </c>
      <c r="D283" t="s">
        <v>91</v>
      </c>
      <c r="E283" t="s">
        <v>20</v>
      </c>
      <c r="F283" t="s">
        <v>1048</v>
      </c>
      <c r="G283" t="s">
        <v>724</v>
      </c>
      <c r="H283" t="s">
        <v>756</v>
      </c>
      <c r="I283" s="14">
        <v>4.2320599050705288E-3</v>
      </c>
      <c r="J283" s="14">
        <v>-5.6277949452435416E-3</v>
      </c>
      <c r="K283" s="12">
        <v>1.5609107191300001E-2</v>
      </c>
      <c r="L283">
        <v>0.35</v>
      </c>
      <c r="M283" s="19">
        <v>-6.5360594792646109E-4</v>
      </c>
      <c r="O283" s="22">
        <f t="shared" si="4"/>
        <v>0.97610016313750003</v>
      </c>
    </row>
    <row r="284" spans="1:15" x14ac:dyDescent="0.2">
      <c r="A284" t="s">
        <v>1049</v>
      </c>
      <c r="B284" s="15">
        <v>3.4148288154500002E-2</v>
      </c>
      <c r="C284" t="s">
        <v>1050</v>
      </c>
      <c r="D284" t="s">
        <v>808</v>
      </c>
      <c r="E284" t="s">
        <v>247</v>
      </c>
      <c r="F284" t="s">
        <v>49</v>
      </c>
      <c r="G284" t="s">
        <v>153</v>
      </c>
      <c r="H284" t="s">
        <v>332</v>
      </c>
      <c r="I284" s="14">
        <v>8.7374927476442099E-3</v>
      </c>
      <c r="J284" s="14">
        <v>1.4351717258150223E-2</v>
      </c>
      <c r="K284" s="12">
        <v>3.66421086799E-3</v>
      </c>
      <c r="L284">
        <v>2.2000000000000002</v>
      </c>
      <c r="M284" s="19">
        <v>3.0670361561133563E-2</v>
      </c>
      <c r="O284" s="22">
        <f t="shared" si="4"/>
        <v>1.0341482881545001</v>
      </c>
    </row>
    <row r="285" spans="1:15" x14ac:dyDescent="0.2">
      <c r="A285" t="s">
        <v>1051</v>
      </c>
      <c r="B285" s="15">
        <v>5.8299380852500004E-3</v>
      </c>
      <c r="C285" t="s">
        <v>1052</v>
      </c>
      <c r="D285" t="s">
        <v>62</v>
      </c>
      <c r="E285" t="s">
        <v>1053</v>
      </c>
      <c r="F285" t="s">
        <v>840</v>
      </c>
      <c r="G285" t="s">
        <v>669</v>
      </c>
      <c r="H285" t="s">
        <v>218</v>
      </c>
      <c r="I285" s="14">
        <v>-2.2659354022306726E-2</v>
      </c>
      <c r="J285" s="14">
        <v>-6.5062125332592591E-2</v>
      </c>
      <c r="K285" s="12">
        <v>-2.3049048104399998E-3</v>
      </c>
      <c r="L285">
        <v>-2.0699999999999998</v>
      </c>
      <c r="M285" s="19">
        <v>-6.9054505404518851E-3</v>
      </c>
      <c r="O285" s="22">
        <f t="shared" si="4"/>
        <v>1.00582993808525</v>
      </c>
    </row>
    <row r="286" spans="1:15" x14ac:dyDescent="0.2">
      <c r="A286" t="s">
        <v>1054</v>
      </c>
      <c r="B286" s="15">
        <v>4.9024034728600001E-2</v>
      </c>
      <c r="C286" t="s">
        <v>207</v>
      </c>
      <c r="D286" t="s">
        <v>54</v>
      </c>
      <c r="E286" t="s">
        <v>514</v>
      </c>
      <c r="F286" t="s">
        <v>1055</v>
      </c>
      <c r="G286" t="s">
        <v>1056</v>
      </c>
      <c r="H286" t="s">
        <v>103</v>
      </c>
      <c r="I286" s="14">
        <v>7.9483035891890017E-3</v>
      </c>
      <c r="J286" s="14">
        <v>-4.0185700405198522E-3</v>
      </c>
      <c r="K286" s="12">
        <v>-6.2290280485900002E-3</v>
      </c>
      <c r="L286">
        <v>1.68</v>
      </c>
      <c r="M286" s="19">
        <v>3.6440101770600641E-2</v>
      </c>
      <c r="O286" s="22">
        <f t="shared" si="4"/>
        <v>1.0490240347286</v>
      </c>
    </row>
    <row r="287" spans="1:15" x14ac:dyDescent="0.2">
      <c r="A287" t="s">
        <v>1057</v>
      </c>
      <c r="B287" s="15">
        <v>4.1558194030799998E-3</v>
      </c>
      <c r="C287" t="s">
        <v>880</v>
      </c>
      <c r="D287" t="s">
        <v>808</v>
      </c>
      <c r="E287" t="s">
        <v>10</v>
      </c>
      <c r="F287" t="s">
        <v>685</v>
      </c>
      <c r="G287" t="s">
        <v>132</v>
      </c>
      <c r="H287" t="s">
        <v>119</v>
      </c>
      <c r="I287" s="14">
        <v>-2.5754131929028312E-2</v>
      </c>
      <c r="J287" s="14">
        <v>-7.2861738460189632E-3</v>
      </c>
      <c r="K287" s="12">
        <v>5.3707375866999998E-3</v>
      </c>
      <c r="L287">
        <v>0.22</v>
      </c>
      <c r="M287" s="19">
        <v>2.9328294256843523E-2</v>
      </c>
      <c r="O287" s="22">
        <f t="shared" si="4"/>
        <v>1.00415581940308</v>
      </c>
    </row>
    <row r="288" spans="1:15" x14ac:dyDescent="0.2">
      <c r="A288" t="s">
        <v>1058</v>
      </c>
      <c r="B288" s="15">
        <v>-3.5876755543500002E-3</v>
      </c>
      <c r="C288" t="s">
        <v>121</v>
      </c>
      <c r="D288" t="s">
        <v>97</v>
      </c>
      <c r="E288" t="s">
        <v>122</v>
      </c>
      <c r="F288" t="s">
        <v>373</v>
      </c>
      <c r="G288" t="s">
        <v>529</v>
      </c>
      <c r="H288" t="s">
        <v>185</v>
      </c>
      <c r="I288" s="14">
        <v>2.3769270823217753E-3</v>
      </c>
      <c r="J288" s="14">
        <v>1.0027871908341018E-3</v>
      </c>
      <c r="K288" s="12">
        <v>4.8442649060200004E-3</v>
      </c>
      <c r="L288">
        <v>-0.74</v>
      </c>
      <c r="M288" s="19">
        <v>1.2884948953991449E-2</v>
      </c>
      <c r="O288" s="22">
        <f t="shared" si="4"/>
        <v>0.99641232444564998</v>
      </c>
    </row>
    <row r="289" spans="1:15" x14ac:dyDescent="0.2">
      <c r="A289" t="s">
        <v>1059</v>
      </c>
      <c r="B289" s="15">
        <v>1.9062023115499999E-2</v>
      </c>
      <c r="C289" t="s">
        <v>1060</v>
      </c>
      <c r="D289" t="s">
        <v>63</v>
      </c>
      <c r="E289" t="s">
        <v>870</v>
      </c>
      <c r="F289" t="s">
        <v>96</v>
      </c>
      <c r="G289" t="s">
        <v>1034</v>
      </c>
      <c r="H289" t="s">
        <v>276</v>
      </c>
      <c r="I289" s="14">
        <v>5.1167643838804837E-2</v>
      </c>
      <c r="J289" s="14">
        <v>5.9912420929674255E-2</v>
      </c>
      <c r="K289" s="12">
        <v>1.34776896149E-2</v>
      </c>
      <c r="L289">
        <v>-0.25</v>
      </c>
      <c r="M289" s="19">
        <v>-1.4274504190919579E-2</v>
      </c>
      <c r="O289" s="22">
        <f t="shared" si="4"/>
        <v>1.0190620231155001</v>
      </c>
    </row>
    <row r="290" spans="1:15" x14ac:dyDescent="0.2">
      <c r="A290" t="s">
        <v>1061</v>
      </c>
      <c r="B290" s="15">
        <v>4.2986617327899997E-2</v>
      </c>
      <c r="C290" t="s">
        <v>597</v>
      </c>
      <c r="D290" t="s">
        <v>177</v>
      </c>
      <c r="E290" t="s">
        <v>13</v>
      </c>
      <c r="F290" t="s">
        <v>728</v>
      </c>
      <c r="G290" t="s">
        <v>514</v>
      </c>
      <c r="H290" t="s">
        <v>361</v>
      </c>
      <c r="I290" s="14">
        <v>9.2527344744245399E-3</v>
      </c>
      <c r="J290" s="14">
        <v>2.4314107889094272E-2</v>
      </c>
      <c r="K290" s="12">
        <v>-7.7841245796899999E-3</v>
      </c>
      <c r="L290">
        <v>2.72</v>
      </c>
      <c r="M290" s="19">
        <v>2.7848184481812366E-2</v>
      </c>
      <c r="O290" s="22">
        <f t="shared" si="4"/>
        <v>1.0429866173279001</v>
      </c>
    </row>
    <row r="291" spans="1:15" x14ac:dyDescent="0.2">
      <c r="A291" t="s">
        <v>1062</v>
      </c>
      <c r="B291" s="15">
        <v>-5.53256693794E-3</v>
      </c>
      <c r="C291" t="s">
        <v>346</v>
      </c>
      <c r="D291" t="s">
        <v>172</v>
      </c>
      <c r="E291" t="s">
        <v>679</v>
      </c>
      <c r="F291" t="s">
        <v>468</v>
      </c>
      <c r="G291" t="s">
        <v>137</v>
      </c>
      <c r="H291" t="s">
        <v>103</v>
      </c>
      <c r="I291" s="14">
        <v>2.3998339566445134E-2</v>
      </c>
      <c r="J291" s="14">
        <v>-4.9572114488090936E-3</v>
      </c>
      <c r="K291" s="12">
        <v>2.89959637603E-2</v>
      </c>
      <c r="L291">
        <v>-0.86</v>
      </c>
      <c r="M291" s="19">
        <v>-1.0439137177797098E-2</v>
      </c>
      <c r="O291" s="22">
        <f t="shared" si="4"/>
        <v>0.99446743306205998</v>
      </c>
    </row>
    <row r="292" spans="1:15" x14ac:dyDescent="0.2">
      <c r="A292" t="s">
        <v>1063</v>
      </c>
      <c r="B292" s="15">
        <v>8.0827510565499999E-3</v>
      </c>
      <c r="C292" t="s">
        <v>1064</v>
      </c>
      <c r="D292" t="s">
        <v>185</v>
      </c>
      <c r="E292" t="s">
        <v>15</v>
      </c>
      <c r="F292" t="s">
        <v>12</v>
      </c>
      <c r="G292" t="s">
        <v>255</v>
      </c>
      <c r="H292" t="s">
        <v>231</v>
      </c>
      <c r="I292" s="14">
        <v>-8.6086199567959251E-3</v>
      </c>
      <c r="J292" s="14">
        <v>1.1037916389494428E-2</v>
      </c>
      <c r="K292" s="12">
        <v>-5.6242579069199997E-3</v>
      </c>
      <c r="L292">
        <v>0.77</v>
      </c>
      <c r="M292" s="19">
        <v>1.725253250359543E-2</v>
      </c>
      <c r="O292" s="22">
        <f t="shared" si="4"/>
        <v>1.00808275105655</v>
      </c>
    </row>
    <row r="293" spans="1:15" x14ac:dyDescent="0.2">
      <c r="A293" t="s">
        <v>1065</v>
      </c>
      <c r="B293" s="15">
        <v>-0.12435997737899999</v>
      </c>
      <c r="C293" t="s">
        <v>1066</v>
      </c>
      <c r="D293" t="s">
        <v>1067</v>
      </c>
      <c r="E293" t="s">
        <v>1068</v>
      </c>
      <c r="F293" t="s">
        <v>468</v>
      </c>
      <c r="G293" t="s">
        <v>452</v>
      </c>
      <c r="H293" t="s">
        <v>393</v>
      </c>
      <c r="I293" s="14">
        <v>1.8506371910243624E-2</v>
      </c>
      <c r="J293" s="14">
        <v>7.2141114080234159E-3</v>
      </c>
      <c r="K293" s="12">
        <v>4.9934012348800003E-2</v>
      </c>
      <c r="L293">
        <v>-7.86</v>
      </c>
      <c r="M293" s="19">
        <v>-6.4403099479767634E-2</v>
      </c>
      <c r="O293" s="22">
        <f t="shared" si="4"/>
        <v>0.87564002262100005</v>
      </c>
    </row>
    <row r="294" spans="1:15" x14ac:dyDescent="0.2">
      <c r="A294" t="s">
        <v>1069</v>
      </c>
      <c r="B294" s="15">
        <v>4.2863065564199998E-2</v>
      </c>
      <c r="C294" t="s">
        <v>1070</v>
      </c>
      <c r="D294" t="s">
        <v>534</v>
      </c>
      <c r="E294" t="s">
        <v>1071</v>
      </c>
      <c r="F294" t="s">
        <v>1046</v>
      </c>
      <c r="G294" t="s">
        <v>13</v>
      </c>
      <c r="H294" t="s">
        <v>92</v>
      </c>
      <c r="I294" s="14">
        <v>-5.7779457780614898E-3</v>
      </c>
      <c r="J294" s="14">
        <v>-1.3569405805387527E-2</v>
      </c>
      <c r="K294" s="12">
        <v>-7.5436291121700003E-4</v>
      </c>
      <c r="L294">
        <v>-1.17</v>
      </c>
      <c r="M294" s="19">
        <v>2.1484606162457398E-3</v>
      </c>
      <c r="O294" s="22">
        <f t="shared" si="4"/>
        <v>1.0428630655641999</v>
      </c>
    </row>
    <row r="295" spans="1:15" x14ac:dyDescent="0.2">
      <c r="A295" t="s">
        <v>1072</v>
      </c>
      <c r="B295" s="15">
        <v>-9.1492047854100006E-2</v>
      </c>
      <c r="C295" t="s">
        <v>1073</v>
      </c>
      <c r="D295" t="s">
        <v>195</v>
      </c>
      <c r="E295" t="s">
        <v>450</v>
      </c>
      <c r="F295" t="s">
        <v>431</v>
      </c>
      <c r="G295" t="s">
        <v>273</v>
      </c>
      <c r="H295" t="s">
        <v>200</v>
      </c>
      <c r="I295" s="14">
        <v>-2.8034718153964508E-2</v>
      </c>
      <c r="J295" s="14">
        <v>4.1481401618006168E-2</v>
      </c>
      <c r="K295" s="12">
        <v>1.8086904198900002E-2</v>
      </c>
      <c r="L295">
        <v>5.87</v>
      </c>
      <c r="M295" s="19">
        <v>4.0840665529876308E-2</v>
      </c>
      <c r="O295" s="22">
        <f t="shared" si="4"/>
        <v>0.90850795214589997</v>
      </c>
    </row>
    <row r="296" spans="1:15" x14ac:dyDescent="0.2">
      <c r="A296" t="s">
        <v>1074</v>
      </c>
      <c r="B296" s="15">
        <v>3.5684681449799999E-2</v>
      </c>
      <c r="C296" t="s">
        <v>1075</v>
      </c>
      <c r="D296" t="s">
        <v>39</v>
      </c>
      <c r="E296" t="s">
        <v>1076</v>
      </c>
      <c r="F296" t="s">
        <v>177</v>
      </c>
      <c r="G296" t="s">
        <v>1029</v>
      </c>
      <c r="H296" t="s">
        <v>28</v>
      </c>
      <c r="I296" s="14">
        <v>4.061541743075861E-2</v>
      </c>
      <c r="J296" s="14">
        <v>7.4515851199837002E-3</v>
      </c>
      <c r="K296" s="12">
        <v>-2.1373704218E-2</v>
      </c>
      <c r="L296">
        <v>-7.24</v>
      </c>
      <c r="M296" s="19">
        <v>-4.8421831822973105E-2</v>
      </c>
      <c r="O296" s="22">
        <f t="shared" si="4"/>
        <v>1.0356846814498</v>
      </c>
    </row>
    <row r="297" spans="1:15" x14ac:dyDescent="0.2">
      <c r="A297" t="s">
        <v>1077</v>
      </c>
      <c r="B297" s="15">
        <v>-1.14733172797E-2</v>
      </c>
      <c r="C297" t="s">
        <v>581</v>
      </c>
      <c r="D297" t="s">
        <v>1078</v>
      </c>
      <c r="E297" t="s">
        <v>1079</v>
      </c>
      <c r="F297" t="s">
        <v>165</v>
      </c>
      <c r="G297" t="s">
        <v>347</v>
      </c>
      <c r="H297" t="s">
        <v>361</v>
      </c>
      <c r="I297" s="14">
        <v>-1.7510184630677106E-2</v>
      </c>
      <c r="J297" s="14">
        <v>-4.3089801899028057E-2</v>
      </c>
      <c r="K297" s="12">
        <v>6.2423074916300001E-4</v>
      </c>
      <c r="L297">
        <v>-1.47</v>
      </c>
      <c r="M297" s="19">
        <v>2.5747815784903483E-2</v>
      </c>
      <c r="O297" s="22">
        <f t="shared" si="4"/>
        <v>0.98852668272029998</v>
      </c>
    </row>
    <row r="298" spans="1:15" x14ac:dyDescent="0.2">
      <c r="A298" t="s">
        <v>1080</v>
      </c>
      <c r="B298" s="15">
        <v>5.4881859681800003E-2</v>
      </c>
      <c r="C298" t="s">
        <v>1081</v>
      </c>
      <c r="D298" t="s">
        <v>1082</v>
      </c>
      <c r="E298" t="s">
        <v>322</v>
      </c>
      <c r="F298" t="s">
        <v>1083</v>
      </c>
      <c r="G298" t="s">
        <v>19</v>
      </c>
      <c r="H298" t="s">
        <v>119</v>
      </c>
      <c r="I298" s="14">
        <v>-1.8347582947348028E-2</v>
      </c>
      <c r="J298" s="14">
        <v>-2.3577615124899191E-2</v>
      </c>
      <c r="K298" s="12">
        <v>-9.2236473268499999E-3</v>
      </c>
      <c r="L298">
        <v>0.57999999999999996</v>
      </c>
      <c r="M298" s="19">
        <v>3.7181230894714867E-2</v>
      </c>
      <c r="O298" s="22">
        <f t="shared" si="4"/>
        <v>1.0548818596817999</v>
      </c>
    </row>
    <row r="299" spans="1:15" x14ac:dyDescent="0.2">
      <c r="A299" t="s">
        <v>1084</v>
      </c>
      <c r="B299" s="15">
        <v>1.9002946232600001E-2</v>
      </c>
      <c r="C299" t="s">
        <v>222</v>
      </c>
      <c r="D299" t="s">
        <v>654</v>
      </c>
      <c r="E299" t="s">
        <v>353</v>
      </c>
      <c r="F299" t="s">
        <v>639</v>
      </c>
      <c r="G299" t="s">
        <v>621</v>
      </c>
      <c r="H299" t="s">
        <v>361</v>
      </c>
      <c r="I299" s="14">
        <v>-2.1329885593375161E-5</v>
      </c>
      <c r="J299" s="14">
        <v>2.2869977166987106E-3</v>
      </c>
      <c r="K299" s="12">
        <v>-2.0252667603E-3</v>
      </c>
      <c r="L299">
        <v>2.2400000000000002</v>
      </c>
      <c r="M299" s="19">
        <v>2.248496543614481E-2</v>
      </c>
      <c r="O299" s="22">
        <f t="shared" si="4"/>
        <v>1.0190029462326</v>
      </c>
    </row>
    <row r="300" spans="1:15" x14ac:dyDescent="0.2">
      <c r="A300" t="s">
        <v>1085</v>
      </c>
      <c r="B300" s="15">
        <v>1.07953045943E-2</v>
      </c>
      <c r="C300" t="s">
        <v>716</v>
      </c>
      <c r="D300" t="s">
        <v>1086</v>
      </c>
      <c r="E300" t="s">
        <v>1087</v>
      </c>
      <c r="F300" t="s">
        <v>155</v>
      </c>
      <c r="G300" t="s">
        <v>156</v>
      </c>
      <c r="H300" t="s">
        <v>373</v>
      </c>
      <c r="I300" s="14">
        <v>2.5678009362964778E-2</v>
      </c>
      <c r="J300" s="14">
        <v>1.0011833652143358E-2</v>
      </c>
      <c r="K300" s="12">
        <v>8.8352607906999996E-3</v>
      </c>
      <c r="L300">
        <v>0.63</v>
      </c>
      <c r="M300" s="19">
        <v>-8.2083689453970043E-3</v>
      </c>
      <c r="O300" s="22">
        <f t="shared" si="4"/>
        <v>1.0107953045942999</v>
      </c>
    </row>
    <row r="301" spans="1:15" x14ac:dyDescent="0.2">
      <c r="A301" t="s">
        <v>1088</v>
      </c>
      <c r="B301" s="15">
        <v>-5.9128361776000001E-3</v>
      </c>
      <c r="C301" t="s">
        <v>1089</v>
      </c>
      <c r="D301" t="s">
        <v>961</v>
      </c>
      <c r="E301" t="s">
        <v>1090</v>
      </c>
      <c r="F301" t="s">
        <v>50</v>
      </c>
      <c r="G301" t="s">
        <v>640</v>
      </c>
      <c r="H301" t="s">
        <v>756</v>
      </c>
      <c r="I301" s="14">
        <v>4.4242909751893086E-3</v>
      </c>
      <c r="J301" s="14">
        <v>-4.7990422161727081E-2</v>
      </c>
      <c r="K301" s="12">
        <v>-8.66437602786E-4</v>
      </c>
      <c r="L301">
        <v>-2.93</v>
      </c>
      <c r="M301" s="19">
        <v>-3.7625520716031424E-3</v>
      </c>
      <c r="O301" s="22">
        <f t="shared" si="4"/>
        <v>0.99408716382240003</v>
      </c>
    </row>
    <row r="302" spans="1:15" x14ac:dyDescent="0.2">
      <c r="A302" t="s">
        <v>1091</v>
      </c>
      <c r="B302" s="15">
        <v>1.5790421303199999E-2</v>
      </c>
      <c r="C302" t="s">
        <v>351</v>
      </c>
      <c r="D302" t="s">
        <v>441</v>
      </c>
      <c r="E302" t="s">
        <v>874</v>
      </c>
      <c r="F302" t="s">
        <v>934</v>
      </c>
      <c r="G302" t="s">
        <v>439</v>
      </c>
      <c r="H302" t="s">
        <v>373</v>
      </c>
      <c r="I302" s="14">
        <v>1.2624690465533979E-2</v>
      </c>
      <c r="J302" s="14">
        <v>1.5747516634908542E-2</v>
      </c>
      <c r="K302" s="12">
        <v>-4.4735137876300004E-3</v>
      </c>
      <c r="L302">
        <v>0.66</v>
      </c>
      <c r="M302" s="19">
        <v>-5.8706883289081357E-3</v>
      </c>
      <c r="O302" s="22">
        <f t="shared" si="4"/>
        <v>1.0157904213032001</v>
      </c>
    </row>
    <row r="303" spans="1:15" x14ac:dyDescent="0.2">
      <c r="A303" t="s">
        <v>1092</v>
      </c>
      <c r="B303" s="15">
        <v>1.39569729277E-2</v>
      </c>
      <c r="C303" t="s">
        <v>857</v>
      </c>
      <c r="D303" t="s">
        <v>168</v>
      </c>
      <c r="E303" t="s">
        <v>1093</v>
      </c>
      <c r="F303" t="s">
        <v>387</v>
      </c>
      <c r="G303" t="s">
        <v>349</v>
      </c>
      <c r="H303" t="s">
        <v>99</v>
      </c>
      <c r="I303" s="14">
        <v>1.6295030355581684E-2</v>
      </c>
      <c r="J303" s="14">
        <v>1.8606714114025355E-2</v>
      </c>
      <c r="K303" s="12">
        <v>-4.1422647857900001E-4</v>
      </c>
      <c r="L303">
        <v>0.35</v>
      </c>
      <c r="M303" s="19">
        <v>-6.8746620043299567E-3</v>
      </c>
      <c r="O303" s="22">
        <f t="shared" si="4"/>
        <v>1.0139569729277</v>
      </c>
    </row>
    <row r="304" spans="1:15" x14ac:dyDescent="0.2">
      <c r="A304" t="s">
        <v>1094</v>
      </c>
      <c r="B304" s="15">
        <v>-2.05355040106E-2</v>
      </c>
      <c r="C304" t="s">
        <v>1095</v>
      </c>
      <c r="D304" t="s">
        <v>705</v>
      </c>
      <c r="E304" t="s">
        <v>933</v>
      </c>
      <c r="F304" t="s">
        <v>349</v>
      </c>
      <c r="G304" t="s">
        <v>728</v>
      </c>
      <c r="H304" t="s">
        <v>79</v>
      </c>
      <c r="I304" s="14">
        <v>2.307226850817334E-2</v>
      </c>
      <c r="J304" s="14">
        <v>1.3494320792316314E-2</v>
      </c>
      <c r="K304" s="12">
        <v>7.4549028924899997E-3</v>
      </c>
      <c r="L304">
        <v>0.27</v>
      </c>
      <c r="M304" s="19">
        <v>6.137117839192574E-3</v>
      </c>
      <c r="O304" s="22">
        <f t="shared" si="4"/>
        <v>0.9794644959894</v>
      </c>
    </row>
    <row r="305" spans="1:15" x14ac:dyDescent="0.2">
      <c r="A305" t="s">
        <v>1096</v>
      </c>
      <c r="B305" s="15">
        <v>2.0917330896800001E-3</v>
      </c>
      <c r="C305" t="s">
        <v>440</v>
      </c>
      <c r="D305" t="s">
        <v>1097</v>
      </c>
      <c r="E305" t="s">
        <v>1040</v>
      </c>
      <c r="F305" t="s">
        <v>194</v>
      </c>
      <c r="G305" t="s">
        <v>127</v>
      </c>
      <c r="H305" t="s">
        <v>596</v>
      </c>
      <c r="I305" s="14">
        <v>2.4272311032073085E-2</v>
      </c>
      <c r="J305" s="14">
        <v>4.8240867997891436E-2</v>
      </c>
      <c r="K305" s="12">
        <v>8.8117237821400008E-3</v>
      </c>
      <c r="L305">
        <v>1.33</v>
      </c>
      <c r="M305" s="19">
        <v>7.9037496785063222E-3</v>
      </c>
      <c r="O305" s="22">
        <f t="shared" si="4"/>
        <v>1.0020917330896799</v>
      </c>
    </row>
    <row r="306" spans="1:15" x14ac:dyDescent="0.2">
      <c r="A306" t="s">
        <v>1098</v>
      </c>
      <c r="B306" s="15">
        <v>-1.7499815193599999E-2</v>
      </c>
      <c r="C306" t="s">
        <v>414</v>
      </c>
      <c r="D306" t="s">
        <v>1099</v>
      </c>
      <c r="E306" t="s">
        <v>60</v>
      </c>
      <c r="F306" t="s">
        <v>80</v>
      </c>
      <c r="G306" t="s">
        <v>498</v>
      </c>
      <c r="H306" t="s">
        <v>418</v>
      </c>
      <c r="I306" s="14">
        <v>9.8582696980256887E-3</v>
      </c>
      <c r="J306" s="14">
        <v>8.7940503048135298E-3</v>
      </c>
      <c r="K306" s="12">
        <v>6.7303045308399999E-3</v>
      </c>
      <c r="L306">
        <v>0.33</v>
      </c>
      <c r="M306" s="19">
        <v>4.2770011654974516E-4</v>
      </c>
      <c r="O306" s="22">
        <f t="shared" si="4"/>
        <v>0.9825001848064</v>
      </c>
    </row>
    <row r="307" spans="1:15" x14ac:dyDescent="0.2">
      <c r="A307" t="s">
        <v>1100</v>
      </c>
      <c r="B307" s="15">
        <v>-2.5706749028499998E-2</v>
      </c>
      <c r="C307" t="s">
        <v>1101</v>
      </c>
      <c r="D307" t="s">
        <v>583</v>
      </c>
      <c r="E307" t="s">
        <v>509</v>
      </c>
      <c r="F307" t="s">
        <v>129</v>
      </c>
      <c r="G307" t="s">
        <v>587</v>
      </c>
      <c r="H307" t="s">
        <v>108</v>
      </c>
      <c r="I307" s="14">
        <v>-1.3370129366409758E-2</v>
      </c>
      <c r="J307" s="14">
        <v>-2.465164205158147E-2</v>
      </c>
      <c r="K307" s="12">
        <v>8.5108402893700006E-3</v>
      </c>
      <c r="L307">
        <v>0.49</v>
      </c>
      <c r="M307" s="19">
        <v>-3.1716582021162898E-3</v>
      </c>
      <c r="O307" s="22">
        <f t="shared" si="4"/>
        <v>0.97429325097149999</v>
      </c>
    </row>
    <row r="308" spans="1:15" x14ac:dyDescent="0.2">
      <c r="A308" t="s">
        <v>1102</v>
      </c>
      <c r="B308" s="15">
        <v>8.1707933343499999E-3</v>
      </c>
      <c r="C308" t="s">
        <v>508</v>
      </c>
      <c r="D308" t="s">
        <v>1001</v>
      </c>
      <c r="E308" t="s">
        <v>393</v>
      </c>
      <c r="F308" t="s">
        <v>201</v>
      </c>
      <c r="G308" t="s">
        <v>1103</v>
      </c>
      <c r="H308" t="s">
        <v>510</v>
      </c>
      <c r="I308" s="14">
        <v>-7.2377429030616239E-3</v>
      </c>
      <c r="J308" s="14">
        <v>-2.1126380646759008E-2</v>
      </c>
      <c r="K308" s="12">
        <v>-1.26788621641E-2</v>
      </c>
      <c r="L308">
        <v>-0.16</v>
      </c>
      <c r="M308" s="19">
        <v>-2.0761079321953702E-3</v>
      </c>
      <c r="O308" s="22">
        <f t="shared" si="4"/>
        <v>1.00817079333435</v>
      </c>
    </row>
    <row r="309" spans="1:15" x14ac:dyDescent="0.2">
      <c r="A309" t="s">
        <v>1104</v>
      </c>
      <c r="B309" s="15">
        <v>1.07592358473E-2</v>
      </c>
      <c r="C309" t="s">
        <v>1105</v>
      </c>
      <c r="D309" t="s">
        <v>152</v>
      </c>
      <c r="E309" t="s">
        <v>174</v>
      </c>
      <c r="F309" t="s">
        <v>946</v>
      </c>
      <c r="G309" t="s">
        <v>1106</v>
      </c>
      <c r="H309" t="s">
        <v>596</v>
      </c>
      <c r="I309" s="14">
        <v>-7.3868271125082253E-3</v>
      </c>
      <c r="J309" s="14">
        <v>1.0934949671319357E-2</v>
      </c>
      <c r="K309" s="12">
        <v>-8.5224894699099992E-3</v>
      </c>
      <c r="L309">
        <v>0.99</v>
      </c>
      <c r="M309" s="19">
        <v>6.0159806745150313E-3</v>
      </c>
      <c r="O309" s="22">
        <f t="shared" si="4"/>
        <v>1.0107592358473001</v>
      </c>
    </row>
    <row r="310" spans="1:15" x14ac:dyDescent="0.2">
      <c r="A310" t="s">
        <v>1107</v>
      </c>
      <c r="B310" s="15">
        <v>1.9657633908900001E-2</v>
      </c>
      <c r="C310" t="s">
        <v>457</v>
      </c>
      <c r="D310" t="s">
        <v>13</v>
      </c>
      <c r="E310" t="s">
        <v>432</v>
      </c>
      <c r="F310" t="s">
        <v>391</v>
      </c>
      <c r="G310" t="s">
        <v>180</v>
      </c>
      <c r="H310" t="s">
        <v>851</v>
      </c>
      <c r="I310" s="14">
        <v>6.9001243911693214E-3</v>
      </c>
      <c r="J310" s="14">
        <v>3.434019666313945E-2</v>
      </c>
      <c r="K310" s="12">
        <v>-7.9242926933500001E-3</v>
      </c>
      <c r="L310">
        <v>3.51</v>
      </c>
      <c r="M310" s="19">
        <v>1.0344920827161652E-2</v>
      </c>
      <c r="O310" s="22">
        <f t="shared" si="4"/>
        <v>1.0196576339089001</v>
      </c>
    </row>
    <row r="311" spans="1:15" x14ac:dyDescent="0.2">
      <c r="A311" t="s">
        <v>1108</v>
      </c>
      <c r="B311" s="15">
        <v>1.07645027884E-2</v>
      </c>
      <c r="C311" t="s">
        <v>869</v>
      </c>
      <c r="D311" t="s">
        <v>650</v>
      </c>
      <c r="E311" t="s">
        <v>1044</v>
      </c>
      <c r="F311" t="s">
        <v>709</v>
      </c>
      <c r="G311" t="s">
        <v>1109</v>
      </c>
      <c r="H311" t="s">
        <v>851</v>
      </c>
      <c r="I311" s="14">
        <v>2.0410626640847675E-2</v>
      </c>
      <c r="J311" s="14">
        <v>1.9697822405259219E-3</v>
      </c>
      <c r="K311" s="12">
        <v>1.4761836452899999E-2</v>
      </c>
      <c r="L311">
        <v>1.77</v>
      </c>
      <c r="M311" s="19">
        <v>1.2910183012097898E-2</v>
      </c>
      <c r="O311" s="22">
        <f t="shared" si="4"/>
        <v>1.0107645027884</v>
      </c>
    </row>
    <row r="312" spans="1:15" x14ac:dyDescent="0.2">
      <c r="A312" t="s">
        <v>1110</v>
      </c>
      <c r="B312" s="15">
        <v>-2.8618922515700001E-3</v>
      </c>
      <c r="C312" t="s">
        <v>198</v>
      </c>
      <c r="D312" t="s">
        <v>347</v>
      </c>
      <c r="E312" t="s">
        <v>37</v>
      </c>
      <c r="F312" t="s">
        <v>756</v>
      </c>
      <c r="G312" t="s">
        <v>1041</v>
      </c>
      <c r="H312" t="s">
        <v>1048</v>
      </c>
      <c r="I312" s="14">
        <v>6.1011103991785789E-3</v>
      </c>
      <c r="J312" s="14">
        <v>-4.3560816025179014E-3</v>
      </c>
      <c r="K312" s="12">
        <v>1.22597436702E-3</v>
      </c>
      <c r="L312">
        <v>1.52</v>
      </c>
      <c r="M312" s="19">
        <v>8.4411616806467915E-3</v>
      </c>
      <c r="O312" s="22">
        <f t="shared" si="4"/>
        <v>0.99713810774843004</v>
      </c>
    </row>
    <row r="313" spans="1:15" x14ac:dyDescent="0.2">
      <c r="A313" t="s">
        <v>1111</v>
      </c>
      <c r="B313" s="15">
        <v>2.0493611993499999E-2</v>
      </c>
      <c r="C313" t="s">
        <v>499</v>
      </c>
      <c r="D313" t="s">
        <v>687</v>
      </c>
      <c r="E313" t="s">
        <v>1112</v>
      </c>
      <c r="F313" t="s">
        <v>15</v>
      </c>
      <c r="G313" t="s">
        <v>165</v>
      </c>
      <c r="H313" t="s">
        <v>709</v>
      </c>
      <c r="I313" s="14">
        <v>3.8143308476282715E-2</v>
      </c>
      <c r="J313" s="14">
        <v>5.7604632757460909E-2</v>
      </c>
      <c r="K313" s="12">
        <v>-3.9573576357799997E-3</v>
      </c>
      <c r="L313">
        <v>0.43</v>
      </c>
      <c r="M313" s="19">
        <v>1.9284490215575212E-2</v>
      </c>
      <c r="O313" s="22">
        <f t="shared" si="4"/>
        <v>1.0204936119935</v>
      </c>
    </row>
    <row r="314" spans="1:15" x14ac:dyDescent="0.2">
      <c r="A314" t="s">
        <v>1113</v>
      </c>
      <c r="B314" s="15">
        <v>1.01118096134E-2</v>
      </c>
      <c r="C314" t="s">
        <v>1114</v>
      </c>
      <c r="D314" t="s">
        <v>1115</v>
      </c>
      <c r="E314" t="s">
        <v>513</v>
      </c>
      <c r="F314" t="s">
        <v>1116</v>
      </c>
      <c r="G314" t="s">
        <v>934</v>
      </c>
      <c r="H314" t="s">
        <v>241</v>
      </c>
      <c r="I314" s="14">
        <v>2.3639052185411458E-2</v>
      </c>
      <c r="J314" s="14">
        <v>6.3067601247560598E-2</v>
      </c>
      <c r="K314" s="12">
        <v>1.2896584717E-2</v>
      </c>
      <c r="L314">
        <v>5.41</v>
      </c>
      <c r="M314" s="19">
        <v>4.4241438446185E-2</v>
      </c>
      <c r="O314" s="22">
        <f t="shared" si="4"/>
        <v>1.0101118096134001</v>
      </c>
    </row>
    <row r="315" spans="1:15" x14ac:dyDescent="0.2">
      <c r="A315" t="s">
        <v>1117</v>
      </c>
      <c r="B315" s="15">
        <v>1.0734060936299999E-2</v>
      </c>
      <c r="C315" t="s">
        <v>279</v>
      </c>
      <c r="D315" t="s">
        <v>276</v>
      </c>
      <c r="E315" t="s">
        <v>393</v>
      </c>
      <c r="F315" t="s">
        <v>200</v>
      </c>
      <c r="G315" t="s">
        <v>934</v>
      </c>
      <c r="H315" t="s">
        <v>951</v>
      </c>
      <c r="I315" s="14">
        <v>-1.2548292485942846E-2</v>
      </c>
      <c r="J315" s="14">
        <v>-7.1421281393760725E-3</v>
      </c>
      <c r="K315" s="12">
        <v>-1.2013492042200001E-3</v>
      </c>
      <c r="L315">
        <v>-0.12</v>
      </c>
      <c r="M315" s="19">
        <v>-1.451578910171869E-2</v>
      </c>
      <c r="O315" s="22">
        <f t="shared" si="4"/>
        <v>1.0107340609363</v>
      </c>
    </row>
    <row r="316" spans="1:15" x14ac:dyDescent="0.2">
      <c r="A316" t="s">
        <v>1118</v>
      </c>
      <c r="B316" s="15">
        <v>-4.2095839653699999E-5</v>
      </c>
      <c r="C316" t="s">
        <v>840</v>
      </c>
      <c r="D316" t="s">
        <v>756</v>
      </c>
      <c r="E316" t="s">
        <v>70</v>
      </c>
      <c r="F316" t="s">
        <v>233</v>
      </c>
      <c r="G316" t="s">
        <v>84</v>
      </c>
      <c r="H316" t="s">
        <v>590</v>
      </c>
      <c r="I316" s="14">
        <v>4.8719727750385945E-3</v>
      </c>
      <c r="J316" s="14">
        <v>1.9058121772959784E-2</v>
      </c>
      <c r="K316" s="12">
        <v>2.60053432225E-3</v>
      </c>
      <c r="L316">
        <v>3.4</v>
      </c>
      <c r="M316" s="19">
        <v>3.335510620201293E-2</v>
      </c>
      <c r="O316" s="22">
        <f t="shared" si="4"/>
        <v>0.99995790416034624</v>
      </c>
    </row>
    <row r="317" spans="1:15" x14ac:dyDescent="0.2">
      <c r="A317" t="s">
        <v>1119</v>
      </c>
      <c r="B317" s="15">
        <v>-1.7702283806500001E-4</v>
      </c>
      <c r="C317" t="s">
        <v>261</v>
      </c>
      <c r="D317" t="s">
        <v>286</v>
      </c>
      <c r="E317" t="s">
        <v>480</v>
      </c>
      <c r="F317" t="s">
        <v>121</v>
      </c>
      <c r="G317" t="s">
        <v>289</v>
      </c>
      <c r="H317" t="s">
        <v>13</v>
      </c>
      <c r="I317" s="14">
        <v>2.6100753631995047E-2</v>
      </c>
      <c r="J317" s="14">
        <v>4.2658072672006497E-2</v>
      </c>
      <c r="K317" s="12">
        <v>3.2335439727099999E-2</v>
      </c>
      <c r="L317">
        <v>1.32</v>
      </c>
      <c r="M317" s="19">
        <v>1.1164479746734457E-2</v>
      </c>
      <c r="O317" s="22">
        <f t="shared" si="4"/>
        <v>0.99982297716193502</v>
      </c>
    </row>
    <row r="318" spans="1:15" x14ac:dyDescent="0.2">
      <c r="A318" t="s">
        <v>1120</v>
      </c>
      <c r="B318" s="15">
        <v>1.29329758287E-2</v>
      </c>
      <c r="C318" t="s">
        <v>127</v>
      </c>
      <c r="D318" t="s">
        <v>863</v>
      </c>
      <c r="E318" t="s">
        <v>687</v>
      </c>
      <c r="F318" t="s">
        <v>849</v>
      </c>
      <c r="G318" t="s">
        <v>60</v>
      </c>
      <c r="H318" t="s">
        <v>129</v>
      </c>
      <c r="I318" s="14">
        <v>3.9614097280254515E-3</v>
      </c>
      <c r="J318" s="14">
        <v>5.3762422102329056E-3</v>
      </c>
      <c r="K318" s="12">
        <v>8.3122334213000006E-3</v>
      </c>
      <c r="L318">
        <v>2.6</v>
      </c>
      <c r="M318" s="19">
        <v>1.7245633029082552E-2</v>
      </c>
      <c r="O318" s="22">
        <f t="shared" si="4"/>
        <v>1.0129329758287</v>
      </c>
    </row>
    <row r="319" spans="1:15" x14ac:dyDescent="0.2">
      <c r="A319" t="s">
        <v>1121</v>
      </c>
      <c r="B319" s="15">
        <v>-7.8585155154000004E-3</v>
      </c>
      <c r="C319" t="s">
        <v>654</v>
      </c>
      <c r="D319" t="s">
        <v>1081</v>
      </c>
      <c r="E319" t="s">
        <v>1122</v>
      </c>
      <c r="F319" t="s">
        <v>46</v>
      </c>
      <c r="G319" t="s">
        <v>73</v>
      </c>
      <c r="H319" t="s">
        <v>596</v>
      </c>
      <c r="I319" s="14">
        <v>2.1592898731218294E-2</v>
      </c>
      <c r="J319" s="14">
        <v>2.3293148827039506E-2</v>
      </c>
      <c r="K319" s="12">
        <v>1.95893329044E-2</v>
      </c>
      <c r="L319">
        <v>2.8</v>
      </c>
      <c r="M319" s="19">
        <v>4.7764639780002449E-3</v>
      </c>
      <c r="O319" s="22">
        <f t="shared" si="4"/>
        <v>0.99214148448460004</v>
      </c>
    </row>
    <row r="320" spans="1:15" x14ac:dyDescent="0.2">
      <c r="A320" t="s">
        <v>1123</v>
      </c>
      <c r="B320" s="15">
        <v>-1.6830031906400001E-3</v>
      </c>
      <c r="C320" t="s">
        <v>1124</v>
      </c>
      <c r="D320" t="s">
        <v>579</v>
      </c>
      <c r="E320" t="s">
        <v>271</v>
      </c>
      <c r="F320" t="s">
        <v>790</v>
      </c>
      <c r="G320" t="s">
        <v>887</v>
      </c>
      <c r="H320" t="s">
        <v>418</v>
      </c>
      <c r="I320" s="14">
        <v>-1.9525473229258988E-2</v>
      </c>
      <c r="J320" s="14">
        <v>-3.6964290036224506E-3</v>
      </c>
      <c r="K320" s="12">
        <v>8.7564769811899999E-3</v>
      </c>
      <c r="L320">
        <v>-3.27</v>
      </c>
      <c r="M320" s="19">
        <v>-1.8804498440814943E-2</v>
      </c>
      <c r="O320" s="22">
        <f t="shared" si="4"/>
        <v>0.99831699680936004</v>
      </c>
    </row>
    <row r="321" spans="1:15" x14ac:dyDescent="0.2">
      <c r="A321" t="s">
        <v>1125</v>
      </c>
      <c r="B321" s="15">
        <v>-1.5383294583099999E-2</v>
      </c>
      <c r="C321" t="s">
        <v>678</v>
      </c>
      <c r="D321" t="s">
        <v>101</v>
      </c>
      <c r="E321" t="s">
        <v>403</v>
      </c>
      <c r="F321" t="s">
        <v>168</v>
      </c>
      <c r="G321" t="s">
        <v>530</v>
      </c>
      <c r="H321" t="s">
        <v>418</v>
      </c>
      <c r="I321" s="14">
        <v>-2.650636620997401E-2</v>
      </c>
      <c r="J321" s="14">
        <v>-3.6403990286502076E-2</v>
      </c>
      <c r="K321" s="12">
        <v>-8.2417200363099994E-3</v>
      </c>
      <c r="L321">
        <v>-0.55000000000000004</v>
      </c>
      <c r="M321" s="19">
        <v>-5.8047442151537565E-3</v>
      </c>
      <c r="O321" s="22">
        <f t="shared" si="4"/>
        <v>0.98461670541690005</v>
      </c>
    </row>
    <row r="322" spans="1:15" x14ac:dyDescent="0.2">
      <c r="A322" t="s">
        <v>1126</v>
      </c>
      <c r="B322" s="15">
        <v>1.1681606066400001E-3</v>
      </c>
      <c r="C322" t="s">
        <v>42</v>
      </c>
      <c r="D322" t="s">
        <v>498</v>
      </c>
      <c r="E322" t="s">
        <v>1127</v>
      </c>
      <c r="F322" t="s">
        <v>468</v>
      </c>
      <c r="G322" t="s">
        <v>989</v>
      </c>
      <c r="H322" t="s">
        <v>403</v>
      </c>
      <c r="I322" s="14">
        <v>-9.4970161602057502E-3</v>
      </c>
      <c r="J322" s="14">
        <v>-1.7066778122910718E-2</v>
      </c>
      <c r="K322" s="12">
        <v>2.07212580105E-2</v>
      </c>
      <c r="L322">
        <v>1.8</v>
      </c>
      <c r="M322" s="19">
        <v>-4.3057280923735064E-3</v>
      </c>
      <c r="O322" s="22">
        <f t="shared" si="4"/>
        <v>1.00116816060664</v>
      </c>
    </row>
    <row r="323" spans="1:15" x14ac:dyDescent="0.2">
      <c r="A323" t="s">
        <v>1128</v>
      </c>
      <c r="B323" s="15">
        <v>-2.4568158783200001E-2</v>
      </c>
      <c r="C323" t="s">
        <v>1129</v>
      </c>
      <c r="D323" t="s">
        <v>702</v>
      </c>
      <c r="E323" t="s">
        <v>1064</v>
      </c>
      <c r="F323" t="s">
        <v>784</v>
      </c>
      <c r="G323" t="s">
        <v>665</v>
      </c>
      <c r="H323" t="s">
        <v>129</v>
      </c>
      <c r="I323" s="14">
        <v>-9.7544001166140204E-4</v>
      </c>
      <c r="J323" s="14">
        <v>-3.1352557297047168E-3</v>
      </c>
      <c r="K323" s="12">
        <v>2.7382512971E-2</v>
      </c>
      <c r="L323">
        <v>2.39</v>
      </c>
      <c r="M323" s="19">
        <v>-1.0374241044554533E-3</v>
      </c>
      <c r="O323" s="22">
        <f t="shared" ref="O323:O386" si="5">1+B323</f>
        <v>0.97543184121680004</v>
      </c>
    </row>
    <row r="324" spans="1:15" x14ac:dyDescent="0.2">
      <c r="A324" t="s">
        <v>1130</v>
      </c>
      <c r="B324" s="15">
        <v>-1.9185108025600001E-2</v>
      </c>
      <c r="C324" t="s">
        <v>1131</v>
      </c>
      <c r="D324" t="s">
        <v>1132</v>
      </c>
      <c r="E324" t="s">
        <v>1133</v>
      </c>
      <c r="F324" t="s">
        <v>457</v>
      </c>
      <c r="G324" t="s">
        <v>223</v>
      </c>
      <c r="H324" t="s">
        <v>13</v>
      </c>
      <c r="I324" s="14">
        <v>-1.3633873943317609E-2</v>
      </c>
      <c r="J324" s="14">
        <v>-1.471426281941593E-2</v>
      </c>
      <c r="K324" s="12">
        <v>3.3083224863899999E-4</v>
      </c>
      <c r="L324">
        <v>3.03</v>
      </c>
      <c r="M324" s="19">
        <v>5.891760192462403E-3</v>
      </c>
      <c r="O324" s="22">
        <f t="shared" si="5"/>
        <v>0.98081489197439997</v>
      </c>
    </row>
    <row r="325" spans="1:15" x14ac:dyDescent="0.2">
      <c r="A325" t="s">
        <v>1134</v>
      </c>
      <c r="B325" s="15">
        <v>1.2736362764600001E-2</v>
      </c>
      <c r="C325" t="s">
        <v>687</v>
      </c>
      <c r="D325" t="s">
        <v>887</v>
      </c>
      <c r="E325" t="s">
        <v>1135</v>
      </c>
      <c r="F325" t="s">
        <v>519</v>
      </c>
      <c r="G325" t="s">
        <v>10</v>
      </c>
      <c r="H325" t="s">
        <v>108</v>
      </c>
      <c r="I325" s="14">
        <v>-1.4431050390818854E-3</v>
      </c>
      <c r="J325" s="14">
        <v>1.0058147614351927E-2</v>
      </c>
      <c r="K325" s="12">
        <v>1.5904957728600001E-2</v>
      </c>
      <c r="L325">
        <v>2.4</v>
      </c>
      <c r="M325" s="19">
        <v>-1.4427780086430642E-3</v>
      </c>
      <c r="O325" s="22">
        <f t="shared" si="5"/>
        <v>1.0127363627646</v>
      </c>
    </row>
    <row r="326" spans="1:15" x14ac:dyDescent="0.2">
      <c r="A326" t="s">
        <v>1136</v>
      </c>
      <c r="B326" s="15">
        <v>3.2502512552299999E-3</v>
      </c>
      <c r="C326" t="s">
        <v>589</v>
      </c>
      <c r="D326" t="s">
        <v>247</v>
      </c>
      <c r="E326" t="s">
        <v>168</v>
      </c>
      <c r="F326" t="s">
        <v>517</v>
      </c>
      <c r="G326" t="s">
        <v>1037</v>
      </c>
      <c r="H326" t="s">
        <v>13</v>
      </c>
      <c r="I326" s="14">
        <v>2.701784260338546E-2</v>
      </c>
      <c r="J326" s="14">
        <v>7.6429654590577087E-2</v>
      </c>
      <c r="K326" s="12">
        <v>2.3133258194699999E-2</v>
      </c>
      <c r="L326">
        <v>6.1</v>
      </c>
      <c r="M326" s="19">
        <v>4.3102455685032792E-2</v>
      </c>
      <c r="O326" s="22">
        <f t="shared" si="5"/>
        <v>1.0032502512552299</v>
      </c>
    </row>
    <row r="327" spans="1:15" x14ac:dyDescent="0.2">
      <c r="A327" t="s">
        <v>1137</v>
      </c>
      <c r="B327" s="15">
        <v>-2.23147847184E-2</v>
      </c>
      <c r="C327" t="s">
        <v>1138</v>
      </c>
      <c r="D327" t="s">
        <v>1139</v>
      </c>
      <c r="E327" t="s">
        <v>207</v>
      </c>
      <c r="F327" t="s">
        <v>21</v>
      </c>
      <c r="G327" t="s">
        <v>431</v>
      </c>
      <c r="H327" t="s">
        <v>133</v>
      </c>
      <c r="I327" s="14">
        <v>5.728767619816999E-3</v>
      </c>
      <c r="J327" s="14">
        <v>2.3046341381099067E-2</v>
      </c>
      <c r="K327" s="12">
        <v>1.587063843E-2</v>
      </c>
      <c r="L327">
        <v>1.88</v>
      </c>
      <c r="M327" s="19">
        <v>2.0476275779570507E-2</v>
      </c>
      <c r="O327" s="22">
        <f t="shared" si="5"/>
        <v>0.97768521528160002</v>
      </c>
    </row>
    <row r="328" spans="1:15" x14ac:dyDescent="0.2">
      <c r="A328" t="s">
        <v>1140</v>
      </c>
      <c r="B328" s="15">
        <v>8.8510425692499999E-5</v>
      </c>
      <c r="C328" t="s">
        <v>1141</v>
      </c>
      <c r="D328" t="s">
        <v>1142</v>
      </c>
      <c r="E328" t="s">
        <v>403</v>
      </c>
      <c r="F328" t="s">
        <v>195</v>
      </c>
      <c r="G328" t="s">
        <v>1143</v>
      </c>
      <c r="H328" t="s">
        <v>393</v>
      </c>
      <c r="I328" s="14">
        <v>3.1052246560586978E-2</v>
      </c>
      <c r="J328" s="14">
        <v>6.6934981035026209E-2</v>
      </c>
      <c r="K328" s="12">
        <v>4.3488697722299997E-2</v>
      </c>
      <c r="L328">
        <v>5.78</v>
      </c>
      <c r="M328" s="19">
        <v>3.1633116674689377E-2</v>
      </c>
      <c r="O328" s="22">
        <f t="shared" si="5"/>
        <v>1.0000885104256925</v>
      </c>
    </row>
    <row r="329" spans="1:15" x14ac:dyDescent="0.2">
      <c r="A329" t="s">
        <v>1144</v>
      </c>
      <c r="B329" s="15">
        <v>-4.1481551678400001E-2</v>
      </c>
      <c r="C329" t="s">
        <v>320</v>
      </c>
      <c r="D329" t="s">
        <v>1145</v>
      </c>
      <c r="E329" t="s">
        <v>67</v>
      </c>
      <c r="F329" t="s">
        <v>1146</v>
      </c>
      <c r="G329" t="s">
        <v>739</v>
      </c>
      <c r="H329" t="s">
        <v>13</v>
      </c>
      <c r="I329" s="14">
        <v>3.1115546353691674E-2</v>
      </c>
      <c r="J329" s="14">
        <v>8.4166185671402285E-2</v>
      </c>
      <c r="K329" s="12">
        <v>4.23165845007E-2</v>
      </c>
      <c r="L329">
        <v>6.71</v>
      </c>
      <c r="M329" s="19">
        <v>8.1705367026059239E-3</v>
      </c>
      <c r="O329" s="22">
        <f t="shared" si="5"/>
        <v>0.95851844832160005</v>
      </c>
    </row>
    <row r="330" spans="1:15" x14ac:dyDescent="0.2">
      <c r="A330" t="s">
        <v>1147</v>
      </c>
      <c r="B330" s="15">
        <v>-4.9903249825499998E-2</v>
      </c>
      <c r="C330" t="s">
        <v>1148</v>
      </c>
      <c r="D330" t="s">
        <v>466</v>
      </c>
      <c r="E330" t="s">
        <v>522</v>
      </c>
      <c r="F330" t="s">
        <v>590</v>
      </c>
      <c r="G330" t="s">
        <v>1149</v>
      </c>
      <c r="H330" t="s">
        <v>418</v>
      </c>
      <c r="I330" s="14">
        <v>-1.9050212095081363E-2</v>
      </c>
      <c r="J330" s="14">
        <v>-4.2997854861694725E-2</v>
      </c>
      <c r="K330" s="12">
        <v>-7.7118866638600002E-3</v>
      </c>
      <c r="L330">
        <v>-5.48</v>
      </c>
      <c r="M330" s="19">
        <v>-3.2664618591038419E-3</v>
      </c>
      <c r="O330" s="22">
        <f t="shared" si="5"/>
        <v>0.95009675017450002</v>
      </c>
    </row>
    <row r="331" spans="1:15" x14ac:dyDescent="0.2">
      <c r="A331" t="s">
        <v>1150</v>
      </c>
      <c r="B331" s="15">
        <v>-1.17911019132E-2</v>
      </c>
      <c r="C331" t="s">
        <v>706</v>
      </c>
      <c r="D331" t="s">
        <v>851</v>
      </c>
      <c r="E331" t="s">
        <v>290</v>
      </c>
      <c r="F331" t="s">
        <v>151</v>
      </c>
      <c r="G331" t="s">
        <v>545</v>
      </c>
      <c r="H331" t="s">
        <v>393</v>
      </c>
      <c r="I331" s="14">
        <v>8.3527911227249396E-3</v>
      </c>
      <c r="J331" s="14">
        <v>-7.5003299259357274E-3</v>
      </c>
      <c r="K331" s="12">
        <v>2.1278255655100001E-2</v>
      </c>
      <c r="L331">
        <v>0.28999999999999998</v>
      </c>
      <c r="M331" s="19">
        <v>-2.7965785768723217E-3</v>
      </c>
      <c r="O331" s="22">
        <f t="shared" si="5"/>
        <v>0.98820889808680001</v>
      </c>
    </row>
    <row r="332" spans="1:15" x14ac:dyDescent="0.2">
      <c r="A332" t="s">
        <v>1151</v>
      </c>
      <c r="B332" s="15">
        <v>-6.4085179841799997E-2</v>
      </c>
      <c r="C332" t="s">
        <v>1152</v>
      </c>
      <c r="D332" t="s">
        <v>1153</v>
      </c>
      <c r="E332" t="s">
        <v>257</v>
      </c>
      <c r="F332" t="s">
        <v>306</v>
      </c>
      <c r="G332" t="s">
        <v>915</v>
      </c>
      <c r="H332" t="s">
        <v>396</v>
      </c>
      <c r="I332" s="14">
        <v>-4.8240686790922097E-2</v>
      </c>
      <c r="J332" s="14">
        <v>-5.9451293060249939E-2</v>
      </c>
      <c r="K332" s="12">
        <v>-9.3061914462799992E-3</v>
      </c>
      <c r="L332">
        <v>-6.45</v>
      </c>
      <c r="M332" s="19">
        <v>2.9973703572049315E-2</v>
      </c>
      <c r="O332" s="22">
        <f t="shared" si="5"/>
        <v>0.93591482015820004</v>
      </c>
    </row>
    <row r="333" spans="1:15" x14ac:dyDescent="0.2">
      <c r="A333" t="s">
        <v>1154</v>
      </c>
      <c r="B333" s="15">
        <v>1.4854014855499999E-2</v>
      </c>
      <c r="C333" t="s">
        <v>1155</v>
      </c>
      <c r="D333" t="s">
        <v>1060</v>
      </c>
      <c r="E333" t="s">
        <v>934</v>
      </c>
      <c r="F333" t="s">
        <v>639</v>
      </c>
      <c r="G333" t="s">
        <v>702</v>
      </c>
      <c r="H333" t="s">
        <v>276</v>
      </c>
      <c r="I333" s="14">
        <v>8.6247831741505937E-3</v>
      </c>
      <c r="J333" s="14">
        <v>-1.8995882196543121E-2</v>
      </c>
      <c r="K333" s="12">
        <v>-3.2765198132200003E-2</v>
      </c>
      <c r="L333">
        <v>-4.6100000000000003</v>
      </c>
      <c r="M333" s="19">
        <v>-6.3435161009884888E-3</v>
      </c>
      <c r="O333" s="22">
        <f t="shared" si="5"/>
        <v>1.0148540148555001</v>
      </c>
    </row>
    <row r="334" spans="1:15" x14ac:dyDescent="0.2">
      <c r="A334" t="s">
        <v>1156</v>
      </c>
      <c r="B334" s="15">
        <v>1.1713049087100001E-2</v>
      </c>
      <c r="C334" t="s">
        <v>608</v>
      </c>
      <c r="D334" t="s">
        <v>1157</v>
      </c>
      <c r="E334" t="s">
        <v>31</v>
      </c>
      <c r="F334" t="s">
        <v>178</v>
      </c>
      <c r="G334" t="s">
        <v>221</v>
      </c>
      <c r="H334" t="s">
        <v>119</v>
      </c>
      <c r="I334" s="14">
        <v>-8.6945558735009448E-3</v>
      </c>
      <c r="J334" s="14">
        <v>1.674837003682015E-3</v>
      </c>
      <c r="K334" s="12">
        <v>-5.9356479466699998E-3</v>
      </c>
      <c r="L334">
        <v>2.87</v>
      </c>
      <c r="M334" s="19">
        <v>2.3312544543929947E-2</v>
      </c>
      <c r="O334" s="22">
        <f t="shared" si="5"/>
        <v>1.0117130490871</v>
      </c>
    </row>
    <row r="335" spans="1:15" x14ac:dyDescent="0.2">
      <c r="A335" t="s">
        <v>1158</v>
      </c>
      <c r="B335" s="15">
        <v>4.7906502001800001E-2</v>
      </c>
      <c r="C335" t="s">
        <v>80</v>
      </c>
      <c r="D335" t="s">
        <v>65</v>
      </c>
      <c r="E335" t="s">
        <v>1159</v>
      </c>
      <c r="F335" t="s">
        <v>79</v>
      </c>
      <c r="G335" t="s">
        <v>951</v>
      </c>
      <c r="H335" t="s">
        <v>139</v>
      </c>
      <c r="I335" s="14">
        <v>7.2158273030399206E-3</v>
      </c>
      <c r="J335" s="14">
        <v>3.6337047450225269E-3</v>
      </c>
      <c r="K335" s="12">
        <v>6.6961085411899998E-4</v>
      </c>
      <c r="L335">
        <v>-2.36</v>
      </c>
      <c r="M335" s="19">
        <v>-6.2560064116095049E-3</v>
      </c>
      <c r="O335" s="22">
        <f t="shared" si="5"/>
        <v>1.0479065020017999</v>
      </c>
    </row>
    <row r="336" spans="1:15" x14ac:dyDescent="0.2">
      <c r="A336" t="s">
        <v>1160</v>
      </c>
      <c r="B336" s="15">
        <v>1.24377720932E-2</v>
      </c>
      <c r="C336" t="s">
        <v>1161</v>
      </c>
      <c r="D336" t="s">
        <v>1103</v>
      </c>
      <c r="E336" t="s">
        <v>25</v>
      </c>
      <c r="F336" t="s">
        <v>1162</v>
      </c>
      <c r="G336" t="s">
        <v>343</v>
      </c>
      <c r="H336" t="s">
        <v>103</v>
      </c>
      <c r="I336" s="14">
        <v>-5.4020532806799831E-3</v>
      </c>
      <c r="J336" s="14">
        <v>9.2061479980732538E-3</v>
      </c>
      <c r="K336" s="12">
        <v>-4.0617685177100002E-3</v>
      </c>
      <c r="L336">
        <v>-0.11</v>
      </c>
      <c r="M336" s="19">
        <v>8.6660136014216071E-4</v>
      </c>
      <c r="O336" s="22">
        <f t="shared" si="5"/>
        <v>1.0124377720932001</v>
      </c>
    </row>
    <row r="337" spans="1:15" x14ac:dyDescent="0.2">
      <c r="A337" t="s">
        <v>1163</v>
      </c>
      <c r="B337" s="15">
        <v>2.59809052485E-2</v>
      </c>
      <c r="C337" t="s">
        <v>1164</v>
      </c>
      <c r="D337" t="s">
        <v>1165</v>
      </c>
      <c r="E337" t="s">
        <v>440</v>
      </c>
      <c r="F337" t="s">
        <v>214</v>
      </c>
      <c r="G337" t="s">
        <v>590</v>
      </c>
      <c r="H337" t="s">
        <v>332</v>
      </c>
      <c r="I337" s="14">
        <v>2.4328565676148314E-2</v>
      </c>
      <c r="J337" s="14">
        <v>-5.7863653863114914E-3</v>
      </c>
      <c r="K337" s="12">
        <v>2.3366001533499998E-2</v>
      </c>
      <c r="L337">
        <v>0.47</v>
      </c>
      <c r="M337" s="19">
        <v>5.8366508765019809E-3</v>
      </c>
      <c r="O337" s="22">
        <f t="shared" si="5"/>
        <v>1.0259809052485001</v>
      </c>
    </row>
    <row r="338" spans="1:15" x14ac:dyDescent="0.2">
      <c r="A338" t="s">
        <v>1166</v>
      </c>
      <c r="B338" s="15">
        <v>4.2482379007E-3</v>
      </c>
      <c r="C338" t="s">
        <v>1068</v>
      </c>
      <c r="D338" t="s">
        <v>886</v>
      </c>
      <c r="E338" t="s">
        <v>338</v>
      </c>
      <c r="F338" t="s">
        <v>555</v>
      </c>
      <c r="G338" t="s">
        <v>705</v>
      </c>
      <c r="H338" t="s">
        <v>756</v>
      </c>
      <c r="I338" s="14">
        <v>3.8508084221985581E-3</v>
      </c>
      <c r="J338" s="14">
        <v>3.6175538914050856E-2</v>
      </c>
      <c r="K338" s="12">
        <v>9.6638357876899998E-4</v>
      </c>
      <c r="L338">
        <v>4.32</v>
      </c>
      <c r="M338" s="19">
        <v>2.9775243163017495E-2</v>
      </c>
      <c r="O338" s="22">
        <f t="shared" si="5"/>
        <v>1.0042482379007001</v>
      </c>
    </row>
    <row r="339" spans="1:15" x14ac:dyDescent="0.2">
      <c r="A339" t="s">
        <v>1167</v>
      </c>
      <c r="B339" s="15">
        <v>1.2442699588300001E-2</v>
      </c>
      <c r="C339" t="s">
        <v>699</v>
      </c>
      <c r="D339" t="s">
        <v>233</v>
      </c>
      <c r="E339" t="s">
        <v>650</v>
      </c>
      <c r="F339" t="s">
        <v>1034</v>
      </c>
      <c r="G339" t="s">
        <v>95</v>
      </c>
      <c r="H339" t="s">
        <v>361</v>
      </c>
      <c r="I339" s="14">
        <v>-2.0877023108897171E-3</v>
      </c>
      <c r="J339" s="14">
        <v>-1.7420177438184845E-3</v>
      </c>
      <c r="K339" s="12">
        <v>-2.5070655716500002E-4</v>
      </c>
      <c r="L339">
        <v>1.57</v>
      </c>
      <c r="M339" s="19">
        <v>1.2059246342663199E-2</v>
      </c>
      <c r="O339" s="22">
        <f t="shared" si="5"/>
        <v>1.0124426995883</v>
      </c>
    </row>
    <row r="340" spans="1:15" x14ac:dyDescent="0.2">
      <c r="A340" t="s">
        <v>1168</v>
      </c>
      <c r="B340" s="15">
        <v>2.73338545672E-2</v>
      </c>
      <c r="C340" t="s">
        <v>309</v>
      </c>
      <c r="D340" t="s">
        <v>165</v>
      </c>
      <c r="E340" t="s">
        <v>71</v>
      </c>
      <c r="F340" t="s">
        <v>983</v>
      </c>
      <c r="G340" t="s">
        <v>86</v>
      </c>
      <c r="H340" t="s">
        <v>361</v>
      </c>
      <c r="I340" s="14">
        <v>2.0763211540191732E-3</v>
      </c>
      <c r="J340" s="14">
        <v>2.1124083799199677E-2</v>
      </c>
      <c r="K340" s="12">
        <v>-1.1081516509E-2</v>
      </c>
      <c r="L340">
        <v>1.79</v>
      </c>
      <c r="M340" s="19">
        <v>2.8091657039925055E-2</v>
      </c>
      <c r="O340" s="22">
        <f t="shared" si="5"/>
        <v>1.0273338545671999</v>
      </c>
    </row>
    <row r="341" spans="1:15" x14ac:dyDescent="0.2">
      <c r="A341" t="s">
        <v>1169</v>
      </c>
      <c r="B341" s="15">
        <v>2.18130572153E-2</v>
      </c>
      <c r="C341" t="s">
        <v>384</v>
      </c>
      <c r="D341" t="s">
        <v>57</v>
      </c>
      <c r="E341" t="s">
        <v>606</v>
      </c>
      <c r="F341" t="s">
        <v>290</v>
      </c>
      <c r="G341" t="s">
        <v>1170</v>
      </c>
      <c r="H341" t="s">
        <v>332</v>
      </c>
      <c r="I341" s="14">
        <v>-9.2117011970448068E-3</v>
      </c>
      <c r="J341" s="14">
        <v>3.6858679178431233E-2</v>
      </c>
      <c r="K341" s="12">
        <v>-7.5778543013899999E-3</v>
      </c>
      <c r="L341">
        <v>3.06</v>
      </c>
      <c r="M341" s="19">
        <v>2.3921253480417071E-2</v>
      </c>
      <c r="O341" s="22">
        <f t="shared" si="5"/>
        <v>1.0218130572152999</v>
      </c>
    </row>
    <row r="342" spans="1:15" x14ac:dyDescent="0.2">
      <c r="A342" t="s">
        <v>1171</v>
      </c>
      <c r="B342" s="15">
        <v>2.6728282313E-2</v>
      </c>
      <c r="C342" t="s">
        <v>1172</v>
      </c>
      <c r="D342" t="s">
        <v>586</v>
      </c>
      <c r="E342" t="s">
        <v>545</v>
      </c>
      <c r="F342" t="s">
        <v>678</v>
      </c>
      <c r="G342" t="s">
        <v>917</v>
      </c>
      <c r="H342" t="s">
        <v>200</v>
      </c>
      <c r="I342" s="14">
        <v>7.0727156327467511E-3</v>
      </c>
      <c r="J342" s="14">
        <v>4.747569317930557E-3</v>
      </c>
      <c r="K342" s="12">
        <v>3.36662023953E-2</v>
      </c>
      <c r="L342">
        <v>1.1399999999999999</v>
      </c>
      <c r="M342" s="19">
        <v>1.5428044339097946E-2</v>
      </c>
      <c r="O342" s="22">
        <f t="shared" si="5"/>
        <v>1.026728282313</v>
      </c>
    </row>
    <row r="343" spans="1:15" x14ac:dyDescent="0.2">
      <c r="A343" t="s">
        <v>1173</v>
      </c>
      <c r="B343" s="15">
        <v>-2.9477553995399999E-2</v>
      </c>
      <c r="C343" t="s">
        <v>1174</v>
      </c>
      <c r="D343" t="s">
        <v>1175</v>
      </c>
      <c r="E343" t="s">
        <v>1176</v>
      </c>
      <c r="F343" t="s">
        <v>980</v>
      </c>
      <c r="G343" t="s">
        <v>217</v>
      </c>
      <c r="H343" t="s">
        <v>185</v>
      </c>
      <c r="I343" s="14">
        <v>2.4886577458666945E-2</v>
      </c>
      <c r="J343" s="14">
        <v>6.6527165861927487E-2</v>
      </c>
      <c r="K343" s="12">
        <v>1.7225932471500002E-2</v>
      </c>
      <c r="L343">
        <v>8.19</v>
      </c>
      <c r="M343" s="19">
        <v>2.3118789523212779E-2</v>
      </c>
      <c r="O343" s="22">
        <f t="shared" si="5"/>
        <v>0.97052244600460003</v>
      </c>
    </row>
    <row r="344" spans="1:15" x14ac:dyDescent="0.2">
      <c r="A344" t="s">
        <v>1177</v>
      </c>
      <c r="B344" s="15">
        <v>4.9242325998500001E-2</v>
      </c>
      <c r="C344" t="s">
        <v>310</v>
      </c>
      <c r="D344" t="s">
        <v>1178</v>
      </c>
      <c r="E344" t="s">
        <v>188</v>
      </c>
      <c r="F344" t="s">
        <v>338</v>
      </c>
      <c r="G344" t="s">
        <v>1179</v>
      </c>
      <c r="H344" t="s">
        <v>202</v>
      </c>
      <c r="I344" s="14">
        <v>-5.8504433618951072E-2</v>
      </c>
      <c r="J344" s="14">
        <v>-5.3147271656708281E-2</v>
      </c>
      <c r="K344" s="12">
        <v>-4.3946838324600002E-2</v>
      </c>
      <c r="L344">
        <v>-2.4900000000000002</v>
      </c>
      <c r="M344" s="19">
        <v>-1.5227248057799569E-2</v>
      </c>
      <c r="O344" s="22">
        <f t="shared" si="5"/>
        <v>1.0492423259985</v>
      </c>
    </row>
    <row r="345" spans="1:15" x14ac:dyDescent="0.2">
      <c r="A345" t="s">
        <v>1180</v>
      </c>
      <c r="B345" s="15">
        <v>3.6142981756000003E-2</v>
      </c>
      <c r="C345" t="s">
        <v>265</v>
      </c>
      <c r="D345" t="s">
        <v>465</v>
      </c>
      <c r="E345" t="s">
        <v>1181</v>
      </c>
      <c r="F345" t="s">
        <v>86</v>
      </c>
      <c r="G345" t="s">
        <v>796</v>
      </c>
      <c r="H345" t="s">
        <v>54</v>
      </c>
      <c r="I345" s="14">
        <v>-1.3285891947797182E-2</v>
      </c>
      <c r="J345" s="14">
        <v>-2.36922735608458E-2</v>
      </c>
      <c r="K345" s="12">
        <v>-1.1103773662100001E-2</v>
      </c>
      <c r="L345">
        <v>-0.53</v>
      </c>
      <c r="M345" s="19">
        <v>2.3339530260308994E-3</v>
      </c>
      <c r="O345" s="22">
        <f t="shared" si="5"/>
        <v>1.0361429817559999</v>
      </c>
    </row>
    <row r="346" spans="1:15" x14ac:dyDescent="0.2">
      <c r="A346" t="s">
        <v>1182</v>
      </c>
      <c r="B346" s="15">
        <v>2.4450420087000001E-2</v>
      </c>
      <c r="C346" t="s">
        <v>669</v>
      </c>
      <c r="D346" t="s">
        <v>679</v>
      </c>
      <c r="E346" t="s">
        <v>182</v>
      </c>
      <c r="F346" t="s">
        <v>347</v>
      </c>
      <c r="G346" t="s">
        <v>568</v>
      </c>
      <c r="H346" t="s">
        <v>202</v>
      </c>
      <c r="I346" s="14">
        <v>2.7977523357980962E-2</v>
      </c>
      <c r="J346" s="14">
        <v>4.3888051798720316E-2</v>
      </c>
      <c r="K346" s="12">
        <v>1.1597811980200001E-2</v>
      </c>
      <c r="L346">
        <v>-0.28999999999999998</v>
      </c>
      <c r="M346" s="19">
        <v>1.6429516584463566E-2</v>
      </c>
      <c r="O346" s="22">
        <f t="shared" si="5"/>
        <v>1.0244504200869999</v>
      </c>
    </row>
    <row r="347" spans="1:15" x14ac:dyDescent="0.2">
      <c r="A347" t="s">
        <v>1183</v>
      </c>
      <c r="B347" s="15">
        <v>-2.7409477941399999E-3</v>
      </c>
      <c r="C347" t="s">
        <v>113</v>
      </c>
      <c r="D347" t="s">
        <v>1184</v>
      </c>
      <c r="E347" t="s">
        <v>1185</v>
      </c>
      <c r="F347" t="s">
        <v>456</v>
      </c>
      <c r="G347" t="s">
        <v>1186</v>
      </c>
      <c r="H347" t="s">
        <v>192</v>
      </c>
      <c r="I347" s="14">
        <v>6.237510938906235E-2</v>
      </c>
      <c r="J347" s="14">
        <v>5.8050335763220558E-2</v>
      </c>
      <c r="K347" s="12">
        <v>1.12610443476E-2</v>
      </c>
      <c r="L347">
        <v>-2.58</v>
      </c>
      <c r="M347" s="19">
        <v>-1.0848432623551396E-3</v>
      </c>
      <c r="O347" s="22">
        <f t="shared" si="5"/>
        <v>0.99725905220585997</v>
      </c>
    </row>
    <row r="348" spans="1:15" x14ac:dyDescent="0.2">
      <c r="A348" t="s">
        <v>1187</v>
      </c>
      <c r="B348" s="15">
        <v>9.2053939364000002E-3</v>
      </c>
      <c r="C348" t="s">
        <v>51</v>
      </c>
      <c r="D348" t="s">
        <v>873</v>
      </c>
      <c r="E348" t="s">
        <v>1188</v>
      </c>
      <c r="F348" t="s">
        <v>201</v>
      </c>
      <c r="G348" t="s">
        <v>276</v>
      </c>
      <c r="H348" t="s">
        <v>54</v>
      </c>
      <c r="I348" s="14">
        <v>1.8861228727952425E-2</v>
      </c>
      <c r="J348" s="14">
        <v>3.5767494394698188E-4</v>
      </c>
      <c r="K348" s="12">
        <v>2.7383769800800001E-3</v>
      </c>
      <c r="L348">
        <v>0.21</v>
      </c>
      <c r="M348" s="19">
        <v>7.9788271303760094E-3</v>
      </c>
      <c r="O348" s="22">
        <f t="shared" si="5"/>
        <v>1.0092053939364001</v>
      </c>
    </row>
    <row r="349" spans="1:15" x14ac:dyDescent="0.2">
      <c r="A349" t="s">
        <v>1189</v>
      </c>
      <c r="B349" s="15">
        <v>1.44542647505E-2</v>
      </c>
      <c r="C349" t="s">
        <v>292</v>
      </c>
      <c r="D349" t="s">
        <v>1190</v>
      </c>
      <c r="E349" t="s">
        <v>803</v>
      </c>
      <c r="F349" t="s">
        <v>56</v>
      </c>
      <c r="G349" t="s">
        <v>174</v>
      </c>
      <c r="H349" t="s">
        <v>192</v>
      </c>
      <c r="I349" s="14">
        <v>1.7923765194175427E-2</v>
      </c>
      <c r="J349" s="14">
        <v>2.8339185494383565E-2</v>
      </c>
      <c r="K349" s="12">
        <v>1.1420310005399999E-2</v>
      </c>
      <c r="L349">
        <v>-0.57999999999999996</v>
      </c>
      <c r="M349" s="19">
        <v>7.3493490659624627E-3</v>
      </c>
      <c r="O349" s="22">
        <f t="shared" si="5"/>
        <v>1.0144542647504999</v>
      </c>
    </row>
    <row r="350" spans="1:15" x14ac:dyDescent="0.2">
      <c r="A350" t="s">
        <v>1191</v>
      </c>
      <c r="B350" s="15">
        <v>1.31720020544E-2</v>
      </c>
      <c r="C350" t="s">
        <v>1192</v>
      </c>
      <c r="D350" t="s">
        <v>272</v>
      </c>
      <c r="E350" t="s">
        <v>97</v>
      </c>
      <c r="F350" t="s">
        <v>194</v>
      </c>
      <c r="G350" t="s">
        <v>1193</v>
      </c>
      <c r="H350" t="s">
        <v>65</v>
      </c>
      <c r="I350" s="14">
        <v>2.5634429504278911E-2</v>
      </c>
      <c r="J350" s="14">
        <v>3.9134580585725574E-2</v>
      </c>
      <c r="K350" s="12">
        <v>1.2121763624800001E-2</v>
      </c>
      <c r="L350">
        <v>1.56</v>
      </c>
      <c r="M350" s="19">
        <v>2.6504749490522617E-2</v>
      </c>
      <c r="O350" s="22">
        <f t="shared" si="5"/>
        <v>1.0131720020543999</v>
      </c>
    </row>
    <row r="351" spans="1:15" x14ac:dyDescent="0.2">
      <c r="A351" t="s">
        <v>1194</v>
      </c>
      <c r="B351" s="15">
        <v>1.02224816754E-2</v>
      </c>
      <c r="C351" t="s">
        <v>1195</v>
      </c>
      <c r="D351" t="s">
        <v>337</v>
      </c>
      <c r="E351" t="s">
        <v>311</v>
      </c>
      <c r="F351" t="s">
        <v>329</v>
      </c>
      <c r="G351" t="s">
        <v>1099</v>
      </c>
      <c r="H351" t="s">
        <v>58</v>
      </c>
      <c r="I351" s="14">
        <v>2.7672118268507993E-2</v>
      </c>
      <c r="J351" s="14">
        <v>6.896296912069954E-3</v>
      </c>
      <c r="K351" s="12">
        <v>3.3381977354299999E-2</v>
      </c>
      <c r="L351">
        <v>-0.51</v>
      </c>
      <c r="M351" s="19">
        <v>9.7291366622581643E-4</v>
      </c>
      <c r="O351" s="22">
        <f t="shared" si="5"/>
        <v>1.0102224816754</v>
      </c>
    </row>
    <row r="352" spans="1:15" x14ac:dyDescent="0.2">
      <c r="A352" t="s">
        <v>1196</v>
      </c>
      <c r="B352" s="15">
        <v>1.61975367005E-2</v>
      </c>
      <c r="C352" t="s">
        <v>1188</v>
      </c>
      <c r="D352" t="s">
        <v>276</v>
      </c>
      <c r="E352" t="s">
        <v>109</v>
      </c>
      <c r="F352" t="s">
        <v>207</v>
      </c>
      <c r="G352" t="s">
        <v>310</v>
      </c>
      <c r="H352" t="s">
        <v>58</v>
      </c>
      <c r="I352" s="14">
        <v>-7.3159035231900073E-3</v>
      </c>
      <c r="J352" s="14">
        <v>-1.1838651241265199E-3</v>
      </c>
      <c r="K352" s="12">
        <v>7.4085541071500002E-3</v>
      </c>
      <c r="L352">
        <v>1.49</v>
      </c>
      <c r="M352" s="19">
        <v>6.6465317366563026E-3</v>
      </c>
      <c r="O352" s="22">
        <f t="shared" si="5"/>
        <v>1.0161975367005001</v>
      </c>
    </row>
    <row r="353" spans="1:15" x14ac:dyDescent="0.2">
      <c r="A353" t="s">
        <v>1197</v>
      </c>
      <c r="B353" s="15">
        <v>-5.2152971952800003E-3</v>
      </c>
      <c r="C353" t="s">
        <v>710</v>
      </c>
      <c r="D353" t="s">
        <v>359</v>
      </c>
      <c r="E353" t="s">
        <v>193</v>
      </c>
      <c r="F353" t="s">
        <v>578</v>
      </c>
      <c r="G353" t="s">
        <v>1198</v>
      </c>
      <c r="H353" t="s">
        <v>122</v>
      </c>
      <c r="I353" s="14">
        <v>-3.2219252654658324E-2</v>
      </c>
      <c r="J353" s="14">
        <v>-3.7826887294480881E-2</v>
      </c>
      <c r="K353" s="12">
        <v>1.4412935062899999E-2</v>
      </c>
      <c r="L353">
        <v>2.48</v>
      </c>
      <c r="M353" s="19">
        <v>1.1374769562291442E-2</v>
      </c>
      <c r="O353" s="22">
        <f t="shared" si="5"/>
        <v>0.99478470280471998</v>
      </c>
    </row>
    <row r="354" spans="1:15" x14ac:dyDescent="0.2">
      <c r="A354" t="s">
        <v>1199</v>
      </c>
      <c r="B354" s="15">
        <v>-6.7889142263399998E-3</v>
      </c>
      <c r="C354" t="s">
        <v>236</v>
      </c>
      <c r="D354" t="s">
        <v>1060</v>
      </c>
      <c r="E354" t="s">
        <v>499</v>
      </c>
      <c r="F354" t="s">
        <v>123</v>
      </c>
      <c r="G354" t="s">
        <v>309</v>
      </c>
      <c r="H354" t="s">
        <v>122</v>
      </c>
      <c r="I354" s="14">
        <v>-2.1761611126132306E-2</v>
      </c>
      <c r="J354" s="14">
        <v>-2.0154361876260404E-2</v>
      </c>
      <c r="K354" s="12">
        <v>-1.3342822934199999E-2</v>
      </c>
      <c r="L354">
        <v>-0.15</v>
      </c>
      <c r="M354" s="19">
        <v>-1.2456474667896567E-2</v>
      </c>
      <c r="O354" s="22">
        <f t="shared" si="5"/>
        <v>0.99321108577366002</v>
      </c>
    </row>
    <row r="355" spans="1:15" x14ac:dyDescent="0.2">
      <c r="A355" t="s">
        <v>1200</v>
      </c>
      <c r="B355" s="15">
        <v>3.9623931672700001E-2</v>
      </c>
      <c r="C355" t="s">
        <v>484</v>
      </c>
      <c r="D355" t="s">
        <v>537</v>
      </c>
      <c r="E355" t="s">
        <v>559</v>
      </c>
      <c r="F355" t="s">
        <v>497</v>
      </c>
      <c r="G355" t="s">
        <v>1034</v>
      </c>
      <c r="H355" t="s">
        <v>54</v>
      </c>
      <c r="I355" s="14">
        <v>1.2072917440489821E-2</v>
      </c>
      <c r="J355" s="14">
        <v>2.3364302559923538E-2</v>
      </c>
      <c r="K355" s="12">
        <v>-9.5790178285100006E-3</v>
      </c>
      <c r="L355">
        <v>4.3099999999999996</v>
      </c>
      <c r="M355" s="19">
        <v>2.1179938874173243E-2</v>
      </c>
      <c r="O355" s="22">
        <f t="shared" si="5"/>
        <v>1.0396239316727001</v>
      </c>
    </row>
    <row r="356" spans="1:15" x14ac:dyDescent="0.2">
      <c r="A356" t="s">
        <v>1201</v>
      </c>
      <c r="B356" s="15">
        <v>7.12113908421E-2</v>
      </c>
      <c r="C356" t="s">
        <v>1202</v>
      </c>
      <c r="D356" t="s">
        <v>1203</v>
      </c>
      <c r="E356" t="s">
        <v>1204</v>
      </c>
      <c r="F356" t="s">
        <v>577</v>
      </c>
      <c r="G356" t="s">
        <v>1026</v>
      </c>
      <c r="H356" t="s">
        <v>122</v>
      </c>
      <c r="I356" s="14">
        <v>-1.5156599626725522E-2</v>
      </c>
      <c r="J356" s="14">
        <v>1.9581761654434343E-2</v>
      </c>
      <c r="K356" s="12">
        <v>-3.7116794825999999E-2</v>
      </c>
      <c r="L356">
        <v>4.83</v>
      </c>
      <c r="M356" s="19">
        <v>1.9853536467883071E-2</v>
      </c>
      <c r="O356" s="22">
        <f t="shared" si="5"/>
        <v>1.0712113908420999</v>
      </c>
    </row>
    <row r="357" spans="1:15" x14ac:dyDescent="0.2">
      <c r="A357" t="s">
        <v>1205</v>
      </c>
      <c r="B357" s="15">
        <v>5.6301154608600003E-2</v>
      </c>
      <c r="C357" t="s">
        <v>91</v>
      </c>
      <c r="D357" t="s">
        <v>643</v>
      </c>
      <c r="E357" t="s">
        <v>1206</v>
      </c>
      <c r="F357" t="s">
        <v>337</v>
      </c>
      <c r="G357" t="s">
        <v>236</v>
      </c>
      <c r="H357" t="s">
        <v>143</v>
      </c>
      <c r="I357" s="14">
        <v>4.4968997717684311E-2</v>
      </c>
      <c r="J357" s="14">
        <v>8.1624538399292623E-2</v>
      </c>
      <c r="K357" s="12">
        <v>-1.6050872030299999E-2</v>
      </c>
      <c r="L357">
        <v>3.14</v>
      </c>
      <c r="M357" s="19">
        <v>3.295608561942287E-2</v>
      </c>
      <c r="O357" s="22">
        <f t="shared" si="5"/>
        <v>1.0563011546086001</v>
      </c>
    </row>
    <row r="358" spans="1:15" x14ac:dyDescent="0.2">
      <c r="A358" t="s">
        <v>1207</v>
      </c>
      <c r="B358" s="15">
        <v>4.4177759232900002E-2</v>
      </c>
      <c r="C358" t="s">
        <v>1208</v>
      </c>
      <c r="D358" t="s">
        <v>724</v>
      </c>
      <c r="E358" t="s">
        <v>769</v>
      </c>
      <c r="F358" t="s">
        <v>106</v>
      </c>
      <c r="G358" t="s">
        <v>435</v>
      </c>
      <c r="H358" t="s">
        <v>22</v>
      </c>
      <c r="I358" s="14">
        <v>1.636615678091341E-2</v>
      </c>
      <c r="J358" s="14">
        <v>3.5803365121972644E-2</v>
      </c>
      <c r="K358" s="12">
        <v>-1.27202049803E-2</v>
      </c>
      <c r="L358">
        <v>3.73</v>
      </c>
      <c r="M358" s="19">
        <v>2.4516426597611551E-2</v>
      </c>
      <c r="O358" s="22">
        <f t="shared" si="5"/>
        <v>1.0441777592329</v>
      </c>
    </row>
    <row r="359" spans="1:15" x14ac:dyDescent="0.2">
      <c r="A359" t="s">
        <v>1209</v>
      </c>
      <c r="B359" s="15">
        <v>4.94376603709E-2</v>
      </c>
      <c r="C359" t="s">
        <v>1210</v>
      </c>
      <c r="D359" t="s">
        <v>36</v>
      </c>
      <c r="E359" t="s">
        <v>507</v>
      </c>
      <c r="F359" t="s">
        <v>1211</v>
      </c>
      <c r="G359" t="s">
        <v>355</v>
      </c>
      <c r="H359" t="s">
        <v>1165</v>
      </c>
      <c r="I359" s="14">
        <v>8.4470044902810841E-3</v>
      </c>
      <c r="J359" s="14">
        <v>-3.4508104887002837E-3</v>
      </c>
      <c r="K359" s="12">
        <v>-2.5268611490299998E-2</v>
      </c>
      <c r="L359">
        <v>0.38</v>
      </c>
      <c r="M359" s="19">
        <v>1.1254095453898383E-2</v>
      </c>
      <c r="O359" s="22">
        <f t="shared" si="5"/>
        <v>1.0494376603708999</v>
      </c>
    </row>
    <row r="360" spans="1:15" x14ac:dyDescent="0.2">
      <c r="A360" t="s">
        <v>1212</v>
      </c>
      <c r="B360" s="15">
        <v>1.2576544690900001E-2</v>
      </c>
      <c r="C360" t="s">
        <v>663</v>
      </c>
      <c r="D360" t="s">
        <v>154</v>
      </c>
      <c r="E360" t="s">
        <v>1213</v>
      </c>
      <c r="F360" t="s">
        <v>701</v>
      </c>
      <c r="G360" t="s">
        <v>1214</v>
      </c>
      <c r="H360" t="s">
        <v>143</v>
      </c>
      <c r="I360" s="14">
        <v>-2.6018336422499379E-2</v>
      </c>
      <c r="J360" s="14">
        <v>-3.3539833072995594E-2</v>
      </c>
      <c r="K360" s="12">
        <v>-8.76974583367E-3</v>
      </c>
      <c r="L360">
        <v>0.22</v>
      </c>
      <c r="M360" s="19">
        <v>-3.1702183473281131E-4</v>
      </c>
      <c r="O360" s="22">
        <f t="shared" si="5"/>
        <v>1.0125765446909001</v>
      </c>
    </row>
    <row r="361" spans="1:15" x14ac:dyDescent="0.2">
      <c r="A361" t="s">
        <v>1215</v>
      </c>
      <c r="B361" s="15">
        <v>3.6600831157400003E-2</v>
      </c>
      <c r="C361" t="s">
        <v>65</v>
      </c>
      <c r="D361" t="s">
        <v>26</v>
      </c>
      <c r="E361" t="s">
        <v>1216</v>
      </c>
      <c r="F361" t="s">
        <v>342</v>
      </c>
      <c r="G361" t="s">
        <v>832</v>
      </c>
      <c r="H361" t="s">
        <v>22</v>
      </c>
      <c r="I361" s="14">
        <v>2.3068286859687145E-3</v>
      </c>
      <c r="J361" s="14">
        <v>3.4333303268050036E-2</v>
      </c>
      <c r="K361" s="12">
        <v>-2.17375819401E-2</v>
      </c>
      <c r="L361">
        <v>4.55</v>
      </c>
      <c r="M361" s="19">
        <v>3.7650953198738957E-2</v>
      </c>
      <c r="O361" s="22">
        <f t="shared" si="5"/>
        <v>1.0366008311574</v>
      </c>
    </row>
    <row r="362" spans="1:15" x14ac:dyDescent="0.2">
      <c r="A362" t="s">
        <v>1217</v>
      </c>
      <c r="B362" s="15">
        <v>3.3058147393600003E-2</v>
      </c>
      <c r="C362" t="s">
        <v>95</v>
      </c>
      <c r="D362" t="s">
        <v>212</v>
      </c>
      <c r="E362" t="s">
        <v>534</v>
      </c>
      <c r="F362" t="s">
        <v>483</v>
      </c>
      <c r="G362" t="s">
        <v>848</v>
      </c>
      <c r="H362" t="s">
        <v>1165</v>
      </c>
      <c r="I362" s="14">
        <v>1.3361456500542351E-2</v>
      </c>
      <c r="J362" s="14">
        <v>3.6820421948731474E-2</v>
      </c>
      <c r="K362" s="12">
        <v>-1.2921607084199999E-2</v>
      </c>
      <c r="L362">
        <v>3.16</v>
      </c>
      <c r="M362" s="19">
        <v>2.2266047242499643E-2</v>
      </c>
      <c r="O362" s="22">
        <f t="shared" si="5"/>
        <v>1.0330581473936</v>
      </c>
    </row>
    <row r="363" spans="1:15" x14ac:dyDescent="0.2">
      <c r="A363" t="s">
        <v>1218</v>
      </c>
      <c r="B363" s="15">
        <v>2.2755608682800001E-2</v>
      </c>
      <c r="C363" t="s">
        <v>768</v>
      </c>
      <c r="D363" t="s">
        <v>67</v>
      </c>
      <c r="E363" t="s">
        <v>26</v>
      </c>
      <c r="F363" t="s">
        <v>808</v>
      </c>
      <c r="G363" t="s">
        <v>289</v>
      </c>
      <c r="H363" t="s">
        <v>22</v>
      </c>
      <c r="I363" s="14">
        <v>7.8636602880240991E-3</v>
      </c>
      <c r="J363" s="14">
        <v>2.4974492789721463E-2</v>
      </c>
      <c r="K363" s="12">
        <v>-4.1665440554E-3</v>
      </c>
      <c r="L363">
        <v>2.65</v>
      </c>
      <c r="M363" s="19">
        <v>1.9535879186311167E-2</v>
      </c>
      <c r="O363" s="22">
        <f t="shared" si="5"/>
        <v>1.0227556086828</v>
      </c>
    </row>
    <row r="364" spans="1:15" x14ac:dyDescent="0.2">
      <c r="A364" t="s">
        <v>1219</v>
      </c>
      <c r="B364" s="15">
        <v>2.5854000345099999E-2</v>
      </c>
      <c r="C364" t="s">
        <v>701</v>
      </c>
      <c r="D364" t="s">
        <v>1220</v>
      </c>
      <c r="E364" t="s">
        <v>838</v>
      </c>
      <c r="F364" t="s">
        <v>1165</v>
      </c>
      <c r="G364" t="s">
        <v>76</v>
      </c>
      <c r="H364" t="s">
        <v>58</v>
      </c>
      <c r="I364" s="14">
        <v>-8.8180290619983524E-3</v>
      </c>
      <c r="J364" s="14">
        <v>6.0137397482941694E-4</v>
      </c>
      <c r="K364" s="12">
        <v>-1.87093031212E-3</v>
      </c>
      <c r="L364">
        <v>3.37</v>
      </c>
      <c r="M364" s="19">
        <v>1.5564775992798374E-2</v>
      </c>
      <c r="O364" s="22">
        <f t="shared" si="5"/>
        <v>1.0258540003451</v>
      </c>
    </row>
    <row r="365" spans="1:15" x14ac:dyDescent="0.2">
      <c r="A365" t="s">
        <v>1221</v>
      </c>
      <c r="B365" s="15">
        <v>3.1734927771099999E-2</v>
      </c>
      <c r="C365" t="s">
        <v>60</v>
      </c>
      <c r="D365" t="s">
        <v>770</v>
      </c>
      <c r="E365" t="s">
        <v>412</v>
      </c>
      <c r="F365" t="s">
        <v>418</v>
      </c>
      <c r="G365" t="s">
        <v>393</v>
      </c>
      <c r="H365" t="s">
        <v>143</v>
      </c>
      <c r="I365" s="14">
        <v>-5.6747995297620583E-3</v>
      </c>
      <c r="J365" s="14">
        <v>-1.628389018222403E-2</v>
      </c>
      <c r="K365" s="12">
        <v>-4.05342702744E-3</v>
      </c>
      <c r="L365">
        <v>-2.72</v>
      </c>
      <c r="M365" s="19">
        <v>-1.2294446460506203E-2</v>
      </c>
      <c r="O365" s="22">
        <f t="shared" si="5"/>
        <v>1.0317349277711001</v>
      </c>
    </row>
    <row r="366" spans="1:15" x14ac:dyDescent="0.2">
      <c r="A366" t="s">
        <v>1222</v>
      </c>
      <c r="B366" s="15">
        <v>-3.5912294594100003E-2</v>
      </c>
      <c r="C366" t="s">
        <v>545</v>
      </c>
      <c r="D366" t="s">
        <v>70</v>
      </c>
      <c r="E366" t="s">
        <v>155</v>
      </c>
      <c r="F366" t="s">
        <v>1186</v>
      </c>
      <c r="G366" t="s">
        <v>172</v>
      </c>
      <c r="H366" t="s">
        <v>22</v>
      </c>
      <c r="I366" s="14">
        <v>-2.3629440856231837E-2</v>
      </c>
      <c r="J366" s="14">
        <v>-5.6476138108650903E-2</v>
      </c>
      <c r="K366" s="12">
        <v>1.48182259113E-2</v>
      </c>
      <c r="L366">
        <v>-4.74</v>
      </c>
      <c r="M366" s="19">
        <v>-4.013948029121206E-2</v>
      </c>
      <c r="O366" s="22">
        <f t="shared" si="5"/>
        <v>0.96408770540590005</v>
      </c>
    </row>
    <row r="367" spans="1:15" x14ac:dyDescent="0.2">
      <c r="A367" t="s">
        <v>1223</v>
      </c>
      <c r="B367" s="15">
        <v>1.3616567300499999E-2</v>
      </c>
      <c r="C367" t="s">
        <v>854</v>
      </c>
      <c r="D367" t="s">
        <v>233</v>
      </c>
      <c r="E367" t="s">
        <v>192</v>
      </c>
      <c r="F367" t="s">
        <v>654</v>
      </c>
      <c r="G367" t="s">
        <v>95</v>
      </c>
      <c r="H367" t="s">
        <v>122</v>
      </c>
      <c r="I367" s="14">
        <v>1.8721431391591072E-2</v>
      </c>
      <c r="J367" s="14">
        <v>6.0550066055745089E-4</v>
      </c>
      <c r="K367" s="12">
        <v>1.8055447529399999E-3</v>
      </c>
      <c r="L367">
        <v>2.36</v>
      </c>
      <c r="M367" s="19">
        <v>2.7594437264024663E-3</v>
      </c>
      <c r="O367" s="22">
        <f t="shared" si="5"/>
        <v>1.0136165673005</v>
      </c>
    </row>
    <row r="368" spans="1:15" x14ac:dyDescent="0.2">
      <c r="A368" t="s">
        <v>1224</v>
      </c>
      <c r="B368" s="15">
        <v>3.7868052340999998E-2</v>
      </c>
      <c r="C368" t="s">
        <v>512</v>
      </c>
      <c r="D368" t="s">
        <v>740</v>
      </c>
      <c r="E368" t="s">
        <v>440</v>
      </c>
      <c r="F368" t="s">
        <v>811</v>
      </c>
      <c r="G368" t="s">
        <v>146</v>
      </c>
      <c r="H368" t="s">
        <v>22</v>
      </c>
      <c r="I368" s="14">
        <v>-1.2351759512685315E-2</v>
      </c>
      <c r="J368" s="14">
        <v>-3.2776073729366847E-2</v>
      </c>
      <c r="K368" s="12">
        <v>-2.4266498146500001E-2</v>
      </c>
      <c r="L368">
        <v>0</v>
      </c>
      <c r="M368" s="19">
        <v>4.9043008164941782E-3</v>
      </c>
      <c r="O368" s="22">
        <f t="shared" si="5"/>
        <v>1.037868052341</v>
      </c>
    </row>
    <row r="369" spans="1:15" x14ac:dyDescent="0.2">
      <c r="A369" t="s">
        <v>1225</v>
      </c>
      <c r="B369" s="15">
        <v>-1.40169551893E-2</v>
      </c>
      <c r="C369" t="s">
        <v>1226</v>
      </c>
      <c r="D369" t="s">
        <v>1227</v>
      </c>
      <c r="E369" t="s">
        <v>808</v>
      </c>
      <c r="F369" t="s">
        <v>197</v>
      </c>
      <c r="G369" t="s">
        <v>153</v>
      </c>
      <c r="H369" t="s">
        <v>873</v>
      </c>
      <c r="I369" s="14">
        <v>-1.0165836157847292E-2</v>
      </c>
      <c r="J369" s="14">
        <v>-2.6331087832109669E-3</v>
      </c>
      <c r="K369" s="12">
        <v>2.73745043198E-2</v>
      </c>
      <c r="L369">
        <v>-0.3</v>
      </c>
      <c r="M369" s="19">
        <v>8.0818827663065029E-4</v>
      </c>
      <c r="O369" s="22">
        <f t="shared" si="5"/>
        <v>0.98598304481069998</v>
      </c>
    </row>
    <row r="370" spans="1:15" x14ac:dyDescent="0.2">
      <c r="A370" t="s">
        <v>1228</v>
      </c>
      <c r="B370" s="15">
        <v>-1.0025970542000001E-2</v>
      </c>
      <c r="C370" t="s">
        <v>1229</v>
      </c>
      <c r="D370" t="s">
        <v>1214</v>
      </c>
      <c r="E370" t="s">
        <v>555</v>
      </c>
      <c r="F370" t="s">
        <v>129</v>
      </c>
      <c r="G370" t="s">
        <v>306</v>
      </c>
      <c r="H370" t="s">
        <v>15</v>
      </c>
      <c r="I370" s="14">
        <v>-4.3297791687670548E-3</v>
      </c>
      <c r="J370" s="14">
        <v>-3.870295788097132E-3</v>
      </c>
      <c r="K370" s="12">
        <v>1.55315785857E-2</v>
      </c>
      <c r="L370">
        <v>-1.27</v>
      </c>
      <c r="M370" s="19">
        <v>-9.3461463463347938E-3</v>
      </c>
      <c r="O370" s="22">
        <f t="shared" si="5"/>
        <v>0.98997402945799995</v>
      </c>
    </row>
    <row r="371" spans="1:15" x14ac:dyDescent="0.2">
      <c r="A371" t="s">
        <v>1230</v>
      </c>
      <c r="B371" s="15">
        <v>-9.9125288516299995E-3</v>
      </c>
      <c r="C371" t="s">
        <v>13</v>
      </c>
      <c r="D371" t="s">
        <v>171</v>
      </c>
      <c r="E371" t="s">
        <v>1231</v>
      </c>
      <c r="F371" t="s">
        <v>113</v>
      </c>
      <c r="G371" t="s">
        <v>678</v>
      </c>
      <c r="H371" t="s">
        <v>15</v>
      </c>
      <c r="I371" s="14">
        <v>1.8429069560577702E-2</v>
      </c>
      <c r="J371" s="14">
        <v>1.2598912988417778E-2</v>
      </c>
      <c r="K371" s="12">
        <v>5.0555147886000001E-3</v>
      </c>
      <c r="L371">
        <v>0.39</v>
      </c>
      <c r="M371" s="19">
        <v>6.5935716730694538E-3</v>
      </c>
      <c r="O371" s="22">
        <f t="shared" si="5"/>
        <v>0.99008747114837004</v>
      </c>
    </row>
    <row r="372" spans="1:15" x14ac:dyDescent="0.2">
      <c r="A372" t="s">
        <v>1232</v>
      </c>
      <c r="B372" s="15">
        <v>1.01152313591E-2</v>
      </c>
      <c r="C372" t="s">
        <v>432</v>
      </c>
      <c r="D372" t="s">
        <v>1086</v>
      </c>
      <c r="E372" t="s">
        <v>851</v>
      </c>
      <c r="F372" t="s">
        <v>393</v>
      </c>
      <c r="G372" t="s">
        <v>13</v>
      </c>
      <c r="H372" t="s">
        <v>65</v>
      </c>
      <c r="I372" s="14">
        <v>3.8685151032903315E-3</v>
      </c>
      <c r="J372" s="14">
        <v>-1.890670367799966E-2</v>
      </c>
      <c r="K372" s="12">
        <v>-1.5036156661899999E-3</v>
      </c>
      <c r="L372">
        <v>-2.19</v>
      </c>
      <c r="M372" s="19">
        <v>-5.5709213353618559E-3</v>
      </c>
      <c r="O372" s="22">
        <f t="shared" si="5"/>
        <v>1.0101152313591</v>
      </c>
    </row>
    <row r="373" spans="1:15" x14ac:dyDescent="0.2">
      <c r="A373" t="s">
        <v>1233</v>
      </c>
      <c r="B373" s="15">
        <v>1.42132371858E-2</v>
      </c>
      <c r="C373" t="s">
        <v>1234</v>
      </c>
      <c r="D373" t="s">
        <v>872</v>
      </c>
      <c r="E373" t="s">
        <v>353</v>
      </c>
      <c r="F373" t="s">
        <v>832</v>
      </c>
      <c r="G373" t="s">
        <v>50</v>
      </c>
      <c r="H373" t="s">
        <v>65</v>
      </c>
      <c r="I373" s="14">
        <v>2.846623219628661E-2</v>
      </c>
      <c r="J373" s="14">
        <v>9.3127778079052231E-3</v>
      </c>
      <c r="K373" s="12">
        <v>1.43339255069E-2</v>
      </c>
      <c r="L373">
        <v>-0.87</v>
      </c>
      <c r="M373" s="19">
        <v>6.7300288666138908E-5</v>
      </c>
      <c r="O373" s="22">
        <f t="shared" si="5"/>
        <v>1.0142132371857999</v>
      </c>
    </row>
    <row r="374" spans="1:15" x14ac:dyDescent="0.2">
      <c r="A374" t="s">
        <v>1235</v>
      </c>
      <c r="B374" s="15">
        <v>-9.1655796764599992E-3</v>
      </c>
      <c r="C374" t="s">
        <v>937</v>
      </c>
      <c r="D374" t="s">
        <v>1236</v>
      </c>
      <c r="E374" t="s">
        <v>432</v>
      </c>
      <c r="F374" t="s">
        <v>166</v>
      </c>
      <c r="G374" t="s">
        <v>1103</v>
      </c>
      <c r="H374" t="s">
        <v>54</v>
      </c>
      <c r="I374" s="14">
        <v>1.54381369555136E-2</v>
      </c>
      <c r="J374" s="14">
        <v>3.5656022254154998E-4</v>
      </c>
      <c r="K374" s="12">
        <v>-6.3228192034600001E-3</v>
      </c>
      <c r="L374">
        <v>0.18</v>
      </c>
      <c r="M374" s="19">
        <v>4.2792882323885451E-3</v>
      </c>
      <c r="O374" s="22">
        <f t="shared" si="5"/>
        <v>0.99083442032353997</v>
      </c>
    </row>
    <row r="375" spans="1:15" x14ac:dyDescent="0.2">
      <c r="A375" t="s">
        <v>1237</v>
      </c>
      <c r="B375" s="15">
        <v>-2.4423712368800001E-2</v>
      </c>
      <c r="C375" t="s">
        <v>1238</v>
      </c>
      <c r="D375" t="s">
        <v>209</v>
      </c>
      <c r="E375" t="s">
        <v>191</v>
      </c>
      <c r="F375" t="s">
        <v>212</v>
      </c>
      <c r="G375" t="s">
        <v>477</v>
      </c>
      <c r="H375" t="s">
        <v>144</v>
      </c>
      <c r="I375" s="14">
        <v>-1.1729668172251906E-2</v>
      </c>
      <c r="J375" s="14">
        <v>1.4779365610201461E-2</v>
      </c>
      <c r="K375" s="12">
        <v>1.8544015883599999E-2</v>
      </c>
      <c r="L375">
        <v>1.55</v>
      </c>
      <c r="M375" s="19">
        <v>1.5211794636907139E-2</v>
      </c>
      <c r="O375" s="22">
        <f t="shared" si="5"/>
        <v>0.97557628763119997</v>
      </c>
    </row>
    <row r="376" spans="1:15" x14ac:dyDescent="0.2">
      <c r="A376" t="s">
        <v>1239</v>
      </c>
      <c r="B376" s="15">
        <v>3.78391988353E-2</v>
      </c>
      <c r="C376" t="s">
        <v>1001</v>
      </c>
      <c r="D376" t="s">
        <v>33</v>
      </c>
      <c r="E376" t="s">
        <v>545</v>
      </c>
      <c r="F376" t="s">
        <v>396</v>
      </c>
      <c r="G376" t="s">
        <v>1202</v>
      </c>
      <c r="H376" t="s">
        <v>144</v>
      </c>
      <c r="I376" s="14">
        <v>-1.5434446913563604E-2</v>
      </c>
      <c r="J376" s="14">
        <v>-1.5967283070300313E-2</v>
      </c>
      <c r="K376" s="12">
        <v>1.5861267225499999E-2</v>
      </c>
      <c r="L376">
        <v>1.31</v>
      </c>
      <c r="M376" s="19">
        <v>4.3055722044145761E-3</v>
      </c>
      <c r="O376" s="22">
        <f t="shared" si="5"/>
        <v>1.0378391988353</v>
      </c>
    </row>
    <row r="377" spans="1:15" x14ac:dyDescent="0.2">
      <c r="A377" t="s">
        <v>1240</v>
      </c>
      <c r="B377" s="15">
        <v>-1.8725559372199999E-2</v>
      </c>
      <c r="C377" t="s">
        <v>291</v>
      </c>
      <c r="D377" t="s">
        <v>1241</v>
      </c>
      <c r="E377" t="s">
        <v>1004</v>
      </c>
      <c r="F377" t="s">
        <v>122</v>
      </c>
      <c r="G377" t="s">
        <v>123</v>
      </c>
      <c r="H377" t="s">
        <v>185</v>
      </c>
      <c r="I377" s="14">
        <v>-4.1585750646915883E-3</v>
      </c>
      <c r="J377" s="14">
        <v>-1.3217679581204785E-2</v>
      </c>
      <c r="K377" s="12">
        <v>3.09752776344E-2</v>
      </c>
      <c r="L377">
        <v>1.49</v>
      </c>
      <c r="M377" s="19">
        <v>3.2920969067499195E-3</v>
      </c>
      <c r="O377" s="22">
        <f t="shared" si="5"/>
        <v>0.9812744406278</v>
      </c>
    </row>
    <row r="378" spans="1:15" x14ac:dyDescent="0.2">
      <c r="A378" t="s">
        <v>1242</v>
      </c>
      <c r="B378" s="15">
        <v>-3.9135373747100001E-2</v>
      </c>
      <c r="C378" t="s">
        <v>1243</v>
      </c>
      <c r="D378" t="s">
        <v>466</v>
      </c>
      <c r="E378" t="s">
        <v>331</v>
      </c>
      <c r="F378" t="s">
        <v>332</v>
      </c>
      <c r="G378" t="s">
        <v>872</v>
      </c>
      <c r="H378" t="s">
        <v>144</v>
      </c>
      <c r="I378" s="14">
        <v>-1.7611077401226603E-2</v>
      </c>
      <c r="J378" s="14">
        <v>-3.9490559904291345E-4</v>
      </c>
      <c r="K378" s="12">
        <v>2.7584572763300001E-2</v>
      </c>
      <c r="L378">
        <v>-0.18</v>
      </c>
      <c r="M378" s="19">
        <v>1.4760693471974062E-3</v>
      </c>
      <c r="O378" s="22">
        <f t="shared" si="5"/>
        <v>0.96086462625290003</v>
      </c>
    </row>
    <row r="379" spans="1:15" x14ac:dyDescent="0.2">
      <c r="A379" t="s">
        <v>1244</v>
      </c>
      <c r="B379" s="15">
        <v>-3.0519648197899998E-2</v>
      </c>
      <c r="C379" t="s">
        <v>256</v>
      </c>
      <c r="D379" t="s">
        <v>105</v>
      </c>
      <c r="E379" t="s">
        <v>159</v>
      </c>
      <c r="F379" t="s">
        <v>144</v>
      </c>
      <c r="G379" t="s">
        <v>185</v>
      </c>
      <c r="H379" t="s">
        <v>119</v>
      </c>
      <c r="I379" s="14">
        <v>3.5131787402558699E-2</v>
      </c>
      <c r="J379" s="14">
        <v>3.0306266546400146E-2</v>
      </c>
      <c r="K379" s="12">
        <v>4.8244292538800002E-3</v>
      </c>
      <c r="L379">
        <v>3.48</v>
      </c>
      <c r="M379" s="19">
        <v>2.3545212908715141E-2</v>
      </c>
      <c r="O379" s="22">
        <f t="shared" si="5"/>
        <v>0.96948035180210002</v>
      </c>
    </row>
    <row r="380" spans="1:15" x14ac:dyDescent="0.2">
      <c r="A380" t="s">
        <v>1245</v>
      </c>
      <c r="B380" s="15">
        <v>1.4525428291599999E-2</v>
      </c>
      <c r="C380" t="s">
        <v>19</v>
      </c>
      <c r="D380" t="s">
        <v>1246</v>
      </c>
      <c r="E380" t="s">
        <v>1247</v>
      </c>
      <c r="F380" t="s">
        <v>49</v>
      </c>
      <c r="G380" t="s">
        <v>933</v>
      </c>
      <c r="H380" t="s">
        <v>332</v>
      </c>
      <c r="I380" s="14">
        <v>2.5691291484401517E-2</v>
      </c>
      <c r="J380" s="14">
        <v>2.4144613063176879E-2</v>
      </c>
      <c r="K380" s="12">
        <v>5.5923996817599997E-3</v>
      </c>
      <c r="L380">
        <v>-1.81</v>
      </c>
      <c r="M380" s="19">
        <v>2.3553410601239166E-3</v>
      </c>
      <c r="O380" s="22">
        <f t="shared" si="5"/>
        <v>1.0145254282916001</v>
      </c>
    </row>
    <row r="381" spans="1:15" x14ac:dyDescent="0.2">
      <c r="A381" t="s">
        <v>1248</v>
      </c>
      <c r="B381" s="15">
        <v>1.4390615656499999E-2</v>
      </c>
      <c r="C381" t="s">
        <v>1249</v>
      </c>
      <c r="D381" t="s">
        <v>878</v>
      </c>
      <c r="E381" t="s">
        <v>147</v>
      </c>
      <c r="F381" t="s">
        <v>99</v>
      </c>
      <c r="G381" t="s">
        <v>702</v>
      </c>
      <c r="H381" t="s">
        <v>225</v>
      </c>
      <c r="I381" s="14">
        <v>4.978079175434004E-3</v>
      </c>
      <c r="J381" s="14">
        <v>2.396593952955231E-3</v>
      </c>
      <c r="K381" s="12">
        <v>-2.8153441627700002E-3</v>
      </c>
      <c r="L381">
        <v>-0.39</v>
      </c>
      <c r="M381" s="19">
        <v>7.6603615048324025E-3</v>
      </c>
      <c r="O381" s="22">
        <f t="shared" si="5"/>
        <v>1.0143906156564999</v>
      </c>
    </row>
    <row r="382" spans="1:15" x14ac:dyDescent="0.2">
      <c r="A382" t="s">
        <v>1250</v>
      </c>
      <c r="B382" s="15">
        <v>1.5154196630599999E-2</v>
      </c>
      <c r="C382" t="s">
        <v>796</v>
      </c>
      <c r="D382" t="s">
        <v>39</v>
      </c>
      <c r="E382" t="s">
        <v>392</v>
      </c>
      <c r="F382" t="s">
        <v>81</v>
      </c>
      <c r="G382" t="s">
        <v>143</v>
      </c>
      <c r="H382" t="s">
        <v>361</v>
      </c>
      <c r="I382" s="14">
        <v>-1.0063266467157536E-2</v>
      </c>
      <c r="J382" s="14">
        <v>1.0725426864082541E-2</v>
      </c>
      <c r="K382" s="12">
        <v>1.2709218134E-2</v>
      </c>
      <c r="L382">
        <v>0.43</v>
      </c>
      <c r="M382" s="19">
        <v>-2.1243797081439419E-3</v>
      </c>
      <c r="O382" s="22">
        <f t="shared" si="5"/>
        <v>1.0151541966305999</v>
      </c>
    </row>
    <row r="383" spans="1:15" x14ac:dyDescent="0.2">
      <c r="A383" t="s">
        <v>1251</v>
      </c>
      <c r="B383" s="15">
        <v>1.3318425006100001E-2</v>
      </c>
      <c r="C383" t="s">
        <v>837</v>
      </c>
      <c r="D383" t="s">
        <v>736</v>
      </c>
      <c r="E383" t="s">
        <v>451</v>
      </c>
      <c r="F383" t="s">
        <v>90</v>
      </c>
      <c r="G383" t="s">
        <v>435</v>
      </c>
      <c r="H383" t="s">
        <v>119</v>
      </c>
      <c r="I383" s="14">
        <v>1.1458118715686319E-2</v>
      </c>
      <c r="J383" s="14">
        <v>1.2775124972142927E-2</v>
      </c>
      <c r="K383" s="12">
        <v>-7.6955067850500004E-4</v>
      </c>
      <c r="L383">
        <v>1.79</v>
      </c>
      <c r="M383" s="19">
        <v>1.7409876405190317E-2</v>
      </c>
      <c r="O383" s="22">
        <f t="shared" si="5"/>
        <v>1.0133184250061</v>
      </c>
    </row>
    <row r="384" spans="1:15" x14ac:dyDescent="0.2">
      <c r="A384" t="s">
        <v>1252</v>
      </c>
      <c r="B384" s="15">
        <v>1.11628871822E-2</v>
      </c>
      <c r="C384" t="s">
        <v>1253</v>
      </c>
      <c r="D384" t="s">
        <v>546</v>
      </c>
      <c r="E384" t="s">
        <v>264</v>
      </c>
      <c r="F384" t="s">
        <v>200</v>
      </c>
      <c r="G384" t="s">
        <v>827</v>
      </c>
      <c r="H384" t="s">
        <v>447</v>
      </c>
      <c r="I384" s="14">
        <v>1.5796429613729825E-2</v>
      </c>
      <c r="J384" s="14">
        <v>3.7302359438036115E-2</v>
      </c>
      <c r="K384" s="12">
        <v>-2.6899083280299998E-3</v>
      </c>
      <c r="L384">
        <v>-0.42</v>
      </c>
      <c r="M384" s="19">
        <v>2.4383915332937267E-3</v>
      </c>
      <c r="O384" s="22">
        <f t="shared" si="5"/>
        <v>1.0111628871822</v>
      </c>
    </row>
    <row r="385" spans="1:15" x14ac:dyDescent="0.2">
      <c r="A385" t="s">
        <v>1254</v>
      </c>
      <c r="B385" s="15">
        <v>1.6162403172799999E-2</v>
      </c>
      <c r="C385" t="s">
        <v>763</v>
      </c>
      <c r="D385" t="s">
        <v>249</v>
      </c>
      <c r="E385" t="s">
        <v>540</v>
      </c>
      <c r="F385" t="s">
        <v>702</v>
      </c>
      <c r="G385" t="s">
        <v>1255</v>
      </c>
      <c r="H385" t="s">
        <v>103</v>
      </c>
      <c r="I385" s="14">
        <v>-2.7469804629571749E-2</v>
      </c>
      <c r="J385" s="14">
        <v>-2.9994431665570448E-2</v>
      </c>
      <c r="K385" s="12">
        <v>-4.3046234590700004E-3</v>
      </c>
      <c r="L385">
        <v>2.93</v>
      </c>
      <c r="M385" s="19">
        <v>1.1854168593933623E-2</v>
      </c>
      <c r="O385" s="22">
        <f t="shared" si="5"/>
        <v>1.0161624031728</v>
      </c>
    </row>
    <row r="386" spans="1:15" x14ac:dyDescent="0.2">
      <c r="A386" t="s">
        <v>1256</v>
      </c>
      <c r="B386" s="15">
        <v>1.48342223932E-2</v>
      </c>
      <c r="C386" t="s">
        <v>329</v>
      </c>
      <c r="D386" t="s">
        <v>611</v>
      </c>
      <c r="E386" t="s">
        <v>1004</v>
      </c>
      <c r="F386" t="s">
        <v>51</v>
      </c>
      <c r="G386" t="s">
        <v>1099</v>
      </c>
      <c r="H386" t="s">
        <v>231</v>
      </c>
      <c r="I386" s="14">
        <v>-1.9687088421359668E-2</v>
      </c>
      <c r="J386" s="14">
        <v>-2.3715714836382795E-2</v>
      </c>
      <c r="K386" s="12">
        <v>-5.9483417395200001E-3</v>
      </c>
      <c r="L386">
        <v>2.56</v>
      </c>
      <c r="M386" s="19">
        <v>1.1044821853695264E-2</v>
      </c>
      <c r="O386" s="22">
        <f t="shared" si="5"/>
        <v>1.0148342223932001</v>
      </c>
    </row>
    <row r="387" spans="1:15" x14ac:dyDescent="0.2">
      <c r="A387" t="s">
        <v>1257</v>
      </c>
      <c r="B387" s="15">
        <v>3.4685114893200003E-2</v>
      </c>
      <c r="C387" t="s">
        <v>510</v>
      </c>
      <c r="D387" t="s">
        <v>38</v>
      </c>
      <c r="E387" t="s">
        <v>862</v>
      </c>
      <c r="F387" t="s">
        <v>1090</v>
      </c>
      <c r="G387" t="s">
        <v>498</v>
      </c>
      <c r="H387" t="s">
        <v>103</v>
      </c>
      <c r="I387" s="14">
        <v>8.5424482644471823E-3</v>
      </c>
      <c r="J387" s="14">
        <v>-2.9461096602496732E-4</v>
      </c>
      <c r="K387" s="12">
        <v>-2.1424536919300002E-2</v>
      </c>
      <c r="L387">
        <v>0.16</v>
      </c>
      <c r="M387" s="19">
        <v>5.1816963084077017E-3</v>
      </c>
      <c r="O387" s="22">
        <f t="shared" ref="O387:O450" si="6">1+B387</f>
        <v>1.0346851148931999</v>
      </c>
    </row>
    <row r="388" spans="1:15" x14ac:dyDescent="0.2">
      <c r="A388" t="s">
        <v>1258</v>
      </c>
      <c r="B388" s="15">
        <v>3.10116448547E-2</v>
      </c>
      <c r="C388" t="s">
        <v>198</v>
      </c>
      <c r="D388" t="s">
        <v>1046</v>
      </c>
      <c r="E388" t="s">
        <v>289</v>
      </c>
      <c r="F388" t="s">
        <v>127</v>
      </c>
      <c r="G388" t="s">
        <v>20</v>
      </c>
      <c r="H388" t="s">
        <v>218</v>
      </c>
      <c r="I388" s="14">
        <v>4.0138349485186894E-2</v>
      </c>
      <c r="J388" s="14">
        <v>6.0608145351631441E-2</v>
      </c>
      <c r="K388" s="12">
        <v>9.1149695230100004E-3</v>
      </c>
      <c r="L388">
        <v>2.9</v>
      </c>
      <c r="M388" s="19">
        <v>1.771554728703284E-2</v>
      </c>
      <c r="O388" s="22">
        <f t="shared" si="6"/>
        <v>1.0310116448547</v>
      </c>
    </row>
    <row r="389" spans="1:15" x14ac:dyDescent="0.2">
      <c r="A389" t="s">
        <v>1259</v>
      </c>
      <c r="B389" s="15">
        <v>-2.3649248859700001E-3</v>
      </c>
      <c r="C389" t="s">
        <v>68</v>
      </c>
      <c r="D389" t="s">
        <v>1243</v>
      </c>
      <c r="E389" t="s">
        <v>872</v>
      </c>
      <c r="F389" t="s">
        <v>87</v>
      </c>
      <c r="G389" t="s">
        <v>56</v>
      </c>
      <c r="H389" t="s">
        <v>103</v>
      </c>
      <c r="I389" s="14">
        <v>2.3920917666922354E-2</v>
      </c>
      <c r="J389" s="14">
        <v>4.5290687427548104E-2</v>
      </c>
      <c r="K389" s="12">
        <v>4.31867307862E-2</v>
      </c>
      <c r="L389">
        <v>4.16</v>
      </c>
      <c r="M389" s="19">
        <v>2.614742109300483E-2</v>
      </c>
      <c r="O389" s="22">
        <f t="shared" si="6"/>
        <v>0.99763507511403005</v>
      </c>
    </row>
    <row r="390" spans="1:15" x14ac:dyDescent="0.2">
      <c r="A390" t="s">
        <v>1260</v>
      </c>
      <c r="B390" s="15">
        <v>-1.1207697734899999E-2</v>
      </c>
      <c r="C390" t="s">
        <v>390</v>
      </c>
      <c r="D390" t="s">
        <v>560</v>
      </c>
      <c r="E390" t="s">
        <v>373</v>
      </c>
      <c r="F390" t="s">
        <v>272</v>
      </c>
      <c r="G390" t="s">
        <v>805</v>
      </c>
      <c r="H390" t="s">
        <v>332</v>
      </c>
      <c r="I390" s="14">
        <v>2.8305791153750787E-2</v>
      </c>
      <c r="J390" s="14">
        <v>-5.2583761881789398E-4</v>
      </c>
      <c r="K390" s="12">
        <v>-2.5444096480099999E-3</v>
      </c>
      <c r="L390">
        <v>-0.68</v>
      </c>
      <c r="M390" s="19">
        <v>-5.2133558099476396E-4</v>
      </c>
      <c r="O390" s="22">
        <f t="shared" si="6"/>
        <v>0.98879230226509995</v>
      </c>
    </row>
    <row r="391" spans="1:15" x14ac:dyDescent="0.2">
      <c r="A391" t="s">
        <v>1261</v>
      </c>
      <c r="B391" s="15">
        <v>2.7441598735299999E-2</v>
      </c>
      <c r="C391" t="s">
        <v>127</v>
      </c>
      <c r="D391" t="s">
        <v>180</v>
      </c>
      <c r="E391" t="s">
        <v>143</v>
      </c>
      <c r="F391" t="s">
        <v>149</v>
      </c>
      <c r="G391" t="s">
        <v>1262</v>
      </c>
      <c r="H391" t="s">
        <v>756</v>
      </c>
      <c r="I391" s="14">
        <v>3.5975880283525073E-2</v>
      </c>
      <c r="J391" s="14">
        <v>2.1480302474583914E-2</v>
      </c>
      <c r="K391" s="12">
        <v>-8.2705993346000005E-3</v>
      </c>
      <c r="L391">
        <v>2.52</v>
      </c>
      <c r="M391" s="19">
        <v>2.9332277734767431E-2</v>
      </c>
      <c r="O391" s="22">
        <f t="shared" si="6"/>
        <v>1.0274415987353001</v>
      </c>
    </row>
    <row r="392" spans="1:15" x14ac:dyDescent="0.2">
      <c r="A392" t="s">
        <v>1263</v>
      </c>
      <c r="B392" s="15">
        <v>3.9507111573999998E-2</v>
      </c>
      <c r="C392" t="s">
        <v>471</v>
      </c>
      <c r="D392" t="s">
        <v>1086</v>
      </c>
      <c r="E392" t="s">
        <v>185</v>
      </c>
      <c r="F392" t="s">
        <v>807</v>
      </c>
      <c r="G392" t="s">
        <v>1264</v>
      </c>
      <c r="H392" t="s">
        <v>218</v>
      </c>
      <c r="I392" s="14">
        <v>4.8792012851470203E-3</v>
      </c>
      <c r="J392" s="14">
        <v>2.8012869925865731E-2</v>
      </c>
      <c r="K392" s="12">
        <v>-1.7050584442E-2</v>
      </c>
      <c r="L392">
        <v>0.54</v>
      </c>
      <c r="M392" s="19">
        <v>5.5078583555956406E-3</v>
      </c>
      <c r="O392" s="22">
        <f t="shared" si="6"/>
        <v>1.039507111574</v>
      </c>
    </row>
    <row r="393" spans="1:15" x14ac:dyDescent="0.2">
      <c r="A393" t="s">
        <v>1265</v>
      </c>
      <c r="B393" s="15">
        <v>9.4247220091899994E-3</v>
      </c>
      <c r="C393" t="s">
        <v>465</v>
      </c>
      <c r="D393" t="s">
        <v>584</v>
      </c>
      <c r="E393" t="s">
        <v>71</v>
      </c>
      <c r="F393" t="s">
        <v>1165</v>
      </c>
      <c r="G393" t="s">
        <v>589</v>
      </c>
      <c r="H393" t="s">
        <v>200</v>
      </c>
      <c r="I393" s="14">
        <v>-2.172025322457817E-2</v>
      </c>
      <c r="J393" s="14">
        <v>-4.5237376429833592E-3</v>
      </c>
      <c r="K393" s="12">
        <v>8.7909112761599996E-3</v>
      </c>
      <c r="L393">
        <v>0.59</v>
      </c>
      <c r="M393" s="19">
        <v>-1.1969760922082573E-2</v>
      </c>
      <c r="O393" s="22">
        <f t="shared" si="6"/>
        <v>1.0094247220091901</v>
      </c>
    </row>
    <row r="394" spans="1:15" x14ac:dyDescent="0.2">
      <c r="A394" t="s">
        <v>1266</v>
      </c>
      <c r="B394" s="15">
        <v>2.4371807288300001E-2</v>
      </c>
      <c r="C394" t="s">
        <v>322</v>
      </c>
      <c r="D394" t="s">
        <v>514</v>
      </c>
      <c r="E394" t="s">
        <v>92</v>
      </c>
      <c r="F394" t="s">
        <v>73</v>
      </c>
      <c r="G394" t="s">
        <v>201</v>
      </c>
      <c r="H394" t="s">
        <v>200</v>
      </c>
      <c r="I394" s="14">
        <v>1.3075312853141157E-2</v>
      </c>
      <c r="J394" s="14">
        <v>5.8440411373319057E-3</v>
      </c>
      <c r="K394" s="12">
        <v>-7.2853341286600003E-3</v>
      </c>
      <c r="L394">
        <v>-1.84</v>
      </c>
      <c r="M394" s="19">
        <v>-1.6633980384326452E-2</v>
      </c>
      <c r="O394" s="22">
        <f t="shared" si="6"/>
        <v>1.0243718072882999</v>
      </c>
    </row>
    <row r="395" spans="1:15" x14ac:dyDescent="0.2">
      <c r="A395" t="s">
        <v>1267</v>
      </c>
      <c r="B395" s="15">
        <v>2.3228510472800001E-3</v>
      </c>
      <c r="C395" t="s">
        <v>848</v>
      </c>
      <c r="D395" t="s">
        <v>188</v>
      </c>
      <c r="E395" t="s">
        <v>381</v>
      </c>
      <c r="F395" t="s">
        <v>950</v>
      </c>
      <c r="G395" t="s">
        <v>880</v>
      </c>
      <c r="H395" t="s">
        <v>361</v>
      </c>
      <c r="I395" s="14">
        <v>-5.0264958908889532E-2</v>
      </c>
      <c r="J395" s="14">
        <v>-7.8078400911042845E-2</v>
      </c>
      <c r="K395" s="12">
        <v>5.7525645582999999E-3</v>
      </c>
      <c r="L395">
        <v>-0.88</v>
      </c>
      <c r="M395" s="19">
        <v>-1.2786326132023462E-2</v>
      </c>
      <c r="O395" s="22">
        <f t="shared" si="6"/>
        <v>1.0023228510472799</v>
      </c>
    </row>
    <row r="396" spans="1:15" x14ac:dyDescent="0.2">
      <c r="A396" t="s">
        <v>1268</v>
      </c>
      <c r="B396" s="15">
        <v>4.37678409299E-2</v>
      </c>
      <c r="C396" t="s">
        <v>974</v>
      </c>
      <c r="D396" t="s">
        <v>1037</v>
      </c>
      <c r="E396" t="s">
        <v>586</v>
      </c>
      <c r="F396" t="s">
        <v>91</v>
      </c>
      <c r="G396" t="s">
        <v>739</v>
      </c>
      <c r="H396" t="s">
        <v>332</v>
      </c>
      <c r="I396" s="14">
        <v>-8.4981715974168787E-3</v>
      </c>
      <c r="J396" s="14">
        <v>1.0744050177362869E-2</v>
      </c>
      <c r="K396" s="12">
        <v>5.9764009812000004E-3</v>
      </c>
      <c r="L396">
        <v>1.54</v>
      </c>
      <c r="M396" s="19">
        <v>1.1900431201533945E-2</v>
      </c>
      <c r="O396" s="22">
        <f t="shared" si="6"/>
        <v>1.0437678409299</v>
      </c>
    </row>
    <row r="397" spans="1:15" x14ac:dyDescent="0.2">
      <c r="A397" t="s">
        <v>1269</v>
      </c>
      <c r="B397" s="15">
        <v>3.5435976652400003E-2</v>
      </c>
      <c r="C397" t="s">
        <v>177</v>
      </c>
      <c r="D397" t="s">
        <v>316</v>
      </c>
      <c r="E397" t="s">
        <v>1270</v>
      </c>
      <c r="F397" t="s">
        <v>992</v>
      </c>
      <c r="G397" t="s">
        <v>674</v>
      </c>
      <c r="H397" t="s">
        <v>225</v>
      </c>
      <c r="I397" s="14">
        <v>5.8395913603405326E-2</v>
      </c>
      <c r="J397" s="14">
        <v>8.2291347445215365E-2</v>
      </c>
      <c r="K397" s="12">
        <v>1.84911834666E-2</v>
      </c>
      <c r="L397">
        <v>0.98</v>
      </c>
      <c r="M397" s="19">
        <v>2.2846256745847449E-2</v>
      </c>
      <c r="O397" s="22">
        <f t="shared" si="6"/>
        <v>1.0354359766523999</v>
      </c>
    </row>
    <row r="398" spans="1:15" x14ac:dyDescent="0.2">
      <c r="A398" t="s">
        <v>1271</v>
      </c>
      <c r="B398" s="15">
        <v>-4.0615674321000002E-3</v>
      </c>
      <c r="C398" t="s">
        <v>973</v>
      </c>
      <c r="D398" t="s">
        <v>1272</v>
      </c>
      <c r="E398" t="s">
        <v>1273</v>
      </c>
      <c r="F398" t="s">
        <v>1071</v>
      </c>
      <c r="G398" t="s">
        <v>163</v>
      </c>
      <c r="H398" t="s">
        <v>231</v>
      </c>
      <c r="I398" s="14">
        <v>2.6815609726110995E-2</v>
      </c>
      <c r="J398" s="14">
        <v>4.6453737025654501E-2</v>
      </c>
      <c r="K398" s="12">
        <v>2.3626209704900002E-2</v>
      </c>
      <c r="L398">
        <v>-0.16</v>
      </c>
      <c r="M398" s="19">
        <v>-1.6001264428789908E-3</v>
      </c>
      <c r="O398" s="22">
        <f t="shared" si="6"/>
        <v>0.99593843256790004</v>
      </c>
    </row>
    <row r="399" spans="1:15" x14ac:dyDescent="0.2">
      <c r="A399" t="s">
        <v>1274</v>
      </c>
      <c r="B399" s="15">
        <v>1.0216081177E-2</v>
      </c>
      <c r="C399" t="s">
        <v>1275</v>
      </c>
      <c r="D399" t="s">
        <v>1247</v>
      </c>
      <c r="E399" t="s">
        <v>155</v>
      </c>
      <c r="F399" t="s">
        <v>721</v>
      </c>
      <c r="G399" t="s">
        <v>273</v>
      </c>
      <c r="H399" t="s">
        <v>90</v>
      </c>
      <c r="I399" s="14">
        <v>-2.8082949555541872E-3</v>
      </c>
      <c r="J399" s="14">
        <v>-1.3141234505363177E-2</v>
      </c>
      <c r="K399" s="12">
        <v>-3.27367544708E-3</v>
      </c>
      <c r="L399">
        <v>0.01</v>
      </c>
      <c r="M399" s="19">
        <v>-4.3436059483457079E-3</v>
      </c>
      <c r="O399" s="22">
        <f t="shared" si="6"/>
        <v>1.010216081177</v>
      </c>
    </row>
    <row r="400" spans="1:15" x14ac:dyDescent="0.2">
      <c r="A400" t="s">
        <v>1276</v>
      </c>
      <c r="B400" s="15">
        <v>1.3974837074200001E-2</v>
      </c>
      <c r="C400" t="s">
        <v>1076</v>
      </c>
      <c r="D400" t="s">
        <v>31</v>
      </c>
      <c r="E400" t="s">
        <v>326</v>
      </c>
      <c r="F400" t="s">
        <v>78</v>
      </c>
      <c r="G400" t="s">
        <v>250</v>
      </c>
      <c r="H400" t="s">
        <v>119</v>
      </c>
      <c r="I400" s="14">
        <v>3.3069410471486121E-3</v>
      </c>
      <c r="J400" s="14">
        <v>1.7929778776531145E-2</v>
      </c>
      <c r="K400" s="12">
        <v>2.0111364637200001E-2</v>
      </c>
      <c r="L400">
        <v>2.7</v>
      </c>
      <c r="M400" s="19">
        <v>-4.9219858626758928E-3</v>
      </c>
      <c r="O400" s="22">
        <f t="shared" si="6"/>
        <v>1.0139748370742001</v>
      </c>
    </row>
    <row r="401" spans="1:15" x14ac:dyDescent="0.2">
      <c r="A401" t="s">
        <v>1277</v>
      </c>
      <c r="B401" s="15">
        <v>3.4092885477900001E-2</v>
      </c>
      <c r="C401" t="s">
        <v>256</v>
      </c>
      <c r="D401" t="s">
        <v>958</v>
      </c>
      <c r="E401" t="s">
        <v>1278</v>
      </c>
      <c r="F401" t="s">
        <v>233</v>
      </c>
      <c r="G401" t="s">
        <v>645</v>
      </c>
      <c r="H401" t="s">
        <v>332</v>
      </c>
      <c r="I401" s="14">
        <v>4.4547911884284086E-2</v>
      </c>
      <c r="J401" s="14">
        <v>7.9698088916991691E-2</v>
      </c>
      <c r="K401" s="12">
        <v>1.03629353389E-2</v>
      </c>
      <c r="L401">
        <v>3.79</v>
      </c>
      <c r="M401" s="19">
        <v>2.4242222890680731E-2</v>
      </c>
      <c r="O401" s="22">
        <f t="shared" si="6"/>
        <v>1.0340928854778999</v>
      </c>
    </row>
    <row r="402" spans="1:15" x14ac:dyDescent="0.2">
      <c r="A402" t="s">
        <v>1279</v>
      </c>
      <c r="B402" s="15">
        <v>7.2774450622499999E-3</v>
      </c>
      <c r="C402" t="s">
        <v>1082</v>
      </c>
      <c r="D402" t="s">
        <v>1280</v>
      </c>
      <c r="E402" t="s">
        <v>368</v>
      </c>
      <c r="F402" t="s">
        <v>126</v>
      </c>
      <c r="G402" t="s">
        <v>1198</v>
      </c>
      <c r="H402" t="s">
        <v>90</v>
      </c>
      <c r="I402" s="14">
        <v>3.3185935719855342E-2</v>
      </c>
      <c r="J402" s="14">
        <v>-5.3939466691924343E-3</v>
      </c>
      <c r="K402" s="12">
        <v>1.6821728696800001E-2</v>
      </c>
      <c r="L402">
        <v>-2.37</v>
      </c>
      <c r="M402" s="19">
        <v>-3.1588903044890815E-2</v>
      </c>
      <c r="O402" s="22">
        <f t="shared" si="6"/>
        <v>1.0072774450622499</v>
      </c>
    </row>
    <row r="403" spans="1:15" x14ac:dyDescent="0.2">
      <c r="A403" t="s">
        <v>1281</v>
      </c>
      <c r="B403" s="15">
        <v>2.0669903648000001E-2</v>
      </c>
      <c r="C403" t="s">
        <v>290</v>
      </c>
      <c r="D403" t="s">
        <v>645</v>
      </c>
      <c r="E403" t="s">
        <v>738</v>
      </c>
      <c r="F403" t="s">
        <v>144</v>
      </c>
      <c r="G403" t="s">
        <v>1101</v>
      </c>
      <c r="H403" t="s">
        <v>361</v>
      </c>
      <c r="I403" s="14">
        <v>2.0603745045478912E-2</v>
      </c>
      <c r="J403" s="14">
        <v>-4.2106735110396948E-3</v>
      </c>
      <c r="K403" s="12">
        <v>-3.3663539533299999E-3</v>
      </c>
      <c r="L403">
        <v>0.63</v>
      </c>
      <c r="M403" s="19">
        <v>-1.6959672941899151E-3</v>
      </c>
      <c r="O403" s="22">
        <f t="shared" si="6"/>
        <v>1.020669903648</v>
      </c>
    </row>
    <row r="404" spans="1:15" x14ac:dyDescent="0.2">
      <c r="A404" t="s">
        <v>1282</v>
      </c>
      <c r="B404" s="15">
        <v>3.8223833338899997E-2</v>
      </c>
      <c r="C404" t="s">
        <v>1283</v>
      </c>
      <c r="D404" t="s">
        <v>983</v>
      </c>
      <c r="E404" t="s">
        <v>1044</v>
      </c>
      <c r="F404" t="s">
        <v>1188</v>
      </c>
      <c r="G404" t="s">
        <v>44</v>
      </c>
      <c r="H404" t="s">
        <v>231</v>
      </c>
      <c r="I404" s="14">
        <v>2.3264853932671442E-3</v>
      </c>
      <c r="J404" s="14">
        <v>2.622164288977177E-2</v>
      </c>
      <c r="K404" s="12">
        <v>9.2217914104399997E-3</v>
      </c>
      <c r="L404">
        <v>1.96</v>
      </c>
      <c r="M404" s="19">
        <v>1.4274284774427048E-3</v>
      </c>
      <c r="O404" s="22">
        <f t="shared" si="6"/>
        <v>1.0382238333389</v>
      </c>
    </row>
    <row r="405" spans="1:15" x14ac:dyDescent="0.2">
      <c r="A405" t="s">
        <v>1284</v>
      </c>
      <c r="B405" s="15">
        <v>5.49848771762E-2</v>
      </c>
      <c r="C405" t="s">
        <v>685</v>
      </c>
      <c r="D405" t="s">
        <v>1064</v>
      </c>
      <c r="E405" t="s">
        <v>1285</v>
      </c>
      <c r="F405" t="s">
        <v>851</v>
      </c>
      <c r="G405" t="s">
        <v>164</v>
      </c>
      <c r="H405" t="s">
        <v>200</v>
      </c>
      <c r="I405" s="14">
        <v>6.7046779266352469E-2</v>
      </c>
      <c r="J405" s="14">
        <v>5.3441606838017283E-2</v>
      </c>
      <c r="K405" s="12">
        <v>7.1321075665300004E-3</v>
      </c>
      <c r="L405">
        <v>-2.13</v>
      </c>
      <c r="M405" s="19">
        <v>-1.0517675330210252E-2</v>
      </c>
      <c r="O405" s="22">
        <f t="shared" si="6"/>
        <v>1.0549848771762</v>
      </c>
    </row>
    <row r="406" spans="1:15" x14ac:dyDescent="0.2">
      <c r="A406" t="s">
        <v>1286</v>
      </c>
      <c r="B406" s="15">
        <v>2.5042880353100001E-2</v>
      </c>
      <c r="C406" t="s">
        <v>1287</v>
      </c>
      <c r="D406" t="s">
        <v>102</v>
      </c>
      <c r="E406" t="s">
        <v>386</v>
      </c>
      <c r="F406" t="s">
        <v>84</v>
      </c>
      <c r="G406" t="s">
        <v>1231</v>
      </c>
      <c r="H406" t="s">
        <v>218</v>
      </c>
      <c r="I406" s="14">
        <v>5.0748591569779317E-3</v>
      </c>
      <c r="J406" s="14">
        <v>7.0139859646487154E-3</v>
      </c>
      <c r="K406" s="12">
        <v>9.7532414642200003E-3</v>
      </c>
      <c r="L406">
        <v>0.9</v>
      </c>
      <c r="M406" s="19">
        <v>3.221993288563535E-2</v>
      </c>
      <c r="O406" s="22">
        <f t="shared" si="6"/>
        <v>1.0250428803531</v>
      </c>
    </row>
    <row r="407" spans="1:15" x14ac:dyDescent="0.2">
      <c r="A407" t="s">
        <v>1288</v>
      </c>
      <c r="B407" s="15">
        <v>-1.2593681555700001E-2</v>
      </c>
      <c r="C407" t="s">
        <v>1289</v>
      </c>
      <c r="D407" t="s">
        <v>1184</v>
      </c>
      <c r="E407" t="s">
        <v>466</v>
      </c>
      <c r="F407" t="s">
        <v>532</v>
      </c>
      <c r="G407" t="s">
        <v>962</v>
      </c>
      <c r="H407" t="s">
        <v>218</v>
      </c>
      <c r="I407" s="14">
        <v>3.7463006157601807E-2</v>
      </c>
      <c r="J407" s="14">
        <v>4.7584469684771348E-2</v>
      </c>
      <c r="K407" s="12">
        <v>3.7103523410199998E-2</v>
      </c>
      <c r="L407">
        <v>4.84</v>
      </c>
      <c r="M407" s="19">
        <v>3.3697102977514881E-2</v>
      </c>
      <c r="O407" s="22">
        <f t="shared" si="6"/>
        <v>0.98740631844430005</v>
      </c>
    </row>
    <row r="408" spans="1:15" x14ac:dyDescent="0.2">
      <c r="A408" t="s">
        <v>1290</v>
      </c>
      <c r="B408" s="15">
        <v>-1.6682363446699999E-2</v>
      </c>
      <c r="C408" t="s">
        <v>1291</v>
      </c>
      <c r="D408" t="s">
        <v>581</v>
      </c>
      <c r="E408" t="s">
        <v>1292</v>
      </c>
      <c r="F408" t="s">
        <v>989</v>
      </c>
      <c r="G408" t="s">
        <v>1293</v>
      </c>
      <c r="H408" t="s">
        <v>756</v>
      </c>
      <c r="I408" s="14">
        <v>7.0344103908222683E-3</v>
      </c>
      <c r="J408" s="14">
        <v>-2.4306147093126035E-2</v>
      </c>
      <c r="K408" s="12">
        <v>-1.449661304E-3</v>
      </c>
      <c r="L408">
        <v>-5.17</v>
      </c>
      <c r="M408" s="19">
        <v>-1.8710062077206824E-2</v>
      </c>
      <c r="O408" s="22">
        <f t="shared" si="6"/>
        <v>0.98331763655329996</v>
      </c>
    </row>
    <row r="409" spans="1:15" x14ac:dyDescent="0.2">
      <c r="A409" t="s">
        <v>1294</v>
      </c>
      <c r="B409" s="15">
        <v>5.9426388194300003E-2</v>
      </c>
      <c r="C409" t="s">
        <v>1295</v>
      </c>
      <c r="D409" t="s">
        <v>1188</v>
      </c>
      <c r="E409" t="s">
        <v>969</v>
      </c>
      <c r="F409" t="s">
        <v>222</v>
      </c>
      <c r="G409" t="s">
        <v>133</v>
      </c>
      <c r="H409" t="s">
        <v>144</v>
      </c>
      <c r="I409" s="14">
        <v>7.0887055065141702E-2</v>
      </c>
      <c r="J409" s="14">
        <v>4.7046333865280648E-2</v>
      </c>
      <c r="K409" s="12">
        <v>1.06792084941E-2</v>
      </c>
      <c r="L409">
        <v>2.6</v>
      </c>
      <c r="M409" s="19">
        <v>1.4751983235099853E-2</v>
      </c>
      <c r="O409" s="22">
        <f t="shared" si="6"/>
        <v>1.0594263881943</v>
      </c>
    </row>
    <row r="410" spans="1:15" x14ac:dyDescent="0.2">
      <c r="A410" t="s">
        <v>1296</v>
      </c>
      <c r="B410" s="15">
        <v>1.01503805374E-2</v>
      </c>
      <c r="C410" t="s">
        <v>1297</v>
      </c>
      <c r="D410" t="s">
        <v>528</v>
      </c>
      <c r="E410" t="s">
        <v>58</v>
      </c>
      <c r="F410" t="s">
        <v>466</v>
      </c>
      <c r="G410" t="s">
        <v>1298</v>
      </c>
      <c r="H410" t="s">
        <v>218</v>
      </c>
      <c r="I410" s="14">
        <v>-4.0963181745873462E-3</v>
      </c>
      <c r="J410" s="14">
        <v>5.03688323661345E-2</v>
      </c>
      <c r="K410" s="12">
        <v>2.0381469690800001E-3</v>
      </c>
      <c r="L410">
        <v>3.77</v>
      </c>
      <c r="M410" s="19">
        <v>4.3594976377513084E-2</v>
      </c>
      <c r="O410" s="22">
        <f t="shared" si="6"/>
        <v>1.0101503805373999</v>
      </c>
    </row>
    <row r="411" spans="1:15" x14ac:dyDescent="0.2">
      <c r="A411" t="s">
        <v>1299</v>
      </c>
      <c r="B411" s="15">
        <v>2.6151643555899998E-2</v>
      </c>
      <c r="C411" t="s">
        <v>1115</v>
      </c>
      <c r="D411" t="s">
        <v>1300</v>
      </c>
      <c r="E411" t="s">
        <v>769</v>
      </c>
      <c r="F411" t="s">
        <v>480</v>
      </c>
      <c r="G411" t="s">
        <v>289</v>
      </c>
      <c r="H411" t="s">
        <v>90</v>
      </c>
      <c r="I411" s="14">
        <v>-3.0400074068271363E-2</v>
      </c>
      <c r="J411" s="14">
        <v>-4.7866355405884485E-2</v>
      </c>
      <c r="K411" s="12">
        <v>-1.10851445327E-2</v>
      </c>
      <c r="L411">
        <v>-2.56</v>
      </c>
      <c r="M411" s="19">
        <v>-2.3182121984688941E-3</v>
      </c>
      <c r="O411" s="22">
        <f t="shared" si="6"/>
        <v>1.0261516435558999</v>
      </c>
    </row>
    <row r="412" spans="1:15" x14ac:dyDescent="0.2">
      <c r="A412" t="s">
        <v>1301</v>
      </c>
      <c r="B412" s="15">
        <v>8.1050663551599997E-2</v>
      </c>
      <c r="C412" t="s">
        <v>1302</v>
      </c>
      <c r="D412" t="s">
        <v>507</v>
      </c>
      <c r="E412" t="s">
        <v>144</v>
      </c>
      <c r="F412" t="s">
        <v>206</v>
      </c>
      <c r="G412" t="s">
        <v>1193</v>
      </c>
      <c r="H412" t="s">
        <v>119</v>
      </c>
      <c r="I412" s="14">
        <v>4.5461175158386907E-2</v>
      </c>
      <c r="J412" s="14">
        <v>3.6949338179382687E-2</v>
      </c>
      <c r="K412" s="12">
        <v>-1.8774002574900001E-2</v>
      </c>
      <c r="L412">
        <v>1.47</v>
      </c>
      <c r="M412" s="19">
        <v>3.1509550542923037E-3</v>
      </c>
      <c r="O412" s="22">
        <f t="shared" si="6"/>
        <v>1.0810506635516</v>
      </c>
    </row>
    <row r="413" spans="1:15" x14ac:dyDescent="0.2">
      <c r="A413" t="s">
        <v>1303</v>
      </c>
      <c r="B413" s="15">
        <v>4.5533285258400003E-2</v>
      </c>
      <c r="C413" t="s">
        <v>1280</v>
      </c>
      <c r="D413" t="s">
        <v>25</v>
      </c>
      <c r="E413" t="s">
        <v>245</v>
      </c>
      <c r="F413" t="s">
        <v>461</v>
      </c>
      <c r="G413" t="s">
        <v>588</v>
      </c>
      <c r="H413" t="s">
        <v>332</v>
      </c>
      <c r="I413" s="14">
        <v>3.3259510479999976E-2</v>
      </c>
      <c r="J413" s="14">
        <v>3.960417189830169E-2</v>
      </c>
      <c r="K413" s="12">
        <v>7.3770323899499998E-3</v>
      </c>
      <c r="L413">
        <v>-0.56999999999999995</v>
      </c>
      <c r="M413" s="19">
        <v>-9.0993551583214982E-3</v>
      </c>
      <c r="O413" s="22">
        <f t="shared" si="6"/>
        <v>1.0455332852584001</v>
      </c>
    </row>
    <row r="414" spans="1:15" x14ac:dyDescent="0.2">
      <c r="A414" t="s">
        <v>1304</v>
      </c>
      <c r="B414" s="15">
        <v>1.8137492024200001E-2</v>
      </c>
      <c r="C414" t="s">
        <v>1220</v>
      </c>
      <c r="D414" t="s">
        <v>205</v>
      </c>
      <c r="E414" t="s">
        <v>1188</v>
      </c>
      <c r="F414" t="s">
        <v>33</v>
      </c>
      <c r="G414" t="s">
        <v>42</v>
      </c>
      <c r="H414" t="s">
        <v>200</v>
      </c>
      <c r="I414" s="14">
        <v>6.777662924886195E-2</v>
      </c>
      <c r="J414" s="14">
        <v>5.2908527753541941E-2</v>
      </c>
      <c r="K414" s="12">
        <v>3.1992609965800001E-2</v>
      </c>
      <c r="L414">
        <v>0.33</v>
      </c>
      <c r="M414" s="19">
        <v>7.7929624736239322E-3</v>
      </c>
      <c r="O414" s="22">
        <f t="shared" si="6"/>
        <v>1.0181374920241999</v>
      </c>
    </row>
    <row r="415" spans="1:15" x14ac:dyDescent="0.2">
      <c r="A415" t="s">
        <v>1305</v>
      </c>
      <c r="B415" s="15">
        <v>6.6076639213900001E-2</v>
      </c>
      <c r="C415" t="s">
        <v>1306</v>
      </c>
      <c r="D415" t="s">
        <v>1307</v>
      </c>
      <c r="E415" t="s">
        <v>409</v>
      </c>
      <c r="F415" t="s">
        <v>85</v>
      </c>
      <c r="G415" t="s">
        <v>1203</v>
      </c>
      <c r="H415" t="s">
        <v>276</v>
      </c>
      <c r="I415" s="14">
        <v>0.1028674913762202</v>
      </c>
      <c r="J415" s="14">
        <v>7.5385110590191623E-2</v>
      </c>
      <c r="K415" s="12">
        <v>-2.59501871487E-4</v>
      </c>
      <c r="L415">
        <v>3.98</v>
      </c>
      <c r="M415" s="19">
        <v>2.2169111799675678E-2</v>
      </c>
      <c r="O415" s="22">
        <f t="shared" si="6"/>
        <v>1.0660766392139001</v>
      </c>
    </row>
    <row r="416" spans="1:15" x14ac:dyDescent="0.2">
      <c r="A416" t="s">
        <v>1308</v>
      </c>
      <c r="B416" s="15">
        <v>-1.0788878743499999E-2</v>
      </c>
      <c r="C416" t="s">
        <v>170</v>
      </c>
      <c r="D416" t="s">
        <v>705</v>
      </c>
      <c r="E416" t="s">
        <v>206</v>
      </c>
      <c r="F416" t="s">
        <v>256</v>
      </c>
      <c r="G416" t="s">
        <v>1309</v>
      </c>
      <c r="H416" t="s">
        <v>218</v>
      </c>
      <c r="I416" s="14">
        <v>-3.8635965956537364E-2</v>
      </c>
      <c r="J416" s="14">
        <v>-2.228648802615427E-2</v>
      </c>
      <c r="K416" s="12">
        <v>1.42029014231E-2</v>
      </c>
      <c r="L416">
        <v>0.14000000000000001</v>
      </c>
      <c r="M416" s="19">
        <v>1.5321624173958326E-2</v>
      </c>
      <c r="O416" s="22">
        <f t="shared" si="6"/>
        <v>0.98921112125650001</v>
      </c>
    </row>
    <row r="417" spans="1:15" x14ac:dyDescent="0.2">
      <c r="A417" t="s">
        <v>1310</v>
      </c>
      <c r="B417" s="15">
        <v>4.2977391562099999E-3</v>
      </c>
      <c r="C417" t="s">
        <v>1311</v>
      </c>
      <c r="D417" t="s">
        <v>283</v>
      </c>
      <c r="E417" t="s">
        <v>36</v>
      </c>
      <c r="F417" t="s">
        <v>838</v>
      </c>
      <c r="G417" t="s">
        <v>540</v>
      </c>
      <c r="H417" t="s">
        <v>200</v>
      </c>
      <c r="I417" s="14">
        <v>1.3593374543664632E-2</v>
      </c>
      <c r="J417" s="14">
        <v>-1.3194537607481016E-3</v>
      </c>
      <c r="K417" s="12">
        <v>-1.82617949557E-3</v>
      </c>
      <c r="L417">
        <v>-1.1200000000000001</v>
      </c>
      <c r="M417" s="19">
        <v>-1.331023005981824E-2</v>
      </c>
      <c r="O417" s="22">
        <f t="shared" si="6"/>
        <v>1.00429773915621</v>
      </c>
    </row>
    <row r="418" spans="1:15" x14ac:dyDescent="0.2">
      <c r="A418" t="s">
        <v>1312</v>
      </c>
      <c r="B418" s="15">
        <v>3.9000834170799997E-2</v>
      </c>
      <c r="C418" t="s">
        <v>892</v>
      </c>
      <c r="D418" t="s">
        <v>166</v>
      </c>
      <c r="E418" t="s">
        <v>368</v>
      </c>
      <c r="F418" t="s">
        <v>109</v>
      </c>
      <c r="G418" t="s">
        <v>721</v>
      </c>
      <c r="H418" t="s">
        <v>200</v>
      </c>
      <c r="I418" s="14">
        <v>5.7448547064673637E-2</v>
      </c>
      <c r="J418" s="14">
        <v>2.8491209772249268E-2</v>
      </c>
      <c r="K418" s="12">
        <v>-6.5123287085900004E-3</v>
      </c>
      <c r="L418">
        <v>2.15</v>
      </c>
      <c r="M418" s="19">
        <v>2.4661298921302754E-2</v>
      </c>
      <c r="O418" s="22">
        <f t="shared" si="6"/>
        <v>1.0390008341707999</v>
      </c>
    </row>
    <row r="419" spans="1:15" x14ac:dyDescent="0.2">
      <c r="A419" t="s">
        <v>1313</v>
      </c>
      <c r="B419" s="15">
        <v>2.9949882525800001E-2</v>
      </c>
      <c r="C419" t="s">
        <v>322</v>
      </c>
      <c r="D419" t="s">
        <v>347</v>
      </c>
      <c r="E419" t="s">
        <v>788</v>
      </c>
      <c r="F419" t="s">
        <v>509</v>
      </c>
      <c r="G419" t="s">
        <v>213</v>
      </c>
      <c r="H419" t="s">
        <v>218</v>
      </c>
      <c r="I419" s="14">
        <v>-5.9975648337188218E-3</v>
      </c>
      <c r="J419" s="14">
        <v>-6.118049163850274E-3</v>
      </c>
      <c r="K419" s="12">
        <v>-5.0562251505399999E-3</v>
      </c>
      <c r="L419">
        <v>0.74</v>
      </c>
      <c r="M419" s="19">
        <v>-1.5045700436771003E-3</v>
      </c>
      <c r="O419" s="22">
        <f t="shared" si="6"/>
        <v>1.0299498825258</v>
      </c>
    </row>
    <row r="420" spans="1:15" x14ac:dyDescent="0.2">
      <c r="A420" t="s">
        <v>1314</v>
      </c>
      <c r="B420" s="15">
        <v>1.64832505671E-2</v>
      </c>
      <c r="C420" t="s">
        <v>603</v>
      </c>
      <c r="D420" t="s">
        <v>1315</v>
      </c>
      <c r="E420" t="s">
        <v>62</v>
      </c>
      <c r="F420" t="s">
        <v>113</v>
      </c>
      <c r="G420" t="s">
        <v>626</v>
      </c>
      <c r="H420" t="s">
        <v>225</v>
      </c>
      <c r="I420" s="14">
        <v>1.8094871342829437E-2</v>
      </c>
      <c r="J420" s="14">
        <v>4.0085730744047809E-2</v>
      </c>
      <c r="K420" s="12">
        <v>1.36803069341E-2</v>
      </c>
      <c r="L420">
        <v>1.82</v>
      </c>
      <c r="M420" s="19">
        <v>2.1969669309139517E-2</v>
      </c>
      <c r="O420" s="22">
        <f t="shared" si="6"/>
        <v>1.0164832505671</v>
      </c>
    </row>
    <row r="421" spans="1:15" x14ac:dyDescent="0.2">
      <c r="A421" t="s">
        <v>1316</v>
      </c>
      <c r="B421" s="15">
        <v>-1.3554560507099999E-2</v>
      </c>
      <c r="C421" t="s">
        <v>1317</v>
      </c>
      <c r="D421" t="s">
        <v>316</v>
      </c>
      <c r="E421" t="s">
        <v>538</v>
      </c>
      <c r="F421" t="s">
        <v>752</v>
      </c>
      <c r="G421" t="s">
        <v>1318</v>
      </c>
      <c r="H421" t="s">
        <v>90</v>
      </c>
      <c r="I421" s="14">
        <v>2.143909775804859E-3</v>
      </c>
      <c r="J421" s="14">
        <v>3.1402391115390123E-2</v>
      </c>
      <c r="K421" s="12">
        <v>1.44286367871E-2</v>
      </c>
      <c r="L421">
        <v>7.28</v>
      </c>
      <c r="M421" s="19">
        <v>5.7216149448208575E-2</v>
      </c>
      <c r="O421" s="22">
        <f t="shared" si="6"/>
        <v>0.98644543949289998</v>
      </c>
    </row>
    <row r="422" spans="1:15" x14ac:dyDescent="0.2">
      <c r="A422" t="s">
        <v>1319</v>
      </c>
      <c r="B422" s="15">
        <v>-2.9940185012399998E-3</v>
      </c>
      <c r="C422" t="s">
        <v>1320</v>
      </c>
      <c r="D422" t="s">
        <v>1321</v>
      </c>
      <c r="E422" t="s">
        <v>964</v>
      </c>
      <c r="F422" t="s">
        <v>83</v>
      </c>
      <c r="G422" t="s">
        <v>231</v>
      </c>
      <c r="H422" t="s">
        <v>225</v>
      </c>
      <c r="I422" s="14">
        <v>-2.3228394259085232E-2</v>
      </c>
      <c r="J422" s="14">
        <v>3.7877875304911157E-2</v>
      </c>
      <c r="K422" s="12">
        <v>1.6406325015000001E-2</v>
      </c>
      <c r="L422">
        <v>3.69</v>
      </c>
      <c r="M422" s="19">
        <v>3.6127285792401043E-2</v>
      </c>
      <c r="O422" s="22">
        <f t="shared" si="6"/>
        <v>0.99700598149875996</v>
      </c>
    </row>
    <row r="423" spans="1:15" x14ac:dyDescent="0.2">
      <c r="A423" t="s">
        <v>1322</v>
      </c>
      <c r="B423" s="15">
        <v>-8.3426808946199995E-3</v>
      </c>
      <c r="C423" t="s">
        <v>1323</v>
      </c>
      <c r="D423" t="s">
        <v>1324</v>
      </c>
      <c r="E423" t="s">
        <v>1325</v>
      </c>
      <c r="F423" t="s">
        <v>386</v>
      </c>
      <c r="G423" t="s">
        <v>1326</v>
      </c>
      <c r="H423" t="s">
        <v>218</v>
      </c>
      <c r="I423" s="14">
        <v>1.0969017518686008E-2</v>
      </c>
      <c r="J423" s="14">
        <v>2.7074223440713446E-2</v>
      </c>
      <c r="K423" s="12">
        <v>7.3530218539300002E-2</v>
      </c>
      <c r="L423">
        <v>1.84</v>
      </c>
      <c r="M423" s="19">
        <v>3.9243223585843146E-2</v>
      </c>
      <c r="O423" s="22">
        <f t="shared" si="6"/>
        <v>0.99165731910538002</v>
      </c>
    </row>
    <row r="424" spans="1:15" x14ac:dyDescent="0.2">
      <c r="A424" t="s">
        <v>1327</v>
      </c>
      <c r="B424" s="15">
        <v>-3.6315553087199998E-2</v>
      </c>
      <c r="C424" t="s">
        <v>1328</v>
      </c>
      <c r="D424" t="s">
        <v>136</v>
      </c>
      <c r="E424" t="s">
        <v>1213</v>
      </c>
      <c r="F424" t="s">
        <v>545</v>
      </c>
      <c r="G424" t="s">
        <v>1318</v>
      </c>
      <c r="H424" t="s">
        <v>361</v>
      </c>
      <c r="I424" s="14">
        <v>-4.0928134484750078E-3</v>
      </c>
      <c r="J424" s="14">
        <v>-2.667407090455802E-2</v>
      </c>
      <c r="K424" s="12">
        <v>-2.2831868655700002E-3</v>
      </c>
      <c r="L424">
        <v>-0.81</v>
      </c>
      <c r="M424" s="19">
        <v>-4.2447920192093536E-3</v>
      </c>
      <c r="O424" s="22">
        <f t="shared" si="6"/>
        <v>0.96368444691279997</v>
      </c>
    </row>
    <row r="425" spans="1:15" x14ac:dyDescent="0.2">
      <c r="A425" t="s">
        <v>1329</v>
      </c>
      <c r="B425" s="15">
        <v>-8.8069625149499994E-2</v>
      </c>
      <c r="C425" t="s">
        <v>1020</v>
      </c>
      <c r="D425" t="s">
        <v>1330</v>
      </c>
      <c r="E425" t="s">
        <v>536</v>
      </c>
      <c r="F425" t="s">
        <v>1202</v>
      </c>
      <c r="G425" t="s">
        <v>192</v>
      </c>
      <c r="H425" t="s">
        <v>192</v>
      </c>
      <c r="I425" s="14">
        <v>-2.6340313332199258E-3</v>
      </c>
      <c r="J425" s="14">
        <v>-7.1776296031415526E-2</v>
      </c>
      <c r="K425" s="12">
        <v>-1.0569333530200001E-3</v>
      </c>
      <c r="L425">
        <v>-5.37</v>
      </c>
      <c r="M425" s="19">
        <v>-1.731689679828019E-2</v>
      </c>
      <c r="O425" s="22">
        <f t="shared" si="6"/>
        <v>0.91193037485049999</v>
      </c>
    </row>
    <row r="426" spans="1:15" x14ac:dyDescent="0.2">
      <c r="A426" t="s">
        <v>1331</v>
      </c>
      <c r="B426" s="15">
        <v>-3.5752189742500003E-2</v>
      </c>
      <c r="C426" t="s">
        <v>508</v>
      </c>
      <c r="D426" t="s">
        <v>951</v>
      </c>
      <c r="E426" t="s">
        <v>623</v>
      </c>
      <c r="F426" t="s">
        <v>36</v>
      </c>
      <c r="G426" t="s">
        <v>748</v>
      </c>
      <c r="H426" t="s">
        <v>65</v>
      </c>
      <c r="I426" s="14">
        <v>-1.2635898590884979E-2</v>
      </c>
      <c r="J426" s="14">
        <v>1.3695128245968913E-2</v>
      </c>
      <c r="K426" s="12">
        <v>2.1873335005400001E-3</v>
      </c>
      <c r="L426">
        <v>1.2</v>
      </c>
      <c r="M426" s="19">
        <v>1.0730045339182537E-2</v>
      </c>
      <c r="O426" s="22">
        <f t="shared" si="6"/>
        <v>0.96424781025749995</v>
      </c>
    </row>
    <row r="427" spans="1:15" x14ac:dyDescent="0.2">
      <c r="A427" t="s">
        <v>1332</v>
      </c>
      <c r="B427" s="15">
        <v>-2.9838463201E-2</v>
      </c>
      <c r="C427" t="s">
        <v>1333</v>
      </c>
      <c r="D427" t="s">
        <v>24</v>
      </c>
      <c r="E427" t="s">
        <v>1172</v>
      </c>
      <c r="F427" t="s">
        <v>933</v>
      </c>
      <c r="G427" t="s">
        <v>1334</v>
      </c>
      <c r="H427" t="s">
        <v>185</v>
      </c>
      <c r="I427" s="14">
        <v>-1.9377947701713492E-2</v>
      </c>
      <c r="J427" s="14">
        <v>4.9096253079415897E-3</v>
      </c>
      <c r="K427" s="12">
        <v>7.5880407048500003E-3</v>
      </c>
      <c r="L427">
        <v>8.92</v>
      </c>
      <c r="M427" s="19">
        <v>5.2698712349182664E-2</v>
      </c>
      <c r="O427" s="22">
        <f t="shared" si="6"/>
        <v>0.97016153679899997</v>
      </c>
    </row>
    <row r="428" spans="1:15" x14ac:dyDescent="0.2">
      <c r="A428" t="s">
        <v>1335</v>
      </c>
      <c r="B428" s="15">
        <v>-3.9109249686100002E-2</v>
      </c>
      <c r="C428" t="s">
        <v>1336</v>
      </c>
      <c r="D428" t="s">
        <v>155</v>
      </c>
      <c r="E428" t="s">
        <v>1337</v>
      </c>
      <c r="F428" t="s">
        <v>513</v>
      </c>
      <c r="G428" t="s">
        <v>1338</v>
      </c>
      <c r="H428" t="s">
        <v>92</v>
      </c>
      <c r="I428" s="14">
        <v>-0.11002247149411051</v>
      </c>
      <c r="J428" s="14">
        <v>-1.8864700459197969E-2</v>
      </c>
      <c r="K428" s="12">
        <v>-2.8386199656000002E-2</v>
      </c>
      <c r="L428">
        <v>3.03</v>
      </c>
      <c r="M428" s="19">
        <v>3.0400818522248185E-3</v>
      </c>
      <c r="O428" s="22">
        <f t="shared" si="6"/>
        <v>0.96089075031390003</v>
      </c>
    </row>
    <row r="429" spans="1:15" x14ac:dyDescent="0.2">
      <c r="A429" t="s">
        <v>1339</v>
      </c>
      <c r="B429" s="15">
        <v>1.03176521026E-2</v>
      </c>
      <c r="C429" t="s">
        <v>1340</v>
      </c>
      <c r="D429" t="s">
        <v>1341</v>
      </c>
      <c r="E429" t="s">
        <v>621</v>
      </c>
      <c r="F429" t="s">
        <v>187</v>
      </c>
      <c r="G429" t="s">
        <v>996</v>
      </c>
      <c r="H429" t="s">
        <v>92</v>
      </c>
      <c r="I429" s="14">
        <v>1.6959521752110927E-2</v>
      </c>
      <c r="J429" s="14">
        <v>1.9396829468864681E-2</v>
      </c>
      <c r="K429" s="12">
        <v>-6.0429149297900001E-3</v>
      </c>
      <c r="L429">
        <v>-0.1</v>
      </c>
      <c r="M429" s="19">
        <v>2.2727870245487225E-2</v>
      </c>
      <c r="O429" s="22">
        <f t="shared" si="6"/>
        <v>1.0103176521026001</v>
      </c>
    </row>
    <row r="430" spans="1:15" x14ac:dyDescent="0.2">
      <c r="A430" t="s">
        <v>1342</v>
      </c>
      <c r="B430" s="15">
        <v>-7.2403364296500003E-2</v>
      </c>
      <c r="C430" t="s">
        <v>1343</v>
      </c>
      <c r="D430" t="s">
        <v>684</v>
      </c>
      <c r="E430" t="s">
        <v>979</v>
      </c>
      <c r="F430" t="s">
        <v>948</v>
      </c>
      <c r="G430" t="s">
        <v>323</v>
      </c>
      <c r="H430" t="s">
        <v>218</v>
      </c>
      <c r="I430" s="14">
        <v>-4.2950147349503268E-2</v>
      </c>
      <c r="J430" s="14">
        <v>-3.0118392348655081E-2</v>
      </c>
      <c r="K430" s="12">
        <v>-2.5024712955699999E-2</v>
      </c>
      <c r="L430">
        <v>-1.27</v>
      </c>
      <c r="M430" s="19">
        <v>1.4499951956524704E-2</v>
      </c>
      <c r="O430" s="22">
        <f t="shared" si="6"/>
        <v>0.92759663570350004</v>
      </c>
    </row>
    <row r="431" spans="1:15" x14ac:dyDescent="0.2">
      <c r="A431" t="s">
        <v>1344</v>
      </c>
      <c r="B431" s="15">
        <v>-7.5355227361400005E-4</v>
      </c>
      <c r="C431" t="s">
        <v>869</v>
      </c>
      <c r="D431" t="s">
        <v>1345</v>
      </c>
      <c r="E431" t="s">
        <v>706</v>
      </c>
      <c r="F431" t="s">
        <v>1346</v>
      </c>
      <c r="G431" t="s">
        <v>435</v>
      </c>
      <c r="H431" t="s">
        <v>144</v>
      </c>
      <c r="I431" s="14">
        <v>4.0533822545471748E-2</v>
      </c>
      <c r="J431" s="14">
        <v>2.576727998783053E-2</v>
      </c>
      <c r="K431" s="12">
        <v>-3.9542347941500001E-2</v>
      </c>
      <c r="L431">
        <v>-9.0399999999999991</v>
      </c>
      <c r="M431" s="19">
        <v>2.6290909468211776E-3</v>
      </c>
      <c r="O431" s="22">
        <f t="shared" si="6"/>
        <v>0.99924644772638604</v>
      </c>
    </row>
    <row r="432" spans="1:15" x14ac:dyDescent="0.2">
      <c r="A432" t="s">
        <v>1347</v>
      </c>
      <c r="B432" s="15">
        <v>3.6730154593399997E-2</v>
      </c>
      <c r="C432" t="s">
        <v>1320</v>
      </c>
      <c r="D432" t="s">
        <v>768</v>
      </c>
      <c r="E432" t="s">
        <v>1270</v>
      </c>
      <c r="F432" t="s">
        <v>1202</v>
      </c>
      <c r="G432" t="s">
        <v>427</v>
      </c>
      <c r="H432" t="s">
        <v>202</v>
      </c>
      <c r="I432" s="14">
        <v>-3.2299447635361824E-3</v>
      </c>
      <c r="J432" s="14">
        <v>-2.6332472428967978E-2</v>
      </c>
      <c r="K432" s="12">
        <v>1.8082224321200002E-2</v>
      </c>
      <c r="L432">
        <v>-5.19</v>
      </c>
      <c r="M432" s="19">
        <v>-2.7160720755640688E-3</v>
      </c>
      <c r="O432" s="22">
        <f t="shared" si="6"/>
        <v>1.0367301545934</v>
      </c>
    </row>
    <row r="433" spans="1:15" x14ac:dyDescent="0.2">
      <c r="A433" t="s">
        <v>1348</v>
      </c>
      <c r="B433" s="15">
        <v>-1.29028726985E-2</v>
      </c>
      <c r="C433" t="s">
        <v>1349</v>
      </c>
      <c r="D433" t="s">
        <v>264</v>
      </c>
      <c r="E433" t="s">
        <v>919</v>
      </c>
      <c r="F433" t="s">
        <v>529</v>
      </c>
      <c r="G433" t="s">
        <v>1350</v>
      </c>
      <c r="H433" t="s">
        <v>225</v>
      </c>
      <c r="I433" s="14">
        <v>-1.7816378493635682E-2</v>
      </c>
      <c r="J433" s="14">
        <v>-3.2260714511842562E-3</v>
      </c>
      <c r="K433" s="12">
        <v>1.3539509293200001E-2</v>
      </c>
      <c r="L433">
        <v>5.0599999999999996</v>
      </c>
      <c r="M433" s="19">
        <v>-6.7403752276545825E-3</v>
      </c>
      <c r="O433" s="22">
        <f t="shared" si="6"/>
        <v>0.98709712730150001</v>
      </c>
    </row>
    <row r="434" spans="1:15" x14ac:dyDescent="0.2">
      <c r="A434" t="s">
        <v>1351</v>
      </c>
      <c r="B434" s="15">
        <v>1.9500838917899999E-3</v>
      </c>
      <c r="C434" t="s">
        <v>1352</v>
      </c>
      <c r="D434" t="s">
        <v>1247</v>
      </c>
      <c r="E434" t="s">
        <v>352</v>
      </c>
      <c r="F434" t="s">
        <v>20</v>
      </c>
      <c r="G434" t="s">
        <v>64</v>
      </c>
      <c r="H434" t="s">
        <v>185</v>
      </c>
      <c r="I434" s="14">
        <v>-3.4584074620666524E-3</v>
      </c>
      <c r="J434" s="14">
        <v>1.6277130387782768E-2</v>
      </c>
      <c r="K434" s="12">
        <v>2.3529082245599998E-2</v>
      </c>
      <c r="L434">
        <v>1.66</v>
      </c>
      <c r="M434" s="19">
        <v>1.2136362590810024E-2</v>
      </c>
      <c r="O434" s="22">
        <f t="shared" si="6"/>
        <v>1.0019500838917901</v>
      </c>
    </row>
    <row r="435" spans="1:15" x14ac:dyDescent="0.2">
      <c r="A435" t="s">
        <v>1353</v>
      </c>
      <c r="B435" s="15">
        <v>-2.7150541766699999E-2</v>
      </c>
      <c r="C435" t="s">
        <v>700</v>
      </c>
      <c r="D435" t="s">
        <v>266</v>
      </c>
      <c r="E435" t="s">
        <v>483</v>
      </c>
      <c r="F435" t="s">
        <v>1354</v>
      </c>
      <c r="G435" t="s">
        <v>403</v>
      </c>
      <c r="H435" t="s">
        <v>200</v>
      </c>
      <c r="I435" s="14">
        <v>-5.2348614968096743E-2</v>
      </c>
      <c r="J435" s="14">
        <v>-3.8288424344685157E-3</v>
      </c>
      <c r="K435" s="12">
        <v>2.8998685179900001E-2</v>
      </c>
      <c r="L435">
        <v>3.12</v>
      </c>
      <c r="M435" s="19">
        <v>-6.2772601848615772E-3</v>
      </c>
      <c r="O435" s="22">
        <f t="shared" si="6"/>
        <v>0.97284945823330005</v>
      </c>
    </row>
    <row r="436" spans="1:15" x14ac:dyDescent="0.2">
      <c r="A436" t="s">
        <v>1355</v>
      </c>
      <c r="B436" s="15">
        <v>-5.0661900771499999E-2</v>
      </c>
      <c r="C436" t="s">
        <v>513</v>
      </c>
      <c r="D436" t="s">
        <v>626</v>
      </c>
      <c r="E436" t="s">
        <v>817</v>
      </c>
      <c r="F436" t="s">
        <v>933</v>
      </c>
      <c r="G436" t="s">
        <v>469</v>
      </c>
      <c r="H436" t="s">
        <v>200</v>
      </c>
      <c r="I436" s="14">
        <v>-3.0218626452449226E-2</v>
      </c>
      <c r="J436" s="14">
        <v>-2.2534642420938691E-2</v>
      </c>
      <c r="K436" s="12">
        <v>1.0210712593900001E-2</v>
      </c>
      <c r="L436">
        <v>6.47</v>
      </c>
      <c r="M436" s="19">
        <v>1.5990691539136848E-2</v>
      </c>
      <c r="O436" s="22">
        <f t="shared" si="6"/>
        <v>0.94933809922849999</v>
      </c>
    </row>
    <row r="437" spans="1:15" x14ac:dyDescent="0.2">
      <c r="A437" t="s">
        <v>1356</v>
      </c>
      <c r="B437" s="15">
        <v>-2.4062339838600001E-2</v>
      </c>
      <c r="C437" t="s">
        <v>1357</v>
      </c>
      <c r="D437" t="s">
        <v>1358</v>
      </c>
      <c r="E437" t="s">
        <v>640</v>
      </c>
      <c r="F437" t="s">
        <v>505</v>
      </c>
      <c r="G437" t="s">
        <v>240</v>
      </c>
      <c r="H437" t="s">
        <v>200</v>
      </c>
      <c r="I437" s="14">
        <v>1.7553536928794057E-2</v>
      </c>
      <c r="J437" s="14">
        <v>7.0638000462560802E-2</v>
      </c>
      <c r="K437" s="12">
        <v>-7.3649745959599999E-3</v>
      </c>
      <c r="L437">
        <v>5.5</v>
      </c>
      <c r="M437" s="19">
        <v>1.9835107080004077E-2</v>
      </c>
      <c r="O437" s="22">
        <f t="shared" si="6"/>
        <v>0.97593766016140004</v>
      </c>
    </row>
    <row r="438" spans="1:15" x14ac:dyDescent="0.2">
      <c r="A438" t="s">
        <v>1359</v>
      </c>
      <c r="B438" s="15">
        <v>-0.119289355727</v>
      </c>
      <c r="C438" t="s">
        <v>543</v>
      </c>
      <c r="D438" t="s">
        <v>1360</v>
      </c>
      <c r="E438" t="s">
        <v>1361</v>
      </c>
      <c r="F438" t="s">
        <v>1362</v>
      </c>
      <c r="G438" t="s">
        <v>505</v>
      </c>
      <c r="H438" t="s">
        <v>20</v>
      </c>
      <c r="I438" s="14">
        <v>-0.11399116379893742</v>
      </c>
      <c r="J438" s="14">
        <v>-5.6384569531973197E-2</v>
      </c>
      <c r="K438" s="12">
        <v>-7.38271451967E-3</v>
      </c>
      <c r="L438">
        <v>5.64</v>
      </c>
      <c r="M438" s="19">
        <v>4.0381807166970707E-2</v>
      </c>
      <c r="O438" s="22">
        <f t="shared" si="6"/>
        <v>0.88071064427299994</v>
      </c>
    </row>
    <row r="439" spans="1:15" x14ac:dyDescent="0.2">
      <c r="A439" t="s">
        <v>1363</v>
      </c>
      <c r="B439" s="15">
        <v>-0.113118022907</v>
      </c>
      <c r="C439" t="s">
        <v>1364</v>
      </c>
      <c r="D439" t="s">
        <v>327</v>
      </c>
      <c r="E439" t="s">
        <v>1365</v>
      </c>
      <c r="F439" t="s">
        <v>1366</v>
      </c>
      <c r="G439" t="s">
        <v>1367</v>
      </c>
      <c r="H439" t="s">
        <v>119</v>
      </c>
      <c r="I439" s="14">
        <v>-0.14988891709921529</v>
      </c>
      <c r="J439" s="14">
        <v>-1.9369658695863712E-2</v>
      </c>
      <c r="K439" s="12">
        <v>-1.92367490354E-2</v>
      </c>
      <c r="L439">
        <v>13.22</v>
      </c>
      <c r="M439" s="19">
        <v>4.6045330529797424E-2</v>
      </c>
      <c r="O439" s="22">
        <f t="shared" si="6"/>
        <v>0.88688197709299998</v>
      </c>
    </row>
    <row r="440" spans="1:15" x14ac:dyDescent="0.2">
      <c r="A440" t="s">
        <v>1368</v>
      </c>
      <c r="B440" s="15">
        <v>-1.3070055408200001E-3</v>
      </c>
      <c r="C440" t="s">
        <v>1149</v>
      </c>
      <c r="D440" t="s">
        <v>1369</v>
      </c>
      <c r="E440" t="s">
        <v>1370</v>
      </c>
      <c r="F440" t="s">
        <v>1371</v>
      </c>
      <c r="G440" t="s">
        <v>581</v>
      </c>
      <c r="H440" t="s">
        <v>90</v>
      </c>
      <c r="I440" s="14">
        <v>-8.9423572985215791E-2</v>
      </c>
      <c r="J440" s="14">
        <v>-5.7282469525304545E-2</v>
      </c>
      <c r="K440" s="12">
        <v>-2.9579731050600001E-2</v>
      </c>
      <c r="L440">
        <v>1.92</v>
      </c>
      <c r="M440" s="19">
        <v>3.645987565765324E-2</v>
      </c>
      <c r="O440" s="22">
        <f t="shared" si="6"/>
        <v>0.99869299445918003</v>
      </c>
    </row>
    <row r="441" spans="1:15" x14ac:dyDescent="0.2">
      <c r="A441" t="s">
        <v>1372</v>
      </c>
      <c r="B441" s="15">
        <v>-0.13481677271299999</v>
      </c>
      <c r="C441" t="s">
        <v>307</v>
      </c>
      <c r="D441" t="s">
        <v>1373</v>
      </c>
      <c r="E441" t="s">
        <v>1374</v>
      </c>
      <c r="F441" t="s">
        <v>1375</v>
      </c>
      <c r="G441" t="s">
        <v>213</v>
      </c>
      <c r="H441" t="s">
        <v>218</v>
      </c>
      <c r="I441" s="14">
        <v>-0.26317132453439235</v>
      </c>
      <c r="J441" s="14">
        <v>-0.13119034815773009</v>
      </c>
      <c r="K441" s="12">
        <v>-7.9010055093999998E-2</v>
      </c>
      <c r="L441">
        <v>18.2</v>
      </c>
      <c r="M441" s="19">
        <v>6.9811270424835481E-4</v>
      </c>
      <c r="O441" s="22">
        <f t="shared" si="6"/>
        <v>0.86518322728700003</v>
      </c>
    </row>
    <row r="442" spans="1:15" x14ac:dyDescent="0.2">
      <c r="A442" t="s">
        <v>1376</v>
      </c>
      <c r="B442" s="15">
        <v>-1.21341809451E-3</v>
      </c>
      <c r="C442" t="s">
        <v>1377</v>
      </c>
      <c r="D442" t="s">
        <v>1378</v>
      </c>
      <c r="E442" t="s">
        <v>1379</v>
      </c>
      <c r="F442" t="s">
        <v>1380</v>
      </c>
      <c r="G442" t="s">
        <v>1099</v>
      </c>
      <c r="H442" t="s">
        <v>103</v>
      </c>
      <c r="I442" s="14">
        <v>9.2967764802850517E-2</v>
      </c>
      <c r="J442" s="14">
        <v>0.14986810765993847</v>
      </c>
      <c r="K442" s="12">
        <v>4.9909681676899999E-2</v>
      </c>
      <c r="L442">
        <v>-6.83</v>
      </c>
      <c r="M442" s="19">
        <v>4.4943889290230965E-3</v>
      </c>
      <c r="O442" s="22">
        <f t="shared" si="6"/>
        <v>0.99878658190548997</v>
      </c>
    </row>
    <row r="443" spans="1:15" x14ac:dyDescent="0.2">
      <c r="A443" t="s">
        <v>1381</v>
      </c>
      <c r="B443" s="15">
        <v>6.7686507325199999E-2</v>
      </c>
      <c r="C443" t="s">
        <v>421</v>
      </c>
      <c r="D443" t="s">
        <v>1382</v>
      </c>
      <c r="E443" t="s">
        <v>572</v>
      </c>
      <c r="F443" t="s">
        <v>1383</v>
      </c>
      <c r="G443" t="s">
        <v>726</v>
      </c>
      <c r="H443" t="s">
        <v>361</v>
      </c>
      <c r="I443" s="14">
        <v>0.12996284075555328</v>
      </c>
      <c r="J443" s="14">
        <v>0.10016754169147683</v>
      </c>
      <c r="K443" s="12">
        <v>6.5697282608899996E-2</v>
      </c>
      <c r="L443">
        <v>-8.39</v>
      </c>
      <c r="M443" s="19">
        <v>1.5766679206469236E-3</v>
      </c>
      <c r="O443" s="22">
        <f t="shared" si="6"/>
        <v>1.0676865073252</v>
      </c>
    </row>
    <row r="444" spans="1:15" x14ac:dyDescent="0.2">
      <c r="A444" t="s">
        <v>1384</v>
      </c>
      <c r="B444" s="15">
        <v>6.1793413426399997E-2</v>
      </c>
      <c r="C444" t="s">
        <v>496</v>
      </c>
      <c r="D444" t="s">
        <v>1385</v>
      </c>
      <c r="E444" t="s">
        <v>1386</v>
      </c>
      <c r="F444" t="s">
        <v>1387</v>
      </c>
      <c r="G444" t="s">
        <v>194</v>
      </c>
      <c r="H444" t="s">
        <v>84</v>
      </c>
      <c r="I444" s="14">
        <v>8.4891259932774507E-2</v>
      </c>
      <c r="J444" s="14">
        <v>1.0363581932239241E-2</v>
      </c>
      <c r="K444" s="12">
        <v>3.3921070781700001E-2</v>
      </c>
      <c r="L444">
        <v>-8.98</v>
      </c>
      <c r="M444" s="19">
        <v>-1.5464604984930685E-2</v>
      </c>
      <c r="O444" s="22">
        <f t="shared" si="6"/>
        <v>1.0617934134264</v>
      </c>
    </row>
    <row r="445" spans="1:15" x14ac:dyDescent="0.2">
      <c r="A445" t="s">
        <v>1388</v>
      </c>
      <c r="B445" s="15">
        <v>-0.100521783793</v>
      </c>
      <c r="C445" t="s">
        <v>1389</v>
      </c>
      <c r="D445" t="s">
        <v>1390</v>
      </c>
      <c r="E445" t="s">
        <v>1391</v>
      </c>
      <c r="F445" t="s">
        <v>1365</v>
      </c>
      <c r="G445" t="s">
        <v>1315</v>
      </c>
      <c r="H445" t="s">
        <v>225</v>
      </c>
      <c r="I445" s="14">
        <v>-0.1284574094952306</v>
      </c>
      <c r="J445" s="14">
        <v>-8.0022211814179095E-2</v>
      </c>
      <c r="K445" s="12">
        <v>-3.5636522782800002E-2</v>
      </c>
      <c r="L445">
        <v>16.600000000000001</v>
      </c>
      <c r="M445" s="19">
        <v>8.6214310519082127E-2</v>
      </c>
      <c r="O445" s="22">
        <f t="shared" si="6"/>
        <v>0.89947821620699997</v>
      </c>
    </row>
    <row r="446" spans="1:15" x14ac:dyDescent="0.2">
      <c r="A446" t="s">
        <v>1392</v>
      </c>
      <c r="B446" s="15">
        <v>6.0249336139999998E-2</v>
      </c>
      <c r="C446" t="s">
        <v>191</v>
      </c>
      <c r="D446" t="s">
        <v>519</v>
      </c>
      <c r="E446" t="s">
        <v>1393</v>
      </c>
      <c r="F446" t="s">
        <v>1394</v>
      </c>
      <c r="G446" t="s">
        <v>1071</v>
      </c>
      <c r="H446" t="s">
        <v>276</v>
      </c>
      <c r="I446" s="14">
        <v>6.0171066960826233E-2</v>
      </c>
      <c r="J446" s="14">
        <v>0.14388884621352416</v>
      </c>
      <c r="K446" s="12">
        <v>3.1705524787900001E-2</v>
      </c>
      <c r="L446">
        <v>-0.05</v>
      </c>
      <c r="M446" s="19">
        <v>1.265532727626939E-2</v>
      </c>
      <c r="O446" s="22">
        <f t="shared" si="6"/>
        <v>1.0602493361400001</v>
      </c>
    </row>
    <row r="447" spans="1:15" x14ac:dyDescent="0.2">
      <c r="A447" t="s">
        <v>1395</v>
      </c>
      <c r="B447" s="15">
        <v>-5.0611047318700003E-2</v>
      </c>
      <c r="C447" t="s">
        <v>1396</v>
      </c>
      <c r="D447" t="s">
        <v>1214</v>
      </c>
      <c r="E447" t="s">
        <v>700</v>
      </c>
      <c r="F447" t="s">
        <v>1397</v>
      </c>
      <c r="G447" t="s">
        <v>265</v>
      </c>
      <c r="H447" t="s">
        <v>84</v>
      </c>
      <c r="I447" s="14">
        <v>-9.1124463940734507E-3</v>
      </c>
      <c r="J447" s="14">
        <v>3.9077586862832289E-2</v>
      </c>
      <c r="K447" s="12">
        <v>-2.6853585176500001E-2</v>
      </c>
      <c r="L447">
        <v>5.73</v>
      </c>
      <c r="M447" s="19">
        <v>5.4207452948144885E-2</v>
      </c>
      <c r="O447" s="22">
        <f t="shared" si="6"/>
        <v>0.94938895268129997</v>
      </c>
    </row>
    <row r="448" spans="1:15" x14ac:dyDescent="0.2">
      <c r="A448" t="s">
        <v>1398</v>
      </c>
      <c r="B448" s="15">
        <v>8.2019840467300001E-2</v>
      </c>
      <c r="C448" t="s">
        <v>371</v>
      </c>
      <c r="D448" t="s">
        <v>745</v>
      </c>
      <c r="E448" t="s">
        <v>1399</v>
      </c>
      <c r="F448" t="s">
        <v>493</v>
      </c>
      <c r="G448" t="s">
        <v>814</v>
      </c>
      <c r="H448" t="s">
        <v>373</v>
      </c>
      <c r="I448" s="14">
        <v>9.8331752672766143E-2</v>
      </c>
      <c r="J448" s="14">
        <v>0.12945466730457383</v>
      </c>
      <c r="K448" s="12">
        <v>3.2065565931400003E-2</v>
      </c>
      <c r="L448">
        <v>1.97</v>
      </c>
      <c r="M448" s="19">
        <v>1.7610839054977734E-2</v>
      </c>
      <c r="O448" s="22">
        <f t="shared" si="6"/>
        <v>1.0820198404673</v>
      </c>
    </row>
    <row r="449" spans="1:15" x14ac:dyDescent="0.2">
      <c r="A449" t="s">
        <v>1400</v>
      </c>
      <c r="B449" s="15">
        <v>1.3513619116899999E-2</v>
      </c>
      <c r="C449" t="s">
        <v>412</v>
      </c>
      <c r="D449" t="s">
        <v>697</v>
      </c>
      <c r="E449" t="s">
        <v>1401</v>
      </c>
      <c r="F449" t="s">
        <v>1402</v>
      </c>
      <c r="G449" t="s">
        <v>843</v>
      </c>
      <c r="H449" t="s">
        <v>222</v>
      </c>
      <c r="I449" s="14">
        <v>6.7335160997292906E-2</v>
      </c>
      <c r="J449" s="14">
        <v>7.8729526729012997E-2</v>
      </c>
      <c r="K449" s="12">
        <v>8.5430744077599999E-2</v>
      </c>
      <c r="L449">
        <v>-4.4800000000000004</v>
      </c>
      <c r="M449" s="19">
        <v>-4.4576481172210414E-2</v>
      </c>
      <c r="O449" s="22">
        <f t="shared" si="6"/>
        <v>1.0135136191169001</v>
      </c>
    </row>
    <row r="450" spans="1:15" x14ac:dyDescent="0.2">
      <c r="A450" t="s">
        <v>1403</v>
      </c>
      <c r="B450" s="15">
        <v>0.13637073925099999</v>
      </c>
      <c r="C450" t="s">
        <v>1404</v>
      </c>
      <c r="D450" t="s">
        <v>666</v>
      </c>
      <c r="E450" t="s">
        <v>1405</v>
      </c>
      <c r="F450" t="s">
        <v>1406</v>
      </c>
      <c r="G450" t="s">
        <v>1407</v>
      </c>
      <c r="H450" t="s">
        <v>373</v>
      </c>
      <c r="I450" s="14">
        <v>0.11673633847134413</v>
      </c>
      <c r="J450" s="14">
        <v>0.1435914755691865</v>
      </c>
      <c r="K450" s="12">
        <v>0.12454866805799999</v>
      </c>
      <c r="L450">
        <v>-2.3199999999999998</v>
      </c>
      <c r="M450" s="19">
        <v>-3.2118462549725391E-2</v>
      </c>
      <c r="O450" s="22">
        <f t="shared" si="6"/>
        <v>1.1363707392510001</v>
      </c>
    </row>
    <row r="451" spans="1:15" x14ac:dyDescent="0.2">
      <c r="A451" t="s">
        <v>1408</v>
      </c>
      <c r="B451" s="15">
        <v>8.3909116792299995E-2</v>
      </c>
      <c r="C451" t="s">
        <v>1188</v>
      </c>
      <c r="D451" t="s">
        <v>532</v>
      </c>
      <c r="E451" t="s">
        <v>1300</v>
      </c>
      <c r="F451" t="s">
        <v>1409</v>
      </c>
      <c r="G451" t="s">
        <v>1410</v>
      </c>
      <c r="H451" t="s">
        <v>84</v>
      </c>
      <c r="I451" s="14">
        <v>0.12167148467303482</v>
      </c>
      <c r="J451" s="14">
        <v>0.14636774394672192</v>
      </c>
      <c r="K451" s="12">
        <v>-1.6087771498E-2</v>
      </c>
      <c r="L451">
        <v>6.74</v>
      </c>
      <c r="M451" s="19">
        <v>2.2768521394693542E-2</v>
      </c>
      <c r="O451" s="22">
        <f t="shared" ref="O451:O514" si="7">1+B451</f>
        <v>1.0839091167923001</v>
      </c>
    </row>
    <row r="452" spans="1:15" x14ac:dyDescent="0.2">
      <c r="A452" t="s">
        <v>1411</v>
      </c>
      <c r="B452" s="15">
        <v>-0.15401033190499999</v>
      </c>
      <c r="C452" t="s">
        <v>407</v>
      </c>
      <c r="D452" t="s">
        <v>1412</v>
      </c>
      <c r="E452" t="s">
        <v>1413</v>
      </c>
      <c r="F452" t="s">
        <v>1414</v>
      </c>
      <c r="G452" t="s">
        <v>1415</v>
      </c>
      <c r="H452" t="s">
        <v>447</v>
      </c>
      <c r="I452" s="14">
        <v>-0.11960167015854842</v>
      </c>
      <c r="J452" s="14">
        <v>-0.37602356171049234</v>
      </c>
      <c r="K452" s="12">
        <v>-6.8099846789700005E-2</v>
      </c>
      <c r="L452">
        <v>-25.3</v>
      </c>
      <c r="M452" s="19">
        <v>-7.9810350908963545E-2</v>
      </c>
      <c r="O452" s="22">
        <f t="shared" si="7"/>
        <v>0.84598966809499998</v>
      </c>
    </row>
    <row r="453" spans="1:15" x14ac:dyDescent="0.2">
      <c r="A453" t="s">
        <v>1416</v>
      </c>
      <c r="B453" s="15">
        <v>0.15330483195799999</v>
      </c>
      <c r="C453" t="s">
        <v>1417</v>
      </c>
      <c r="D453" t="s">
        <v>937</v>
      </c>
      <c r="E453" t="s">
        <v>1418</v>
      </c>
      <c r="F453" t="s">
        <v>1419</v>
      </c>
      <c r="G453" t="s">
        <v>313</v>
      </c>
      <c r="H453" t="s">
        <v>185</v>
      </c>
      <c r="I453" s="14">
        <v>0.12918262799051092</v>
      </c>
      <c r="J453" s="14">
        <v>0.24513395383408032</v>
      </c>
      <c r="K453" s="12">
        <v>7.0117933402600002E-2</v>
      </c>
      <c r="L453">
        <v>12.57</v>
      </c>
      <c r="M453" s="19">
        <v>8.4099419259410224E-3</v>
      </c>
      <c r="O453" s="22">
        <f t="shared" si="7"/>
        <v>1.1533048319579999</v>
      </c>
    </row>
    <row r="454" spans="1:15" x14ac:dyDescent="0.2">
      <c r="A454" t="s">
        <v>1420</v>
      </c>
      <c r="B454" s="15">
        <v>0.104803463493</v>
      </c>
      <c r="C454" t="s">
        <v>1421</v>
      </c>
      <c r="D454" t="s">
        <v>260</v>
      </c>
      <c r="E454" t="s">
        <v>1206</v>
      </c>
      <c r="F454" t="s">
        <v>764</v>
      </c>
      <c r="G454" t="s">
        <v>1153</v>
      </c>
      <c r="H454" t="s">
        <v>332</v>
      </c>
      <c r="I454" s="14">
        <v>1.1623310051547403E-3</v>
      </c>
      <c r="J454" s="14">
        <v>7.3667388163097564E-2</v>
      </c>
      <c r="K454" s="12">
        <v>4.6355952936199998E-2</v>
      </c>
      <c r="L454">
        <v>8.5500000000000007</v>
      </c>
      <c r="M454" s="19">
        <v>2.3056922664086266E-2</v>
      </c>
      <c r="O454" s="22">
        <f t="shared" si="7"/>
        <v>1.104803463493</v>
      </c>
    </row>
    <row r="455" spans="1:15" x14ac:dyDescent="0.2">
      <c r="A455" t="s">
        <v>1422</v>
      </c>
      <c r="B455" s="15">
        <v>-4.7311362398899999E-2</v>
      </c>
      <c r="C455" t="s">
        <v>1423</v>
      </c>
      <c r="D455" t="s">
        <v>849</v>
      </c>
      <c r="E455" t="s">
        <v>613</v>
      </c>
      <c r="F455" t="s">
        <v>603</v>
      </c>
      <c r="G455" t="s">
        <v>919</v>
      </c>
      <c r="H455" t="s">
        <v>200</v>
      </c>
      <c r="I455" s="14">
        <v>2.1952270316126385E-2</v>
      </c>
      <c r="J455" s="14">
        <v>-3.2621491505078704E-2</v>
      </c>
      <c r="K455" s="12">
        <v>-1.9240152909E-2</v>
      </c>
      <c r="L455">
        <v>-7.9</v>
      </c>
      <c r="M455" s="19">
        <v>-1.4733479065575206E-2</v>
      </c>
      <c r="O455" s="22">
        <f t="shared" si="7"/>
        <v>0.95268863760110001</v>
      </c>
    </row>
    <row r="456" spans="1:15" x14ac:dyDescent="0.2">
      <c r="A456" t="s">
        <v>1424</v>
      </c>
      <c r="B456" s="15">
        <v>6.6990773435100001E-2</v>
      </c>
      <c r="C456" t="s">
        <v>180</v>
      </c>
      <c r="D456" t="s">
        <v>1425</v>
      </c>
      <c r="E456" t="s">
        <v>742</v>
      </c>
      <c r="F456" t="s">
        <v>58</v>
      </c>
      <c r="G456" t="s">
        <v>526</v>
      </c>
      <c r="H456" t="s">
        <v>192</v>
      </c>
      <c r="I456" s="14">
        <v>5.3389449800109054E-2</v>
      </c>
      <c r="J456" s="14">
        <v>0.11314511092201368</v>
      </c>
      <c r="K456" s="12">
        <v>-1.4214830163699999E-2</v>
      </c>
      <c r="L456">
        <v>2.21</v>
      </c>
      <c r="M456" s="19">
        <v>2.7575119007507032E-2</v>
      </c>
      <c r="O456" s="22">
        <f t="shared" si="7"/>
        <v>1.0669907734351001</v>
      </c>
    </row>
    <row r="457" spans="1:15" x14ac:dyDescent="0.2">
      <c r="A457" t="s">
        <v>1426</v>
      </c>
      <c r="B457" s="15">
        <v>3.4242397873500002E-2</v>
      </c>
      <c r="C457" t="s">
        <v>735</v>
      </c>
      <c r="D457" t="s">
        <v>1427</v>
      </c>
      <c r="E457" t="s">
        <v>315</v>
      </c>
      <c r="F457" t="s">
        <v>555</v>
      </c>
      <c r="G457" t="s">
        <v>114</v>
      </c>
      <c r="H457" t="s">
        <v>54</v>
      </c>
      <c r="I457" s="14">
        <v>5.1916938577676409E-2</v>
      </c>
      <c r="J457" s="14">
        <v>-1.9680827075184801E-2</v>
      </c>
      <c r="K457" s="12">
        <v>1.9991773511599999E-2</v>
      </c>
      <c r="L457">
        <v>0.38</v>
      </c>
      <c r="M457" s="19">
        <v>2.3647199182514178E-2</v>
      </c>
      <c r="O457" s="22">
        <f t="shared" si="7"/>
        <v>1.0342423978735</v>
      </c>
    </row>
    <row r="458" spans="1:15" x14ac:dyDescent="0.2">
      <c r="A458" t="s">
        <v>1428</v>
      </c>
      <c r="B458" s="15">
        <v>7.0833505669500002E-2</v>
      </c>
      <c r="C458" t="s">
        <v>793</v>
      </c>
      <c r="D458" t="s">
        <v>617</v>
      </c>
      <c r="E458" t="s">
        <v>819</v>
      </c>
      <c r="F458" t="s">
        <v>1429</v>
      </c>
      <c r="G458" t="s">
        <v>249</v>
      </c>
      <c r="H458" t="s">
        <v>51</v>
      </c>
      <c r="I458" s="14">
        <v>5.5775135567295145E-2</v>
      </c>
      <c r="J458" s="14">
        <v>0.13101272436801903</v>
      </c>
      <c r="K458" s="12">
        <v>4.69220993553E-2</v>
      </c>
      <c r="L458">
        <v>5.58</v>
      </c>
      <c r="M458" s="19">
        <v>-7.8745998183776811E-4</v>
      </c>
      <c r="O458" s="22">
        <f t="shared" si="7"/>
        <v>1.0708335056695</v>
      </c>
    </row>
    <row r="459" spans="1:15" x14ac:dyDescent="0.2">
      <c r="A459" t="s">
        <v>1430</v>
      </c>
      <c r="B459" s="15">
        <v>7.2132689832499999E-2</v>
      </c>
      <c r="C459" t="s">
        <v>1431</v>
      </c>
      <c r="D459" t="s">
        <v>152</v>
      </c>
      <c r="E459" t="s">
        <v>1208</v>
      </c>
      <c r="F459" t="s">
        <v>708</v>
      </c>
      <c r="G459" t="s">
        <v>1432</v>
      </c>
      <c r="H459" t="s">
        <v>65</v>
      </c>
      <c r="I459" s="14">
        <v>2.3585473887139122E-2</v>
      </c>
      <c r="J459" s="14">
        <v>5.5468552005619745E-2</v>
      </c>
      <c r="K459" s="12">
        <v>4.1738516602299998E-2</v>
      </c>
      <c r="L459">
        <v>5.53</v>
      </c>
      <c r="M459" s="19">
        <v>1.915324282802372E-2</v>
      </c>
      <c r="O459" s="22">
        <f t="shared" si="7"/>
        <v>1.0721326898325001</v>
      </c>
    </row>
    <row r="460" spans="1:15" x14ac:dyDescent="0.2">
      <c r="A460" t="s">
        <v>1433</v>
      </c>
      <c r="B460" s="15">
        <v>5.3774097312600001E-2</v>
      </c>
      <c r="C460" t="s">
        <v>1434</v>
      </c>
      <c r="D460" t="s">
        <v>1435</v>
      </c>
      <c r="E460" t="s">
        <v>280</v>
      </c>
      <c r="F460" t="s">
        <v>1436</v>
      </c>
      <c r="G460" t="s">
        <v>1179</v>
      </c>
      <c r="H460" t="s">
        <v>54</v>
      </c>
      <c r="I460" s="14">
        <v>-6.3397611477200827E-2</v>
      </c>
      <c r="J460" s="14">
        <v>-0.14204702197740784</v>
      </c>
      <c r="K460" s="12">
        <v>6.08665014336E-2</v>
      </c>
      <c r="L460">
        <v>11.48</v>
      </c>
      <c r="M460" s="19">
        <v>5.068512220084137E-2</v>
      </c>
      <c r="O460" s="22">
        <f t="shared" si="7"/>
        <v>1.0537740973126</v>
      </c>
    </row>
    <row r="461" spans="1:15" x14ac:dyDescent="0.2">
      <c r="A461" t="s">
        <v>1437</v>
      </c>
      <c r="B461" s="15">
        <v>-7.2594876693999999E-2</v>
      </c>
      <c r="C461" t="s">
        <v>706</v>
      </c>
      <c r="D461" t="s">
        <v>985</v>
      </c>
      <c r="E461" t="s">
        <v>1438</v>
      </c>
      <c r="F461" t="s">
        <v>1439</v>
      </c>
      <c r="G461" t="s">
        <v>1007</v>
      </c>
      <c r="H461" t="s">
        <v>143</v>
      </c>
      <c r="I461" s="14">
        <v>-6.1299538079270834E-2</v>
      </c>
      <c r="J461" s="14">
        <v>-5.1071396918582049E-2</v>
      </c>
      <c r="K461" s="12">
        <v>-8.99667931856E-3</v>
      </c>
      <c r="L461">
        <v>-8.4700000000000006</v>
      </c>
      <c r="M461" s="19">
        <v>-1.643452029516379E-2</v>
      </c>
      <c r="O461" s="22">
        <f t="shared" si="7"/>
        <v>0.927405123306</v>
      </c>
    </row>
    <row r="462" spans="1:15" x14ac:dyDescent="0.2">
      <c r="A462" t="s">
        <v>1440</v>
      </c>
      <c r="B462" s="15">
        <v>-6.5836408725599996E-2</v>
      </c>
      <c r="C462" t="s">
        <v>464</v>
      </c>
      <c r="D462" t="s">
        <v>838</v>
      </c>
      <c r="E462" t="s">
        <v>874</v>
      </c>
      <c r="F462" t="s">
        <v>1441</v>
      </c>
      <c r="G462" t="s">
        <v>1004</v>
      </c>
      <c r="H462" t="s">
        <v>49</v>
      </c>
      <c r="I462" s="14">
        <v>6.5546176974178139E-2</v>
      </c>
      <c r="J462" s="14">
        <v>0.22565251869120023</v>
      </c>
      <c r="K462" s="12">
        <v>-1.97961670028E-2</v>
      </c>
      <c r="L462">
        <v>-8.69</v>
      </c>
      <c r="M462" s="19">
        <v>-2.4545640795098356E-3</v>
      </c>
      <c r="O462" s="22">
        <f t="shared" si="7"/>
        <v>0.93416359127439996</v>
      </c>
    </row>
    <row r="463" spans="1:15" x14ac:dyDescent="0.2">
      <c r="A463" t="s">
        <v>1442</v>
      </c>
      <c r="B463" s="15">
        <v>1.88470030144E-2</v>
      </c>
      <c r="C463" t="s">
        <v>555</v>
      </c>
      <c r="D463" t="s">
        <v>622</v>
      </c>
      <c r="E463" t="s">
        <v>271</v>
      </c>
      <c r="F463" t="s">
        <v>92</v>
      </c>
      <c r="G463" t="s">
        <v>752</v>
      </c>
      <c r="H463" t="s">
        <v>170</v>
      </c>
      <c r="I463" s="14">
        <v>9.8264693909621836E-2</v>
      </c>
      <c r="J463" s="14">
        <v>0.15552272395488811</v>
      </c>
      <c r="K463" s="12">
        <v>-5.5873025268199997E-3</v>
      </c>
      <c r="L463">
        <v>7.0000000000000007E-2</v>
      </c>
      <c r="M463" s="19">
        <v>4.4615010797827148E-3</v>
      </c>
      <c r="O463" s="22">
        <f t="shared" si="7"/>
        <v>1.0188470030143999</v>
      </c>
    </row>
    <row r="464" spans="1:15" x14ac:dyDescent="0.2">
      <c r="A464" t="s">
        <v>1443</v>
      </c>
      <c r="B464" s="15">
        <v>5.1697596977E-2</v>
      </c>
      <c r="C464" t="s">
        <v>89</v>
      </c>
      <c r="D464" t="s">
        <v>658</v>
      </c>
      <c r="E464" t="s">
        <v>673</v>
      </c>
      <c r="F464" t="s">
        <v>1152</v>
      </c>
      <c r="G464" t="s">
        <v>1444</v>
      </c>
      <c r="H464" t="s">
        <v>1103</v>
      </c>
      <c r="I464" s="14">
        <v>2.113619907524817E-2</v>
      </c>
      <c r="J464" s="14">
        <v>0.15833849032814684</v>
      </c>
      <c r="K464" s="12">
        <v>4.9326795481000003E-2</v>
      </c>
      <c r="L464">
        <v>3.75</v>
      </c>
      <c r="M464" s="19">
        <v>4.7671009687404509E-2</v>
      </c>
      <c r="O464" s="22">
        <f t="shared" si="7"/>
        <v>1.0516975969769999</v>
      </c>
    </row>
    <row r="465" spans="1:15" x14ac:dyDescent="0.2">
      <c r="A465" t="s">
        <v>1445</v>
      </c>
      <c r="B465" s="15">
        <v>9.8512525752399993E-2</v>
      </c>
      <c r="C465" t="s">
        <v>414</v>
      </c>
      <c r="D465" t="s">
        <v>213</v>
      </c>
      <c r="E465" t="s">
        <v>961</v>
      </c>
      <c r="F465" t="s">
        <v>1446</v>
      </c>
      <c r="G465" t="s">
        <v>779</v>
      </c>
      <c r="H465" t="s">
        <v>26</v>
      </c>
      <c r="I465" s="14">
        <v>0.11554934665922503</v>
      </c>
      <c r="J465" s="14">
        <v>0.23108488971630142</v>
      </c>
      <c r="K465" s="12">
        <v>3.6098838844200003E-2</v>
      </c>
      <c r="L465">
        <v>6.82</v>
      </c>
      <c r="M465" s="19">
        <v>1.5207435568856065E-2</v>
      </c>
      <c r="O465" s="22">
        <f t="shared" si="7"/>
        <v>1.0985125257524</v>
      </c>
    </row>
    <row r="466" spans="1:15" x14ac:dyDescent="0.2">
      <c r="A466" t="s">
        <v>1447</v>
      </c>
      <c r="B466" s="15">
        <v>2.8891940893500001E-2</v>
      </c>
      <c r="C466" t="s">
        <v>1068</v>
      </c>
      <c r="D466" t="s">
        <v>230</v>
      </c>
      <c r="E466" t="s">
        <v>670</v>
      </c>
      <c r="F466" t="s">
        <v>964</v>
      </c>
      <c r="G466" t="s">
        <v>418</v>
      </c>
      <c r="H466" t="s">
        <v>26</v>
      </c>
      <c r="I466" s="14">
        <v>0.12099957251889171</v>
      </c>
      <c r="J466" s="14">
        <v>0.10427004106862649</v>
      </c>
      <c r="K466" s="12">
        <v>-2.1382275168300002E-2</v>
      </c>
      <c r="L466">
        <v>-1.64</v>
      </c>
      <c r="M466" s="19">
        <v>-1.8249935551814644E-2</v>
      </c>
      <c r="O466" s="22">
        <f t="shared" si="7"/>
        <v>1.0288919408935</v>
      </c>
    </row>
    <row r="467" spans="1:15" x14ac:dyDescent="0.2">
      <c r="A467" t="s">
        <v>1448</v>
      </c>
      <c r="B467" s="15">
        <v>0.13037440155999999</v>
      </c>
      <c r="C467" t="s">
        <v>1449</v>
      </c>
      <c r="D467" t="s">
        <v>867</v>
      </c>
      <c r="E467" t="s">
        <v>1015</v>
      </c>
      <c r="F467" t="s">
        <v>910</v>
      </c>
      <c r="G467" t="s">
        <v>1450</v>
      </c>
      <c r="H467" t="s">
        <v>170</v>
      </c>
      <c r="I467" s="14">
        <v>6.4693227883728402E-2</v>
      </c>
      <c r="J467" s="14">
        <v>0.19353482312055872</v>
      </c>
      <c r="K467" s="12">
        <v>2.7708288628999999E-2</v>
      </c>
      <c r="L467">
        <v>7.63</v>
      </c>
      <c r="M467" s="19">
        <v>7.4458304710173562E-2</v>
      </c>
      <c r="O467" s="22">
        <f t="shared" si="7"/>
        <v>1.1303744015599999</v>
      </c>
    </row>
    <row r="468" spans="1:15" x14ac:dyDescent="0.2">
      <c r="A468" t="s">
        <v>1451</v>
      </c>
      <c r="B468" s="15">
        <v>7.5055391426200005E-2</v>
      </c>
      <c r="C468" t="s">
        <v>700</v>
      </c>
      <c r="D468" t="s">
        <v>1452</v>
      </c>
      <c r="E468" t="s">
        <v>484</v>
      </c>
      <c r="F468" t="s">
        <v>224</v>
      </c>
      <c r="G468" t="s">
        <v>1453</v>
      </c>
      <c r="H468" t="s">
        <v>1103</v>
      </c>
      <c r="I468" s="14">
        <v>-1.7615795303081265E-3</v>
      </c>
      <c r="J468" s="14">
        <v>4.383782395540857E-2</v>
      </c>
      <c r="K468" s="12">
        <v>1.8026339215299999E-2</v>
      </c>
      <c r="L468">
        <v>3.16</v>
      </c>
      <c r="M468" s="19">
        <v>3.1961996321166808E-2</v>
      </c>
      <c r="O468" s="22">
        <f t="shared" si="7"/>
        <v>1.0750553914262</v>
      </c>
    </row>
    <row r="469" spans="1:15" x14ac:dyDescent="0.2">
      <c r="A469" t="s">
        <v>1454</v>
      </c>
      <c r="B469" s="15">
        <v>8.3003803841700002E-2</v>
      </c>
      <c r="C469" t="s">
        <v>1455</v>
      </c>
      <c r="D469" t="s">
        <v>259</v>
      </c>
      <c r="E469" t="s">
        <v>168</v>
      </c>
      <c r="F469" t="s">
        <v>413</v>
      </c>
      <c r="G469" t="s">
        <v>507</v>
      </c>
      <c r="H469" t="s">
        <v>26</v>
      </c>
      <c r="I469" s="14">
        <v>-1.2050659552723837E-2</v>
      </c>
      <c r="J469" s="14">
        <v>-0.11640139910309188</v>
      </c>
      <c r="K469" s="12">
        <v>3.5816553005400001E-2</v>
      </c>
      <c r="L469">
        <v>6.03</v>
      </c>
      <c r="M469" s="19">
        <v>5.854702706077064E-2</v>
      </c>
      <c r="O469" s="22">
        <f t="shared" si="7"/>
        <v>1.0830038038417</v>
      </c>
    </row>
    <row r="470" spans="1:15" x14ac:dyDescent="0.2">
      <c r="A470" t="s">
        <v>1456</v>
      </c>
      <c r="B470" s="15">
        <v>-1.33212085978E-2</v>
      </c>
      <c r="C470" t="s">
        <v>1457</v>
      </c>
      <c r="D470" t="s">
        <v>1458</v>
      </c>
      <c r="E470" t="s">
        <v>1459</v>
      </c>
      <c r="F470" t="s">
        <v>490</v>
      </c>
      <c r="G470" t="s">
        <v>252</v>
      </c>
      <c r="H470" t="s">
        <v>170</v>
      </c>
      <c r="I470" s="14">
        <v>-0.17577692303951101</v>
      </c>
      <c r="J470" s="14">
        <v>-0.13253914349769907</v>
      </c>
      <c r="K470" s="12">
        <v>6.2245660135999997E-2</v>
      </c>
      <c r="L470">
        <v>3.77</v>
      </c>
      <c r="M470" s="19">
        <v>2.3852582489572616E-2</v>
      </c>
      <c r="O470" s="22">
        <f t="shared" si="7"/>
        <v>0.98667879140220005</v>
      </c>
    </row>
    <row r="471" spans="1:15" x14ac:dyDescent="0.2">
      <c r="A471" t="s">
        <v>1460</v>
      </c>
      <c r="B471" s="15">
        <v>3.1434380599599999E-2</v>
      </c>
      <c r="C471" t="s">
        <v>84</v>
      </c>
      <c r="D471" t="s">
        <v>557</v>
      </c>
      <c r="E471" t="s">
        <v>866</v>
      </c>
      <c r="F471" t="s">
        <v>1055</v>
      </c>
      <c r="G471" t="s">
        <v>1461</v>
      </c>
      <c r="H471" t="s">
        <v>1103</v>
      </c>
      <c r="I471" s="14">
        <v>2.9047339879622231E-2</v>
      </c>
      <c r="J471" s="14">
        <v>7.0654353074855569E-2</v>
      </c>
      <c r="K471" s="12">
        <v>6.4796477239700001E-3</v>
      </c>
      <c r="L471">
        <v>1.9</v>
      </c>
      <c r="M471" s="19">
        <v>1.200132259741199E-2</v>
      </c>
      <c r="O471" s="22">
        <f t="shared" si="7"/>
        <v>1.0314343805996</v>
      </c>
    </row>
    <row r="472" spans="1:15" x14ac:dyDescent="0.2">
      <c r="A472" t="s">
        <v>1462</v>
      </c>
      <c r="B472" s="15">
        <v>5.5173217513999999E-2</v>
      </c>
      <c r="C472" t="s">
        <v>1463</v>
      </c>
      <c r="D472" t="s">
        <v>944</v>
      </c>
      <c r="E472" t="s">
        <v>50</v>
      </c>
      <c r="F472" t="s">
        <v>866</v>
      </c>
      <c r="G472" t="s">
        <v>546</v>
      </c>
      <c r="H472" t="s">
        <v>1103</v>
      </c>
      <c r="I472" s="14">
        <v>-0.15260968640638833</v>
      </c>
      <c r="J472" s="14">
        <v>-0.19736526707295721</v>
      </c>
      <c r="K472" s="12">
        <v>4.4679555867699998E-2</v>
      </c>
      <c r="L472">
        <v>9.1300000000000008</v>
      </c>
      <c r="M472" s="19">
        <v>4.7728125441144575E-2</v>
      </c>
      <c r="O472" s="22">
        <f t="shared" si="7"/>
        <v>1.0551732175140001</v>
      </c>
    </row>
    <row r="473" spans="1:15" x14ac:dyDescent="0.2">
      <c r="A473" t="s">
        <v>1464</v>
      </c>
      <c r="B473" s="15">
        <v>-8.8591803945300002E-2</v>
      </c>
      <c r="C473" t="s">
        <v>1465</v>
      </c>
      <c r="D473" t="s">
        <v>1466</v>
      </c>
      <c r="E473" t="s">
        <v>345</v>
      </c>
      <c r="F473" t="s">
        <v>1334</v>
      </c>
      <c r="G473" t="s">
        <v>618</v>
      </c>
      <c r="H473" t="s">
        <v>1103</v>
      </c>
      <c r="I473" s="14">
        <v>2.4693313251161655E-2</v>
      </c>
      <c r="J473" s="14">
        <v>4.5841697938702325E-2</v>
      </c>
      <c r="K473" s="12">
        <v>2.9422603429199998E-4</v>
      </c>
      <c r="L473">
        <v>-5.58</v>
      </c>
      <c r="M473" s="19">
        <v>-4.8389703734689538E-2</v>
      </c>
      <c r="O473" s="22">
        <f t="shared" si="7"/>
        <v>0.91140819605470003</v>
      </c>
    </row>
    <row r="474" spans="1:15" x14ac:dyDescent="0.2">
      <c r="A474" t="s">
        <v>1467</v>
      </c>
      <c r="B474" s="15">
        <v>-0.14442806741700001</v>
      </c>
      <c r="C474" t="s">
        <v>1468</v>
      </c>
      <c r="D474" t="s">
        <v>1469</v>
      </c>
      <c r="E474" t="s">
        <v>187</v>
      </c>
      <c r="F474" t="s">
        <v>1470</v>
      </c>
      <c r="G474" t="s">
        <v>895</v>
      </c>
      <c r="H474" t="s">
        <v>91</v>
      </c>
      <c r="I474" s="14">
        <v>-2.5993909884856226E-2</v>
      </c>
      <c r="J474" s="14">
        <v>-8.3902958801777616E-2</v>
      </c>
      <c r="K474" s="12">
        <v>-9.0851018845499995E-2</v>
      </c>
      <c r="L474">
        <v>-16.329999999999998</v>
      </c>
      <c r="M474" s="19">
        <v>-7.4001567415330038E-2</v>
      </c>
      <c r="O474" s="22">
        <f t="shared" si="7"/>
        <v>0.85557193258300002</v>
      </c>
    </row>
    <row r="475" spans="1:15" x14ac:dyDescent="0.2">
      <c r="A475" t="s">
        <v>1471</v>
      </c>
      <c r="B475" s="15">
        <v>0.123099485476</v>
      </c>
      <c r="C475" t="s">
        <v>1472</v>
      </c>
      <c r="D475" t="s">
        <v>79</v>
      </c>
      <c r="E475" t="s">
        <v>197</v>
      </c>
      <c r="F475" t="s">
        <v>1473</v>
      </c>
      <c r="G475" t="s">
        <v>223</v>
      </c>
      <c r="H475" t="s">
        <v>121</v>
      </c>
      <c r="I475" s="14">
        <v>1.1331434480546215E-2</v>
      </c>
      <c r="J475" s="14">
        <v>1.8338971177880754E-2</v>
      </c>
      <c r="K475" s="12">
        <v>4.4553327214899997E-2</v>
      </c>
      <c r="L475">
        <v>9.64</v>
      </c>
      <c r="M475" s="19">
        <v>7.3921614834168814E-2</v>
      </c>
      <c r="O475" s="22">
        <f t="shared" si="7"/>
        <v>1.1230994854759999</v>
      </c>
    </row>
    <row r="476" spans="1:15" x14ac:dyDescent="0.2">
      <c r="A476" t="s">
        <v>1474</v>
      </c>
      <c r="B476" s="15">
        <v>1.33533245713E-2</v>
      </c>
      <c r="C476" t="s">
        <v>1298</v>
      </c>
      <c r="D476" t="s">
        <v>180</v>
      </c>
      <c r="E476" t="s">
        <v>296</v>
      </c>
      <c r="F476" t="s">
        <v>153</v>
      </c>
      <c r="G476" t="s">
        <v>709</v>
      </c>
      <c r="H476" t="s">
        <v>67</v>
      </c>
      <c r="I476" s="14">
        <v>-5.4194439938690733E-2</v>
      </c>
      <c r="J476" s="14">
        <v>-3.4498298710608874E-2</v>
      </c>
      <c r="K476" s="12">
        <v>-3.27423194214E-3</v>
      </c>
      <c r="L476">
        <v>1.55</v>
      </c>
      <c r="M476" s="19">
        <v>8.2099695515765458E-3</v>
      </c>
      <c r="O476" s="22">
        <f t="shared" si="7"/>
        <v>1.0133533245713</v>
      </c>
    </row>
    <row r="477" spans="1:15" x14ac:dyDescent="0.2">
      <c r="A477" t="s">
        <v>1475</v>
      </c>
      <c r="B477" s="15">
        <v>1.8070977214599999E-2</v>
      </c>
      <c r="C477" t="s">
        <v>1046</v>
      </c>
      <c r="D477" t="s">
        <v>679</v>
      </c>
      <c r="E477" t="s">
        <v>700</v>
      </c>
      <c r="F477" t="s">
        <v>360</v>
      </c>
      <c r="G477" t="s">
        <v>728</v>
      </c>
      <c r="H477" t="s">
        <v>724</v>
      </c>
      <c r="I477" s="14">
        <v>-4.5971284837314774E-2</v>
      </c>
      <c r="J477" s="14">
        <v>-3.5702400904713522E-2</v>
      </c>
      <c r="K477" s="12">
        <v>2.41695624639E-2</v>
      </c>
      <c r="L477">
        <v>1.17</v>
      </c>
      <c r="M477" s="19">
        <v>8.5696963294468187E-5</v>
      </c>
      <c r="O477" s="22">
        <f t="shared" si="7"/>
        <v>1.0180709772145999</v>
      </c>
    </row>
    <row r="478" spans="1:15" x14ac:dyDescent="0.2">
      <c r="A478" t="s">
        <v>1476</v>
      </c>
      <c r="B478" s="15">
        <v>1.06878024368E-2</v>
      </c>
      <c r="C478" t="s">
        <v>265</v>
      </c>
      <c r="D478" t="s">
        <v>851</v>
      </c>
      <c r="E478" t="s">
        <v>1370</v>
      </c>
      <c r="F478" t="s">
        <v>1477</v>
      </c>
      <c r="G478" t="s">
        <v>933</v>
      </c>
      <c r="H478" t="s">
        <v>67</v>
      </c>
      <c r="I478" s="14">
        <v>4.1405743101107395E-2</v>
      </c>
      <c r="J478" s="14">
        <v>-1.8172205123509182E-2</v>
      </c>
      <c r="K478" s="12">
        <v>1.03344460444E-2</v>
      </c>
      <c r="L478">
        <v>1.48</v>
      </c>
      <c r="M478" s="19">
        <v>-9.3158476101169452E-3</v>
      </c>
      <c r="O478" s="22">
        <f t="shared" si="7"/>
        <v>1.0106878024368</v>
      </c>
    </row>
    <row r="479" spans="1:15" x14ac:dyDescent="0.2">
      <c r="A479" t="s">
        <v>1478</v>
      </c>
      <c r="B479" s="15">
        <v>-3.6034154467999999E-2</v>
      </c>
      <c r="C479" t="s">
        <v>1479</v>
      </c>
      <c r="D479" t="s">
        <v>870</v>
      </c>
      <c r="E479" t="s">
        <v>101</v>
      </c>
      <c r="F479" t="s">
        <v>1414</v>
      </c>
      <c r="G479" t="s">
        <v>265</v>
      </c>
      <c r="H479" t="s">
        <v>67</v>
      </c>
      <c r="I479" s="14">
        <v>0.10284651293383543</v>
      </c>
      <c r="J479" s="14">
        <v>0.12347528908271312</v>
      </c>
      <c r="K479" s="12">
        <v>-6.0499053584500001E-2</v>
      </c>
      <c r="L479">
        <v>-9.33</v>
      </c>
      <c r="M479" s="19">
        <v>-7.6293630194669282E-3</v>
      </c>
      <c r="O479" s="22">
        <f t="shared" si="7"/>
        <v>0.96396584553200004</v>
      </c>
    </row>
    <row r="480" spans="1:15" x14ac:dyDescent="0.2">
      <c r="A480" t="s">
        <v>1480</v>
      </c>
      <c r="B480" s="15">
        <v>-5.5399511499700002E-2</v>
      </c>
      <c r="C480" t="s">
        <v>909</v>
      </c>
      <c r="D480" t="s">
        <v>1481</v>
      </c>
      <c r="E480" t="s">
        <v>84</v>
      </c>
      <c r="F480" t="s">
        <v>1482</v>
      </c>
      <c r="G480" t="s">
        <v>1483</v>
      </c>
      <c r="H480" t="s">
        <v>724</v>
      </c>
      <c r="I480" s="14">
        <v>2.1434218254900966E-2</v>
      </c>
      <c r="J480" s="14">
        <v>7.4211530178613969E-2</v>
      </c>
      <c r="K480" s="12">
        <v>-7.1907740898099995E-2</v>
      </c>
      <c r="L480">
        <v>-10.7</v>
      </c>
      <c r="M480" s="19">
        <v>2.2565116500805615E-4</v>
      </c>
      <c r="O480" s="22">
        <f t="shared" si="7"/>
        <v>0.94460048850029998</v>
      </c>
    </row>
    <row r="481" spans="1:15" x14ac:dyDescent="0.2">
      <c r="A481" t="s">
        <v>1484</v>
      </c>
      <c r="B481" s="15">
        <v>1.7721662091600001E-2</v>
      </c>
      <c r="C481" t="s">
        <v>73</v>
      </c>
      <c r="D481" t="s">
        <v>537</v>
      </c>
      <c r="E481" t="s">
        <v>170</v>
      </c>
      <c r="F481" t="s">
        <v>276</v>
      </c>
      <c r="G481" t="s">
        <v>21</v>
      </c>
      <c r="H481" t="s">
        <v>67</v>
      </c>
      <c r="I481" s="14">
        <v>5.1857605066330387E-3</v>
      </c>
      <c r="J481" s="14">
        <v>-2.1983444487626812E-2</v>
      </c>
      <c r="K481" s="12">
        <v>-9.6120962397600006E-3</v>
      </c>
      <c r="L481">
        <v>-1</v>
      </c>
      <c r="M481" s="19">
        <v>-1.2327825201313702E-3</v>
      </c>
      <c r="O481" s="22">
        <f t="shared" si="7"/>
        <v>1.0177216620916001</v>
      </c>
    </row>
    <row r="482" spans="1:15" x14ac:dyDescent="0.2">
      <c r="A482" t="s">
        <v>1485</v>
      </c>
      <c r="B482" s="15">
        <v>5.53145746925E-3</v>
      </c>
      <c r="C482" t="s">
        <v>1270</v>
      </c>
      <c r="D482" t="s">
        <v>533</v>
      </c>
      <c r="E482" t="s">
        <v>1090</v>
      </c>
      <c r="F482" t="s">
        <v>1115</v>
      </c>
      <c r="G482" t="s">
        <v>584</v>
      </c>
      <c r="H482" t="s">
        <v>466</v>
      </c>
      <c r="I482" s="14">
        <v>3.2073828734106059E-2</v>
      </c>
      <c r="J482" s="14">
        <v>3.1718703108094194E-2</v>
      </c>
      <c r="K482" s="12">
        <v>-2.3380461106600001E-2</v>
      </c>
      <c r="L482">
        <v>-0.24</v>
      </c>
      <c r="M482" s="19">
        <v>-8.3848632082353936E-3</v>
      </c>
      <c r="O482" s="22">
        <f t="shared" si="7"/>
        <v>1.00553145746925</v>
      </c>
    </row>
    <row r="483" spans="1:15" x14ac:dyDescent="0.2">
      <c r="A483" t="s">
        <v>1486</v>
      </c>
      <c r="B483" s="15">
        <v>3.78276138738E-3</v>
      </c>
      <c r="C483" t="s">
        <v>452</v>
      </c>
      <c r="D483" t="s">
        <v>599</v>
      </c>
      <c r="E483" t="s">
        <v>53</v>
      </c>
      <c r="F483" t="s">
        <v>877</v>
      </c>
      <c r="G483" t="s">
        <v>1029</v>
      </c>
      <c r="H483" t="s">
        <v>466</v>
      </c>
      <c r="I483" s="14">
        <v>-4.4271215573148809E-3</v>
      </c>
      <c r="J483" s="14">
        <v>9.2970519684540398E-3</v>
      </c>
      <c r="K483" s="12">
        <v>-1.29417871431E-2</v>
      </c>
      <c r="L483">
        <v>-0.62</v>
      </c>
      <c r="M483" s="19">
        <v>-2.2493158777930677E-2</v>
      </c>
      <c r="O483" s="22">
        <f t="shared" si="7"/>
        <v>1.00378276138738</v>
      </c>
    </row>
    <row r="484" spans="1:15" x14ac:dyDescent="0.2">
      <c r="A484" t="s">
        <v>1487</v>
      </c>
      <c r="B484" s="15">
        <v>1.7996963852199999E-2</v>
      </c>
      <c r="C484" t="s">
        <v>1090</v>
      </c>
      <c r="D484" t="s">
        <v>510</v>
      </c>
      <c r="E484" t="s">
        <v>170</v>
      </c>
      <c r="F484" t="s">
        <v>461</v>
      </c>
      <c r="G484" t="s">
        <v>92</v>
      </c>
      <c r="H484" t="s">
        <v>86</v>
      </c>
      <c r="I484" s="14">
        <v>-7.1811193698079166E-3</v>
      </c>
      <c r="J484" s="14">
        <v>1.6181349761654248E-2</v>
      </c>
      <c r="K484" s="12">
        <v>-7.9246147012600003E-4</v>
      </c>
      <c r="L484">
        <v>-0.19</v>
      </c>
      <c r="M484" s="19">
        <v>1.772398503042022E-2</v>
      </c>
      <c r="O484" s="22">
        <f t="shared" si="7"/>
        <v>1.0179969638522</v>
      </c>
    </row>
    <row r="485" spans="1:15" x14ac:dyDescent="0.2">
      <c r="A485" t="s">
        <v>1488</v>
      </c>
      <c r="B485" s="15">
        <v>3.7368635649900001E-3</v>
      </c>
      <c r="C485" t="s">
        <v>1489</v>
      </c>
      <c r="D485" t="s">
        <v>152</v>
      </c>
      <c r="E485" t="s">
        <v>733</v>
      </c>
      <c r="F485" t="s">
        <v>499</v>
      </c>
      <c r="G485" t="s">
        <v>53</v>
      </c>
      <c r="H485" t="s">
        <v>466</v>
      </c>
      <c r="I485" s="14">
        <v>6.3805514843619959E-2</v>
      </c>
      <c r="J485" s="14">
        <v>0.16274999892651637</v>
      </c>
      <c r="K485" s="12">
        <v>-1.24058185258E-2</v>
      </c>
      <c r="L485">
        <v>3.99</v>
      </c>
      <c r="M485" s="19">
        <v>-1.975161448363405E-3</v>
      </c>
      <c r="O485" s="22">
        <f t="shared" si="7"/>
        <v>1.0037368635649899</v>
      </c>
    </row>
    <row r="486" spans="1:15" x14ac:dyDescent="0.2">
      <c r="A486" t="s">
        <v>1490</v>
      </c>
      <c r="B486" s="15">
        <v>4.62468363562E-2</v>
      </c>
      <c r="C486" t="s">
        <v>887</v>
      </c>
      <c r="D486" t="s">
        <v>260</v>
      </c>
      <c r="E486" t="s">
        <v>784</v>
      </c>
      <c r="F486" t="s">
        <v>745</v>
      </c>
      <c r="G486" t="s">
        <v>19</v>
      </c>
      <c r="H486" t="s">
        <v>466</v>
      </c>
      <c r="I486" s="14">
        <v>3.769788547106627E-2</v>
      </c>
      <c r="J486" s="14">
        <v>5.24385039528373E-2</v>
      </c>
      <c r="K486" s="12">
        <v>4.7374581577600003E-3</v>
      </c>
      <c r="L486">
        <v>1.46</v>
      </c>
      <c r="M486" s="19">
        <v>7.6996877792812057E-3</v>
      </c>
      <c r="O486" s="22">
        <f t="shared" si="7"/>
        <v>1.0462468363562001</v>
      </c>
    </row>
    <row r="487" spans="1:15" x14ac:dyDescent="0.2">
      <c r="A487" t="s">
        <v>1491</v>
      </c>
      <c r="B487" s="15">
        <v>6.46460485059E-2</v>
      </c>
      <c r="C487" t="s">
        <v>417</v>
      </c>
      <c r="D487" t="s">
        <v>1492</v>
      </c>
      <c r="E487" t="s">
        <v>514</v>
      </c>
      <c r="F487" t="s">
        <v>418</v>
      </c>
      <c r="G487" t="s">
        <v>788</v>
      </c>
      <c r="H487" t="s">
        <v>86</v>
      </c>
      <c r="I487" s="14">
        <v>6.971949824783738E-2</v>
      </c>
      <c r="J487" s="14">
        <v>4.1513148583020743E-2</v>
      </c>
      <c r="K487" s="12">
        <v>-1.9100947346199999E-2</v>
      </c>
      <c r="L487">
        <v>-5.57</v>
      </c>
      <c r="M487" s="19">
        <v>-1.312673491341676E-2</v>
      </c>
      <c r="O487" s="22">
        <f t="shared" si="7"/>
        <v>1.0646460485058999</v>
      </c>
    </row>
    <row r="488" spans="1:15" x14ac:dyDescent="0.2">
      <c r="A488" t="s">
        <v>1493</v>
      </c>
      <c r="B488" s="15">
        <v>-1.52225589667E-2</v>
      </c>
      <c r="C488" t="s">
        <v>1093</v>
      </c>
      <c r="D488" t="s">
        <v>307</v>
      </c>
      <c r="E488" t="s">
        <v>599</v>
      </c>
      <c r="F488" t="s">
        <v>261</v>
      </c>
      <c r="G488" t="s">
        <v>742</v>
      </c>
      <c r="H488" t="s">
        <v>466</v>
      </c>
      <c r="I488" s="14">
        <v>-2.6926320599490669E-3</v>
      </c>
      <c r="J488" s="14">
        <v>1.8687936881712205E-2</v>
      </c>
      <c r="K488" s="12">
        <v>-3.9920202032000002E-2</v>
      </c>
      <c r="L488">
        <v>2.58</v>
      </c>
      <c r="M488" s="19">
        <v>2.2487134377076057E-2</v>
      </c>
      <c r="O488" s="22">
        <f t="shared" si="7"/>
        <v>0.98477744103330001</v>
      </c>
    </row>
    <row r="489" spans="1:15" x14ac:dyDescent="0.2">
      <c r="A489" t="s">
        <v>1494</v>
      </c>
      <c r="B489" s="15">
        <v>5.3750462341500001E-2</v>
      </c>
      <c r="C489" t="s">
        <v>233</v>
      </c>
      <c r="D489" t="s">
        <v>679</v>
      </c>
      <c r="E489" t="s">
        <v>57</v>
      </c>
      <c r="F489" t="s">
        <v>1495</v>
      </c>
      <c r="G489" t="s">
        <v>187</v>
      </c>
      <c r="H489" t="s">
        <v>195</v>
      </c>
      <c r="I489" s="14">
        <v>6.1743439903579993E-2</v>
      </c>
      <c r="J489" s="14">
        <v>5.6794455570159802E-2</v>
      </c>
      <c r="K489" s="12">
        <v>3.6773565219100001E-3</v>
      </c>
      <c r="L489">
        <v>-1.1399999999999999</v>
      </c>
      <c r="M489" s="19">
        <v>1.4980253049973413E-2</v>
      </c>
      <c r="O489" s="22">
        <f t="shared" si="7"/>
        <v>1.0537504623414999</v>
      </c>
    </row>
    <row r="490" spans="1:15" x14ac:dyDescent="0.2">
      <c r="A490" t="s">
        <v>1496</v>
      </c>
      <c r="B490" s="15">
        <v>5.0976808577299998E-2</v>
      </c>
      <c r="C490" t="s">
        <v>338</v>
      </c>
      <c r="D490" t="s">
        <v>1497</v>
      </c>
      <c r="E490" t="s">
        <v>54</v>
      </c>
      <c r="F490" t="s">
        <v>165</v>
      </c>
      <c r="G490" t="s">
        <v>665</v>
      </c>
      <c r="H490" t="s">
        <v>724</v>
      </c>
      <c r="I490" s="14">
        <v>1.5668854956141127E-2</v>
      </c>
      <c r="J490" s="14">
        <v>3.7426542855835557E-3</v>
      </c>
      <c r="K490" s="12">
        <v>1.30410404724E-2</v>
      </c>
      <c r="L490">
        <v>0.17</v>
      </c>
      <c r="M490" s="19">
        <v>-7.3325297658365929E-3</v>
      </c>
      <c r="O490" s="22">
        <f t="shared" si="7"/>
        <v>1.0509768085772999</v>
      </c>
    </row>
    <row r="491" spans="1:15" x14ac:dyDescent="0.2">
      <c r="A491" t="s">
        <v>1498</v>
      </c>
      <c r="B491" s="15">
        <v>1.8688842424299999E-4</v>
      </c>
      <c r="C491" t="s">
        <v>1499</v>
      </c>
      <c r="D491" t="s">
        <v>34</v>
      </c>
      <c r="E491" t="s">
        <v>285</v>
      </c>
      <c r="F491" t="s">
        <v>1500</v>
      </c>
      <c r="G491" t="s">
        <v>677</v>
      </c>
      <c r="H491" t="s">
        <v>86</v>
      </c>
      <c r="I491" s="14">
        <v>1.0256287148146644E-2</v>
      </c>
      <c r="J491" s="14">
        <v>-4.3986213849545985E-2</v>
      </c>
      <c r="K491" s="12">
        <v>3.9375105761100003E-2</v>
      </c>
      <c r="L491">
        <v>-5.38</v>
      </c>
      <c r="M491" s="19">
        <v>-6.2740663388288764E-4</v>
      </c>
      <c r="O491" s="22">
        <f t="shared" si="7"/>
        <v>1.0001868884242431</v>
      </c>
    </row>
    <row r="492" spans="1:15" x14ac:dyDescent="0.2">
      <c r="A492" t="s">
        <v>1501</v>
      </c>
      <c r="B492" s="15">
        <v>3.99596428772E-3</v>
      </c>
      <c r="C492" t="s">
        <v>101</v>
      </c>
      <c r="D492" t="s">
        <v>587</v>
      </c>
      <c r="E492" t="s">
        <v>1354</v>
      </c>
      <c r="F492" t="s">
        <v>14</v>
      </c>
      <c r="G492" t="s">
        <v>488</v>
      </c>
      <c r="H492" t="s">
        <v>195</v>
      </c>
      <c r="I492" s="14">
        <v>-3.9213553113973433E-3</v>
      </c>
      <c r="J492" s="14">
        <v>2.3571227314535981E-2</v>
      </c>
      <c r="K492" s="12">
        <v>-2.1729988264699998E-3</v>
      </c>
      <c r="L492">
        <v>1.5</v>
      </c>
      <c r="M492" s="19">
        <v>-9.3751496356627717E-3</v>
      </c>
      <c r="O492" s="22">
        <f t="shared" si="7"/>
        <v>1.0039959642877201</v>
      </c>
    </row>
    <row r="493" spans="1:15" x14ac:dyDescent="0.2">
      <c r="A493" t="s">
        <v>1502</v>
      </c>
      <c r="B493" s="15">
        <v>2.5580472842300001E-2</v>
      </c>
      <c r="C493" t="s">
        <v>75</v>
      </c>
      <c r="D493" t="s">
        <v>493</v>
      </c>
      <c r="E493" t="s">
        <v>1188</v>
      </c>
      <c r="F493" t="s">
        <v>377</v>
      </c>
      <c r="G493" t="s">
        <v>10</v>
      </c>
      <c r="H493" t="s">
        <v>86</v>
      </c>
      <c r="I493" s="14">
        <v>3.618884542113962E-2</v>
      </c>
      <c r="J493" s="14">
        <v>8.9309877447609643E-3</v>
      </c>
      <c r="K493" s="12">
        <v>-3.9357820372400002E-4</v>
      </c>
      <c r="L493">
        <v>2.0499999999999998</v>
      </c>
      <c r="M493" s="19">
        <v>1.295076434965059E-2</v>
      </c>
      <c r="O493" s="22">
        <f t="shared" si="7"/>
        <v>1.0255804728422999</v>
      </c>
    </row>
    <row r="494" spans="1:15" x14ac:dyDescent="0.2">
      <c r="A494" t="s">
        <v>1503</v>
      </c>
      <c r="B494" s="15">
        <v>5.9805181877100003E-2</v>
      </c>
      <c r="C494" t="s">
        <v>298</v>
      </c>
      <c r="D494" t="s">
        <v>1097</v>
      </c>
      <c r="E494" t="s">
        <v>1504</v>
      </c>
      <c r="F494" t="s">
        <v>1505</v>
      </c>
      <c r="G494" t="s">
        <v>811</v>
      </c>
      <c r="H494" t="s">
        <v>67</v>
      </c>
      <c r="I494" s="14">
        <v>1.1136534510194598E-2</v>
      </c>
      <c r="J494" s="14">
        <v>7.1532388908060254E-3</v>
      </c>
      <c r="K494" s="12">
        <v>3.3273209899800003E-2</v>
      </c>
      <c r="L494">
        <v>-2.29</v>
      </c>
      <c r="M494" s="19">
        <v>1.6449858649303983E-2</v>
      </c>
      <c r="O494" s="22">
        <f t="shared" si="7"/>
        <v>1.0598051818770999</v>
      </c>
    </row>
    <row r="495" spans="1:15" x14ac:dyDescent="0.2">
      <c r="A495" t="s">
        <v>1506</v>
      </c>
      <c r="B495" s="15">
        <v>2.6918325088199999E-2</v>
      </c>
      <c r="C495" t="s">
        <v>86</v>
      </c>
      <c r="D495" t="s">
        <v>1507</v>
      </c>
      <c r="E495" t="s">
        <v>461</v>
      </c>
      <c r="F495" t="s">
        <v>769</v>
      </c>
      <c r="G495" t="s">
        <v>89</v>
      </c>
      <c r="H495" t="s">
        <v>121</v>
      </c>
      <c r="I495" s="14">
        <v>4.7897501885630689E-2</v>
      </c>
      <c r="J495" s="14">
        <v>4.0689732126441669E-2</v>
      </c>
      <c r="K495" s="12">
        <v>-3.2197752845600003E-4</v>
      </c>
      <c r="L495">
        <v>-1.59</v>
      </c>
      <c r="M495" s="19">
        <v>1.5620482439135386E-3</v>
      </c>
      <c r="O495" s="22">
        <f t="shared" si="7"/>
        <v>1.0269183250881999</v>
      </c>
    </row>
    <row r="496" spans="1:15" x14ac:dyDescent="0.2">
      <c r="A496" t="s">
        <v>1508</v>
      </c>
      <c r="B496" s="15">
        <v>3.0524244149800001E-2</v>
      </c>
      <c r="C496" t="s">
        <v>555</v>
      </c>
      <c r="D496" t="s">
        <v>503</v>
      </c>
      <c r="E496" t="s">
        <v>347</v>
      </c>
      <c r="F496" t="s">
        <v>482</v>
      </c>
      <c r="G496" t="s">
        <v>545</v>
      </c>
      <c r="H496" t="s">
        <v>121</v>
      </c>
      <c r="I496" s="14">
        <v>5.2948264284780784E-3</v>
      </c>
      <c r="J496" s="14">
        <v>1.444749420564868E-2</v>
      </c>
      <c r="K496" s="12">
        <v>-1.1077316104700001E-2</v>
      </c>
      <c r="L496">
        <v>5.49</v>
      </c>
      <c r="M496" s="19">
        <v>2.2384177646782022E-2</v>
      </c>
      <c r="O496" s="22">
        <f t="shared" si="7"/>
        <v>1.0305242441497999</v>
      </c>
    </row>
    <row r="497" spans="1:15" x14ac:dyDescent="0.2">
      <c r="A497" t="s">
        <v>1509</v>
      </c>
      <c r="B497" s="15">
        <v>1.54802025705E-2</v>
      </c>
      <c r="C497" t="s">
        <v>146</v>
      </c>
      <c r="D497" t="s">
        <v>745</v>
      </c>
      <c r="E497" t="s">
        <v>736</v>
      </c>
      <c r="F497" t="s">
        <v>25</v>
      </c>
      <c r="G497" t="s">
        <v>756</v>
      </c>
      <c r="H497" t="s">
        <v>121</v>
      </c>
      <c r="I497" s="14">
        <v>5.1715439796775203E-3</v>
      </c>
      <c r="J497" s="14">
        <v>1.175837551579529E-2</v>
      </c>
      <c r="K497" s="12">
        <v>4.8678141110600004E-3</v>
      </c>
      <c r="L497">
        <v>-1.38</v>
      </c>
      <c r="M497" s="19">
        <v>-2.3987674202306519E-2</v>
      </c>
      <c r="O497" s="22">
        <f t="shared" si="7"/>
        <v>1.0154802025705001</v>
      </c>
    </row>
    <row r="498" spans="1:15" x14ac:dyDescent="0.2">
      <c r="A498" t="s">
        <v>1510</v>
      </c>
      <c r="B498" s="15">
        <v>3.0820743355900002E-2</v>
      </c>
      <c r="C498" t="s">
        <v>533</v>
      </c>
      <c r="D498" t="s">
        <v>1511</v>
      </c>
      <c r="E498" t="s">
        <v>73</v>
      </c>
      <c r="F498" t="s">
        <v>310</v>
      </c>
      <c r="G498" t="s">
        <v>441</v>
      </c>
      <c r="H498" t="s">
        <v>170</v>
      </c>
      <c r="I498" s="14">
        <v>4.659620040684169E-2</v>
      </c>
      <c r="J498" s="14">
        <v>4.5418756990405373E-2</v>
      </c>
      <c r="K498" s="12">
        <v>-2.0304984776600001E-2</v>
      </c>
      <c r="L498">
        <v>3.16</v>
      </c>
      <c r="M498" s="19">
        <v>2.0703831535879069E-2</v>
      </c>
      <c r="O498" s="22">
        <f t="shared" si="7"/>
        <v>1.0308207433559</v>
      </c>
    </row>
    <row r="499" spans="1:15" x14ac:dyDescent="0.2">
      <c r="A499" t="s">
        <v>1512</v>
      </c>
      <c r="B499" s="15">
        <v>1.5446297079999999E-2</v>
      </c>
      <c r="C499" t="s">
        <v>1513</v>
      </c>
      <c r="D499" t="s">
        <v>56</v>
      </c>
      <c r="E499" t="s">
        <v>736</v>
      </c>
      <c r="F499" t="s">
        <v>1507</v>
      </c>
      <c r="G499" t="s">
        <v>361</v>
      </c>
      <c r="H499" t="s">
        <v>1122</v>
      </c>
      <c r="I499" s="14">
        <v>-1.7885842238025036E-3</v>
      </c>
      <c r="J499" s="14">
        <v>1.6107910401059643E-2</v>
      </c>
      <c r="K499" s="12">
        <v>-9.0424954520200006E-3</v>
      </c>
      <c r="L499">
        <v>-2.87</v>
      </c>
      <c r="M499" s="19">
        <v>-2.6218802492827264E-2</v>
      </c>
      <c r="O499" s="22">
        <f t="shared" si="7"/>
        <v>1.01544629708</v>
      </c>
    </row>
    <row r="500" spans="1:15" x14ac:dyDescent="0.2">
      <c r="A500" t="s">
        <v>1514</v>
      </c>
      <c r="B500" s="15">
        <v>3.88656215872E-2</v>
      </c>
      <c r="C500" t="s">
        <v>412</v>
      </c>
      <c r="D500" t="s">
        <v>14</v>
      </c>
      <c r="E500" t="s">
        <v>848</v>
      </c>
      <c r="F500" t="s">
        <v>151</v>
      </c>
      <c r="G500" t="s">
        <v>1461</v>
      </c>
      <c r="H500" t="s">
        <v>1122</v>
      </c>
      <c r="I500" s="14">
        <v>2.5371872104679068E-3</v>
      </c>
      <c r="J500" s="14">
        <v>5.5948322145761599E-3</v>
      </c>
      <c r="K500" s="12">
        <v>1.8667266028999999E-2</v>
      </c>
      <c r="L500">
        <v>3.05</v>
      </c>
      <c r="M500" s="19">
        <v>2.0861455325025813E-2</v>
      </c>
      <c r="O500" s="22">
        <f t="shared" si="7"/>
        <v>1.0388656215872001</v>
      </c>
    </row>
    <row r="501" spans="1:15" x14ac:dyDescent="0.2">
      <c r="A501" t="s">
        <v>1515</v>
      </c>
      <c r="B501" s="15">
        <v>3.4078807061199999E-2</v>
      </c>
      <c r="C501" t="s">
        <v>770</v>
      </c>
      <c r="D501" t="s">
        <v>739</v>
      </c>
      <c r="E501" t="s">
        <v>484</v>
      </c>
      <c r="F501" t="s">
        <v>280</v>
      </c>
      <c r="G501" t="s">
        <v>56</v>
      </c>
      <c r="H501" t="s">
        <v>1122</v>
      </c>
      <c r="I501" s="14">
        <v>3.2443233282674844E-2</v>
      </c>
      <c r="J501" s="14">
        <v>4.6040820824678787E-2</v>
      </c>
      <c r="K501" s="12">
        <v>6.3978787045599998E-3</v>
      </c>
      <c r="L501">
        <v>3.37</v>
      </c>
      <c r="M501" s="19">
        <v>3.7169214658781535E-2</v>
      </c>
      <c r="O501" s="22">
        <f t="shared" si="7"/>
        <v>1.0340788070611999</v>
      </c>
    </row>
    <row r="502" spans="1:15" x14ac:dyDescent="0.2">
      <c r="A502" t="s">
        <v>1516</v>
      </c>
      <c r="B502" s="15">
        <v>6.1805084096199997E-3</v>
      </c>
      <c r="C502" t="s">
        <v>538</v>
      </c>
      <c r="D502" t="s">
        <v>1044</v>
      </c>
      <c r="E502" t="s">
        <v>468</v>
      </c>
      <c r="F502" t="s">
        <v>103</v>
      </c>
      <c r="G502" t="s">
        <v>384</v>
      </c>
      <c r="H502" t="s">
        <v>873</v>
      </c>
      <c r="I502" s="14">
        <v>-1.1389491602192901E-2</v>
      </c>
      <c r="J502" s="14">
        <v>4.0287425512142844E-5</v>
      </c>
      <c r="K502" s="12">
        <v>1.91426246195E-2</v>
      </c>
      <c r="L502">
        <v>0.41</v>
      </c>
      <c r="M502" s="19">
        <v>1.4848776609821812E-2</v>
      </c>
      <c r="O502" s="22">
        <f t="shared" si="7"/>
        <v>1.00618050840962</v>
      </c>
    </row>
    <row r="503" spans="1:15" x14ac:dyDescent="0.2">
      <c r="A503" t="s">
        <v>1517</v>
      </c>
      <c r="B503" s="15">
        <v>1.47952404211E-2</v>
      </c>
      <c r="C503" t="s">
        <v>1518</v>
      </c>
      <c r="D503" t="s">
        <v>479</v>
      </c>
      <c r="E503" t="s">
        <v>195</v>
      </c>
      <c r="F503" t="s">
        <v>1519</v>
      </c>
      <c r="G503" t="s">
        <v>172</v>
      </c>
      <c r="H503" t="s">
        <v>873</v>
      </c>
      <c r="I503" s="14">
        <v>-2.2569927226639641E-2</v>
      </c>
      <c r="J503" s="14">
        <v>-2.5176774773187208E-2</v>
      </c>
      <c r="K503" s="12">
        <v>1.45476881313E-2</v>
      </c>
      <c r="L503">
        <v>-0.69</v>
      </c>
      <c r="M503" s="19">
        <v>-2.0030572093143184E-3</v>
      </c>
      <c r="O503" s="22">
        <f t="shared" si="7"/>
        <v>1.0147952404211</v>
      </c>
    </row>
    <row r="504" spans="1:15" x14ac:dyDescent="0.2">
      <c r="A504" t="s">
        <v>1520</v>
      </c>
      <c r="B504" s="15">
        <v>-1.86279545888E-2</v>
      </c>
      <c r="C504" t="s">
        <v>1161</v>
      </c>
      <c r="D504" t="s">
        <v>862</v>
      </c>
      <c r="E504" t="s">
        <v>422</v>
      </c>
      <c r="F504" t="s">
        <v>153</v>
      </c>
      <c r="G504" t="s">
        <v>51</v>
      </c>
      <c r="H504" t="s">
        <v>1165</v>
      </c>
      <c r="I504" s="14">
        <v>3.2396409369413043E-3</v>
      </c>
      <c r="J504" s="14">
        <v>1.9204927797810814E-2</v>
      </c>
      <c r="K504" s="12">
        <v>1.40054219752E-3</v>
      </c>
      <c r="L504">
        <v>0.45</v>
      </c>
      <c r="M504" s="19">
        <v>9.511857365629095E-3</v>
      </c>
      <c r="O504" s="22">
        <f t="shared" si="7"/>
        <v>0.98137204541120004</v>
      </c>
    </row>
    <row r="505" spans="1:15" x14ac:dyDescent="0.2">
      <c r="A505" t="s">
        <v>1521</v>
      </c>
      <c r="B505" s="15">
        <v>3.6139419009400001E-2</v>
      </c>
      <c r="C505" t="s">
        <v>418</v>
      </c>
      <c r="D505" t="s">
        <v>1522</v>
      </c>
      <c r="E505" t="s">
        <v>937</v>
      </c>
      <c r="F505" t="s">
        <v>1519</v>
      </c>
      <c r="G505" t="s">
        <v>39</v>
      </c>
      <c r="H505" t="s">
        <v>122</v>
      </c>
      <c r="I505" s="14">
        <v>1.5905400522775181E-2</v>
      </c>
      <c r="J505" s="14">
        <v>2.3309018266403549E-2</v>
      </c>
      <c r="K505" s="12">
        <v>-8.7596485508200008E-3</v>
      </c>
      <c r="L505">
        <v>2.0499999999999998</v>
      </c>
      <c r="M505" s="19">
        <v>1.1908162039808712E-4</v>
      </c>
      <c r="O505" s="22">
        <f t="shared" si="7"/>
        <v>1.0361394190094</v>
      </c>
    </row>
    <row r="506" spans="1:15" x14ac:dyDescent="0.2">
      <c r="A506" t="s">
        <v>1523</v>
      </c>
      <c r="B506" s="15">
        <v>1.42732810126E-2</v>
      </c>
      <c r="C506" t="s">
        <v>1524</v>
      </c>
      <c r="D506" t="s">
        <v>33</v>
      </c>
      <c r="E506" t="s">
        <v>650</v>
      </c>
      <c r="F506" t="s">
        <v>826</v>
      </c>
      <c r="G506" t="s">
        <v>296</v>
      </c>
      <c r="H506" t="s">
        <v>1165</v>
      </c>
      <c r="I506" s="14">
        <v>4.6558156816965679E-3</v>
      </c>
      <c r="J506" s="14">
        <v>2.0100699671519326E-2</v>
      </c>
      <c r="K506" s="12">
        <v>-9.7051010470399993E-3</v>
      </c>
      <c r="L506">
        <v>0.06</v>
      </c>
      <c r="M506" s="19">
        <v>1.9847151677848673E-3</v>
      </c>
      <c r="O506" s="22">
        <f t="shared" si="7"/>
        <v>1.0142732810126001</v>
      </c>
    </row>
    <row r="507" spans="1:15" x14ac:dyDescent="0.2">
      <c r="A507" t="s">
        <v>1525</v>
      </c>
      <c r="B507" s="15">
        <v>2.7363187962500001E-3</v>
      </c>
      <c r="C507" t="s">
        <v>826</v>
      </c>
      <c r="D507" t="s">
        <v>160</v>
      </c>
      <c r="E507" t="s">
        <v>1306</v>
      </c>
      <c r="F507" t="s">
        <v>889</v>
      </c>
      <c r="G507" t="s">
        <v>20</v>
      </c>
      <c r="H507" t="s">
        <v>51</v>
      </c>
      <c r="I507" s="14">
        <v>-2.2228885133974044E-2</v>
      </c>
      <c r="J507" s="14">
        <v>-1.6516849661926677E-2</v>
      </c>
      <c r="K507" s="12">
        <v>-1.0355848435799999E-2</v>
      </c>
      <c r="L507">
        <v>2.08</v>
      </c>
      <c r="M507" s="19">
        <v>7.0793303539176122E-3</v>
      </c>
      <c r="O507" s="22">
        <f t="shared" si="7"/>
        <v>1.0027363187962499</v>
      </c>
    </row>
    <row r="508" spans="1:15" x14ac:dyDescent="0.2">
      <c r="A508" t="s">
        <v>1526</v>
      </c>
      <c r="B508" s="15">
        <v>6.3392261922099998E-4</v>
      </c>
      <c r="C508" t="s">
        <v>756</v>
      </c>
      <c r="D508" t="s">
        <v>21</v>
      </c>
      <c r="E508" t="s">
        <v>180</v>
      </c>
      <c r="F508" t="s">
        <v>15</v>
      </c>
      <c r="G508" t="s">
        <v>666</v>
      </c>
      <c r="H508" t="s">
        <v>28</v>
      </c>
      <c r="I508" s="14">
        <v>-4.7520243683927274E-3</v>
      </c>
      <c r="J508" s="14">
        <v>4.3852882977403283E-3</v>
      </c>
      <c r="K508" s="12">
        <v>-9.2022431202100005E-3</v>
      </c>
      <c r="L508">
        <v>3.43</v>
      </c>
      <c r="M508" s="19">
        <v>1.1346933612963683E-2</v>
      </c>
      <c r="O508" s="22">
        <f t="shared" si="7"/>
        <v>1.0006339226192209</v>
      </c>
    </row>
    <row r="509" spans="1:15" x14ac:dyDescent="0.2">
      <c r="A509" t="s">
        <v>1527</v>
      </c>
      <c r="B509" s="15">
        <v>-2.18832862589E-2</v>
      </c>
      <c r="C509" t="s">
        <v>614</v>
      </c>
      <c r="D509" t="s">
        <v>744</v>
      </c>
      <c r="E509" t="s">
        <v>218</v>
      </c>
      <c r="F509" t="s">
        <v>172</v>
      </c>
      <c r="G509" t="s">
        <v>557</v>
      </c>
      <c r="H509" t="s">
        <v>15</v>
      </c>
      <c r="I509" s="14">
        <v>-5.3860261301624003E-3</v>
      </c>
      <c r="J509" s="14">
        <v>-2.1180596475219252E-2</v>
      </c>
      <c r="K509" s="12">
        <v>1.8812940798999998E-2</v>
      </c>
      <c r="L509">
        <v>-1.39</v>
      </c>
      <c r="M509" s="19">
        <v>-9.9719961458296646E-3</v>
      </c>
      <c r="O509" s="22">
        <f t="shared" si="7"/>
        <v>0.97811671374109999</v>
      </c>
    </row>
    <row r="510" spans="1:15" x14ac:dyDescent="0.2">
      <c r="A510" t="s">
        <v>1528</v>
      </c>
      <c r="B510" s="15">
        <v>-5.80377863457E-4</v>
      </c>
      <c r="C510" t="s">
        <v>1529</v>
      </c>
      <c r="D510" t="s">
        <v>271</v>
      </c>
      <c r="E510" t="s">
        <v>14</v>
      </c>
      <c r="F510" t="s">
        <v>155</v>
      </c>
      <c r="G510" t="s">
        <v>177</v>
      </c>
      <c r="H510" t="s">
        <v>65</v>
      </c>
      <c r="I510" s="14">
        <v>1.3858108487892935E-2</v>
      </c>
      <c r="J510" s="14">
        <v>9.4270809443322834E-3</v>
      </c>
      <c r="K510" s="12">
        <v>-5.0185066263500001E-4</v>
      </c>
      <c r="L510">
        <v>0.35</v>
      </c>
      <c r="M510" s="19">
        <v>-6.7728080199315199E-3</v>
      </c>
      <c r="O510" s="22">
        <f t="shared" si="7"/>
        <v>0.99941962213654301</v>
      </c>
    </row>
    <row r="511" spans="1:15" x14ac:dyDescent="0.2">
      <c r="A511" t="s">
        <v>1530</v>
      </c>
      <c r="B511" s="15">
        <v>1.5029906575499999E-2</v>
      </c>
      <c r="C511" t="s">
        <v>1083</v>
      </c>
      <c r="D511" t="s">
        <v>441</v>
      </c>
      <c r="E511" t="s">
        <v>283</v>
      </c>
      <c r="F511" t="s">
        <v>873</v>
      </c>
      <c r="G511" t="s">
        <v>122</v>
      </c>
      <c r="H511" t="s">
        <v>192</v>
      </c>
      <c r="I511" s="14">
        <v>-1.8916366104020008E-2</v>
      </c>
      <c r="J511" s="14">
        <v>5.2234995402707009E-4</v>
      </c>
      <c r="K511" s="12">
        <v>-1.84345699233E-2</v>
      </c>
      <c r="L511">
        <v>0.77</v>
      </c>
      <c r="M511" s="19">
        <v>-3.2995314691408595E-4</v>
      </c>
      <c r="O511" s="22">
        <f t="shared" si="7"/>
        <v>1.0150299065755</v>
      </c>
    </row>
    <row r="512" spans="1:15" x14ac:dyDescent="0.2">
      <c r="A512" t="s">
        <v>1531</v>
      </c>
      <c r="B512" s="15">
        <v>8.7578763512299995E-3</v>
      </c>
      <c r="C512" t="s">
        <v>1532</v>
      </c>
      <c r="D512" t="s">
        <v>295</v>
      </c>
      <c r="E512" t="s">
        <v>147</v>
      </c>
      <c r="F512" t="s">
        <v>422</v>
      </c>
      <c r="G512" t="s">
        <v>199</v>
      </c>
      <c r="H512" t="s">
        <v>92</v>
      </c>
      <c r="I512" s="14">
        <v>-9.9998757660618061E-3</v>
      </c>
      <c r="J512" s="14">
        <v>1.5417070186660279E-2</v>
      </c>
      <c r="K512" s="12">
        <v>-2.1486264375000001E-2</v>
      </c>
      <c r="L512">
        <v>2.5299999999999998</v>
      </c>
      <c r="M512" s="19">
        <v>2.3002946881970465E-2</v>
      </c>
      <c r="O512" s="22">
        <f t="shared" si="7"/>
        <v>1.0087578763512299</v>
      </c>
    </row>
    <row r="513" spans="1:15" x14ac:dyDescent="0.2">
      <c r="A513" t="s">
        <v>1533</v>
      </c>
      <c r="B513" s="15">
        <v>6.4190937788300003E-3</v>
      </c>
      <c r="C513" t="s">
        <v>739</v>
      </c>
      <c r="D513" t="s">
        <v>337</v>
      </c>
      <c r="E513" t="s">
        <v>21</v>
      </c>
      <c r="F513" t="s">
        <v>39</v>
      </c>
      <c r="G513" t="s">
        <v>87</v>
      </c>
      <c r="H513" t="s">
        <v>202</v>
      </c>
      <c r="I513" s="14">
        <v>1.5506528040106167E-2</v>
      </c>
      <c r="J513" s="14">
        <v>-3.469665544408175E-3</v>
      </c>
      <c r="K513" s="12">
        <v>-9.6351941132799997E-3</v>
      </c>
      <c r="L513">
        <v>-1.84</v>
      </c>
      <c r="M513" s="19">
        <v>-1.1018451317432676E-2</v>
      </c>
      <c r="O513" s="22">
        <f t="shared" si="7"/>
        <v>1.00641909377883</v>
      </c>
    </row>
    <row r="514" spans="1:15" x14ac:dyDescent="0.2">
      <c r="A514" t="s">
        <v>1534</v>
      </c>
      <c r="B514" s="15">
        <v>8.33836792493E-3</v>
      </c>
      <c r="C514" t="s">
        <v>366</v>
      </c>
      <c r="D514" t="s">
        <v>62</v>
      </c>
      <c r="E514" t="s">
        <v>99</v>
      </c>
      <c r="F514" t="s">
        <v>724</v>
      </c>
      <c r="G514" t="s">
        <v>11</v>
      </c>
      <c r="H514" t="s">
        <v>144</v>
      </c>
      <c r="I514" s="14">
        <v>2.9983469108822366E-3</v>
      </c>
      <c r="J514" s="14">
        <v>-6.2981291307237317E-3</v>
      </c>
      <c r="K514" s="12">
        <v>-6.7434821992600003E-3</v>
      </c>
      <c r="L514">
        <v>1.26</v>
      </c>
      <c r="M514" s="19">
        <v>9.2863116630166331E-3</v>
      </c>
      <c r="O514" s="22">
        <f t="shared" si="7"/>
        <v>1.00833836792493</v>
      </c>
    </row>
    <row r="515" spans="1:15" x14ac:dyDescent="0.2">
      <c r="A515" t="s">
        <v>1535</v>
      </c>
      <c r="B515" s="15">
        <v>1.2415019963900001E-2</v>
      </c>
      <c r="C515" t="s">
        <v>322</v>
      </c>
      <c r="D515" t="s">
        <v>753</v>
      </c>
      <c r="E515" t="s">
        <v>452</v>
      </c>
      <c r="F515" t="s">
        <v>19</v>
      </c>
      <c r="G515" t="s">
        <v>917</v>
      </c>
      <c r="H515" t="s">
        <v>20</v>
      </c>
      <c r="I515" s="14">
        <v>1.4422630569850877E-3</v>
      </c>
      <c r="J515" s="14">
        <v>3.4693497855118934E-3</v>
      </c>
      <c r="K515" s="12">
        <v>-9.8997320333700008E-3</v>
      </c>
      <c r="L515">
        <v>0.64</v>
      </c>
      <c r="M515" s="19">
        <v>4.4946711928406935E-3</v>
      </c>
      <c r="O515" s="22">
        <f t="shared" ref="O515:O578" si="8">1+B515</f>
        <v>1.0124150199638999</v>
      </c>
    </row>
    <row r="516" spans="1:15" x14ac:dyDescent="0.2">
      <c r="A516" t="s">
        <v>1536</v>
      </c>
      <c r="B516" s="15">
        <v>2.4588828945999999E-3</v>
      </c>
      <c r="C516" t="s">
        <v>1537</v>
      </c>
      <c r="D516" t="s">
        <v>676</v>
      </c>
      <c r="E516" t="s">
        <v>1087</v>
      </c>
      <c r="F516" t="s">
        <v>440</v>
      </c>
      <c r="G516" t="s">
        <v>366</v>
      </c>
      <c r="H516" t="s">
        <v>218</v>
      </c>
      <c r="I516" s="14">
        <v>7.9728290621822948E-3</v>
      </c>
      <c r="J516" s="14">
        <v>-6.2986240041322458E-3</v>
      </c>
      <c r="K516" s="12">
        <v>9.3289348016200001E-3</v>
      </c>
      <c r="L516">
        <v>-3.7</v>
      </c>
      <c r="M516" s="19">
        <v>-1.699953813141708E-2</v>
      </c>
      <c r="O516" s="22">
        <f t="shared" si="8"/>
        <v>1.0024588828945999</v>
      </c>
    </row>
    <row r="517" spans="1:15" x14ac:dyDescent="0.2">
      <c r="A517" t="s">
        <v>1538</v>
      </c>
      <c r="B517" s="15">
        <v>-3.67054336592E-4</v>
      </c>
      <c r="C517" t="s">
        <v>21</v>
      </c>
      <c r="D517" t="s">
        <v>1354</v>
      </c>
      <c r="E517" t="s">
        <v>271</v>
      </c>
      <c r="F517" t="s">
        <v>465</v>
      </c>
      <c r="G517" t="s">
        <v>46</v>
      </c>
      <c r="H517" t="s">
        <v>225</v>
      </c>
      <c r="I517" s="14">
        <v>3.9521156637860235E-3</v>
      </c>
      <c r="J517" s="14">
        <v>5.8869173777334758E-3</v>
      </c>
      <c r="K517" s="12">
        <v>9.5897475562000001E-3</v>
      </c>
      <c r="L517">
        <v>1.54</v>
      </c>
      <c r="M517" s="19">
        <v>1.362142565056601E-2</v>
      </c>
      <c r="O517" s="22">
        <f t="shared" si="8"/>
        <v>0.99963294566340799</v>
      </c>
    </row>
    <row r="518" spans="1:15" x14ac:dyDescent="0.2">
      <c r="A518" t="s">
        <v>1539</v>
      </c>
      <c r="B518" s="15">
        <v>2.0160922932800002E-2</v>
      </c>
      <c r="C518" t="s">
        <v>650</v>
      </c>
      <c r="D518" t="s">
        <v>1540</v>
      </c>
      <c r="E518" t="s">
        <v>559</v>
      </c>
      <c r="F518" t="s">
        <v>516</v>
      </c>
      <c r="G518" t="s">
        <v>435</v>
      </c>
      <c r="H518" t="s">
        <v>225</v>
      </c>
      <c r="I518" s="14">
        <v>3.6653679349518131E-2</v>
      </c>
      <c r="J518" s="14">
        <v>2.0350094328789925E-2</v>
      </c>
      <c r="K518" s="12">
        <v>-7.1064339164699997E-5</v>
      </c>
      <c r="L518">
        <v>-2.12</v>
      </c>
      <c r="M518" s="19">
        <v>-5.823017073102621E-3</v>
      </c>
      <c r="O518" s="22">
        <f t="shared" si="8"/>
        <v>1.0201609229327999</v>
      </c>
    </row>
    <row r="519" spans="1:15" x14ac:dyDescent="0.2">
      <c r="A519" t="s">
        <v>1541</v>
      </c>
      <c r="B519" s="15">
        <v>-5.2558031528800002E-3</v>
      </c>
      <c r="C519" t="s">
        <v>176</v>
      </c>
      <c r="D519" t="s">
        <v>119</v>
      </c>
      <c r="E519" t="s">
        <v>1542</v>
      </c>
      <c r="F519" t="s">
        <v>348</v>
      </c>
      <c r="G519" t="s">
        <v>611</v>
      </c>
      <c r="H519" t="s">
        <v>332</v>
      </c>
      <c r="I519" s="14">
        <v>1.0100604801513542E-2</v>
      </c>
      <c r="J519" s="14">
        <v>-1.0834819764147512E-2</v>
      </c>
      <c r="K519" s="12">
        <v>-1.8810079501199999E-3</v>
      </c>
      <c r="L519">
        <v>-3.38</v>
      </c>
      <c r="M519" s="19">
        <v>-1.1658515764074506E-2</v>
      </c>
      <c r="O519" s="22">
        <f t="shared" si="8"/>
        <v>0.99474419684712001</v>
      </c>
    </row>
    <row r="520" spans="1:15" x14ac:dyDescent="0.2">
      <c r="A520" t="s">
        <v>1543</v>
      </c>
      <c r="B520" s="15">
        <v>-2.9216875842400002E-3</v>
      </c>
      <c r="C520" t="s">
        <v>436</v>
      </c>
      <c r="D520" t="s">
        <v>1461</v>
      </c>
      <c r="E520" t="s">
        <v>86</v>
      </c>
      <c r="F520" t="s">
        <v>809</v>
      </c>
      <c r="G520" t="s">
        <v>393</v>
      </c>
      <c r="H520" t="s">
        <v>90</v>
      </c>
      <c r="I520" s="14">
        <v>2.0917238708118738E-2</v>
      </c>
      <c r="J520" s="14">
        <v>2.4837929358695977E-2</v>
      </c>
      <c r="K520" s="12">
        <v>1.28251332731E-2</v>
      </c>
      <c r="L520">
        <v>-0.96</v>
      </c>
      <c r="M520" s="19">
        <v>8.967099182888516E-3</v>
      </c>
      <c r="O520" s="22">
        <f t="shared" si="8"/>
        <v>0.99707831241575995</v>
      </c>
    </row>
    <row r="521" spans="1:15" x14ac:dyDescent="0.2">
      <c r="A521" t="s">
        <v>1544</v>
      </c>
      <c r="B521" s="15">
        <v>5.3058307406999997E-3</v>
      </c>
      <c r="C521" t="s">
        <v>1504</v>
      </c>
      <c r="D521" t="s">
        <v>1116</v>
      </c>
      <c r="E521" t="s">
        <v>739</v>
      </c>
      <c r="F521" t="s">
        <v>701</v>
      </c>
      <c r="G521" t="s">
        <v>54</v>
      </c>
      <c r="H521" t="s">
        <v>90</v>
      </c>
      <c r="I521" s="14">
        <v>1.0919852015731767E-2</v>
      </c>
      <c r="J521" s="14">
        <v>-9.4505696650306475E-4</v>
      </c>
      <c r="K521" s="12">
        <v>-1.0378696600100001E-2</v>
      </c>
      <c r="L521">
        <v>-0.2</v>
      </c>
      <c r="M521" s="19">
        <v>-6.4154033696510737E-3</v>
      </c>
      <c r="O521" s="22">
        <f t="shared" si="8"/>
        <v>1.0053058307406999</v>
      </c>
    </row>
    <row r="522" spans="1:15" x14ac:dyDescent="0.2">
      <c r="A522" t="s">
        <v>1545</v>
      </c>
      <c r="B522" s="15">
        <v>1.49465238069E-2</v>
      </c>
      <c r="C522" t="s">
        <v>451</v>
      </c>
      <c r="D522" t="s">
        <v>709</v>
      </c>
      <c r="E522" t="s">
        <v>1103</v>
      </c>
      <c r="F522" t="s">
        <v>170</v>
      </c>
      <c r="G522" t="s">
        <v>296</v>
      </c>
      <c r="H522" t="s">
        <v>332</v>
      </c>
      <c r="I522" s="14">
        <v>-9.3499275902115889E-3</v>
      </c>
      <c r="J522" s="14">
        <v>-2.2222451901360407E-2</v>
      </c>
      <c r="K522" s="12">
        <v>-5.90843940064E-3</v>
      </c>
      <c r="L522">
        <v>-1.03</v>
      </c>
      <c r="M522" s="19">
        <v>-2.0768112960525165E-2</v>
      </c>
      <c r="O522" s="22">
        <f t="shared" si="8"/>
        <v>1.0149465238069</v>
      </c>
    </row>
    <row r="523" spans="1:15" x14ac:dyDescent="0.2">
      <c r="A523" t="s">
        <v>1546</v>
      </c>
      <c r="B523" s="15">
        <v>2.5035147748399999E-2</v>
      </c>
      <c r="C523" t="s">
        <v>100</v>
      </c>
      <c r="D523" t="s">
        <v>387</v>
      </c>
      <c r="E523" t="s">
        <v>151</v>
      </c>
      <c r="F523" t="s">
        <v>962</v>
      </c>
      <c r="G523" t="s">
        <v>848</v>
      </c>
      <c r="H523" t="s">
        <v>225</v>
      </c>
      <c r="I523" s="14">
        <v>3.6006318013681073E-2</v>
      </c>
      <c r="J523" s="14">
        <v>3.1251758356998838E-2</v>
      </c>
      <c r="K523" s="12">
        <v>-6.89578723439E-3</v>
      </c>
      <c r="L523">
        <v>0.79</v>
      </c>
      <c r="M523" s="19">
        <v>9.0377893456978775E-3</v>
      </c>
      <c r="O523" s="22">
        <f t="shared" si="8"/>
        <v>1.0250351477484001</v>
      </c>
    </row>
    <row r="524" spans="1:15" x14ac:dyDescent="0.2">
      <c r="A524" t="s">
        <v>1547</v>
      </c>
      <c r="B524" s="15">
        <v>1.46293139153E-2</v>
      </c>
      <c r="C524" t="s">
        <v>233</v>
      </c>
      <c r="D524" t="s">
        <v>86</v>
      </c>
      <c r="E524" t="s">
        <v>111</v>
      </c>
      <c r="F524" t="s">
        <v>22</v>
      </c>
      <c r="G524" t="s">
        <v>185</v>
      </c>
      <c r="H524" t="s">
        <v>119</v>
      </c>
      <c r="I524" s="14">
        <v>-1.062919695259818E-2</v>
      </c>
      <c r="J524" s="14">
        <v>1.7565215158369483E-3</v>
      </c>
      <c r="K524" s="12">
        <v>-3.1970258650799999E-3</v>
      </c>
      <c r="L524">
        <v>0.24</v>
      </c>
      <c r="M524" s="19">
        <v>-2.7087395490819066E-3</v>
      </c>
      <c r="O524" s="22">
        <f t="shared" si="8"/>
        <v>1.0146293139153</v>
      </c>
    </row>
    <row r="525" spans="1:15" x14ac:dyDescent="0.2">
      <c r="A525" t="s">
        <v>1548</v>
      </c>
      <c r="B525" s="15">
        <v>1.17924787447E-2</v>
      </c>
      <c r="C525" t="s">
        <v>107</v>
      </c>
      <c r="D525" t="s">
        <v>306</v>
      </c>
      <c r="E525" t="s">
        <v>159</v>
      </c>
      <c r="F525" t="s">
        <v>39</v>
      </c>
      <c r="G525" t="s">
        <v>27</v>
      </c>
      <c r="H525" t="s">
        <v>185</v>
      </c>
      <c r="I525" s="14">
        <v>-2.6342697013857306E-2</v>
      </c>
      <c r="J525" s="14">
        <v>-1.5294787711326431E-2</v>
      </c>
      <c r="K525" s="12">
        <v>-5.08614066508E-3</v>
      </c>
      <c r="L525">
        <v>-1.35</v>
      </c>
      <c r="M525" s="19">
        <v>-1.3730038457162141E-2</v>
      </c>
      <c r="O525" s="22">
        <f t="shared" si="8"/>
        <v>1.0117924787446999</v>
      </c>
    </row>
    <row r="526" spans="1:15" x14ac:dyDescent="0.2">
      <c r="A526" t="s">
        <v>1549</v>
      </c>
      <c r="B526" s="15">
        <v>6.1729485582900001E-4</v>
      </c>
      <c r="C526" t="s">
        <v>13</v>
      </c>
      <c r="D526" t="s">
        <v>745</v>
      </c>
      <c r="E526" t="s">
        <v>886</v>
      </c>
      <c r="F526" t="s">
        <v>403</v>
      </c>
      <c r="G526" t="s">
        <v>166</v>
      </c>
      <c r="H526" t="s">
        <v>218</v>
      </c>
      <c r="I526" s="14">
        <v>-2.765635404424011E-3</v>
      </c>
      <c r="J526" s="14">
        <v>1.236524776925603E-2</v>
      </c>
      <c r="K526" s="12">
        <v>2.0805511571999999E-3</v>
      </c>
      <c r="L526">
        <v>2.56</v>
      </c>
      <c r="M526" s="19">
        <v>3.6232666554245618E-3</v>
      </c>
      <c r="O526" s="22">
        <f t="shared" si="8"/>
        <v>1.000617294855829</v>
      </c>
    </row>
    <row r="527" spans="1:15" x14ac:dyDescent="0.2">
      <c r="A527" t="s">
        <v>1550</v>
      </c>
      <c r="B527" s="15">
        <v>8.4607789638300006E-3</v>
      </c>
      <c r="C527" t="s">
        <v>1551</v>
      </c>
      <c r="D527" t="s">
        <v>1018</v>
      </c>
      <c r="E527" t="s">
        <v>1461</v>
      </c>
      <c r="F527" t="s">
        <v>440</v>
      </c>
      <c r="G527" t="s">
        <v>870</v>
      </c>
      <c r="H527" t="s">
        <v>119</v>
      </c>
      <c r="I527" s="14">
        <v>1.8589302572440992E-3</v>
      </c>
      <c r="J527" s="14">
        <v>1.4118802575212103E-2</v>
      </c>
      <c r="K527" s="12">
        <v>-1.84308545468E-3</v>
      </c>
      <c r="L527">
        <v>-0.24</v>
      </c>
      <c r="M527" s="19">
        <v>-8.4313556013854152E-3</v>
      </c>
      <c r="O527" s="22">
        <f t="shared" si="8"/>
        <v>1.00846077896383</v>
      </c>
    </row>
    <row r="528" spans="1:15" x14ac:dyDescent="0.2">
      <c r="A528" t="s">
        <v>1552</v>
      </c>
      <c r="B528" s="15">
        <v>-1.07005335979E-2</v>
      </c>
      <c r="C528" t="s">
        <v>803</v>
      </c>
      <c r="D528" t="s">
        <v>225</v>
      </c>
      <c r="E528" t="s">
        <v>166</v>
      </c>
      <c r="F528" t="s">
        <v>969</v>
      </c>
      <c r="G528" t="s">
        <v>705</v>
      </c>
      <c r="H528" t="s">
        <v>90</v>
      </c>
      <c r="I528" s="14">
        <v>9.91065987749392E-3</v>
      </c>
      <c r="J528" s="14">
        <v>-4.4229318406110649E-4</v>
      </c>
      <c r="K528" s="12">
        <v>5.98378650745E-3</v>
      </c>
      <c r="L528">
        <v>-0.34</v>
      </c>
      <c r="M528" s="19">
        <v>-1.5556995184572764E-2</v>
      </c>
      <c r="O528" s="22">
        <f t="shared" si="8"/>
        <v>0.98929946640209998</v>
      </c>
    </row>
    <row r="529" spans="1:15" x14ac:dyDescent="0.2">
      <c r="A529" t="s">
        <v>1553</v>
      </c>
      <c r="B529" s="15">
        <v>7.9553261612399992E-3</v>
      </c>
      <c r="C529" t="s">
        <v>107</v>
      </c>
      <c r="D529" t="s">
        <v>85</v>
      </c>
      <c r="E529" t="s">
        <v>560</v>
      </c>
      <c r="F529" t="s">
        <v>139</v>
      </c>
      <c r="G529" t="s">
        <v>86</v>
      </c>
      <c r="H529" t="s">
        <v>225</v>
      </c>
      <c r="I529" s="14">
        <v>-2.1563826133586851E-2</v>
      </c>
      <c r="J529" s="14">
        <v>-2.0124298160619898E-2</v>
      </c>
      <c r="K529" s="12">
        <v>1.09547829645E-2</v>
      </c>
      <c r="L529">
        <v>0.51</v>
      </c>
      <c r="M529" s="19">
        <v>-3.2450390783303473E-3</v>
      </c>
      <c r="O529" s="22">
        <f t="shared" si="8"/>
        <v>1.00795532616124</v>
      </c>
    </row>
    <row r="530" spans="1:15" x14ac:dyDescent="0.2">
      <c r="A530" t="s">
        <v>1554</v>
      </c>
      <c r="B530" s="15">
        <v>-6.9249048268999998E-3</v>
      </c>
      <c r="C530" t="s">
        <v>1555</v>
      </c>
      <c r="D530" t="s">
        <v>383</v>
      </c>
      <c r="E530" t="s">
        <v>1441</v>
      </c>
      <c r="F530" t="s">
        <v>283</v>
      </c>
      <c r="G530" t="s">
        <v>315</v>
      </c>
      <c r="H530" t="s">
        <v>225</v>
      </c>
      <c r="I530" s="14">
        <v>-4.1715390035890303E-2</v>
      </c>
      <c r="J530" s="14">
        <v>-3.4272872202955683E-2</v>
      </c>
      <c r="K530" s="12">
        <v>2.3412706526399998E-2</v>
      </c>
      <c r="L530">
        <v>2.94</v>
      </c>
      <c r="M530" s="19">
        <v>7.2283545271749072E-3</v>
      </c>
      <c r="O530" s="22">
        <f t="shared" si="8"/>
        <v>0.9930750951731</v>
      </c>
    </row>
    <row r="531" spans="1:15" x14ac:dyDescent="0.2">
      <c r="A531" t="s">
        <v>1556</v>
      </c>
      <c r="B531" s="15">
        <v>-2.8891264500299999E-2</v>
      </c>
      <c r="C531" t="s">
        <v>760</v>
      </c>
      <c r="D531" t="s">
        <v>721</v>
      </c>
      <c r="E531" t="s">
        <v>348</v>
      </c>
      <c r="F531" t="s">
        <v>187</v>
      </c>
      <c r="G531" t="s">
        <v>178</v>
      </c>
      <c r="H531" t="s">
        <v>332</v>
      </c>
      <c r="I531" s="14">
        <v>3.4564749187554873E-2</v>
      </c>
      <c r="J531" s="14">
        <v>-1.0460559470010372E-3</v>
      </c>
      <c r="K531" s="12">
        <v>1.3444825236500001E-2</v>
      </c>
      <c r="L531">
        <v>0.1</v>
      </c>
      <c r="M531" s="19">
        <v>-5.7468973768757259E-3</v>
      </c>
      <c r="O531" s="22">
        <f t="shared" si="8"/>
        <v>0.9711087354997</v>
      </c>
    </row>
    <row r="532" spans="1:15" x14ac:dyDescent="0.2">
      <c r="A532" t="s">
        <v>1557</v>
      </c>
      <c r="B532" s="15">
        <v>1.6241360569699999E-2</v>
      </c>
      <c r="C532" t="s">
        <v>64</v>
      </c>
      <c r="D532" t="s">
        <v>343</v>
      </c>
      <c r="E532" t="s">
        <v>536</v>
      </c>
      <c r="F532" t="s">
        <v>25</v>
      </c>
      <c r="G532" t="s">
        <v>1452</v>
      </c>
      <c r="H532" t="s">
        <v>192</v>
      </c>
      <c r="I532" s="14">
        <v>-7.9751650731837084E-3</v>
      </c>
      <c r="J532" s="14">
        <v>-5.8137356609776723E-3</v>
      </c>
      <c r="K532" s="12">
        <v>-7.7582866524599997E-3</v>
      </c>
      <c r="L532">
        <v>4.63</v>
      </c>
      <c r="M532" s="19">
        <v>2.468886422136285E-2</v>
      </c>
      <c r="O532" s="22">
        <f t="shared" si="8"/>
        <v>1.0162413605697</v>
      </c>
    </row>
    <row r="533" spans="1:15" x14ac:dyDescent="0.2">
      <c r="A533" t="s">
        <v>1558</v>
      </c>
      <c r="B533" s="15">
        <v>3.2318449222500001E-3</v>
      </c>
      <c r="C533" t="s">
        <v>19</v>
      </c>
      <c r="D533" t="s">
        <v>168</v>
      </c>
      <c r="E533" t="s">
        <v>1210</v>
      </c>
      <c r="F533" t="s">
        <v>739</v>
      </c>
      <c r="G533" t="s">
        <v>219</v>
      </c>
      <c r="H533" t="s">
        <v>192</v>
      </c>
      <c r="I533" s="14">
        <v>-1.1924993697251456E-2</v>
      </c>
      <c r="J533" s="14">
        <v>2.4548168070543084E-2</v>
      </c>
      <c r="K533" s="12">
        <v>1.5536912624200001E-3</v>
      </c>
      <c r="L533">
        <v>5.0199999999999996</v>
      </c>
      <c r="M533" s="19">
        <v>9.3938595855942442E-3</v>
      </c>
      <c r="O533" s="22">
        <f t="shared" si="8"/>
        <v>1.0032318449222499</v>
      </c>
    </row>
    <row r="534" spans="1:15" x14ac:dyDescent="0.2">
      <c r="A534" t="s">
        <v>1559</v>
      </c>
      <c r="B534" s="15">
        <v>-4.3902730044300002E-2</v>
      </c>
      <c r="C534" t="s">
        <v>1560</v>
      </c>
      <c r="D534" t="s">
        <v>899</v>
      </c>
      <c r="E534" t="s">
        <v>201</v>
      </c>
      <c r="F534" t="s">
        <v>770</v>
      </c>
      <c r="G534" t="s">
        <v>716</v>
      </c>
      <c r="H534" t="s">
        <v>202</v>
      </c>
      <c r="I534" s="14">
        <v>1.2325857555320792E-2</v>
      </c>
      <c r="J534" s="14">
        <v>5.8674655578506291E-3</v>
      </c>
      <c r="K534" s="12">
        <v>3.6315524351299998E-2</v>
      </c>
      <c r="L534">
        <v>0.99</v>
      </c>
      <c r="M534" s="19">
        <v>-1.0760409624718581E-2</v>
      </c>
      <c r="O534" s="22">
        <f t="shared" si="8"/>
        <v>0.95609726995569999</v>
      </c>
    </row>
    <row r="535" spans="1:15" x14ac:dyDescent="0.2">
      <c r="A535" t="s">
        <v>1561</v>
      </c>
      <c r="B535" s="15">
        <v>-2.6078917007000001E-2</v>
      </c>
      <c r="C535" t="s">
        <v>946</v>
      </c>
      <c r="D535" t="s">
        <v>170</v>
      </c>
      <c r="E535" t="s">
        <v>878</v>
      </c>
      <c r="F535" t="s">
        <v>100</v>
      </c>
      <c r="G535" t="s">
        <v>1214</v>
      </c>
      <c r="H535" t="s">
        <v>15</v>
      </c>
      <c r="I535" s="14">
        <v>-2.4953219368796412E-2</v>
      </c>
      <c r="J535" s="14">
        <v>8.5333916194392425E-3</v>
      </c>
      <c r="K535" s="12">
        <v>1.7627879105100001E-2</v>
      </c>
      <c r="L535">
        <v>6.63</v>
      </c>
      <c r="M535" s="19">
        <v>5.0184768544380254E-2</v>
      </c>
      <c r="O535" s="22">
        <f t="shared" si="8"/>
        <v>0.97392108299299995</v>
      </c>
    </row>
    <row r="536" spans="1:15" x14ac:dyDescent="0.2">
      <c r="A536" t="s">
        <v>1562</v>
      </c>
      <c r="B536" s="15">
        <v>-2.4375737285100001E-2</v>
      </c>
      <c r="C536" t="s">
        <v>1563</v>
      </c>
      <c r="D536" t="s">
        <v>530</v>
      </c>
      <c r="E536" t="s">
        <v>1564</v>
      </c>
      <c r="F536" t="s">
        <v>197</v>
      </c>
      <c r="G536" t="s">
        <v>197</v>
      </c>
      <c r="H536" t="s">
        <v>873</v>
      </c>
      <c r="I536" s="14">
        <v>2.0888667821381213E-2</v>
      </c>
      <c r="J536" s="14">
        <v>-4.3117061928574667E-2</v>
      </c>
      <c r="K536" s="12">
        <v>-9.8194467660599992E-3</v>
      </c>
      <c r="L536">
        <v>-7.75</v>
      </c>
      <c r="M536" s="19">
        <v>-3.9573111476573719E-2</v>
      </c>
      <c r="O536" s="22">
        <f t="shared" si="8"/>
        <v>0.97562426271489999</v>
      </c>
    </row>
    <row r="537" spans="1:15" x14ac:dyDescent="0.2">
      <c r="A537" t="s">
        <v>1565</v>
      </c>
      <c r="B537" s="15">
        <v>2.1159613535599999E-2</v>
      </c>
      <c r="C537" t="s">
        <v>285</v>
      </c>
      <c r="D537" t="s">
        <v>530</v>
      </c>
      <c r="E537" t="s">
        <v>753</v>
      </c>
      <c r="F537" t="s">
        <v>792</v>
      </c>
      <c r="G537" t="s">
        <v>679</v>
      </c>
      <c r="H537" t="s">
        <v>26</v>
      </c>
      <c r="I537" s="14">
        <v>-5.0896585773892722E-2</v>
      </c>
      <c r="J537" s="14">
        <v>1.6583250583783748E-2</v>
      </c>
      <c r="K537" s="12">
        <v>2.1165179529099999E-2</v>
      </c>
      <c r="L537">
        <v>6.1</v>
      </c>
      <c r="M537" s="19">
        <v>6.4861181273158541E-2</v>
      </c>
      <c r="O537" s="22">
        <f t="shared" si="8"/>
        <v>1.0211596135356</v>
      </c>
    </row>
    <row r="538" spans="1:15" x14ac:dyDescent="0.2">
      <c r="A538" t="s">
        <v>1566</v>
      </c>
      <c r="B538" s="15">
        <v>-6.7074437718499996E-2</v>
      </c>
      <c r="C538" t="s">
        <v>679</v>
      </c>
      <c r="D538" t="s">
        <v>222</v>
      </c>
      <c r="E538" t="s">
        <v>51</v>
      </c>
      <c r="F538" t="s">
        <v>1048</v>
      </c>
      <c r="G538" t="s">
        <v>84</v>
      </c>
      <c r="H538" t="s">
        <v>49</v>
      </c>
      <c r="I538" s="14">
        <v>3.8733153627962057E-2</v>
      </c>
      <c r="J538" s="14">
        <v>2.4054545390824071E-2</v>
      </c>
      <c r="K538" s="12">
        <v>2.1782025380799999E-2</v>
      </c>
      <c r="L538">
        <v>4.2699999999999996</v>
      </c>
      <c r="M538" s="19">
        <v>1.8897865593260788E-2</v>
      </c>
      <c r="O538" s="22">
        <f t="shared" si="8"/>
        <v>0.93292556228150003</v>
      </c>
    </row>
    <row r="539" spans="1:15" x14ac:dyDescent="0.2">
      <c r="A539" t="s">
        <v>1567</v>
      </c>
      <c r="B539" s="15">
        <v>-2.0299612441400001E-2</v>
      </c>
      <c r="C539" t="s">
        <v>454</v>
      </c>
      <c r="D539" t="s">
        <v>177</v>
      </c>
      <c r="E539" t="s">
        <v>1214</v>
      </c>
      <c r="F539" t="s">
        <v>516</v>
      </c>
      <c r="G539" t="s">
        <v>797</v>
      </c>
      <c r="H539" t="s">
        <v>807</v>
      </c>
      <c r="I539" s="14">
        <v>-2.2083494183484258E-2</v>
      </c>
      <c r="J539" s="14">
        <v>-2.5046318460771044E-3</v>
      </c>
      <c r="K539" s="12">
        <v>-1.23509899354E-2</v>
      </c>
      <c r="L539">
        <v>-0.31</v>
      </c>
      <c r="M539" s="19">
        <v>2.9633085045341345E-2</v>
      </c>
      <c r="O539" s="22">
        <f t="shared" si="8"/>
        <v>0.97970038755860001</v>
      </c>
    </row>
    <row r="540" spans="1:15" x14ac:dyDescent="0.2">
      <c r="A540" t="s">
        <v>1568</v>
      </c>
      <c r="B540" s="15">
        <v>8.45418641474E-3</v>
      </c>
      <c r="C540" t="s">
        <v>75</v>
      </c>
      <c r="D540" t="s">
        <v>249</v>
      </c>
      <c r="E540" t="s">
        <v>189</v>
      </c>
      <c r="F540" t="s">
        <v>1202</v>
      </c>
      <c r="G540" t="s">
        <v>740</v>
      </c>
      <c r="H540" t="s">
        <v>807</v>
      </c>
      <c r="I540" s="14">
        <v>-2.3433149938088229E-2</v>
      </c>
      <c r="J540" s="14">
        <v>1.9992546555065497E-2</v>
      </c>
      <c r="K540" s="12">
        <v>1.2284806971299999E-2</v>
      </c>
      <c r="L540">
        <v>3.31</v>
      </c>
      <c r="M540" s="19">
        <v>2.107834463408631E-2</v>
      </c>
      <c r="O540" s="22">
        <f t="shared" si="8"/>
        <v>1.0084541864147401</v>
      </c>
    </row>
    <row r="541" spans="1:15" x14ac:dyDescent="0.2">
      <c r="A541" t="s">
        <v>1569</v>
      </c>
      <c r="B541" s="15">
        <v>1.89544985089E-3</v>
      </c>
      <c r="C541" t="s">
        <v>1570</v>
      </c>
      <c r="D541" t="s">
        <v>440</v>
      </c>
      <c r="E541" t="s">
        <v>1571</v>
      </c>
      <c r="F541" t="s">
        <v>1572</v>
      </c>
      <c r="G541" t="s">
        <v>714</v>
      </c>
      <c r="H541" t="s">
        <v>49</v>
      </c>
      <c r="I541" s="14">
        <v>-7.0985391648007101E-2</v>
      </c>
      <c r="J541" s="14">
        <v>3.1851241470432098E-2</v>
      </c>
      <c r="K541" s="12">
        <v>3.3296021295199998E-2</v>
      </c>
      <c r="L541">
        <v>12.75</v>
      </c>
      <c r="M541" s="19">
        <v>8.4851684683628359E-2</v>
      </c>
      <c r="O541" s="22">
        <f t="shared" si="8"/>
        <v>1.0018954498508901</v>
      </c>
    </row>
    <row r="542" spans="1:15" x14ac:dyDescent="0.2">
      <c r="A542" t="s">
        <v>1573</v>
      </c>
      <c r="B542" s="15">
        <v>-6.8498557520800002E-2</v>
      </c>
      <c r="C542" t="s">
        <v>136</v>
      </c>
      <c r="D542" t="s">
        <v>329</v>
      </c>
      <c r="E542" t="s">
        <v>1574</v>
      </c>
      <c r="F542" t="s">
        <v>149</v>
      </c>
      <c r="G542" t="s">
        <v>147</v>
      </c>
      <c r="H542" t="s">
        <v>170</v>
      </c>
      <c r="I542" s="14">
        <v>4.889358282373929E-2</v>
      </c>
      <c r="J542" s="14">
        <v>3.4319382953378587E-2</v>
      </c>
      <c r="K542" s="12">
        <v>6.6071137357799998E-3</v>
      </c>
      <c r="L542">
        <v>-5.13</v>
      </c>
      <c r="M542" s="19">
        <v>-3.0788905790680998E-2</v>
      </c>
      <c r="O542" s="22">
        <f t="shared" si="8"/>
        <v>0.93150144247919997</v>
      </c>
    </row>
    <row r="543" spans="1:15" x14ac:dyDescent="0.2">
      <c r="A543" t="s">
        <v>1575</v>
      </c>
      <c r="B543" s="15">
        <v>-1.40038229739E-2</v>
      </c>
      <c r="C543" t="s">
        <v>484</v>
      </c>
      <c r="D543" t="s">
        <v>1500</v>
      </c>
      <c r="E543" t="s">
        <v>759</v>
      </c>
      <c r="F543" t="s">
        <v>75</v>
      </c>
      <c r="G543" t="s">
        <v>1034</v>
      </c>
      <c r="H543" t="s">
        <v>26</v>
      </c>
      <c r="I543" s="14">
        <v>3.1258907514196188E-2</v>
      </c>
      <c r="J543" s="14">
        <v>-1.8158904780722015E-2</v>
      </c>
      <c r="K543" s="12">
        <v>2.49570449262E-2</v>
      </c>
      <c r="L543">
        <v>-4.0199999999999996</v>
      </c>
      <c r="M543" s="19">
        <v>-3.867729463371633E-2</v>
      </c>
      <c r="O543" s="22">
        <f t="shared" si="8"/>
        <v>0.98599617702609998</v>
      </c>
    </row>
    <row r="544" spans="1:15" x14ac:dyDescent="0.2">
      <c r="A544" t="s">
        <v>1576</v>
      </c>
      <c r="B544" s="15">
        <v>-9.3343249963699998E-2</v>
      </c>
      <c r="C544" t="s">
        <v>1577</v>
      </c>
      <c r="D544" t="s">
        <v>22</v>
      </c>
      <c r="E544" t="s">
        <v>1578</v>
      </c>
      <c r="F544" t="s">
        <v>269</v>
      </c>
      <c r="G544" t="s">
        <v>784</v>
      </c>
      <c r="H544" t="s">
        <v>170</v>
      </c>
      <c r="I544" s="14">
        <v>7.9134778950111312E-2</v>
      </c>
      <c r="J544" s="14">
        <v>4.8493794713141691E-2</v>
      </c>
      <c r="K544" s="12">
        <v>3.34167056368E-2</v>
      </c>
      <c r="L544">
        <v>0.28000000000000003</v>
      </c>
      <c r="M544" s="19">
        <v>8.3284159849527639E-3</v>
      </c>
      <c r="O544" s="22">
        <f t="shared" si="8"/>
        <v>0.90665675003629997</v>
      </c>
    </row>
    <row r="545" spans="1:15" x14ac:dyDescent="0.2">
      <c r="A545" t="s">
        <v>1579</v>
      </c>
      <c r="B545" s="15">
        <v>-5.3422735680199999E-2</v>
      </c>
      <c r="C545" t="s">
        <v>1580</v>
      </c>
      <c r="D545" t="s">
        <v>1581</v>
      </c>
      <c r="E545" t="s">
        <v>1241</v>
      </c>
      <c r="F545" t="s">
        <v>1532</v>
      </c>
      <c r="G545" t="s">
        <v>1040</v>
      </c>
      <c r="H545" t="s">
        <v>86</v>
      </c>
      <c r="I545" s="14">
        <v>-1.7860010527503883E-2</v>
      </c>
      <c r="J545" s="14">
        <v>3.5132573933585876E-3</v>
      </c>
      <c r="K545" s="12">
        <v>8.6352022665900002E-2</v>
      </c>
      <c r="L545">
        <v>7.85</v>
      </c>
      <c r="M545" s="19">
        <v>2.6892912248147161E-2</v>
      </c>
      <c r="O545" s="22">
        <f t="shared" si="8"/>
        <v>0.94657726431980005</v>
      </c>
    </row>
    <row r="546" spans="1:15" x14ac:dyDescent="0.2">
      <c r="A546" t="s">
        <v>1582</v>
      </c>
      <c r="B546" s="15">
        <v>-3.5746310002099997E-2</v>
      </c>
      <c r="C546" t="s">
        <v>1583</v>
      </c>
      <c r="D546" t="s">
        <v>1584</v>
      </c>
      <c r="E546" t="s">
        <v>1371</v>
      </c>
      <c r="F546" t="s">
        <v>1345</v>
      </c>
      <c r="G546" t="s">
        <v>938</v>
      </c>
      <c r="H546" t="s">
        <v>45</v>
      </c>
      <c r="I546" s="14">
        <v>4.1399344824124884E-2</v>
      </c>
      <c r="J546" s="14">
        <v>5.6766862879051673E-2</v>
      </c>
      <c r="K546" s="12">
        <v>7.8771603646799998E-2</v>
      </c>
      <c r="L546">
        <v>7.17</v>
      </c>
      <c r="M546" s="19">
        <v>-1.0110453244906503E-2</v>
      </c>
      <c r="O546" s="22">
        <f t="shared" si="8"/>
        <v>0.96425368999789995</v>
      </c>
    </row>
    <row r="547" spans="1:15" x14ac:dyDescent="0.2">
      <c r="A547" t="s">
        <v>1585</v>
      </c>
      <c r="B547" s="15">
        <v>-7.5658711803500006E-2</v>
      </c>
      <c r="C547" t="s">
        <v>83</v>
      </c>
      <c r="D547" t="s">
        <v>866</v>
      </c>
      <c r="E547" t="s">
        <v>170</v>
      </c>
      <c r="F547" t="s">
        <v>195</v>
      </c>
      <c r="G547" t="s">
        <v>189</v>
      </c>
      <c r="H547" t="s">
        <v>105</v>
      </c>
      <c r="I547" s="14">
        <v>7.0287560603915222E-3</v>
      </c>
      <c r="J547" s="14">
        <v>-2.3642585673388904E-2</v>
      </c>
      <c r="K547" s="12">
        <v>-2.3879563172800001E-3</v>
      </c>
      <c r="L547">
        <v>-5.09</v>
      </c>
      <c r="M547" s="19">
        <v>-8.554786805427872E-3</v>
      </c>
      <c r="O547" s="22">
        <f t="shared" si="8"/>
        <v>0.92434128819649997</v>
      </c>
    </row>
    <row r="548" spans="1:15" x14ac:dyDescent="0.2">
      <c r="A548" t="s">
        <v>1586</v>
      </c>
      <c r="B548" s="15">
        <v>0.12033363891399999</v>
      </c>
      <c r="C548" t="s">
        <v>1587</v>
      </c>
      <c r="D548" t="s">
        <v>793</v>
      </c>
      <c r="E548" t="s">
        <v>1588</v>
      </c>
      <c r="F548" t="s">
        <v>807</v>
      </c>
      <c r="G548" t="s">
        <v>1507</v>
      </c>
      <c r="H548" t="s">
        <v>105</v>
      </c>
      <c r="I548" s="14">
        <v>-7.5666718382615045E-2</v>
      </c>
      <c r="J548" s="14">
        <v>-7.9889818892599718E-2</v>
      </c>
      <c r="K548" s="12">
        <v>3.2194018846800003E-2</v>
      </c>
      <c r="L548">
        <v>-2.1800000000000002</v>
      </c>
      <c r="M548" s="19">
        <v>3.1728841973571731E-3</v>
      </c>
      <c r="O548" s="22">
        <f t="shared" si="8"/>
        <v>1.120333638914</v>
      </c>
    </row>
    <row r="549" spans="1:15" x14ac:dyDescent="0.2">
      <c r="A549" t="s">
        <v>1589</v>
      </c>
      <c r="B549" s="15">
        <v>-2.80912678873E-3</v>
      </c>
      <c r="C549" t="s">
        <v>1590</v>
      </c>
      <c r="D549" t="s">
        <v>659</v>
      </c>
      <c r="E549" t="s">
        <v>1591</v>
      </c>
      <c r="F549" t="s">
        <v>1188</v>
      </c>
      <c r="G549" t="s">
        <v>989</v>
      </c>
      <c r="H549" t="s">
        <v>917</v>
      </c>
      <c r="I549" s="14">
        <v>-3.3912659323353606E-2</v>
      </c>
      <c r="J549" s="14">
        <v>-3.5932988003277794E-2</v>
      </c>
      <c r="K549" s="12">
        <v>5.1471660608700003E-2</v>
      </c>
      <c r="L549">
        <v>4.41</v>
      </c>
      <c r="M549" s="19">
        <v>1.3545261616378756E-2</v>
      </c>
      <c r="O549" s="22">
        <f t="shared" si="8"/>
        <v>0.99719087321126998</v>
      </c>
    </row>
    <row r="550" spans="1:15" x14ac:dyDescent="0.2">
      <c r="A550" t="s">
        <v>1592</v>
      </c>
      <c r="B550" s="15">
        <v>-2.6867771179200001E-2</v>
      </c>
      <c r="C550" t="s">
        <v>1593</v>
      </c>
      <c r="D550" t="s">
        <v>13</v>
      </c>
      <c r="E550" t="s">
        <v>1594</v>
      </c>
      <c r="F550" t="s">
        <v>1595</v>
      </c>
      <c r="G550" t="s">
        <v>877</v>
      </c>
      <c r="H550" t="s">
        <v>488</v>
      </c>
      <c r="I550" s="14">
        <v>-2.0702982622733901E-2</v>
      </c>
      <c r="J550" s="14">
        <v>-8.6844970428539003E-3</v>
      </c>
      <c r="K550" s="12">
        <v>-3.01172741779E-2</v>
      </c>
      <c r="L550">
        <v>-11.87</v>
      </c>
      <c r="M550" s="19">
        <v>-5.5767502062616825E-2</v>
      </c>
      <c r="O550" s="22">
        <f t="shared" si="8"/>
        <v>0.97313222882079997</v>
      </c>
    </row>
    <row r="551" spans="1:15" x14ac:dyDescent="0.2">
      <c r="A551" t="s">
        <v>1596</v>
      </c>
      <c r="B551" s="15">
        <v>-7.69905190243E-2</v>
      </c>
      <c r="C551" t="s">
        <v>1597</v>
      </c>
      <c r="D551" t="s">
        <v>1020</v>
      </c>
      <c r="E551" t="s">
        <v>1598</v>
      </c>
      <c r="F551" t="s">
        <v>738</v>
      </c>
      <c r="G551" t="s">
        <v>26</v>
      </c>
      <c r="H551" t="s">
        <v>917</v>
      </c>
      <c r="I551" s="14">
        <v>-9.5537298743213359E-2</v>
      </c>
      <c r="J551" s="14">
        <v>-0.179010001853661</v>
      </c>
      <c r="K551" s="12">
        <v>-6.8253437560999997E-2</v>
      </c>
      <c r="L551">
        <v>-34.299999999999997</v>
      </c>
      <c r="M551" s="19">
        <v>-0.12322630129817802</v>
      </c>
      <c r="O551" s="22">
        <f t="shared" si="8"/>
        <v>0.92300948097570001</v>
      </c>
    </row>
    <row r="552" spans="1:15" x14ac:dyDescent="0.2">
      <c r="A552" t="s">
        <v>1599</v>
      </c>
      <c r="B552" s="15">
        <v>6.4773261562000001E-2</v>
      </c>
      <c r="C552" t="s">
        <v>819</v>
      </c>
      <c r="D552" t="s">
        <v>1013</v>
      </c>
      <c r="E552" t="s">
        <v>15</v>
      </c>
      <c r="F552" t="s">
        <v>650</v>
      </c>
      <c r="G552" t="s">
        <v>547</v>
      </c>
      <c r="H552" t="s">
        <v>105</v>
      </c>
      <c r="I552" s="14">
        <v>-5.0227048317569328E-2</v>
      </c>
      <c r="J552" s="14">
        <v>-7.3973159601953234E-2</v>
      </c>
      <c r="K552" s="12">
        <v>-5.8390669888500002E-2</v>
      </c>
      <c r="L552">
        <v>-12.49</v>
      </c>
      <c r="M552" s="19">
        <v>-4.935204326688214E-2</v>
      </c>
      <c r="O552" s="22">
        <f t="shared" si="8"/>
        <v>1.064773261562</v>
      </c>
    </row>
    <row r="553" spans="1:15" x14ac:dyDescent="0.2">
      <c r="A553" t="s">
        <v>1600</v>
      </c>
      <c r="B553" s="15">
        <v>9.0418881856200006E-2</v>
      </c>
      <c r="C553" t="s">
        <v>218</v>
      </c>
      <c r="D553" t="s">
        <v>264</v>
      </c>
      <c r="E553" t="s">
        <v>1190</v>
      </c>
      <c r="F553" t="s">
        <v>323</v>
      </c>
      <c r="G553" t="s">
        <v>702</v>
      </c>
      <c r="H553" t="s">
        <v>917</v>
      </c>
      <c r="I553" s="14">
        <v>2.7999418330270705E-2</v>
      </c>
      <c r="J553" s="14">
        <v>4.8683245024382746E-2</v>
      </c>
      <c r="K553" s="12">
        <v>3.0697067080000001E-2</v>
      </c>
      <c r="L553">
        <v>5.48</v>
      </c>
      <c r="M553" s="19">
        <v>1.6013386729794687E-2</v>
      </c>
      <c r="O553" s="22">
        <f t="shared" si="8"/>
        <v>1.0904188818562</v>
      </c>
    </row>
    <row r="554" spans="1:15" x14ac:dyDescent="0.2">
      <c r="A554" t="s">
        <v>1601</v>
      </c>
      <c r="B554" s="15">
        <v>-3.6025039410699997E-2</v>
      </c>
      <c r="C554" t="s">
        <v>1364</v>
      </c>
      <c r="D554" t="s">
        <v>341</v>
      </c>
      <c r="E554" t="s">
        <v>463</v>
      </c>
      <c r="F554" t="s">
        <v>199</v>
      </c>
      <c r="G554" t="s">
        <v>1602</v>
      </c>
      <c r="H554" t="s">
        <v>917</v>
      </c>
      <c r="I554" s="14">
        <v>7.339400111842212E-3</v>
      </c>
      <c r="J554" s="14">
        <v>9.699331322820387E-3</v>
      </c>
      <c r="K554" s="12">
        <v>-4.3691832343000003E-2</v>
      </c>
      <c r="L554">
        <v>-5.55</v>
      </c>
      <c r="M554" s="19">
        <v>2.7964444928444188E-2</v>
      </c>
      <c r="O554" s="22">
        <f t="shared" si="8"/>
        <v>0.96397496058929999</v>
      </c>
    </row>
    <row r="555" spans="1:15" x14ac:dyDescent="0.2">
      <c r="A555" t="s">
        <v>1603</v>
      </c>
      <c r="B555" s="15">
        <v>-2.05540110777E-2</v>
      </c>
      <c r="C555" t="s">
        <v>427</v>
      </c>
      <c r="D555" t="s">
        <v>219</v>
      </c>
      <c r="E555" t="s">
        <v>1604</v>
      </c>
      <c r="F555" t="s">
        <v>1452</v>
      </c>
      <c r="G555" t="s">
        <v>234</v>
      </c>
      <c r="H555" t="s">
        <v>917</v>
      </c>
      <c r="I555" s="14">
        <v>-4.8883175895191172E-2</v>
      </c>
      <c r="J555" s="14">
        <v>-1.8121389753878784E-2</v>
      </c>
      <c r="K555" s="12">
        <v>-6.4678421562100005E-2</v>
      </c>
      <c r="L555">
        <v>-9.07</v>
      </c>
      <c r="M555" s="19">
        <v>2.7337922245555202E-2</v>
      </c>
      <c r="O555" s="22">
        <f t="shared" si="8"/>
        <v>0.97944598892229995</v>
      </c>
    </row>
    <row r="556" spans="1:15" x14ac:dyDescent="0.2">
      <c r="A556" t="s">
        <v>1605</v>
      </c>
      <c r="B556" s="15">
        <v>-2.59775949928E-3</v>
      </c>
      <c r="C556" t="s">
        <v>1606</v>
      </c>
      <c r="D556" t="s">
        <v>151</v>
      </c>
      <c r="E556" t="s">
        <v>870</v>
      </c>
      <c r="F556" t="s">
        <v>738</v>
      </c>
      <c r="G556" t="s">
        <v>92</v>
      </c>
      <c r="H556" t="s">
        <v>917</v>
      </c>
      <c r="I556" s="14">
        <v>-1.2213809036682295E-2</v>
      </c>
      <c r="J556" s="14">
        <v>-2.8213552806731924E-2</v>
      </c>
      <c r="K556" s="12">
        <v>-2.55576378782E-2</v>
      </c>
      <c r="L556">
        <v>-4.79</v>
      </c>
      <c r="M556" s="19">
        <v>-1.7948392536122348E-2</v>
      </c>
      <c r="O556" s="22">
        <f t="shared" si="8"/>
        <v>0.99740224050072002</v>
      </c>
    </row>
    <row r="557" spans="1:15" x14ac:dyDescent="0.2">
      <c r="A557" t="s">
        <v>1607</v>
      </c>
      <c r="B557" s="15">
        <v>8.37911987632E-3</v>
      </c>
      <c r="C557" t="s">
        <v>1064</v>
      </c>
      <c r="D557" t="s">
        <v>1608</v>
      </c>
      <c r="E557" t="s">
        <v>1609</v>
      </c>
      <c r="F557" t="s">
        <v>1387</v>
      </c>
      <c r="G557" t="s">
        <v>189</v>
      </c>
      <c r="H557" t="s">
        <v>105</v>
      </c>
      <c r="I557" s="14">
        <v>3.5842228901877236E-2</v>
      </c>
      <c r="J557" s="14">
        <v>4.5649401079682572E-2</v>
      </c>
      <c r="K557" s="12">
        <v>5.5772084226099999E-2</v>
      </c>
      <c r="L557">
        <v>2.61</v>
      </c>
      <c r="M557" s="19">
        <v>-3.521347020752047E-2</v>
      </c>
      <c r="O557" s="22">
        <f t="shared" si="8"/>
        <v>1.0083791198763199</v>
      </c>
    </row>
    <row r="558" spans="1:15" x14ac:dyDescent="0.2">
      <c r="A558" t="s">
        <v>1610</v>
      </c>
      <c r="B558" s="15">
        <v>-1.1988177401399999E-2</v>
      </c>
      <c r="C558" t="s">
        <v>653</v>
      </c>
      <c r="D558" t="s">
        <v>1611</v>
      </c>
      <c r="E558" t="s">
        <v>95</v>
      </c>
      <c r="F558" t="s">
        <v>461</v>
      </c>
      <c r="G558" t="s">
        <v>91</v>
      </c>
      <c r="H558" t="s">
        <v>105</v>
      </c>
      <c r="I558" s="14">
        <v>2.3886407037126113E-2</v>
      </c>
      <c r="J558" s="14">
        <v>4.4392591689583691E-2</v>
      </c>
      <c r="K558" s="12">
        <v>-2.8723844416099998E-3</v>
      </c>
      <c r="L558">
        <v>0.3</v>
      </c>
      <c r="M558" s="19">
        <v>4.7994882425670404E-3</v>
      </c>
      <c r="O558" s="22">
        <f t="shared" si="8"/>
        <v>0.98801182259859999</v>
      </c>
    </row>
    <row r="559" spans="1:15" x14ac:dyDescent="0.2">
      <c r="A559" t="s">
        <v>1612</v>
      </c>
      <c r="B559" s="15">
        <v>9.7332077059200002E-3</v>
      </c>
      <c r="C559" t="s">
        <v>1216</v>
      </c>
      <c r="D559" t="s">
        <v>1613</v>
      </c>
      <c r="E559" t="s">
        <v>81</v>
      </c>
      <c r="F559" t="s">
        <v>710</v>
      </c>
      <c r="G559" t="s">
        <v>219</v>
      </c>
      <c r="H559" t="s">
        <v>917</v>
      </c>
      <c r="I559" s="14">
        <v>8.7617396314275536E-3</v>
      </c>
      <c r="J559" s="14">
        <v>1.2656777588420792E-2</v>
      </c>
      <c r="K559" s="12">
        <v>-2.9847045993399999E-3</v>
      </c>
      <c r="L559">
        <v>3.01</v>
      </c>
      <c r="M559" s="19">
        <v>8.5491135778211769E-3</v>
      </c>
      <c r="O559" s="22">
        <f t="shared" si="8"/>
        <v>1.00973320770592</v>
      </c>
    </row>
    <row r="560" spans="1:15" x14ac:dyDescent="0.2">
      <c r="A560" t="s">
        <v>1614</v>
      </c>
      <c r="B560" s="15">
        <v>1.0327016869900001E-2</v>
      </c>
      <c r="C560" t="s">
        <v>1129</v>
      </c>
      <c r="D560" t="s">
        <v>202</v>
      </c>
      <c r="E560" t="s">
        <v>218</v>
      </c>
      <c r="F560" t="s">
        <v>70</v>
      </c>
      <c r="G560" t="s">
        <v>361</v>
      </c>
      <c r="H560" t="s">
        <v>105</v>
      </c>
      <c r="I560" s="14">
        <v>-1.5190874559779317E-2</v>
      </c>
      <c r="J560" s="14">
        <v>-4.1347627172488868E-2</v>
      </c>
      <c r="K560" s="12">
        <v>-4.8350114336200003E-3</v>
      </c>
      <c r="L560">
        <v>-5.4</v>
      </c>
      <c r="M560" s="19">
        <v>-2.3797106920416089E-2</v>
      </c>
      <c r="O560" s="22">
        <f t="shared" si="8"/>
        <v>1.0103270168698999</v>
      </c>
    </row>
    <row r="561" spans="1:15" x14ac:dyDescent="0.2">
      <c r="A561" t="s">
        <v>1615</v>
      </c>
      <c r="B561" s="15">
        <v>7.8077735869399997E-3</v>
      </c>
      <c r="C561" t="s">
        <v>62</v>
      </c>
      <c r="D561" t="s">
        <v>723</v>
      </c>
      <c r="E561" t="s">
        <v>1504</v>
      </c>
      <c r="F561" t="s">
        <v>752</v>
      </c>
      <c r="G561" t="s">
        <v>146</v>
      </c>
      <c r="H561" t="s">
        <v>105</v>
      </c>
      <c r="I561" s="14">
        <v>-1.5834800123580711E-3</v>
      </c>
      <c r="J561" s="14">
        <v>4.0171660203387777E-2</v>
      </c>
      <c r="K561" s="12">
        <v>-7.1946296064399999E-3</v>
      </c>
      <c r="L561">
        <v>3.74</v>
      </c>
      <c r="M561" s="19">
        <v>2.3208338210431778E-2</v>
      </c>
      <c r="O561" s="22">
        <f t="shared" si="8"/>
        <v>1.00780777358694</v>
      </c>
    </row>
    <row r="562" spans="1:15" x14ac:dyDescent="0.2">
      <c r="A562" t="s">
        <v>1616</v>
      </c>
      <c r="B562" s="15">
        <v>1.51433783757E-2</v>
      </c>
      <c r="C562" t="s">
        <v>1617</v>
      </c>
      <c r="D562" t="s">
        <v>1477</v>
      </c>
      <c r="E562" t="s">
        <v>1618</v>
      </c>
      <c r="F562" t="s">
        <v>166</v>
      </c>
      <c r="G562" t="s">
        <v>456</v>
      </c>
      <c r="H562" t="s">
        <v>917</v>
      </c>
      <c r="I562" s="14">
        <v>-1.2839793866910171E-3</v>
      </c>
      <c r="J562" s="14">
        <v>2.9906951028615285E-2</v>
      </c>
      <c r="K562" s="12">
        <v>-2.9681632304000002E-2</v>
      </c>
      <c r="L562">
        <v>3.76</v>
      </c>
      <c r="M562" s="19">
        <v>6.6124528179019038E-3</v>
      </c>
      <c r="O562" s="22">
        <f t="shared" si="8"/>
        <v>1.0151433783757</v>
      </c>
    </row>
    <row r="563" spans="1:15" x14ac:dyDescent="0.2">
      <c r="A563" t="s">
        <v>1619</v>
      </c>
      <c r="B563" s="15">
        <v>1.4727543623700001E-2</v>
      </c>
      <c r="C563" t="s">
        <v>1162</v>
      </c>
      <c r="D563" t="s">
        <v>1620</v>
      </c>
      <c r="E563" t="s">
        <v>663</v>
      </c>
      <c r="F563" t="s">
        <v>129</v>
      </c>
      <c r="G563" t="s">
        <v>1409</v>
      </c>
      <c r="H563" t="s">
        <v>917</v>
      </c>
      <c r="I563" s="14">
        <v>-1.5617439856830929E-2</v>
      </c>
      <c r="J563" s="14">
        <v>7.9309158329952945E-3</v>
      </c>
      <c r="K563" s="12">
        <v>-3.4948645185699997E-2</v>
      </c>
      <c r="L563">
        <v>3.16</v>
      </c>
      <c r="M563" s="19">
        <v>1.1521485314730961E-2</v>
      </c>
      <c r="O563" s="22">
        <f t="shared" si="8"/>
        <v>1.0147275436237</v>
      </c>
    </row>
    <row r="564" spans="1:15" x14ac:dyDescent="0.2">
      <c r="A564" t="s">
        <v>1621</v>
      </c>
      <c r="B564" s="15">
        <v>-5.3727623076200003E-3</v>
      </c>
      <c r="C564" t="s">
        <v>1622</v>
      </c>
      <c r="D564" t="s">
        <v>827</v>
      </c>
      <c r="E564" t="s">
        <v>1255</v>
      </c>
      <c r="F564" t="s">
        <v>194</v>
      </c>
      <c r="G564" t="s">
        <v>736</v>
      </c>
      <c r="H564" t="s">
        <v>917</v>
      </c>
      <c r="I564" s="14">
        <v>-1.658066683584862E-2</v>
      </c>
      <c r="J564" s="14">
        <v>-1.39745671166214E-2</v>
      </c>
      <c r="K564" s="12">
        <v>2.4211388842100001E-2</v>
      </c>
      <c r="L564">
        <v>-0.25</v>
      </c>
      <c r="M564" s="19">
        <v>1.7171442308448914E-2</v>
      </c>
      <c r="O564" s="22">
        <f t="shared" si="8"/>
        <v>0.99462723769238004</v>
      </c>
    </row>
    <row r="565" spans="1:15" x14ac:dyDescent="0.2">
      <c r="A565" t="s">
        <v>1623</v>
      </c>
      <c r="B565" s="15">
        <v>2.2612886864199998E-2</v>
      </c>
      <c r="C565" t="s">
        <v>1624</v>
      </c>
      <c r="D565" t="s">
        <v>797</v>
      </c>
      <c r="E565" t="s">
        <v>1414</v>
      </c>
      <c r="F565" t="s">
        <v>76</v>
      </c>
      <c r="G565" t="s">
        <v>354</v>
      </c>
      <c r="H565" t="s">
        <v>917</v>
      </c>
      <c r="I565" s="14">
        <v>2.5791390923304472E-2</v>
      </c>
      <c r="J565" s="14">
        <v>-4.329394261191867E-3</v>
      </c>
      <c r="K565" s="12">
        <v>2.6161861728800001E-2</v>
      </c>
      <c r="L565">
        <v>-2.76</v>
      </c>
      <c r="M565" s="19">
        <v>1.8711638321898316E-2</v>
      </c>
      <c r="O565" s="22">
        <f t="shared" si="8"/>
        <v>1.0226128868641999</v>
      </c>
    </row>
    <row r="566" spans="1:15" x14ac:dyDescent="0.2">
      <c r="A566" t="s">
        <v>1625</v>
      </c>
      <c r="B566" s="15">
        <v>-2.2087762767900001E-2</v>
      </c>
      <c r="C566" t="s">
        <v>434</v>
      </c>
      <c r="D566" t="s">
        <v>1103</v>
      </c>
      <c r="E566" t="s">
        <v>702</v>
      </c>
      <c r="F566" t="s">
        <v>15</v>
      </c>
      <c r="G566" t="s">
        <v>1116</v>
      </c>
      <c r="H566" t="s">
        <v>917</v>
      </c>
      <c r="I566" s="14">
        <v>6.3548110133622437E-3</v>
      </c>
      <c r="J566" s="14">
        <v>2.0377620197078145E-2</v>
      </c>
      <c r="K566" s="12">
        <v>-1.8596265647900002E-2</v>
      </c>
      <c r="L566">
        <v>1.88</v>
      </c>
      <c r="M566" s="19">
        <v>-5.3480653149343693E-3</v>
      </c>
      <c r="O566" s="22">
        <f t="shared" si="8"/>
        <v>0.97791223723209997</v>
      </c>
    </row>
    <row r="567" spans="1:15" x14ac:dyDescent="0.2">
      <c r="A567" t="s">
        <v>1626</v>
      </c>
      <c r="B567" s="15">
        <v>1.6272663997499999E-2</v>
      </c>
      <c r="C567" t="s">
        <v>1627</v>
      </c>
      <c r="D567" t="s">
        <v>328</v>
      </c>
      <c r="E567" t="s">
        <v>1135</v>
      </c>
      <c r="F567" t="s">
        <v>432</v>
      </c>
      <c r="G567" t="s">
        <v>137</v>
      </c>
      <c r="H567" t="s">
        <v>917</v>
      </c>
      <c r="I567" s="14">
        <v>1.1920367193185913E-3</v>
      </c>
      <c r="J567" s="14">
        <v>-2.6564128312779392E-3</v>
      </c>
      <c r="K567" s="12">
        <v>1.12036886007E-2</v>
      </c>
      <c r="L567">
        <v>-0.06</v>
      </c>
      <c r="M567" s="19">
        <v>1.5996334332492701E-2</v>
      </c>
      <c r="O567" s="22">
        <f t="shared" si="8"/>
        <v>1.0162726639974999</v>
      </c>
    </row>
    <row r="568" spans="1:15" x14ac:dyDescent="0.2">
      <c r="A568" t="s">
        <v>1628</v>
      </c>
      <c r="B568" s="15">
        <v>-1.18634422755E-2</v>
      </c>
      <c r="C568" t="s">
        <v>1629</v>
      </c>
      <c r="D568" t="s">
        <v>1192</v>
      </c>
      <c r="E568" t="s">
        <v>1630</v>
      </c>
      <c r="F568" t="s">
        <v>517</v>
      </c>
      <c r="G568" t="s">
        <v>20</v>
      </c>
      <c r="H568" t="s">
        <v>917</v>
      </c>
      <c r="I568" s="14">
        <v>2.1905455572161336E-2</v>
      </c>
      <c r="J568" s="14">
        <v>4.627372799335458E-2</v>
      </c>
      <c r="K568" s="12">
        <v>-2.6152514512E-3</v>
      </c>
      <c r="L568">
        <v>1.41</v>
      </c>
      <c r="M568" s="19">
        <v>-2.2215142394742204E-2</v>
      </c>
      <c r="O568" s="22">
        <f t="shared" si="8"/>
        <v>0.98813655772450004</v>
      </c>
    </row>
    <row r="569" spans="1:15" x14ac:dyDescent="0.2">
      <c r="A569" t="s">
        <v>1631</v>
      </c>
      <c r="B569" s="15">
        <v>2.0710632658000001E-2</v>
      </c>
      <c r="C569" t="s">
        <v>1015</v>
      </c>
      <c r="D569" t="s">
        <v>256</v>
      </c>
      <c r="E569" t="s">
        <v>191</v>
      </c>
      <c r="F569" t="s">
        <v>738</v>
      </c>
      <c r="G569" t="s">
        <v>702</v>
      </c>
      <c r="H569" t="s">
        <v>917</v>
      </c>
      <c r="I569" s="14">
        <v>1.2407112550419555E-2</v>
      </c>
      <c r="J569" s="14">
        <v>2.6638935038665122E-2</v>
      </c>
      <c r="K569" s="12">
        <v>2.5098049676900002E-3</v>
      </c>
      <c r="L569">
        <v>1.58</v>
      </c>
      <c r="M569" s="19">
        <v>-7.1940458322430345E-3</v>
      </c>
      <c r="O569" s="22">
        <f t="shared" si="8"/>
        <v>1.020710632658</v>
      </c>
    </row>
    <row r="570" spans="1:15" x14ac:dyDescent="0.2">
      <c r="A570" t="s">
        <v>1632</v>
      </c>
      <c r="B570" s="15">
        <v>-4.95330040186E-3</v>
      </c>
      <c r="C570" t="s">
        <v>393</v>
      </c>
      <c r="D570" t="s">
        <v>727</v>
      </c>
      <c r="E570" t="s">
        <v>342</v>
      </c>
      <c r="F570" t="s">
        <v>185</v>
      </c>
      <c r="G570" t="s">
        <v>516</v>
      </c>
      <c r="H570" t="s">
        <v>917</v>
      </c>
      <c r="I570" s="14">
        <v>-1.3916742019901548E-2</v>
      </c>
      <c r="J570" s="14">
        <v>-4.0055758360066761E-3</v>
      </c>
      <c r="K570" s="12">
        <v>-6.3631250048499996E-3</v>
      </c>
      <c r="L570">
        <v>2.66</v>
      </c>
      <c r="M570" s="19">
        <v>-1.1391083157515025E-2</v>
      </c>
      <c r="O570" s="22">
        <f t="shared" si="8"/>
        <v>0.99504669959813996</v>
      </c>
    </row>
    <row r="571" spans="1:15" x14ac:dyDescent="0.2">
      <c r="A571" t="s">
        <v>1633</v>
      </c>
      <c r="B571" s="15">
        <v>-9.4630121098900001E-4</v>
      </c>
      <c r="C571" t="s">
        <v>1634</v>
      </c>
      <c r="D571" t="s">
        <v>821</v>
      </c>
      <c r="E571" t="s">
        <v>1635</v>
      </c>
      <c r="F571" t="s">
        <v>1636</v>
      </c>
      <c r="G571" t="s">
        <v>1037</v>
      </c>
      <c r="H571" t="s">
        <v>917</v>
      </c>
      <c r="I571" s="14">
        <v>1.114037060033346E-2</v>
      </c>
      <c r="J571" s="14">
        <v>-2.2142105372241629E-2</v>
      </c>
      <c r="K571" s="12">
        <v>-4.6493607005E-2</v>
      </c>
      <c r="L571">
        <v>-3.03</v>
      </c>
      <c r="M571" s="19">
        <v>-9.3226240567251262E-3</v>
      </c>
      <c r="O571" s="22">
        <f t="shared" si="8"/>
        <v>0.99905369878901096</v>
      </c>
    </row>
    <row r="572" spans="1:15" x14ac:dyDescent="0.2">
      <c r="A572" t="s">
        <v>1637</v>
      </c>
      <c r="B572" s="15">
        <v>3.0424361991200001E-2</v>
      </c>
      <c r="C572" t="s">
        <v>251</v>
      </c>
      <c r="D572" t="s">
        <v>1195</v>
      </c>
      <c r="E572" t="s">
        <v>85</v>
      </c>
      <c r="F572" t="s">
        <v>166</v>
      </c>
      <c r="G572" t="s">
        <v>618</v>
      </c>
      <c r="H572" t="s">
        <v>917</v>
      </c>
      <c r="I572" s="14">
        <v>-2.854079423473768E-3</v>
      </c>
      <c r="J572" s="14">
        <v>-1.6803598598128841E-2</v>
      </c>
      <c r="K572" s="12">
        <v>-8.1101830193400001E-3</v>
      </c>
      <c r="L572">
        <v>-0.28999999999999998</v>
      </c>
      <c r="M572" s="19">
        <v>-1.5633807749623752E-3</v>
      </c>
      <c r="O572" s="22">
        <f t="shared" si="8"/>
        <v>1.0304243619911999</v>
      </c>
    </row>
    <row r="573" spans="1:15" x14ac:dyDescent="0.2">
      <c r="A573" t="s">
        <v>1638</v>
      </c>
      <c r="B573" s="15">
        <v>7.2311211389099999E-3</v>
      </c>
      <c r="C573" t="s">
        <v>1551</v>
      </c>
      <c r="D573" t="s">
        <v>854</v>
      </c>
      <c r="E573" t="s">
        <v>78</v>
      </c>
      <c r="F573" t="s">
        <v>1135</v>
      </c>
      <c r="G573" t="s">
        <v>100</v>
      </c>
      <c r="H573" t="s">
        <v>917</v>
      </c>
      <c r="I573" s="14">
        <v>1.2622080784350474E-2</v>
      </c>
      <c r="J573" s="14">
        <v>4.0847983005741204E-2</v>
      </c>
      <c r="K573" s="12">
        <v>-1.41097867145E-2</v>
      </c>
      <c r="L573">
        <v>1.99</v>
      </c>
      <c r="M573" s="19">
        <v>1.6525307490665164E-2</v>
      </c>
      <c r="O573" s="22">
        <f t="shared" si="8"/>
        <v>1.00723112113891</v>
      </c>
    </row>
    <row r="574" spans="1:15" x14ac:dyDescent="0.2">
      <c r="A574" t="s">
        <v>1639</v>
      </c>
      <c r="B574" s="15">
        <v>4.0257399879199997E-3</v>
      </c>
      <c r="C574" t="s">
        <v>361</v>
      </c>
      <c r="D574" t="s">
        <v>491</v>
      </c>
      <c r="E574" t="s">
        <v>1236</v>
      </c>
      <c r="F574" t="s">
        <v>19</v>
      </c>
      <c r="G574" t="s">
        <v>56</v>
      </c>
      <c r="H574" t="s">
        <v>917</v>
      </c>
      <c r="I574" s="14">
        <v>1.2075998804910372E-2</v>
      </c>
      <c r="J574" s="14">
        <v>3.4026463925015182E-2</v>
      </c>
      <c r="K574" s="12">
        <v>1.2742071090500001E-2</v>
      </c>
      <c r="L574">
        <v>3.4</v>
      </c>
      <c r="M574" s="19">
        <v>1.8542201607370135E-2</v>
      </c>
      <c r="O574" s="22">
        <f t="shared" si="8"/>
        <v>1.00402573998792</v>
      </c>
    </row>
    <row r="575" spans="1:15" x14ac:dyDescent="0.2">
      <c r="A575" t="s">
        <v>1640</v>
      </c>
      <c r="B575" s="15">
        <v>5.3724642829999997E-3</v>
      </c>
      <c r="C575" t="s">
        <v>1253</v>
      </c>
      <c r="D575" t="s">
        <v>872</v>
      </c>
      <c r="E575" t="s">
        <v>1492</v>
      </c>
      <c r="F575" t="s">
        <v>678</v>
      </c>
      <c r="G575" t="s">
        <v>849</v>
      </c>
      <c r="H575" t="s">
        <v>105</v>
      </c>
      <c r="I575" s="14">
        <v>3.1616082286788735E-2</v>
      </c>
      <c r="J575" s="14">
        <v>3.6592518308321033E-2</v>
      </c>
      <c r="K575" s="12">
        <v>1.42926301176E-2</v>
      </c>
      <c r="L575">
        <v>0.04</v>
      </c>
      <c r="M575" s="19">
        <v>-6.0710207623071444E-3</v>
      </c>
      <c r="O575" s="22">
        <f t="shared" si="8"/>
        <v>1.005372464283</v>
      </c>
    </row>
    <row r="576" spans="1:15" x14ac:dyDescent="0.2">
      <c r="A576" t="s">
        <v>1641</v>
      </c>
      <c r="B576" s="15">
        <v>1.38329243296E-2</v>
      </c>
      <c r="C576" t="s">
        <v>70</v>
      </c>
      <c r="D576" t="s">
        <v>27</v>
      </c>
      <c r="E576" t="s">
        <v>1017</v>
      </c>
      <c r="F576" t="s">
        <v>87</v>
      </c>
      <c r="G576" t="s">
        <v>114</v>
      </c>
      <c r="H576" t="s">
        <v>105</v>
      </c>
      <c r="I576" s="14">
        <v>1.7928442748063531E-2</v>
      </c>
      <c r="J576" s="14">
        <v>3.4080727848862899E-3</v>
      </c>
      <c r="K576" s="12">
        <v>2.8783472685800001E-2</v>
      </c>
      <c r="L576">
        <v>-0.62</v>
      </c>
      <c r="M576" s="19">
        <v>-9.0312911031221743E-3</v>
      </c>
      <c r="O576" s="22">
        <f t="shared" si="8"/>
        <v>1.0138329243296</v>
      </c>
    </row>
    <row r="577" spans="1:15" x14ac:dyDescent="0.2">
      <c r="A577" t="s">
        <v>1642</v>
      </c>
      <c r="B577" s="15">
        <v>3.1052125727899999E-3</v>
      </c>
      <c r="C577" t="s">
        <v>505</v>
      </c>
      <c r="D577" t="s">
        <v>26</v>
      </c>
      <c r="E577" t="s">
        <v>10</v>
      </c>
      <c r="F577" t="s">
        <v>1453</v>
      </c>
      <c r="G577" t="s">
        <v>901</v>
      </c>
      <c r="H577" t="s">
        <v>105</v>
      </c>
      <c r="I577" s="14">
        <v>3.7269855093499983E-3</v>
      </c>
      <c r="J577" s="14">
        <v>1.8232262245061803E-2</v>
      </c>
      <c r="K577" s="12">
        <v>2.8916281859600001E-2</v>
      </c>
      <c r="L577">
        <v>1.78</v>
      </c>
      <c r="M577" s="19">
        <v>5.9923377959009705E-3</v>
      </c>
      <c r="O577" s="22">
        <f t="shared" si="8"/>
        <v>1.00310521257279</v>
      </c>
    </row>
    <row r="578" spans="1:15" x14ac:dyDescent="0.2">
      <c r="A578" t="s">
        <v>1643</v>
      </c>
      <c r="B578" s="15">
        <v>-3.4341463113499999E-3</v>
      </c>
      <c r="C578" t="s">
        <v>1132</v>
      </c>
      <c r="D578" t="s">
        <v>748</v>
      </c>
      <c r="E578" t="s">
        <v>651</v>
      </c>
      <c r="F578" t="s">
        <v>551</v>
      </c>
      <c r="G578" t="s">
        <v>983</v>
      </c>
      <c r="H578" t="s">
        <v>105</v>
      </c>
      <c r="I578" s="14">
        <v>-9.1608792552851717E-3</v>
      </c>
      <c r="J578" s="14">
        <v>-2.4091072446857084E-2</v>
      </c>
      <c r="K578" s="12">
        <v>6.8729667471000002E-3</v>
      </c>
      <c r="L578">
        <v>0.18</v>
      </c>
      <c r="M578" s="19">
        <v>-1.1932149326636665E-3</v>
      </c>
      <c r="O578" s="22">
        <f t="shared" si="8"/>
        <v>0.99656585368865003</v>
      </c>
    </row>
    <row r="579" spans="1:15" x14ac:dyDescent="0.2">
      <c r="A579" t="s">
        <v>1644</v>
      </c>
      <c r="B579" s="15">
        <v>7.5455656914500003E-3</v>
      </c>
      <c r="C579" t="s">
        <v>1645</v>
      </c>
      <c r="D579" t="s">
        <v>1646</v>
      </c>
      <c r="E579" t="s">
        <v>885</v>
      </c>
      <c r="F579" t="s">
        <v>1095</v>
      </c>
      <c r="G579" t="s">
        <v>587</v>
      </c>
      <c r="H579" t="s">
        <v>917</v>
      </c>
      <c r="I579" s="14">
        <v>3.0524181165372935E-2</v>
      </c>
      <c r="J579" s="14">
        <v>3.6179467004221096E-2</v>
      </c>
      <c r="K579" s="12">
        <v>5.9628157549399999E-2</v>
      </c>
      <c r="L579">
        <v>-0.28000000000000003</v>
      </c>
      <c r="M579" s="19">
        <v>1.233448274109844E-2</v>
      </c>
      <c r="O579" s="22">
        <f t="shared" ref="O579:O642" si="9">1+B579</f>
        <v>1.00754556569145</v>
      </c>
    </row>
    <row r="580" spans="1:15" x14ac:dyDescent="0.2">
      <c r="A580" t="s">
        <v>1647</v>
      </c>
      <c r="B580" s="15">
        <v>2.0037139124599999E-2</v>
      </c>
      <c r="C580" t="s">
        <v>1648</v>
      </c>
      <c r="D580" t="s">
        <v>316</v>
      </c>
      <c r="E580" t="s">
        <v>408</v>
      </c>
      <c r="F580" t="s">
        <v>468</v>
      </c>
      <c r="G580" t="s">
        <v>58</v>
      </c>
      <c r="H580" t="s">
        <v>105</v>
      </c>
      <c r="I580" s="14">
        <v>3.1756532531800871E-2</v>
      </c>
      <c r="J580" s="14">
        <v>1.7192993850503602E-3</v>
      </c>
      <c r="K580" s="12">
        <v>6.5970591580100005E-2</v>
      </c>
      <c r="L580">
        <v>-2.42</v>
      </c>
      <c r="M580" s="19">
        <v>1.6330137634998576E-2</v>
      </c>
      <c r="O580" s="22">
        <f t="shared" si="9"/>
        <v>1.0200371391245999</v>
      </c>
    </row>
    <row r="581" spans="1:15" x14ac:dyDescent="0.2">
      <c r="A581" t="s">
        <v>1649</v>
      </c>
      <c r="B581" s="15">
        <v>-5.9678500348100003E-2</v>
      </c>
      <c r="C581" t="s">
        <v>1650</v>
      </c>
      <c r="D581" t="s">
        <v>1500</v>
      </c>
      <c r="E581" t="s">
        <v>67</v>
      </c>
      <c r="F581" t="s">
        <v>547</v>
      </c>
      <c r="G581" t="s">
        <v>849</v>
      </c>
      <c r="H581" t="s">
        <v>105</v>
      </c>
      <c r="I581" s="14">
        <v>-3.0154400117750474E-3</v>
      </c>
      <c r="J581" s="14">
        <v>4.6976953790184017E-3</v>
      </c>
      <c r="K581" s="12">
        <v>-4.2023575964999997E-2</v>
      </c>
      <c r="L581">
        <v>-1.43</v>
      </c>
      <c r="M581" s="19">
        <v>-2.5286374566896752E-2</v>
      </c>
      <c r="O581" s="22">
        <f t="shared" si="9"/>
        <v>0.94032149965190004</v>
      </c>
    </row>
    <row r="582" spans="1:15" x14ac:dyDescent="0.2">
      <c r="A582" t="s">
        <v>1651</v>
      </c>
      <c r="B582" s="15">
        <v>5.8077798130200002E-3</v>
      </c>
      <c r="C582" t="s">
        <v>80</v>
      </c>
      <c r="D582" t="s">
        <v>752</v>
      </c>
      <c r="E582" t="s">
        <v>138</v>
      </c>
      <c r="F582" t="s">
        <v>75</v>
      </c>
      <c r="G582" t="s">
        <v>1101</v>
      </c>
      <c r="H582" t="s">
        <v>105</v>
      </c>
      <c r="I582" s="14">
        <v>3.2475365513718331E-2</v>
      </c>
      <c r="J582" s="14">
        <v>3.3639605242199479E-2</v>
      </c>
      <c r="K582" s="12">
        <v>3.0416329728899998E-2</v>
      </c>
      <c r="L582">
        <v>3.84</v>
      </c>
      <c r="M582" s="19">
        <v>1.6054070252717989E-2</v>
      </c>
      <c r="O582" s="22">
        <f t="shared" si="9"/>
        <v>1.0058077798130201</v>
      </c>
    </row>
    <row r="583" spans="1:15" x14ac:dyDescent="0.2">
      <c r="A583" t="s">
        <v>1652</v>
      </c>
      <c r="B583" s="15">
        <v>1.2460928219E-2</v>
      </c>
      <c r="C583" t="s">
        <v>951</v>
      </c>
      <c r="D583" t="s">
        <v>702</v>
      </c>
      <c r="E583" t="s">
        <v>516</v>
      </c>
      <c r="F583" t="s">
        <v>717</v>
      </c>
      <c r="G583" t="s">
        <v>1653</v>
      </c>
      <c r="H583" t="s">
        <v>105</v>
      </c>
      <c r="I583" s="14">
        <v>3.0860147639797837E-2</v>
      </c>
      <c r="J583" s="14">
        <v>2.2091671031217106E-2</v>
      </c>
      <c r="K583" s="12">
        <v>8.7125827997599995E-3</v>
      </c>
      <c r="L583">
        <v>1.81</v>
      </c>
      <c r="M583" s="19">
        <v>2.3652845384556864E-2</v>
      </c>
      <c r="O583" s="22">
        <f t="shared" si="9"/>
        <v>1.012460928219</v>
      </c>
    </row>
    <row r="584" spans="1:15" x14ac:dyDescent="0.2">
      <c r="A584" t="s">
        <v>1654</v>
      </c>
      <c r="B584" s="15">
        <v>6.9983617471100004E-3</v>
      </c>
      <c r="C584" t="s">
        <v>571</v>
      </c>
      <c r="D584" t="s">
        <v>1040</v>
      </c>
      <c r="E584" t="s">
        <v>12</v>
      </c>
      <c r="F584" t="s">
        <v>34</v>
      </c>
      <c r="G584" t="s">
        <v>364</v>
      </c>
      <c r="H584" t="s">
        <v>105</v>
      </c>
      <c r="I584" s="14">
        <v>-2.9272839873992026E-2</v>
      </c>
      <c r="J584" s="14">
        <v>-5.3772613400148619E-2</v>
      </c>
      <c r="K584" s="12">
        <v>-3.6005692625899997E-2</v>
      </c>
      <c r="L584">
        <v>-7.91</v>
      </c>
      <c r="M584" s="19">
        <v>-5.2100636906631359E-2</v>
      </c>
      <c r="O584" s="22">
        <f t="shared" si="9"/>
        <v>1.0069983617471101</v>
      </c>
    </row>
    <row r="585" spans="1:15" x14ac:dyDescent="0.2">
      <c r="A585" t="s">
        <v>1655</v>
      </c>
      <c r="B585" s="15">
        <v>2.5720609099000001E-2</v>
      </c>
      <c r="C585" t="s">
        <v>604</v>
      </c>
      <c r="D585" t="s">
        <v>290</v>
      </c>
      <c r="E585" t="s">
        <v>218</v>
      </c>
      <c r="F585" t="s">
        <v>497</v>
      </c>
      <c r="G585" t="s">
        <v>347</v>
      </c>
      <c r="H585" t="s">
        <v>105</v>
      </c>
      <c r="I585" s="14">
        <v>9.035976610548356E-3</v>
      </c>
      <c r="J585" s="14">
        <v>8.5982256525702558E-3</v>
      </c>
      <c r="K585" s="12">
        <v>-9.7944189928999992E-3</v>
      </c>
      <c r="L585">
        <v>-0.28999999999999998</v>
      </c>
      <c r="M585" s="19">
        <v>-2.024749472863574E-2</v>
      </c>
      <c r="O585" s="22">
        <f t="shared" si="9"/>
        <v>1.0257206090990001</v>
      </c>
    </row>
    <row r="586" spans="1:15" x14ac:dyDescent="0.2">
      <c r="A586" t="s">
        <v>1656</v>
      </c>
      <c r="B586" s="15">
        <v>3.9030139090900001E-2</v>
      </c>
      <c r="C586" t="s">
        <v>131</v>
      </c>
      <c r="D586" t="s">
        <v>606</v>
      </c>
      <c r="E586" t="s">
        <v>529</v>
      </c>
      <c r="F586" t="s">
        <v>878</v>
      </c>
      <c r="G586" t="s">
        <v>951</v>
      </c>
      <c r="H586" t="s">
        <v>105</v>
      </c>
      <c r="I586" s="14">
        <v>2.5097890432395013E-2</v>
      </c>
      <c r="J586" s="14">
        <v>3.2826171890330914E-2</v>
      </c>
      <c r="K586" s="12">
        <v>5.7306080121999996E-3</v>
      </c>
      <c r="L586">
        <v>1.3</v>
      </c>
      <c r="M586" s="19">
        <v>1.2920657091681775E-2</v>
      </c>
      <c r="O586" s="22">
        <f t="shared" si="9"/>
        <v>1.0390301390909</v>
      </c>
    </row>
    <row r="587" spans="1:15" x14ac:dyDescent="0.2">
      <c r="A587" t="s">
        <v>1657</v>
      </c>
      <c r="B587" s="15">
        <v>2.88582029648E-2</v>
      </c>
      <c r="C587" t="s">
        <v>36</v>
      </c>
      <c r="D587" t="s">
        <v>714</v>
      </c>
      <c r="E587" t="s">
        <v>650</v>
      </c>
      <c r="F587" t="s">
        <v>194</v>
      </c>
      <c r="G587" t="s">
        <v>590</v>
      </c>
      <c r="H587" t="s">
        <v>105</v>
      </c>
      <c r="I587" s="14">
        <v>1.4250175562776173E-2</v>
      </c>
      <c r="J587" s="14">
        <v>4.4079519958548224E-2</v>
      </c>
      <c r="K587" s="12">
        <v>5.3602952983000003E-3</v>
      </c>
      <c r="L587">
        <v>3.75</v>
      </c>
      <c r="M587" s="19">
        <v>1.452629040949055E-2</v>
      </c>
      <c r="O587" s="22">
        <f t="shared" si="9"/>
        <v>1.0288582029647999</v>
      </c>
    </row>
    <row r="588" spans="1:15" x14ac:dyDescent="0.2">
      <c r="A588" t="s">
        <v>1658</v>
      </c>
      <c r="B588" s="15">
        <v>2.3729458720900001E-2</v>
      </c>
      <c r="C588" t="s">
        <v>1659</v>
      </c>
      <c r="D588" t="s">
        <v>701</v>
      </c>
      <c r="E588" t="s">
        <v>221</v>
      </c>
      <c r="F588" t="s">
        <v>747</v>
      </c>
      <c r="G588" t="s">
        <v>699</v>
      </c>
      <c r="H588" t="s">
        <v>917</v>
      </c>
      <c r="I588" s="14">
        <v>2.0791955280199031E-2</v>
      </c>
      <c r="J588" s="14">
        <v>4.7236706950197709E-2</v>
      </c>
      <c r="K588" s="12">
        <v>3.1411418582700003E-2</v>
      </c>
      <c r="L588">
        <v>6.49</v>
      </c>
      <c r="M588" s="19">
        <v>2.3555565909272602E-2</v>
      </c>
      <c r="O588" s="22">
        <f t="shared" si="9"/>
        <v>1.0237294587209</v>
      </c>
    </row>
    <row r="589" spans="1:15" x14ac:dyDescent="0.2">
      <c r="A589" t="s">
        <v>1660</v>
      </c>
      <c r="B589" s="15">
        <v>1.0361875777899999E-2</v>
      </c>
      <c r="C589" t="s">
        <v>259</v>
      </c>
      <c r="D589" t="s">
        <v>1034</v>
      </c>
      <c r="E589" t="s">
        <v>79</v>
      </c>
      <c r="F589" t="s">
        <v>687</v>
      </c>
      <c r="G589" t="s">
        <v>361</v>
      </c>
      <c r="H589" t="s">
        <v>105</v>
      </c>
      <c r="I589" s="14">
        <v>3.3808059531795005E-2</v>
      </c>
      <c r="J589" s="14">
        <v>2.1564285278344593E-2</v>
      </c>
      <c r="K589" s="12">
        <v>-5.8717034675399996E-3</v>
      </c>
      <c r="L589">
        <v>-1.06</v>
      </c>
      <c r="M589" s="19">
        <v>-1.0179247592787322E-2</v>
      </c>
      <c r="O589" s="22">
        <f t="shared" si="9"/>
        <v>1.0103618757779</v>
      </c>
    </row>
    <row r="590" spans="1:15" x14ac:dyDescent="0.2">
      <c r="A590" t="s">
        <v>1661</v>
      </c>
      <c r="B590" s="15">
        <v>9.8452714967300001E-3</v>
      </c>
      <c r="C590" t="s">
        <v>1048</v>
      </c>
      <c r="D590" t="s">
        <v>1662</v>
      </c>
      <c r="E590" t="s">
        <v>44</v>
      </c>
      <c r="F590" t="s">
        <v>1663</v>
      </c>
      <c r="G590" t="s">
        <v>724</v>
      </c>
      <c r="H590" t="s">
        <v>105</v>
      </c>
      <c r="I590" s="14">
        <v>2.0831659353001138E-2</v>
      </c>
      <c r="J590" s="14">
        <v>1.640893288679459E-2</v>
      </c>
      <c r="K590" s="12">
        <v>5.8998547182800001E-3</v>
      </c>
      <c r="L590">
        <v>3.04</v>
      </c>
      <c r="M590" s="19">
        <v>9.0441371957053485E-3</v>
      </c>
      <c r="O590" s="22">
        <f t="shared" si="9"/>
        <v>1.0098452714967301</v>
      </c>
    </row>
    <row r="591" spans="1:15" x14ac:dyDescent="0.2">
      <c r="A591" t="s">
        <v>1664</v>
      </c>
      <c r="B591" s="15">
        <v>-9.0389192400000002E-3</v>
      </c>
      <c r="C591" t="s">
        <v>1665</v>
      </c>
      <c r="D591" t="s">
        <v>231</v>
      </c>
      <c r="E591" t="s">
        <v>194</v>
      </c>
      <c r="F591" t="s">
        <v>659</v>
      </c>
      <c r="G591" t="s">
        <v>849</v>
      </c>
      <c r="H591" t="s">
        <v>917</v>
      </c>
      <c r="I591" s="14">
        <v>-2.3689690257231309E-2</v>
      </c>
      <c r="J591" s="14">
        <v>-1.3774697211894255E-2</v>
      </c>
      <c r="K591" s="12">
        <v>-5.37892756827E-3</v>
      </c>
      <c r="L591">
        <v>-2.37</v>
      </c>
      <c r="M591" s="19">
        <v>-2.313336567933344E-2</v>
      </c>
      <c r="O591" s="22">
        <f t="shared" si="9"/>
        <v>0.99096108076</v>
      </c>
    </row>
    <row r="592" spans="1:15" x14ac:dyDescent="0.2">
      <c r="A592" t="s">
        <v>1666</v>
      </c>
      <c r="B592" s="15">
        <v>7.7376408234100004E-3</v>
      </c>
      <c r="C592" t="s">
        <v>151</v>
      </c>
      <c r="D592" t="s">
        <v>596</v>
      </c>
      <c r="E592" t="s">
        <v>555</v>
      </c>
      <c r="F592" t="s">
        <v>189</v>
      </c>
      <c r="G592" t="s">
        <v>53</v>
      </c>
      <c r="H592" t="s">
        <v>917</v>
      </c>
      <c r="I592" s="14">
        <v>1.4171205149168736E-2</v>
      </c>
      <c r="J592" s="14">
        <v>5.9133047721268948E-3</v>
      </c>
      <c r="K592" s="12">
        <v>-1.2202623116000001E-2</v>
      </c>
      <c r="L592">
        <v>-1.1399999999999999</v>
      </c>
      <c r="M592" s="19">
        <v>-7.1276244559304036E-4</v>
      </c>
      <c r="O592" s="22">
        <f t="shared" si="9"/>
        <v>1.00773764082341</v>
      </c>
    </row>
    <row r="593" spans="1:15" x14ac:dyDescent="0.2">
      <c r="A593" t="s">
        <v>1667</v>
      </c>
      <c r="B593" s="15">
        <v>1.9960244423600001E-2</v>
      </c>
      <c r="C593" t="s">
        <v>988</v>
      </c>
      <c r="D593" t="s">
        <v>651</v>
      </c>
      <c r="E593" t="s">
        <v>1425</v>
      </c>
      <c r="F593" t="s">
        <v>125</v>
      </c>
      <c r="G593" t="s">
        <v>1653</v>
      </c>
      <c r="H593" t="s">
        <v>917</v>
      </c>
      <c r="I593" s="14">
        <v>-5.1289155787684927E-3</v>
      </c>
      <c r="J593" s="14">
        <v>7.0568677210967696E-3</v>
      </c>
      <c r="K593" s="12">
        <v>-2.1224302753699999E-2</v>
      </c>
      <c r="L593">
        <v>0.14000000000000001</v>
      </c>
      <c r="M593" s="19">
        <v>1.2367185264327896E-2</v>
      </c>
      <c r="O593" s="22">
        <f t="shared" si="9"/>
        <v>1.0199602444236</v>
      </c>
    </row>
    <row r="594" spans="1:15" x14ac:dyDescent="0.2">
      <c r="A594" t="s">
        <v>1668</v>
      </c>
      <c r="B594" s="15">
        <v>-1.3528026576E-2</v>
      </c>
      <c r="C594" t="s">
        <v>210</v>
      </c>
      <c r="D594" t="s">
        <v>103</v>
      </c>
      <c r="E594" t="s">
        <v>753</v>
      </c>
      <c r="F594" t="s">
        <v>393</v>
      </c>
      <c r="G594" t="s">
        <v>1034</v>
      </c>
      <c r="H594" t="s">
        <v>917</v>
      </c>
      <c r="I594" s="14">
        <v>-6.6273942371132821E-3</v>
      </c>
      <c r="J594" s="14">
        <v>1.1683695622477437E-2</v>
      </c>
      <c r="K594" s="12">
        <v>1.31001352715E-2</v>
      </c>
      <c r="L594">
        <v>0.49</v>
      </c>
      <c r="M594" s="19">
        <v>-9.3310374602117996E-4</v>
      </c>
      <c r="O594" s="22">
        <f t="shared" si="9"/>
        <v>0.98647197342399995</v>
      </c>
    </row>
    <row r="595" spans="1:15" x14ac:dyDescent="0.2">
      <c r="A595" t="s">
        <v>1669</v>
      </c>
      <c r="B595" s="15">
        <v>-1.03246422538E-2</v>
      </c>
      <c r="C595" t="s">
        <v>769</v>
      </c>
      <c r="D595" t="s">
        <v>87</v>
      </c>
      <c r="E595" t="s">
        <v>992</v>
      </c>
      <c r="F595" t="s">
        <v>1236</v>
      </c>
      <c r="G595" t="s">
        <v>792</v>
      </c>
      <c r="H595" t="s">
        <v>917</v>
      </c>
      <c r="I595" s="14">
        <v>-2.205881080648266E-2</v>
      </c>
      <c r="J595" s="14">
        <v>-3.5125581077982873E-2</v>
      </c>
      <c r="K595" s="12">
        <v>-2.4354211685900001E-2</v>
      </c>
      <c r="L595">
        <v>-2.86</v>
      </c>
      <c r="M595" s="19">
        <v>-1.465697678701916E-2</v>
      </c>
      <c r="O595" s="22">
        <f t="shared" si="9"/>
        <v>0.98967535774619997</v>
      </c>
    </row>
    <row r="596" spans="1:15" x14ac:dyDescent="0.2">
      <c r="A596" t="s">
        <v>1670</v>
      </c>
      <c r="B596" s="15">
        <v>4.4009631105000002E-2</v>
      </c>
      <c r="C596" t="s">
        <v>1671</v>
      </c>
      <c r="D596" t="s">
        <v>103</v>
      </c>
      <c r="E596" t="s">
        <v>246</v>
      </c>
      <c r="F596" t="s">
        <v>1135</v>
      </c>
      <c r="G596" t="s">
        <v>73</v>
      </c>
      <c r="H596" t="s">
        <v>105</v>
      </c>
      <c r="I596" s="14">
        <v>2.4935403176325192E-2</v>
      </c>
      <c r="J596" s="14">
        <v>2.6910685075063556E-2</v>
      </c>
      <c r="K596" s="12">
        <v>-2.0636399485900001E-2</v>
      </c>
      <c r="L596">
        <v>-1.79</v>
      </c>
      <c r="M596" s="19">
        <v>-1.4354375093007965E-2</v>
      </c>
      <c r="O596" s="22">
        <f t="shared" si="9"/>
        <v>1.044009631105</v>
      </c>
    </row>
    <row r="597" spans="1:15" x14ac:dyDescent="0.2">
      <c r="A597" t="s">
        <v>1672</v>
      </c>
      <c r="B597" s="15">
        <v>1.8702751282299999E-2</v>
      </c>
      <c r="C597" t="s">
        <v>384</v>
      </c>
      <c r="D597" t="s">
        <v>1083</v>
      </c>
      <c r="E597" t="s">
        <v>121</v>
      </c>
      <c r="F597" t="s">
        <v>69</v>
      </c>
      <c r="G597" t="s">
        <v>447</v>
      </c>
      <c r="H597" t="s">
        <v>105</v>
      </c>
      <c r="I597" s="14">
        <v>3.0757393419292407E-2</v>
      </c>
      <c r="J597" s="14">
        <v>3.902356136449843E-2</v>
      </c>
      <c r="K597" s="12">
        <v>4.9140123831799996E-3</v>
      </c>
      <c r="L597">
        <v>1.29</v>
      </c>
      <c r="M597" s="19">
        <v>4.1973199139884176E-3</v>
      </c>
      <c r="O597" s="22">
        <f t="shared" si="9"/>
        <v>1.0187027512822999</v>
      </c>
    </row>
    <row r="598" spans="1:15" x14ac:dyDescent="0.2">
      <c r="A598" t="s">
        <v>1673</v>
      </c>
      <c r="B598" s="15">
        <v>2.3507796224699999E-2</v>
      </c>
      <c r="C598" t="s">
        <v>334</v>
      </c>
      <c r="D598" t="s">
        <v>256</v>
      </c>
      <c r="E598" t="s">
        <v>720</v>
      </c>
      <c r="F598" t="s">
        <v>1103</v>
      </c>
      <c r="G598" t="s">
        <v>209</v>
      </c>
      <c r="H598" t="s">
        <v>105</v>
      </c>
      <c r="I598" s="14">
        <v>2.9403100382158188E-2</v>
      </c>
      <c r="J598" s="14">
        <v>4.6767815780378308E-2</v>
      </c>
      <c r="K598" s="12">
        <v>-4.3468399006999997E-3</v>
      </c>
      <c r="L598">
        <v>1.92</v>
      </c>
      <c r="M598" s="19">
        <v>1.1815740830759314E-2</v>
      </c>
      <c r="O598" s="22">
        <f t="shared" si="9"/>
        <v>1.0235077962246999</v>
      </c>
    </row>
    <row r="599" spans="1:15" x14ac:dyDescent="0.2">
      <c r="A599" t="s">
        <v>1674</v>
      </c>
      <c r="B599" s="15">
        <v>1.6810033372500002E-2</v>
      </c>
      <c r="C599" t="s">
        <v>780</v>
      </c>
      <c r="D599" t="s">
        <v>1105</v>
      </c>
      <c r="E599" t="s">
        <v>231</v>
      </c>
      <c r="F599" t="s">
        <v>15</v>
      </c>
      <c r="G599" t="s">
        <v>144</v>
      </c>
      <c r="H599" t="s">
        <v>105</v>
      </c>
      <c r="I599" s="14">
        <v>9.5655219930405253E-3</v>
      </c>
      <c r="J599" s="14">
        <v>2.2014821742953668E-2</v>
      </c>
      <c r="K599" s="12">
        <v>-9.7820595499600003E-3</v>
      </c>
      <c r="L599">
        <v>0.22</v>
      </c>
      <c r="M599" s="19">
        <v>5.1235955994971549E-4</v>
      </c>
      <c r="O599" s="22">
        <f t="shared" si="9"/>
        <v>1.0168100333725001</v>
      </c>
    </row>
    <row r="600" spans="1:15" x14ac:dyDescent="0.2">
      <c r="A600" t="s">
        <v>1675</v>
      </c>
      <c r="B600" s="15">
        <v>-1.5079500217799999E-2</v>
      </c>
      <c r="C600" t="s">
        <v>33</v>
      </c>
      <c r="D600" t="s">
        <v>611</v>
      </c>
      <c r="E600" t="s">
        <v>491</v>
      </c>
      <c r="F600" t="s">
        <v>538</v>
      </c>
      <c r="G600" t="s">
        <v>1193</v>
      </c>
      <c r="H600" t="s">
        <v>105</v>
      </c>
      <c r="I600" s="14">
        <v>-2.1939438717312128E-2</v>
      </c>
      <c r="J600" s="14">
        <v>-1.1024007253045261E-2</v>
      </c>
      <c r="K600" s="12">
        <v>1.9411905468900001E-3</v>
      </c>
      <c r="L600">
        <v>-2.02</v>
      </c>
      <c r="M600" s="19">
        <v>-5.1289923810601268E-3</v>
      </c>
      <c r="O600" s="22">
        <f t="shared" si="9"/>
        <v>0.98492049978219998</v>
      </c>
    </row>
    <row r="601" spans="1:15" x14ac:dyDescent="0.2">
      <c r="A601" t="s">
        <v>1676</v>
      </c>
      <c r="B601" s="15">
        <v>2.0940141394700001E-2</v>
      </c>
      <c r="C601" t="s">
        <v>748</v>
      </c>
      <c r="D601" t="s">
        <v>165</v>
      </c>
      <c r="E601" t="s">
        <v>45</v>
      </c>
      <c r="F601" t="s">
        <v>587</v>
      </c>
      <c r="G601" t="s">
        <v>917</v>
      </c>
      <c r="H601" t="s">
        <v>105</v>
      </c>
      <c r="I601" s="14">
        <v>1.8705603665583527E-2</v>
      </c>
      <c r="J601" s="14">
        <v>1.3188528686741748E-3</v>
      </c>
      <c r="K601" s="12">
        <v>1.34249180166E-2</v>
      </c>
      <c r="L601">
        <v>0.52</v>
      </c>
      <c r="M601" s="19">
        <v>2.3507304901965731E-3</v>
      </c>
      <c r="O601" s="22">
        <f t="shared" si="9"/>
        <v>1.0209401413946999</v>
      </c>
    </row>
    <row r="602" spans="1:15" x14ac:dyDescent="0.2">
      <c r="A602" t="s">
        <v>1677</v>
      </c>
      <c r="B602" s="15">
        <v>1.7919974690999999E-2</v>
      </c>
      <c r="C602" t="s">
        <v>726</v>
      </c>
      <c r="D602" t="s">
        <v>19</v>
      </c>
      <c r="E602" t="s">
        <v>418</v>
      </c>
      <c r="F602" t="s">
        <v>499</v>
      </c>
      <c r="G602" t="s">
        <v>396</v>
      </c>
      <c r="H602" t="s">
        <v>105</v>
      </c>
      <c r="I602" s="14">
        <v>2.0863040946562245E-2</v>
      </c>
      <c r="J602" s="14">
        <v>5.2228140978088644E-2</v>
      </c>
      <c r="K602" s="12">
        <v>-1.0667422566399999E-2</v>
      </c>
      <c r="L602">
        <v>1.76</v>
      </c>
      <c r="M602" s="19">
        <v>1.1836753059336513E-2</v>
      </c>
      <c r="O602" s="22">
        <f t="shared" si="9"/>
        <v>1.0179199746909999</v>
      </c>
    </row>
    <row r="603" spans="1:15" x14ac:dyDescent="0.2">
      <c r="A603" t="s">
        <v>1678</v>
      </c>
      <c r="B603" s="15">
        <v>-3.6568261865900001E-3</v>
      </c>
      <c r="C603" t="s">
        <v>474</v>
      </c>
      <c r="D603" t="s">
        <v>740</v>
      </c>
      <c r="E603" t="s">
        <v>1679</v>
      </c>
      <c r="F603" t="s">
        <v>133</v>
      </c>
      <c r="G603" t="s">
        <v>547</v>
      </c>
      <c r="H603" t="s">
        <v>105</v>
      </c>
      <c r="I603" s="14">
        <v>-3.6749331092451126E-2</v>
      </c>
      <c r="J603" s="14">
        <v>-3.5827359048165308E-2</v>
      </c>
      <c r="K603" s="12">
        <v>8.7486878797699997E-3</v>
      </c>
      <c r="L603">
        <v>0.02</v>
      </c>
      <c r="M603" s="19">
        <v>-6.136431019034938E-3</v>
      </c>
      <c r="O603" s="22">
        <f t="shared" si="9"/>
        <v>0.99634317381340998</v>
      </c>
    </row>
    <row r="604" spans="1:15" x14ac:dyDescent="0.2">
      <c r="A604" t="s">
        <v>1680</v>
      </c>
      <c r="B604" s="15">
        <v>7.83098302026E-3</v>
      </c>
      <c r="C604" t="s">
        <v>1192</v>
      </c>
      <c r="D604" t="s">
        <v>175</v>
      </c>
      <c r="E604" t="s">
        <v>826</v>
      </c>
      <c r="F604" t="s">
        <v>934</v>
      </c>
      <c r="G604" t="s">
        <v>777</v>
      </c>
      <c r="H604" t="s">
        <v>105</v>
      </c>
      <c r="I604" s="14">
        <v>1.2433038409733463E-2</v>
      </c>
      <c r="J604" s="14">
        <v>2.2125687549493886E-2</v>
      </c>
      <c r="K604" s="12">
        <v>-8.3242570728600009E-3</v>
      </c>
      <c r="L604">
        <v>3.06</v>
      </c>
      <c r="M604" s="19">
        <v>1.3767075571109566E-2</v>
      </c>
      <c r="O604" s="22">
        <f t="shared" si="9"/>
        <v>1.0078309830202601</v>
      </c>
    </row>
    <row r="605" spans="1:15" x14ac:dyDescent="0.2">
      <c r="A605" t="s">
        <v>1681</v>
      </c>
      <c r="B605" s="15">
        <v>2.9301464842599999E-2</v>
      </c>
      <c r="C605" t="s">
        <v>443</v>
      </c>
      <c r="D605" t="s">
        <v>901</v>
      </c>
      <c r="E605" t="s">
        <v>521</v>
      </c>
      <c r="F605" t="s">
        <v>1682</v>
      </c>
      <c r="G605" t="s">
        <v>760</v>
      </c>
      <c r="H605" t="s">
        <v>105</v>
      </c>
      <c r="I605" s="14">
        <v>4.4318341801074898E-2</v>
      </c>
      <c r="J605" s="14">
        <v>5.2299208383404579E-2</v>
      </c>
      <c r="K605" s="12">
        <v>1.5447236545199999E-2</v>
      </c>
      <c r="L605">
        <v>0.08</v>
      </c>
      <c r="M605" s="19">
        <v>2.5238169022330226E-3</v>
      </c>
      <c r="O605" s="22">
        <f t="shared" si="9"/>
        <v>1.0293014648426</v>
      </c>
    </row>
    <row r="606" spans="1:15" x14ac:dyDescent="0.2">
      <c r="A606" t="s">
        <v>1683</v>
      </c>
      <c r="B606" s="15">
        <v>1.9445860719000001E-2</v>
      </c>
      <c r="C606" t="s">
        <v>407</v>
      </c>
      <c r="D606" t="s">
        <v>233</v>
      </c>
      <c r="E606" t="s">
        <v>192</v>
      </c>
      <c r="F606" t="s">
        <v>1103</v>
      </c>
      <c r="G606" t="s">
        <v>391</v>
      </c>
      <c r="H606" t="s">
        <v>105</v>
      </c>
      <c r="I606" s="14">
        <v>2.2290332116814207E-2</v>
      </c>
      <c r="J606" s="14">
        <v>3.5749809634221474E-2</v>
      </c>
      <c r="K606" s="12">
        <v>1.5414377109800001E-2</v>
      </c>
      <c r="L606">
        <v>0.44</v>
      </c>
      <c r="M606" s="19">
        <v>-4.5757783117242878E-3</v>
      </c>
      <c r="O606" s="22">
        <f t="shared" si="9"/>
        <v>1.019445860719</v>
      </c>
    </row>
    <row r="607" spans="1:15" x14ac:dyDescent="0.2">
      <c r="A607" t="s">
        <v>1684</v>
      </c>
      <c r="B607" s="15">
        <v>2.6597902184699999E-3</v>
      </c>
      <c r="C607" t="s">
        <v>55</v>
      </c>
      <c r="D607" t="s">
        <v>352</v>
      </c>
      <c r="E607" t="s">
        <v>44</v>
      </c>
      <c r="F607" t="s">
        <v>199</v>
      </c>
      <c r="G607" t="s">
        <v>86</v>
      </c>
      <c r="H607" t="s">
        <v>105</v>
      </c>
      <c r="I607" s="14">
        <v>3.9514889691476957E-3</v>
      </c>
      <c r="J607" s="14">
        <v>8.443779878180336E-3</v>
      </c>
      <c r="K607" s="12">
        <v>-1.4594610615199999E-2</v>
      </c>
      <c r="L607">
        <v>0.02</v>
      </c>
      <c r="M607" s="19">
        <v>-3.9981169817483453E-3</v>
      </c>
      <c r="O607" s="22">
        <f t="shared" si="9"/>
        <v>1.00265979021847</v>
      </c>
    </row>
    <row r="608" spans="1:15" x14ac:dyDescent="0.2">
      <c r="A608" t="s">
        <v>1685</v>
      </c>
      <c r="B608" s="15">
        <v>2.0869660351100001E-2</v>
      </c>
      <c r="C608" t="s">
        <v>1686</v>
      </c>
      <c r="D608" t="s">
        <v>432</v>
      </c>
      <c r="E608" t="s">
        <v>1687</v>
      </c>
      <c r="F608" t="s">
        <v>1688</v>
      </c>
      <c r="G608" t="s">
        <v>364</v>
      </c>
      <c r="H608" t="s">
        <v>105</v>
      </c>
      <c r="I608" s="14">
        <v>-4.032214257111346E-2</v>
      </c>
      <c r="J608" s="14">
        <v>-2.9056120308705982E-2</v>
      </c>
      <c r="K608" s="12">
        <v>-3.5871364690399997E-2</v>
      </c>
      <c r="L608">
        <v>1.71</v>
      </c>
      <c r="M608" s="19">
        <v>1.5324175584392141E-2</v>
      </c>
      <c r="O608" s="22">
        <f t="shared" si="9"/>
        <v>1.0208696603511001</v>
      </c>
    </row>
    <row r="609" spans="1:15" x14ac:dyDescent="0.2">
      <c r="A609" t="s">
        <v>1689</v>
      </c>
      <c r="B609" s="15">
        <v>-1.50415538776E-3</v>
      </c>
      <c r="C609" t="s">
        <v>1690</v>
      </c>
      <c r="D609" t="s">
        <v>1122</v>
      </c>
      <c r="E609" t="s">
        <v>838</v>
      </c>
      <c r="F609" t="s">
        <v>1170</v>
      </c>
      <c r="G609" t="s">
        <v>606</v>
      </c>
      <c r="H609" t="s">
        <v>105</v>
      </c>
      <c r="I609" s="14">
        <v>7.1841504192108191E-3</v>
      </c>
      <c r="J609" s="14">
        <v>1.7979906848178975E-2</v>
      </c>
      <c r="K609" s="12">
        <v>-7.7264797704399996E-3</v>
      </c>
      <c r="L609">
        <v>2.0699999999999998</v>
      </c>
      <c r="M609" s="19">
        <v>2.7366825171106779E-3</v>
      </c>
      <c r="O609" s="22">
        <f t="shared" si="9"/>
        <v>0.99849584461223995</v>
      </c>
    </row>
    <row r="610" spans="1:15" x14ac:dyDescent="0.2">
      <c r="A610" t="s">
        <v>1691</v>
      </c>
      <c r="B610" s="15">
        <v>1.5881637387800001E-2</v>
      </c>
      <c r="C610" t="s">
        <v>218</v>
      </c>
      <c r="D610" t="s">
        <v>315</v>
      </c>
      <c r="E610" t="s">
        <v>1692</v>
      </c>
      <c r="F610" t="s">
        <v>1029</v>
      </c>
      <c r="G610" t="s">
        <v>1116</v>
      </c>
      <c r="H610" t="s">
        <v>105</v>
      </c>
      <c r="I610" s="14">
        <v>3.582989343794863E-2</v>
      </c>
      <c r="J610" s="14">
        <v>1.744173027949357E-2</v>
      </c>
      <c r="K610" s="12">
        <v>1.61925959018E-2</v>
      </c>
      <c r="L610">
        <v>-3.29</v>
      </c>
      <c r="M610" s="19">
        <v>-2.58296137214864E-3</v>
      </c>
      <c r="O610" s="22">
        <f t="shared" si="9"/>
        <v>1.0158816373877999</v>
      </c>
    </row>
    <row r="611" spans="1:15" x14ac:dyDescent="0.2">
      <c r="A611" t="s">
        <v>1693</v>
      </c>
      <c r="B611" s="15">
        <v>2.4964726370099999E-3</v>
      </c>
      <c r="C611" t="s">
        <v>720</v>
      </c>
      <c r="D611" t="s">
        <v>1694</v>
      </c>
      <c r="E611" t="s">
        <v>101</v>
      </c>
      <c r="F611" t="s">
        <v>1594</v>
      </c>
      <c r="G611" t="s">
        <v>870</v>
      </c>
      <c r="H611" t="s">
        <v>105</v>
      </c>
      <c r="I611" s="14">
        <v>1.2146781181233079E-2</v>
      </c>
      <c r="J611" s="14">
        <v>-2.7616498970425007E-3</v>
      </c>
      <c r="K611" s="12">
        <v>3.2676402584199998E-3</v>
      </c>
      <c r="L611">
        <v>-3.89</v>
      </c>
      <c r="M611" s="19">
        <v>-1.586640280392082E-2</v>
      </c>
      <c r="O611" s="22">
        <f t="shared" si="9"/>
        <v>1.00249647263701</v>
      </c>
    </row>
    <row r="612" spans="1:15" x14ac:dyDescent="0.2">
      <c r="A612" t="s">
        <v>1695</v>
      </c>
      <c r="B612" s="15">
        <v>1.0684410819E-2</v>
      </c>
      <c r="C612" t="s">
        <v>848</v>
      </c>
      <c r="D612" t="s">
        <v>545</v>
      </c>
      <c r="E612" t="s">
        <v>159</v>
      </c>
      <c r="F612" t="s">
        <v>391</v>
      </c>
      <c r="G612" t="s">
        <v>171</v>
      </c>
      <c r="H612" t="s">
        <v>105</v>
      </c>
      <c r="I612" s="14">
        <v>9.7452940468841457E-3</v>
      </c>
      <c r="J612" s="14">
        <v>2.0608169507824011E-2</v>
      </c>
      <c r="K612" s="12">
        <v>1.69810634867E-3</v>
      </c>
      <c r="L612">
        <v>0.87</v>
      </c>
      <c r="M612" s="19">
        <v>-2.1787522949834326E-3</v>
      </c>
      <c r="O612" s="22">
        <f t="shared" si="9"/>
        <v>1.0106844108190001</v>
      </c>
    </row>
    <row r="613" spans="1:15" x14ac:dyDescent="0.2">
      <c r="A613" t="s">
        <v>1696</v>
      </c>
      <c r="B613" s="15">
        <v>-3.9566018092800003E-3</v>
      </c>
      <c r="C613" t="s">
        <v>924</v>
      </c>
      <c r="D613" t="s">
        <v>1262</v>
      </c>
      <c r="E613" t="s">
        <v>331</v>
      </c>
      <c r="F613" t="s">
        <v>545</v>
      </c>
      <c r="G613" t="s">
        <v>193</v>
      </c>
      <c r="H613" t="s">
        <v>105</v>
      </c>
      <c r="I613" s="14">
        <v>-4.4475099192292852E-3</v>
      </c>
      <c r="J613" s="14">
        <v>-9.9681615951549077E-3</v>
      </c>
      <c r="K613" s="12">
        <v>-1.8220593974399998E-2</v>
      </c>
      <c r="L613">
        <v>0.69</v>
      </c>
      <c r="M613" s="19">
        <v>7.533892321184843E-3</v>
      </c>
      <c r="O613" s="22">
        <f t="shared" si="9"/>
        <v>0.99604339819071996</v>
      </c>
    </row>
    <row r="614" spans="1:15" x14ac:dyDescent="0.2">
      <c r="A614" t="s">
        <v>1697</v>
      </c>
      <c r="B614" s="15">
        <v>9.1960714409700002E-3</v>
      </c>
      <c r="C614" t="s">
        <v>1307</v>
      </c>
      <c r="D614" t="s">
        <v>1698</v>
      </c>
      <c r="E614" t="s">
        <v>45</v>
      </c>
      <c r="F614" t="s">
        <v>792</v>
      </c>
      <c r="G614" t="s">
        <v>373</v>
      </c>
      <c r="H614" t="s">
        <v>105</v>
      </c>
      <c r="I614" s="14">
        <v>-1.6151989393842339E-2</v>
      </c>
      <c r="J614" s="14">
        <v>7.6413012664710359E-3</v>
      </c>
      <c r="K614" s="12">
        <v>1.1025936595000001E-2</v>
      </c>
      <c r="L614">
        <v>-0.12</v>
      </c>
      <c r="M614" s="19">
        <v>-5.9458465585182085E-3</v>
      </c>
      <c r="O614" s="22">
        <f t="shared" si="9"/>
        <v>1.00919607144097</v>
      </c>
    </row>
    <row r="615" spans="1:15" x14ac:dyDescent="0.2">
      <c r="A615" t="s">
        <v>1699</v>
      </c>
      <c r="B615" s="15">
        <v>1.6869475316199999E-2</v>
      </c>
      <c r="C615" t="s">
        <v>1068</v>
      </c>
      <c r="D615" t="s">
        <v>65</v>
      </c>
      <c r="E615" t="s">
        <v>138</v>
      </c>
      <c r="F615" t="s">
        <v>74</v>
      </c>
      <c r="G615" t="s">
        <v>111</v>
      </c>
      <c r="H615" t="s">
        <v>105</v>
      </c>
      <c r="I615" s="14">
        <v>2.0567523599278499E-2</v>
      </c>
      <c r="J615" s="14">
        <v>1.5347429870872141E-2</v>
      </c>
      <c r="K615" s="12">
        <v>-2.8262300350599999E-3</v>
      </c>
      <c r="L615">
        <v>0.82</v>
      </c>
      <c r="M615" s="19">
        <v>7.9389480485692054E-5</v>
      </c>
      <c r="O615" s="22">
        <f t="shared" si="9"/>
        <v>1.0168694753162</v>
      </c>
    </row>
    <row r="616" spans="1:15" x14ac:dyDescent="0.2">
      <c r="A616" t="s">
        <v>1700</v>
      </c>
      <c r="B616" s="15">
        <v>2.5433128442800001E-2</v>
      </c>
      <c r="C616" t="s">
        <v>538</v>
      </c>
      <c r="D616" t="s">
        <v>1555</v>
      </c>
      <c r="E616" t="s">
        <v>125</v>
      </c>
      <c r="F616" t="s">
        <v>738</v>
      </c>
      <c r="G616" t="s">
        <v>685</v>
      </c>
      <c r="H616" t="s">
        <v>105</v>
      </c>
      <c r="I616" s="14">
        <v>1.4350318661575687E-2</v>
      </c>
      <c r="J616" s="14">
        <v>1.8726811807330664E-2</v>
      </c>
      <c r="K616" s="12">
        <v>3.5542628266E-2</v>
      </c>
      <c r="L616">
        <v>0.5</v>
      </c>
      <c r="M616" s="19">
        <v>-1.3951697849687528E-2</v>
      </c>
      <c r="O616" s="22">
        <f t="shared" si="9"/>
        <v>1.0254331284428</v>
      </c>
    </row>
    <row r="617" spans="1:15" x14ac:dyDescent="0.2">
      <c r="A617" t="s">
        <v>1701</v>
      </c>
      <c r="B617" s="15">
        <v>2.0785765700699999E-2</v>
      </c>
      <c r="C617" t="s">
        <v>1702</v>
      </c>
      <c r="D617" t="s">
        <v>329</v>
      </c>
      <c r="E617" t="s">
        <v>402</v>
      </c>
      <c r="F617" t="s">
        <v>714</v>
      </c>
      <c r="G617" t="s">
        <v>219</v>
      </c>
      <c r="H617" t="s">
        <v>105</v>
      </c>
      <c r="I617" s="14">
        <v>5.5797593325044165E-2</v>
      </c>
      <c r="J617" s="14">
        <v>3.2943393795855931E-2</v>
      </c>
      <c r="K617" s="12">
        <v>4.277609039E-2</v>
      </c>
      <c r="L617">
        <v>-0.06</v>
      </c>
      <c r="M617" s="19">
        <v>-1.6476882323163577E-2</v>
      </c>
      <c r="O617" s="22">
        <f t="shared" si="9"/>
        <v>1.0207857657007</v>
      </c>
    </row>
    <row r="618" spans="1:15" x14ac:dyDescent="0.2">
      <c r="A618" t="s">
        <v>1703</v>
      </c>
      <c r="B618" s="15">
        <v>2.4772850874499999E-2</v>
      </c>
      <c r="C618" t="s">
        <v>1665</v>
      </c>
      <c r="D618" t="s">
        <v>449</v>
      </c>
      <c r="E618" t="s">
        <v>285</v>
      </c>
      <c r="F618" t="s">
        <v>1159</v>
      </c>
      <c r="G618" t="s">
        <v>58</v>
      </c>
      <c r="H618" t="s">
        <v>105</v>
      </c>
      <c r="I618" s="14">
        <v>1.509806517194227E-2</v>
      </c>
      <c r="J618" s="14">
        <v>2.7509537950738072E-2</v>
      </c>
      <c r="K618" s="12">
        <v>2.7965718546599998E-2</v>
      </c>
      <c r="L618">
        <v>0.69</v>
      </c>
      <c r="M618" s="19">
        <v>-8.2504705435658132E-3</v>
      </c>
      <c r="O618" s="22">
        <f t="shared" si="9"/>
        <v>1.0247728508745</v>
      </c>
    </row>
    <row r="619" spans="1:15" x14ac:dyDescent="0.2">
      <c r="A619" t="s">
        <v>1704</v>
      </c>
      <c r="B619" s="15">
        <v>3.3598561907700001E-3</v>
      </c>
      <c r="C619" t="s">
        <v>740</v>
      </c>
      <c r="D619" t="s">
        <v>158</v>
      </c>
      <c r="E619" t="s">
        <v>245</v>
      </c>
      <c r="F619" t="s">
        <v>826</v>
      </c>
      <c r="G619" t="s">
        <v>246</v>
      </c>
      <c r="H619" t="s">
        <v>105</v>
      </c>
      <c r="I619" s="14">
        <v>1.6179152511037319E-2</v>
      </c>
      <c r="J619" s="14">
        <v>1.1289998574530325E-2</v>
      </c>
      <c r="K619" s="12">
        <v>2.2736183313100001E-3</v>
      </c>
      <c r="L619">
        <v>1.1200000000000001</v>
      </c>
      <c r="M619" s="19">
        <v>5.0165546468154409E-3</v>
      </c>
      <c r="O619" s="22">
        <f t="shared" si="9"/>
        <v>1.0033598561907699</v>
      </c>
    </row>
    <row r="620" spans="1:15" x14ac:dyDescent="0.2">
      <c r="A620" t="s">
        <v>1705</v>
      </c>
      <c r="B620" s="15">
        <v>2.6231513763300001E-2</v>
      </c>
      <c r="C620" t="s">
        <v>1706</v>
      </c>
      <c r="D620" t="s">
        <v>1193</v>
      </c>
      <c r="E620" t="s">
        <v>1707</v>
      </c>
      <c r="F620" t="s">
        <v>555</v>
      </c>
      <c r="G620" t="s">
        <v>811</v>
      </c>
      <c r="H620" t="s">
        <v>105</v>
      </c>
      <c r="I620" s="14">
        <v>-3.3224223959275767E-2</v>
      </c>
      <c r="J620" s="14">
        <v>1.3928614516934765E-2</v>
      </c>
      <c r="K620" s="12">
        <v>-1.0853045172E-2</v>
      </c>
      <c r="L620">
        <v>3.84</v>
      </c>
      <c r="M620" s="19">
        <v>1.4651636419111269E-2</v>
      </c>
      <c r="O620" s="22">
        <f t="shared" si="9"/>
        <v>1.0262315137633</v>
      </c>
    </row>
    <row r="621" spans="1:15" x14ac:dyDescent="0.2">
      <c r="A621" t="s">
        <v>1708</v>
      </c>
      <c r="B621" s="15">
        <v>-2.0874826037399999E-2</v>
      </c>
      <c r="C621" t="s">
        <v>1709</v>
      </c>
      <c r="D621" t="s">
        <v>65</v>
      </c>
      <c r="E621" t="s">
        <v>348</v>
      </c>
      <c r="F621" t="s">
        <v>311</v>
      </c>
      <c r="G621" t="s">
        <v>693</v>
      </c>
      <c r="H621" t="s">
        <v>105</v>
      </c>
      <c r="I621" s="14">
        <v>-4.3275652606501944E-3</v>
      </c>
      <c r="J621" s="14">
        <v>-2.5175144614393991E-3</v>
      </c>
      <c r="K621" s="12">
        <v>4.8260748764800002E-3</v>
      </c>
      <c r="L621">
        <v>-2.82</v>
      </c>
      <c r="M621" s="19">
        <v>-3.3496530509768974E-2</v>
      </c>
      <c r="O621" s="22">
        <f t="shared" si="9"/>
        <v>0.97912517396260002</v>
      </c>
    </row>
    <row r="622" spans="1:15" x14ac:dyDescent="0.2">
      <c r="A622" t="s">
        <v>1710</v>
      </c>
      <c r="B622" s="15">
        <v>1.47722753045E-2</v>
      </c>
      <c r="C622" t="s">
        <v>800</v>
      </c>
      <c r="D622" t="s">
        <v>944</v>
      </c>
      <c r="E622" t="s">
        <v>721</v>
      </c>
      <c r="F622" t="s">
        <v>724</v>
      </c>
      <c r="G622" t="s">
        <v>39</v>
      </c>
      <c r="H622" t="s">
        <v>105</v>
      </c>
      <c r="I622" s="14">
        <v>3.7434449958499158E-3</v>
      </c>
      <c r="J622" s="14">
        <v>1.47377818859677E-2</v>
      </c>
      <c r="K622" s="12">
        <v>1.02856609145E-3</v>
      </c>
      <c r="L622">
        <v>2.74</v>
      </c>
      <c r="M622" s="19">
        <v>4.2947760100939258E-3</v>
      </c>
      <c r="O622" s="22">
        <f t="shared" si="9"/>
        <v>1.0147722753045001</v>
      </c>
    </row>
    <row r="623" spans="1:15" x14ac:dyDescent="0.2">
      <c r="A623" t="s">
        <v>1711</v>
      </c>
      <c r="B623" s="15">
        <v>-2.2656905579299998E-2</v>
      </c>
      <c r="C623" t="s">
        <v>99</v>
      </c>
      <c r="D623" t="s">
        <v>1246</v>
      </c>
      <c r="E623" t="s">
        <v>473</v>
      </c>
      <c r="F623" t="s">
        <v>488</v>
      </c>
      <c r="G623" t="s">
        <v>166</v>
      </c>
      <c r="H623" t="s">
        <v>105</v>
      </c>
      <c r="I623" s="14">
        <v>-1.0641388413188979E-2</v>
      </c>
      <c r="J623" s="14">
        <v>-5.1722794067822472E-2</v>
      </c>
      <c r="K623" s="12">
        <v>-1.11373211371E-2</v>
      </c>
      <c r="L623">
        <v>-7.27</v>
      </c>
      <c r="M623" s="19">
        <v>-3.464880890757488E-2</v>
      </c>
      <c r="O623" s="22">
        <f t="shared" si="9"/>
        <v>0.9773430944207</v>
      </c>
    </row>
    <row r="624" spans="1:15" x14ac:dyDescent="0.2">
      <c r="A624" t="s">
        <v>1712</v>
      </c>
      <c r="B624" s="15">
        <v>2.62638211543E-2</v>
      </c>
      <c r="C624" t="s">
        <v>1055</v>
      </c>
      <c r="D624" t="s">
        <v>809</v>
      </c>
      <c r="E624" t="s">
        <v>177</v>
      </c>
      <c r="F624" t="s">
        <v>964</v>
      </c>
      <c r="G624" t="s">
        <v>962</v>
      </c>
      <c r="H624" t="s">
        <v>105</v>
      </c>
      <c r="I624" s="14">
        <v>-1.7770678558052359E-3</v>
      </c>
      <c r="J624" s="14">
        <v>3.8019064738433708E-2</v>
      </c>
      <c r="K624" s="12">
        <v>2.5238895378299998E-3</v>
      </c>
      <c r="L624">
        <v>5.82</v>
      </c>
      <c r="M624" s="19">
        <v>2.1212696217787763E-2</v>
      </c>
      <c r="O624" s="22">
        <f t="shared" si="9"/>
        <v>1.0262638211543</v>
      </c>
    </row>
    <row r="625" spans="1:15" x14ac:dyDescent="0.2">
      <c r="A625" t="s">
        <v>1713</v>
      </c>
      <c r="B625" s="15">
        <v>2.0604028629500001E-2</v>
      </c>
      <c r="C625" t="s">
        <v>883</v>
      </c>
      <c r="D625" t="s">
        <v>663</v>
      </c>
      <c r="E625" t="s">
        <v>1198</v>
      </c>
      <c r="F625" t="s">
        <v>231</v>
      </c>
      <c r="G625" t="s">
        <v>24</v>
      </c>
      <c r="H625" t="s">
        <v>105</v>
      </c>
      <c r="I625" s="14">
        <v>4.6203344970340843E-3</v>
      </c>
      <c r="J625" s="14">
        <v>1.740647973116902E-2</v>
      </c>
      <c r="K625" s="12">
        <v>2.42985704349E-2</v>
      </c>
      <c r="L625">
        <v>3.01</v>
      </c>
      <c r="M625" s="19">
        <v>1.0023466746007903E-2</v>
      </c>
      <c r="O625" s="22">
        <f t="shared" si="9"/>
        <v>1.0206040286294999</v>
      </c>
    </row>
    <row r="626" spans="1:15" x14ac:dyDescent="0.2">
      <c r="A626" t="s">
        <v>1714</v>
      </c>
      <c r="B626" s="15">
        <v>5.6327915616799999E-2</v>
      </c>
      <c r="C626" t="s">
        <v>53</v>
      </c>
      <c r="D626" t="s">
        <v>1715</v>
      </c>
      <c r="E626" t="s">
        <v>1292</v>
      </c>
      <c r="F626" t="s">
        <v>65</v>
      </c>
      <c r="G626" t="s">
        <v>1320</v>
      </c>
      <c r="H626" t="s">
        <v>105</v>
      </c>
      <c r="I626" s="14">
        <v>2.5069586392874203E-2</v>
      </c>
      <c r="J626" s="14">
        <v>9.2498702170196734E-2</v>
      </c>
      <c r="K626" s="12">
        <v>1.8441067637999999E-2</v>
      </c>
      <c r="L626">
        <v>9.98</v>
      </c>
      <c r="M626" s="19">
        <v>2.2171493403891629E-2</v>
      </c>
      <c r="O626" s="22">
        <f t="shared" si="9"/>
        <v>1.0563279156168</v>
      </c>
    </row>
    <row r="627" spans="1:15" x14ac:dyDescent="0.2">
      <c r="A627" t="s">
        <v>1716</v>
      </c>
      <c r="B627" s="15">
        <v>-1.5993442207999999E-2</v>
      </c>
      <c r="C627" t="s">
        <v>1717</v>
      </c>
      <c r="D627" t="s">
        <v>1165</v>
      </c>
      <c r="E627" t="s">
        <v>1275</v>
      </c>
      <c r="F627" t="s">
        <v>129</v>
      </c>
      <c r="G627" t="s">
        <v>578</v>
      </c>
      <c r="H627" t="s">
        <v>105</v>
      </c>
      <c r="I627" s="14">
        <v>-3.258407654144771E-3</v>
      </c>
      <c r="J627" s="14">
        <v>-4.9646070692308877E-3</v>
      </c>
      <c r="K627" s="12">
        <v>1.7936955455E-2</v>
      </c>
      <c r="L627">
        <v>-2.09</v>
      </c>
      <c r="M627" s="19">
        <v>6.8360867689915006E-3</v>
      </c>
      <c r="O627" s="22">
        <f t="shared" si="9"/>
        <v>0.98400655779199997</v>
      </c>
    </row>
    <row r="628" spans="1:15" x14ac:dyDescent="0.2">
      <c r="A628" t="s">
        <v>1718</v>
      </c>
      <c r="B628" s="15">
        <v>5.6462289833000001E-2</v>
      </c>
      <c r="C628" t="s">
        <v>603</v>
      </c>
      <c r="D628" t="s">
        <v>1662</v>
      </c>
      <c r="E628" t="s">
        <v>222</v>
      </c>
      <c r="F628" t="s">
        <v>19</v>
      </c>
      <c r="G628" t="s">
        <v>666</v>
      </c>
      <c r="H628" t="s">
        <v>105</v>
      </c>
      <c r="I628" s="14">
        <v>5.4517238358403067E-2</v>
      </c>
      <c r="J628" s="14">
        <v>6.7554307101297631E-2</v>
      </c>
      <c r="K628" s="12">
        <v>5.6160885759899998E-2</v>
      </c>
      <c r="L628">
        <v>5.22</v>
      </c>
      <c r="M628" s="19">
        <v>4.4117816028714896E-2</v>
      </c>
      <c r="O628" s="22">
        <f t="shared" si="9"/>
        <v>1.0564622898330001</v>
      </c>
    </row>
    <row r="629" spans="1:15" x14ac:dyDescent="0.2">
      <c r="A629" t="s">
        <v>1719</v>
      </c>
      <c r="B629" s="15">
        <v>-9.7054382252199992E-3</v>
      </c>
      <c r="C629" t="s">
        <v>1720</v>
      </c>
      <c r="D629" t="s">
        <v>889</v>
      </c>
      <c r="E629" t="s">
        <v>199</v>
      </c>
      <c r="F629" t="s">
        <v>256</v>
      </c>
      <c r="G629" t="s">
        <v>510</v>
      </c>
      <c r="H629" t="s">
        <v>105</v>
      </c>
      <c r="I629" s="14">
        <v>7.53678473032178E-3</v>
      </c>
      <c r="J629" s="14">
        <v>-8.2033171353355777E-3</v>
      </c>
      <c r="K629" s="12">
        <v>2.1050667931899998E-3</v>
      </c>
      <c r="L629">
        <v>-3.28</v>
      </c>
      <c r="M629" s="19">
        <v>-2.5754929493750578E-2</v>
      </c>
      <c r="O629" s="22">
        <f t="shared" si="9"/>
        <v>0.99029456177478004</v>
      </c>
    </row>
    <row r="630" spans="1:15" x14ac:dyDescent="0.2">
      <c r="A630" t="s">
        <v>1721</v>
      </c>
      <c r="B630" s="15">
        <v>1.3752189396800001E-2</v>
      </c>
      <c r="C630" t="s">
        <v>222</v>
      </c>
      <c r="D630" t="s">
        <v>866</v>
      </c>
      <c r="E630" t="s">
        <v>337</v>
      </c>
      <c r="F630" t="s">
        <v>474</v>
      </c>
      <c r="G630" t="s">
        <v>519</v>
      </c>
      <c r="H630" t="s">
        <v>105</v>
      </c>
      <c r="I630" s="14">
        <v>2.0880203792182916E-3</v>
      </c>
      <c r="J630" s="14">
        <v>2.9216085160286766E-2</v>
      </c>
      <c r="K630" s="12">
        <v>7.4975924531900003E-3</v>
      </c>
      <c r="L630">
        <v>2.2799999999999998</v>
      </c>
      <c r="M630" s="19">
        <v>1.1997958436078038E-2</v>
      </c>
      <c r="O630" s="22">
        <f t="shared" si="9"/>
        <v>1.0137521893968</v>
      </c>
    </row>
    <row r="631" spans="1:15" x14ac:dyDescent="0.2">
      <c r="A631" t="s">
        <v>1722</v>
      </c>
      <c r="B631" s="15">
        <v>2.5477210958099999E-2</v>
      </c>
      <c r="C631" t="s">
        <v>1723</v>
      </c>
      <c r="D631" t="s">
        <v>1318</v>
      </c>
      <c r="E631" t="s">
        <v>1518</v>
      </c>
      <c r="F631" t="s">
        <v>231</v>
      </c>
      <c r="G631" t="s">
        <v>45</v>
      </c>
      <c r="H631" t="s">
        <v>917</v>
      </c>
      <c r="I631" s="14">
        <v>1.1574859678311813E-2</v>
      </c>
      <c r="J631" s="14">
        <v>4.1564380318750122E-2</v>
      </c>
      <c r="K631" s="12">
        <v>1.29146424893E-2</v>
      </c>
      <c r="L631">
        <v>3.36</v>
      </c>
      <c r="M631" s="20">
        <v>-1.0545574942415925E-2</v>
      </c>
      <c r="O631" s="22">
        <f t="shared" si="9"/>
        <v>1.0254772109581001</v>
      </c>
    </row>
    <row r="632" spans="1:15" x14ac:dyDescent="0.2">
      <c r="A632" t="s">
        <v>1724</v>
      </c>
      <c r="B632" s="15">
        <v>6.8844082941900003E-3</v>
      </c>
      <c r="C632" t="s">
        <v>1725</v>
      </c>
      <c r="D632" t="s">
        <v>229</v>
      </c>
      <c r="E632" t="s">
        <v>611</v>
      </c>
      <c r="F632" t="s">
        <v>33</v>
      </c>
      <c r="G632" t="s">
        <v>944</v>
      </c>
      <c r="H632" t="s">
        <v>917</v>
      </c>
      <c r="I632" s="14">
        <v>6.4657156043770952E-2</v>
      </c>
      <c r="J632" s="14">
        <v>4.3402591073285555E-2</v>
      </c>
      <c r="K632" s="12">
        <v>7.8425922322700001E-2</v>
      </c>
      <c r="L632">
        <v>1.44</v>
      </c>
      <c r="M632" s="19">
        <v>1.9173445036098635E-3</v>
      </c>
      <c r="O632" s="22">
        <f t="shared" si="9"/>
        <v>1.0068844082941899</v>
      </c>
    </row>
    <row r="633" spans="1:15" x14ac:dyDescent="0.2">
      <c r="A633" t="s">
        <v>1726</v>
      </c>
      <c r="B633" s="15">
        <v>-6.5830992343200003E-3</v>
      </c>
      <c r="C633" t="s">
        <v>46</v>
      </c>
      <c r="D633" t="s">
        <v>271</v>
      </c>
      <c r="E633" t="s">
        <v>1109</v>
      </c>
      <c r="F633" t="s">
        <v>1522</v>
      </c>
      <c r="G633" t="s">
        <v>251</v>
      </c>
      <c r="H633" t="s">
        <v>488</v>
      </c>
      <c r="I633" s="14">
        <v>8.9225391553879319E-3</v>
      </c>
      <c r="J633" s="14">
        <v>3.4590970618599622E-2</v>
      </c>
      <c r="K633" s="12">
        <v>2.3245833410899999E-2</v>
      </c>
      <c r="L633">
        <v>-4.38</v>
      </c>
      <c r="M633" s="19">
        <v>-4.380506879550855E-2</v>
      </c>
      <c r="O633" s="22">
        <f t="shared" si="9"/>
        <v>0.99341690076568001</v>
      </c>
    </row>
    <row r="634" spans="1:15" x14ac:dyDescent="0.2">
      <c r="A634" t="s">
        <v>1727</v>
      </c>
      <c r="B634" s="15">
        <v>-2.4897945892900002E-2</v>
      </c>
      <c r="C634" t="s">
        <v>1728</v>
      </c>
      <c r="D634" t="s">
        <v>147</v>
      </c>
      <c r="E634" t="s">
        <v>1188</v>
      </c>
      <c r="F634" t="s">
        <v>922</v>
      </c>
      <c r="G634" t="s">
        <v>289</v>
      </c>
      <c r="H634" t="s">
        <v>488</v>
      </c>
      <c r="I634" s="14">
        <v>5.7836532000250657E-3</v>
      </c>
      <c r="J634" s="14">
        <v>-5.2195753841746878E-2</v>
      </c>
      <c r="K634" s="12">
        <v>-2.2088102670900001E-2</v>
      </c>
      <c r="L634">
        <v>-5.01</v>
      </c>
      <c r="M634" s="19">
        <v>-2.4606609421916059E-2</v>
      </c>
      <c r="O634" s="22">
        <f t="shared" si="9"/>
        <v>0.97510205410710005</v>
      </c>
    </row>
    <row r="635" spans="1:15" x14ac:dyDescent="0.2">
      <c r="A635" t="s">
        <v>1729</v>
      </c>
      <c r="B635" s="15">
        <v>-2.8817726362100001E-2</v>
      </c>
      <c r="C635" t="s">
        <v>57</v>
      </c>
      <c r="D635" t="s">
        <v>674</v>
      </c>
      <c r="E635" t="s">
        <v>1522</v>
      </c>
      <c r="F635" t="s">
        <v>1127</v>
      </c>
      <c r="G635" t="s">
        <v>75</v>
      </c>
      <c r="H635" t="s">
        <v>917</v>
      </c>
      <c r="I635" s="14">
        <v>-2.5165119862783487E-2</v>
      </c>
      <c r="J635" s="14">
        <v>-5.9907591918127653E-2</v>
      </c>
      <c r="K635" s="12">
        <v>-4.92272185504E-2</v>
      </c>
      <c r="L635">
        <v>-6.02</v>
      </c>
      <c r="M635" s="19">
        <v>-1.3986257044584227E-2</v>
      </c>
      <c r="O635" s="22">
        <f t="shared" si="9"/>
        <v>0.9711822736379</v>
      </c>
    </row>
    <row r="636" spans="1:15" x14ac:dyDescent="0.2">
      <c r="A636" t="s">
        <v>1730</v>
      </c>
      <c r="B636" s="15">
        <v>2.29059986517E-2</v>
      </c>
      <c r="C636" t="s">
        <v>784</v>
      </c>
      <c r="D636" t="s">
        <v>272</v>
      </c>
      <c r="E636" t="s">
        <v>811</v>
      </c>
      <c r="F636" t="s">
        <v>560</v>
      </c>
      <c r="G636" t="s">
        <v>1492</v>
      </c>
      <c r="H636" t="s">
        <v>917</v>
      </c>
      <c r="I636" s="14">
        <v>1.3880350727730086E-2</v>
      </c>
      <c r="J636" s="14">
        <v>3.5060102649315021E-2</v>
      </c>
      <c r="K636" s="12">
        <v>5.2417054859800003E-3</v>
      </c>
      <c r="L636">
        <v>1.42</v>
      </c>
      <c r="M636" s="19">
        <v>6.6168100306269739E-3</v>
      </c>
      <c r="O636" s="22">
        <f t="shared" si="9"/>
        <v>1.0229059986517</v>
      </c>
    </row>
    <row r="637" spans="1:15" x14ac:dyDescent="0.2">
      <c r="A637" t="s">
        <v>1731</v>
      </c>
      <c r="B637" s="15">
        <v>2.55890908947E-2</v>
      </c>
      <c r="C637" t="s">
        <v>56</v>
      </c>
      <c r="D637" t="s">
        <v>119</v>
      </c>
      <c r="E637" t="s">
        <v>482</v>
      </c>
      <c r="F637" t="s">
        <v>368</v>
      </c>
      <c r="G637" t="s">
        <v>87</v>
      </c>
      <c r="H637" t="s">
        <v>488</v>
      </c>
      <c r="I637" s="14">
        <v>3.12604885710277E-2</v>
      </c>
      <c r="J637" s="14">
        <v>1.9381279633264303E-2</v>
      </c>
      <c r="K637" s="12">
        <v>8.20890349315E-3</v>
      </c>
      <c r="L637">
        <v>4.13</v>
      </c>
      <c r="M637" s="19">
        <v>3.1197428849122355E-2</v>
      </c>
      <c r="O637" s="22">
        <f t="shared" si="9"/>
        <v>1.0255890908947001</v>
      </c>
    </row>
    <row r="638" spans="1:15" x14ac:dyDescent="0.2">
      <c r="A638" t="s">
        <v>1732</v>
      </c>
      <c r="B638" s="15">
        <v>2.27156832133E-2</v>
      </c>
      <c r="C638" t="s">
        <v>1733</v>
      </c>
      <c r="D638" t="s">
        <v>507</v>
      </c>
      <c r="E638" t="s">
        <v>70</v>
      </c>
      <c r="F638" t="s">
        <v>521</v>
      </c>
      <c r="G638" t="s">
        <v>240</v>
      </c>
      <c r="H638" t="s">
        <v>488</v>
      </c>
      <c r="I638" s="14">
        <v>-2.605255854101211E-2</v>
      </c>
      <c r="J638" s="14">
        <v>-2.9929461726899809E-2</v>
      </c>
      <c r="K638" s="12">
        <v>-5.3929885280399996E-4</v>
      </c>
      <c r="L638">
        <v>-3.34</v>
      </c>
      <c r="M638" s="19">
        <v>-1.7521943170931698E-2</v>
      </c>
      <c r="O638" s="22">
        <f t="shared" si="9"/>
        <v>1.0227156832133</v>
      </c>
    </row>
    <row r="639" spans="1:15" x14ac:dyDescent="0.2">
      <c r="A639" t="s">
        <v>1734</v>
      </c>
      <c r="B639" s="15">
        <v>-1.8016121841300001E-2</v>
      </c>
      <c r="C639" t="s">
        <v>756</v>
      </c>
      <c r="D639" t="s">
        <v>96</v>
      </c>
      <c r="E639" t="s">
        <v>407</v>
      </c>
      <c r="F639" t="s">
        <v>1046</v>
      </c>
      <c r="G639" t="s">
        <v>95</v>
      </c>
      <c r="H639" t="s">
        <v>488</v>
      </c>
      <c r="I639" s="14">
        <v>-2.6371171476394992E-3</v>
      </c>
      <c r="J639" s="14">
        <v>8.173581136976105E-3</v>
      </c>
      <c r="K639" s="12">
        <v>1.7234108762200001E-3</v>
      </c>
      <c r="L639">
        <v>-3.49</v>
      </c>
      <c r="M639" s="19">
        <v>-2.3943866826060478E-2</v>
      </c>
      <c r="O639" s="22">
        <f t="shared" si="9"/>
        <v>0.98198387815870003</v>
      </c>
    </row>
    <row r="640" spans="1:15" x14ac:dyDescent="0.2">
      <c r="A640" t="s">
        <v>1735</v>
      </c>
      <c r="B640" s="15">
        <v>-1.24446865425E-3</v>
      </c>
      <c r="C640" t="s">
        <v>22</v>
      </c>
      <c r="D640" t="s">
        <v>75</v>
      </c>
      <c r="E640" t="s">
        <v>469</v>
      </c>
      <c r="F640" t="s">
        <v>536</v>
      </c>
      <c r="G640" t="s">
        <v>45</v>
      </c>
      <c r="H640" t="s">
        <v>488</v>
      </c>
      <c r="I640" s="14">
        <v>-4.0179184689101005E-2</v>
      </c>
      <c r="J640" s="14">
        <v>-3.1823842948137553E-2</v>
      </c>
      <c r="K640" s="12">
        <v>-3.2006418405700003E-2</v>
      </c>
      <c r="L640">
        <v>0.19</v>
      </c>
      <c r="M640" s="19">
        <v>1.0925936226472199E-2</v>
      </c>
      <c r="O640" s="22">
        <f t="shared" si="9"/>
        <v>0.99875553134575001</v>
      </c>
    </row>
    <row r="641" spans="1:15" x14ac:dyDescent="0.2">
      <c r="A641" t="s">
        <v>1736</v>
      </c>
      <c r="B641" s="15">
        <v>8.7203446724100006E-3</v>
      </c>
      <c r="C641" t="s">
        <v>614</v>
      </c>
      <c r="D641" t="s">
        <v>1243</v>
      </c>
      <c r="E641" t="s">
        <v>1737</v>
      </c>
      <c r="F641" t="s">
        <v>246</v>
      </c>
      <c r="G641" t="s">
        <v>54</v>
      </c>
      <c r="H641" t="s">
        <v>488</v>
      </c>
      <c r="I641" s="14">
        <v>2.4551407471104902E-2</v>
      </c>
      <c r="J641" s="14">
        <v>1.2315331555488682E-2</v>
      </c>
      <c r="K641" s="12">
        <v>2.77801973688E-2</v>
      </c>
      <c r="L641">
        <v>0.6</v>
      </c>
      <c r="M641" s="19">
        <v>-1.6164775235472217E-2</v>
      </c>
      <c r="O641" s="22">
        <f t="shared" si="9"/>
        <v>1.00872034467241</v>
      </c>
    </row>
    <row r="642" spans="1:15" x14ac:dyDescent="0.2">
      <c r="A642" t="s">
        <v>1738</v>
      </c>
      <c r="B642" s="15">
        <v>-1.49675546545E-2</v>
      </c>
      <c r="C642" t="s">
        <v>1739</v>
      </c>
      <c r="D642" t="s">
        <v>1311</v>
      </c>
      <c r="E642" t="s">
        <v>1740</v>
      </c>
      <c r="F642" t="s">
        <v>441</v>
      </c>
      <c r="G642" t="s">
        <v>1741</v>
      </c>
      <c r="H642" t="s">
        <v>917</v>
      </c>
      <c r="I642" s="14">
        <v>2.101392769950193E-2</v>
      </c>
      <c r="J642" s="14">
        <v>3.136097262883826E-2</v>
      </c>
      <c r="K642" s="12">
        <v>6.4600238931599996E-3</v>
      </c>
      <c r="L642">
        <v>-4.62</v>
      </c>
      <c r="M642" s="19">
        <v>-3.0471205028755333E-2</v>
      </c>
      <c r="O642" s="22">
        <f t="shared" si="9"/>
        <v>0.98503244534550005</v>
      </c>
    </row>
    <row r="643" spans="1:15" x14ac:dyDescent="0.2">
      <c r="A643" t="s">
        <v>1742</v>
      </c>
      <c r="B643" s="15">
        <v>3.6815418402900001E-2</v>
      </c>
      <c r="C643" t="s">
        <v>1106</v>
      </c>
      <c r="D643" t="s">
        <v>200</v>
      </c>
      <c r="E643" t="s">
        <v>182</v>
      </c>
      <c r="F643" t="s">
        <v>61</v>
      </c>
      <c r="G643" t="s">
        <v>736</v>
      </c>
      <c r="H643" t="s">
        <v>45</v>
      </c>
      <c r="I643" s="14">
        <v>4.2626528253350247E-2</v>
      </c>
      <c r="J643" s="14">
        <v>8.9915771973407624E-3</v>
      </c>
      <c r="K643" s="12">
        <v>1.46585419786E-2</v>
      </c>
      <c r="L643">
        <v>-0.26</v>
      </c>
      <c r="M643" s="19">
        <v>-1.803222192349474E-2</v>
      </c>
      <c r="O643" s="22">
        <f t="shared" ref="O643:O691" si="10">1+B643</f>
        <v>1.0368154184028999</v>
      </c>
    </row>
    <row r="644" spans="1:15" x14ac:dyDescent="0.2">
      <c r="A644" t="s">
        <v>1743</v>
      </c>
      <c r="B644" s="15">
        <v>-1.3036582464600001E-3</v>
      </c>
      <c r="C644" t="s">
        <v>588</v>
      </c>
      <c r="D644" t="s">
        <v>364</v>
      </c>
      <c r="E644" t="s">
        <v>412</v>
      </c>
      <c r="F644" t="s">
        <v>872</v>
      </c>
      <c r="G644" t="s">
        <v>252</v>
      </c>
      <c r="H644" t="s">
        <v>827</v>
      </c>
      <c r="I644" s="14">
        <v>-2.5968926070120156E-2</v>
      </c>
      <c r="J644" s="14">
        <v>-6.445516403141123E-3</v>
      </c>
      <c r="K644" s="12">
        <v>-2.5931658431599999E-2</v>
      </c>
      <c r="L644">
        <v>-0.93</v>
      </c>
      <c r="M644" s="19">
        <v>2.2144646343869923E-2</v>
      </c>
      <c r="O644" s="22">
        <f t="shared" si="10"/>
        <v>0.99869634175354005</v>
      </c>
    </row>
    <row r="645" spans="1:15" x14ac:dyDescent="0.2">
      <c r="A645" t="s">
        <v>1744</v>
      </c>
      <c r="B645" s="15">
        <v>2.0592450425600001E-2</v>
      </c>
      <c r="C645" t="s">
        <v>1745</v>
      </c>
      <c r="D645" t="s">
        <v>63</v>
      </c>
      <c r="E645" t="s">
        <v>223</v>
      </c>
      <c r="F645" t="s">
        <v>231</v>
      </c>
      <c r="G645" t="s">
        <v>1499</v>
      </c>
      <c r="H645" t="s">
        <v>827</v>
      </c>
      <c r="I645" s="14">
        <v>2.2088096121752453E-2</v>
      </c>
      <c r="J645" s="14">
        <v>3.1405289733865818E-2</v>
      </c>
      <c r="K645" s="12">
        <v>1.24358649141E-2</v>
      </c>
      <c r="L645">
        <v>-1.65</v>
      </c>
      <c r="M645" s="19">
        <v>-4.1778621474541922E-3</v>
      </c>
      <c r="O645" s="22">
        <f t="shared" si="10"/>
        <v>1.0205924504256001</v>
      </c>
    </row>
    <row r="646" spans="1:15" x14ac:dyDescent="0.2">
      <c r="A646" t="s">
        <v>1746</v>
      </c>
      <c r="B646" s="15">
        <v>1.4473728747599999E-2</v>
      </c>
      <c r="C646" t="s">
        <v>49</v>
      </c>
      <c r="D646" t="s">
        <v>951</v>
      </c>
      <c r="E646" t="s">
        <v>1686</v>
      </c>
      <c r="F646" t="s">
        <v>79</v>
      </c>
      <c r="G646" t="s">
        <v>172</v>
      </c>
      <c r="H646" t="s">
        <v>45</v>
      </c>
      <c r="I646" s="14">
        <v>-5.2294366316022189E-3</v>
      </c>
      <c r="J646" s="14">
        <v>-5.0251750248674482E-3</v>
      </c>
      <c r="K646" s="12">
        <v>8.4534436190800005E-3</v>
      </c>
      <c r="L646">
        <v>-1.02</v>
      </c>
      <c r="M646" s="19">
        <v>-4.022383116902839E-4</v>
      </c>
      <c r="O646" s="22">
        <f t="shared" si="10"/>
        <v>1.0144737287476</v>
      </c>
    </row>
    <row r="647" spans="1:15" x14ac:dyDescent="0.2">
      <c r="A647" t="s">
        <v>1747</v>
      </c>
      <c r="B647" s="15">
        <v>2.1347641219699998E-2</v>
      </c>
      <c r="C647" t="s">
        <v>265</v>
      </c>
      <c r="D647" t="s">
        <v>103</v>
      </c>
      <c r="E647" t="s">
        <v>43</v>
      </c>
      <c r="F647" t="s">
        <v>87</v>
      </c>
      <c r="G647" t="s">
        <v>257</v>
      </c>
      <c r="H647" t="s">
        <v>391</v>
      </c>
      <c r="I647" s="14">
        <v>8.4654455751401597E-3</v>
      </c>
      <c r="J647" s="14">
        <v>1.5100048837804086E-2</v>
      </c>
      <c r="K647" s="12">
        <v>2.4179909503900001E-2</v>
      </c>
      <c r="L647">
        <v>0.48</v>
      </c>
      <c r="M647" s="19">
        <v>-2.1769182660960062E-3</v>
      </c>
      <c r="O647" s="22">
        <f t="shared" si="10"/>
        <v>1.0213476412197</v>
      </c>
    </row>
    <row r="648" spans="1:15" x14ac:dyDescent="0.2">
      <c r="A648" t="s">
        <v>1748</v>
      </c>
      <c r="B648" s="15">
        <v>2.3775746057399998E-2</v>
      </c>
      <c r="C648" t="s">
        <v>670</v>
      </c>
      <c r="D648" t="s">
        <v>1234</v>
      </c>
      <c r="E648" t="s">
        <v>1749</v>
      </c>
      <c r="F648" t="s">
        <v>212</v>
      </c>
      <c r="G648" t="s">
        <v>402</v>
      </c>
      <c r="H648" t="s">
        <v>195</v>
      </c>
      <c r="I648" s="14">
        <v>3.1781865877970996E-3</v>
      </c>
      <c r="J648" s="14">
        <v>2.8029298815530602E-2</v>
      </c>
      <c r="K648" s="12">
        <v>2.2345950888399999E-2</v>
      </c>
      <c r="L648">
        <v>1.48</v>
      </c>
      <c r="M648" s="19">
        <v>2.2085969134298999E-2</v>
      </c>
      <c r="O648" s="22">
        <f t="shared" si="10"/>
        <v>1.0237757460574</v>
      </c>
    </row>
    <row r="649" spans="1:15" x14ac:dyDescent="0.2">
      <c r="A649" t="s">
        <v>1750</v>
      </c>
      <c r="B649" s="15">
        <v>-6.5488279466299998E-4</v>
      </c>
      <c r="C649" t="s">
        <v>210</v>
      </c>
      <c r="D649" t="s">
        <v>1247</v>
      </c>
      <c r="E649" t="s">
        <v>48</v>
      </c>
      <c r="F649" t="s">
        <v>1105</v>
      </c>
      <c r="G649" t="s">
        <v>917</v>
      </c>
      <c r="H649" t="s">
        <v>195</v>
      </c>
      <c r="I649" s="14">
        <v>-3.3463958701362637E-3</v>
      </c>
      <c r="J649" s="14">
        <v>5.8726242035941918E-3</v>
      </c>
      <c r="K649" s="12">
        <v>-1.36777331627E-2</v>
      </c>
      <c r="L649">
        <v>-0.09</v>
      </c>
      <c r="M649" s="19">
        <v>-1.0691766899845245E-2</v>
      </c>
      <c r="O649" s="22">
        <f t="shared" si="10"/>
        <v>0.99934511720533703</v>
      </c>
    </row>
    <row r="650" spans="1:15" x14ac:dyDescent="0.2">
      <c r="A650" t="s">
        <v>1751</v>
      </c>
      <c r="B650" s="15">
        <v>1.6614818488400001E-3</v>
      </c>
      <c r="C650" t="s">
        <v>255</v>
      </c>
      <c r="D650" t="s">
        <v>811</v>
      </c>
      <c r="E650" t="s">
        <v>1354</v>
      </c>
      <c r="F650" t="s">
        <v>111</v>
      </c>
      <c r="G650" t="s">
        <v>701</v>
      </c>
      <c r="H650" t="s">
        <v>466</v>
      </c>
      <c r="I650" s="14">
        <v>3.6620651031193316E-3</v>
      </c>
      <c r="J650" s="14">
        <v>2.2362106650183594E-2</v>
      </c>
      <c r="K650" s="12">
        <v>-6.9158362200899999E-3</v>
      </c>
      <c r="L650">
        <v>1.68</v>
      </c>
      <c r="M650" s="19">
        <v>1.9623377201817616E-2</v>
      </c>
      <c r="O650" s="22">
        <f t="shared" si="10"/>
        <v>1.0016614818488401</v>
      </c>
    </row>
    <row r="651" spans="1:15" x14ac:dyDescent="0.2">
      <c r="A651" t="s">
        <v>1752</v>
      </c>
      <c r="B651" s="15">
        <v>-6.8504063057599999E-4</v>
      </c>
      <c r="C651" t="s">
        <v>1122</v>
      </c>
      <c r="D651" t="s">
        <v>983</v>
      </c>
      <c r="E651" t="s">
        <v>1753</v>
      </c>
      <c r="F651" t="s">
        <v>170</v>
      </c>
      <c r="G651" t="s">
        <v>1754</v>
      </c>
      <c r="H651" t="s">
        <v>724</v>
      </c>
      <c r="I651" s="14">
        <v>-7.4553684826401106E-3</v>
      </c>
      <c r="J651" s="14">
        <v>4.1857143303938006E-2</v>
      </c>
      <c r="K651" s="12">
        <v>-3.2957891723200002E-3</v>
      </c>
      <c r="L651">
        <v>3.26</v>
      </c>
      <c r="M651" s="19">
        <v>2.6613782826045318E-2</v>
      </c>
      <c r="O651" s="22">
        <f t="shared" si="10"/>
        <v>0.99931495936942405</v>
      </c>
    </row>
    <row r="652" spans="1:15" x14ac:dyDescent="0.2">
      <c r="A652" t="s">
        <v>1755</v>
      </c>
      <c r="B652" s="15">
        <v>-6.7541880026799998E-4</v>
      </c>
      <c r="C652" t="s">
        <v>1653</v>
      </c>
      <c r="D652" t="s">
        <v>1349</v>
      </c>
      <c r="E652" t="s">
        <v>406</v>
      </c>
      <c r="F652" t="s">
        <v>1461</v>
      </c>
      <c r="G652" t="s">
        <v>537</v>
      </c>
      <c r="H652" t="s">
        <v>724</v>
      </c>
      <c r="I652" s="14">
        <v>9.66203364615182E-3</v>
      </c>
      <c r="J652" s="14">
        <v>-2.7528621689770216E-3</v>
      </c>
      <c r="K652" s="12">
        <v>-3.0690101681200002E-3</v>
      </c>
      <c r="L652">
        <v>-1.32</v>
      </c>
      <c r="M652" s="19">
        <v>-1.3659789728857952E-2</v>
      </c>
      <c r="O652" s="22">
        <f t="shared" si="10"/>
        <v>0.999324581199732</v>
      </c>
    </row>
    <row r="653" spans="1:15" x14ac:dyDescent="0.2">
      <c r="A653" t="s">
        <v>1756</v>
      </c>
      <c r="B653" s="15">
        <v>2.5814207910400001E-3</v>
      </c>
      <c r="C653" t="s">
        <v>1112</v>
      </c>
      <c r="D653" t="s">
        <v>1135</v>
      </c>
      <c r="E653" t="s">
        <v>873</v>
      </c>
      <c r="F653" t="s">
        <v>760</v>
      </c>
      <c r="G653" t="s">
        <v>905</v>
      </c>
      <c r="H653" t="s">
        <v>724</v>
      </c>
      <c r="I653" s="14">
        <v>1.0992108515227129E-2</v>
      </c>
      <c r="J653" s="14">
        <v>4.4160587422443692E-2</v>
      </c>
      <c r="K653" s="12">
        <v>2.1653104889600001E-2</v>
      </c>
      <c r="L653">
        <v>4.2699999999999996</v>
      </c>
      <c r="M653" s="19">
        <v>2.1033324278621812E-2</v>
      </c>
      <c r="O653" s="22">
        <f t="shared" si="10"/>
        <v>1.00258142079104</v>
      </c>
    </row>
    <row r="654" spans="1:15" x14ac:dyDescent="0.2">
      <c r="A654" t="s">
        <v>1757</v>
      </c>
      <c r="B654" s="15">
        <v>1.9578426643599999E-2</v>
      </c>
      <c r="C654" t="s">
        <v>406</v>
      </c>
      <c r="D654" t="s">
        <v>213</v>
      </c>
      <c r="E654" t="s">
        <v>1041</v>
      </c>
      <c r="F654" t="s">
        <v>906</v>
      </c>
      <c r="G654" t="s">
        <v>46</v>
      </c>
      <c r="H654" t="s">
        <v>86</v>
      </c>
      <c r="I654" s="14">
        <v>2.410361258521232E-2</v>
      </c>
      <c r="J654" s="14">
        <v>4.3999658767446798E-2</v>
      </c>
      <c r="K654" s="12">
        <v>2.3059489205099998E-2</v>
      </c>
      <c r="L654">
        <v>-0.87</v>
      </c>
      <c r="M654" s="19">
        <v>-7.1549839584895691E-3</v>
      </c>
      <c r="O654" s="22">
        <f t="shared" si="10"/>
        <v>1.0195784266436001</v>
      </c>
    </row>
    <row r="655" spans="1:15" x14ac:dyDescent="0.2">
      <c r="A655" t="s">
        <v>1758</v>
      </c>
      <c r="B655" s="15">
        <v>9.5274546527299997E-3</v>
      </c>
      <c r="C655" t="s">
        <v>670</v>
      </c>
      <c r="D655" t="s">
        <v>560</v>
      </c>
      <c r="E655" t="s">
        <v>391</v>
      </c>
      <c r="F655" t="s">
        <v>951</v>
      </c>
      <c r="G655" t="s">
        <v>1231</v>
      </c>
      <c r="H655" t="s">
        <v>724</v>
      </c>
      <c r="I655" s="14">
        <v>-2.3210287218695565E-2</v>
      </c>
      <c r="J655" s="14">
        <v>-1.3365563706597642E-2</v>
      </c>
      <c r="K655" s="12">
        <v>-1.67712756959E-2</v>
      </c>
      <c r="L655">
        <v>-1.54</v>
      </c>
      <c r="M655" s="19">
        <v>-3.2029755318483399E-3</v>
      </c>
      <c r="O655" s="22">
        <f t="shared" si="10"/>
        <v>1.00952745465273</v>
      </c>
    </row>
    <row r="656" spans="1:15" x14ac:dyDescent="0.2">
      <c r="A656" t="s">
        <v>1759</v>
      </c>
      <c r="B656" s="15">
        <v>-2.3222166414500001E-3</v>
      </c>
      <c r="C656" t="s">
        <v>1671</v>
      </c>
      <c r="D656" t="s">
        <v>1760</v>
      </c>
      <c r="E656" t="s">
        <v>659</v>
      </c>
      <c r="F656" t="s">
        <v>962</v>
      </c>
      <c r="G656" t="s">
        <v>153</v>
      </c>
      <c r="H656" t="s">
        <v>91</v>
      </c>
      <c r="I656" s="14">
        <v>-6.715253089586086E-3</v>
      </c>
      <c r="J656" s="14">
        <v>6.4988341182345102E-2</v>
      </c>
      <c r="K656" s="12">
        <v>9.0306715489500006E-3</v>
      </c>
      <c r="L656">
        <v>4.05</v>
      </c>
      <c r="M656" s="19">
        <v>2.179230260617282E-3</v>
      </c>
      <c r="O656" s="22">
        <f t="shared" si="10"/>
        <v>0.99767778335854995</v>
      </c>
    </row>
    <row r="657" spans="1:15" x14ac:dyDescent="0.2">
      <c r="A657" t="s">
        <v>1761</v>
      </c>
      <c r="B657" s="15">
        <v>-1.8488594570599998E-2</v>
      </c>
      <c r="C657" t="s">
        <v>316</v>
      </c>
      <c r="D657" t="s">
        <v>65</v>
      </c>
      <c r="E657" t="s">
        <v>560</v>
      </c>
      <c r="F657" t="s">
        <v>447</v>
      </c>
      <c r="G657" t="s">
        <v>1762</v>
      </c>
      <c r="H657" t="s">
        <v>121</v>
      </c>
      <c r="I657" s="14">
        <v>-3.3927925702363401E-2</v>
      </c>
      <c r="J657" s="14">
        <v>1.7956072831765146E-3</v>
      </c>
      <c r="K657" s="12">
        <v>1.81085308808E-2</v>
      </c>
      <c r="L657">
        <v>3.58</v>
      </c>
      <c r="M657" s="19">
        <v>5.2372259589483772E-3</v>
      </c>
      <c r="O657" s="22">
        <f t="shared" si="10"/>
        <v>0.98151140542939996</v>
      </c>
    </row>
    <row r="658" spans="1:15" x14ac:dyDescent="0.2">
      <c r="A658" t="s">
        <v>1763</v>
      </c>
      <c r="B658" s="15">
        <v>2.6015483887799999E-2</v>
      </c>
      <c r="C658" t="s">
        <v>1132</v>
      </c>
      <c r="D658" t="s">
        <v>1764</v>
      </c>
      <c r="E658" t="s">
        <v>1170</v>
      </c>
      <c r="F658" t="s">
        <v>199</v>
      </c>
      <c r="G658" t="s">
        <v>105</v>
      </c>
      <c r="H658" t="s">
        <v>121</v>
      </c>
      <c r="I658" s="14">
        <v>1.3068029259494154E-3</v>
      </c>
      <c r="J658" s="14">
        <v>-2.311061465847325E-2</v>
      </c>
      <c r="K658" s="12">
        <v>-2.5891449353299999E-3</v>
      </c>
      <c r="L658">
        <v>-1.1299999999999999</v>
      </c>
      <c r="M658" s="19">
        <v>2.1245989574058544E-3</v>
      </c>
      <c r="O658" s="22">
        <f t="shared" si="10"/>
        <v>1.0260154838878</v>
      </c>
    </row>
    <row r="659" spans="1:15" x14ac:dyDescent="0.2">
      <c r="A659" t="s">
        <v>1765</v>
      </c>
      <c r="B659" s="15">
        <v>1.33856754274E-3</v>
      </c>
      <c r="C659" t="s">
        <v>54</v>
      </c>
      <c r="D659" t="s">
        <v>1202</v>
      </c>
      <c r="E659" t="s">
        <v>447</v>
      </c>
      <c r="F659" t="s">
        <v>343</v>
      </c>
      <c r="G659" t="s">
        <v>78</v>
      </c>
      <c r="H659" t="s">
        <v>1103</v>
      </c>
      <c r="I659" s="14">
        <v>-1.4519972569977313E-2</v>
      </c>
      <c r="J659" s="14">
        <v>-2.0212419940998233E-3</v>
      </c>
      <c r="K659" s="12">
        <v>-1.41619216112E-2</v>
      </c>
      <c r="L659">
        <v>0.36</v>
      </c>
      <c r="M659" s="19">
        <v>-1.5296088715644474E-3</v>
      </c>
      <c r="O659" s="22">
        <f t="shared" si="10"/>
        <v>1.00133856754274</v>
      </c>
    </row>
    <row r="660" spans="1:15" x14ac:dyDescent="0.2">
      <c r="A660" t="s">
        <v>1766</v>
      </c>
      <c r="B660" s="15">
        <v>1.02990763771E-2</v>
      </c>
      <c r="C660" t="s">
        <v>608</v>
      </c>
      <c r="D660" t="s">
        <v>1767</v>
      </c>
      <c r="E660" t="s">
        <v>1630</v>
      </c>
      <c r="F660" t="s">
        <v>1307</v>
      </c>
      <c r="G660" t="s">
        <v>477</v>
      </c>
      <c r="H660" t="s">
        <v>1103</v>
      </c>
      <c r="I660" s="14">
        <v>-1.4834653788859752E-2</v>
      </c>
      <c r="J660" s="14">
        <v>7.547689125575071E-3</v>
      </c>
      <c r="K660" s="12">
        <v>-6.2776476716000004E-3</v>
      </c>
      <c r="L660">
        <v>3.89</v>
      </c>
      <c r="M660" s="19">
        <v>2.47283831370958E-2</v>
      </c>
      <c r="O660" s="22">
        <f t="shared" si="10"/>
        <v>1.0102990763771</v>
      </c>
    </row>
    <row r="661" spans="1:15" x14ac:dyDescent="0.2">
      <c r="A661" t="s">
        <v>1768</v>
      </c>
      <c r="B661" s="15">
        <v>2.6158674237900002E-2</v>
      </c>
      <c r="C661" t="s">
        <v>276</v>
      </c>
      <c r="D661" t="s">
        <v>632</v>
      </c>
      <c r="E661" t="s">
        <v>558</v>
      </c>
      <c r="F661" t="s">
        <v>1048</v>
      </c>
      <c r="G661" t="s">
        <v>1165</v>
      </c>
      <c r="H661" t="s">
        <v>1103</v>
      </c>
      <c r="I661" s="14">
        <v>7.4328021281701035E-3</v>
      </c>
      <c r="J661" s="14">
        <v>-2.7221255700275542E-2</v>
      </c>
      <c r="K661" s="12">
        <v>7.9620616316200005E-3</v>
      </c>
      <c r="L661">
        <v>-2.35</v>
      </c>
      <c r="M661" s="19">
        <v>-1.3436685407880844E-2</v>
      </c>
      <c r="O661" s="22">
        <f t="shared" si="10"/>
        <v>1.0261586742379001</v>
      </c>
    </row>
    <row r="662" spans="1:15" x14ac:dyDescent="0.2">
      <c r="A662" t="s">
        <v>1769</v>
      </c>
      <c r="B662" s="15">
        <v>-4.48824725631E-3</v>
      </c>
      <c r="C662" t="s">
        <v>906</v>
      </c>
      <c r="D662" t="s">
        <v>1135</v>
      </c>
      <c r="E662" t="s">
        <v>103</v>
      </c>
      <c r="F662" t="s">
        <v>165</v>
      </c>
      <c r="G662" t="s">
        <v>92</v>
      </c>
      <c r="H662" t="s">
        <v>1122</v>
      </c>
      <c r="I662" s="14">
        <v>3.9467781593870169E-2</v>
      </c>
      <c r="J662" s="14">
        <v>2.7434648335928232E-2</v>
      </c>
      <c r="K662" s="12">
        <v>1.4590574806400001E-2</v>
      </c>
      <c r="L662">
        <v>-1.41</v>
      </c>
      <c r="M662" s="19">
        <v>-1.2470215013905661E-2</v>
      </c>
      <c r="O662" s="22">
        <f t="shared" si="10"/>
        <v>0.99551175274368997</v>
      </c>
    </row>
    <row r="663" spans="1:15" x14ac:dyDescent="0.2">
      <c r="A663" t="s">
        <v>1770</v>
      </c>
      <c r="B663" s="15">
        <v>-9.3844995617300003E-3</v>
      </c>
      <c r="C663" t="s">
        <v>673</v>
      </c>
      <c r="D663" t="s">
        <v>108</v>
      </c>
      <c r="E663" t="s">
        <v>915</v>
      </c>
      <c r="F663" t="s">
        <v>716</v>
      </c>
      <c r="G663" t="s">
        <v>1771</v>
      </c>
      <c r="H663" t="s">
        <v>1122</v>
      </c>
      <c r="I663" s="14">
        <v>4.1420450718750862E-5</v>
      </c>
      <c r="J663" s="14">
        <v>3.0385070530128885E-2</v>
      </c>
      <c r="K663" s="12">
        <v>5.1691561930099997E-3</v>
      </c>
      <c r="L663">
        <v>5.29</v>
      </c>
      <c r="M663" s="19">
        <v>2.9773977849664401E-2</v>
      </c>
      <c r="O663" s="22">
        <f t="shared" si="10"/>
        <v>0.99061550043826996</v>
      </c>
    </row>
    <row r="664" spans="1:15" x14ac:dyDescent="0.2">
      <c r="A664" t="s">
        <v>1772</v>
      </c>
      <c r="B664" s="15">
        <v>-6.8488802440899998E-3</v>
      </c>
      <c r="C664" t="s">
        <v>195</v>
      </c>
      <c r="D664" t="s">
        <v>1492</v>
      </c>
      <c r="E664" t="s">
        <v>509</v>
      </c>
      <c r="F664" t="s">
        <v>403</v>
      </c>
      <c r="G664" t="s">
        <v>194</v>
      </c>
      <c r="H664" t="s">
        <v>170</v>
      </c>
      <c r="I664" s="14">
        <v>1.0741278686992154E-2</v>
      </c>
      <c r="J664" s="14">
        <v>4.5027735139638696E-3</v>
      </c>
      <c r="K664" s="12">
        <v>2.3761870398599999E-3</v>
      </c>
      <c r="L664">
        <v>0.04</v>
      </c>
      <c r="M664" s="19">
        <v>4.0755296439015654E-4</v>
      </c>
      <c r="O664" s="22">
        <f t="shared" si="10"/>
        <v>0.99315111975590997</v>
      </c>
    </row>
    <row r="665" spans="1:15" x14ac:dyDescent="0.2">
      <c r="A665" t="s">
        <v>1773</v>
      </c>
      <c r="B665" s="15">
        <v>1.76700008809E-2</v>
      </c>
      <c r="C665" t="s">
        <v>1774</v>
      </c>
      <c r="D665" t="s">
        <v>1775</v>
      </c>
      <c r="E665" t="s">
        <v>673</v>
      </c>
      <c r="F665" t="s">
        <v>1202</v>
      </c>
      <c r="G665" t="s">
        <v>1425</v>
      </c>
      <c r="H665" t="s">
        <v>745</v>
      </c>
      <c r="I665" s="14">
        <v>3.0095013892511221E-2</v>
      </c>
      <c r="J665" s="14">
        <v>-8.5703800693397586E-3</v>
      </c>
      <c r="K665" s="12">
        <v>3.7001710271099997E-2</v>
      </c>
      <c r="L665">
        <v>-2</v>
      </c>
      <c r="M665" s="19">
        <v>-7.3078515851381365E-3</v>
      </c>
      <c r="O665" s="22">
        <f t="shared" si="10"/>
        <v>1.0176700008809001</v>
      </c>
    </row>
    <row r="666" spans="1:15" x14ac:dyDescent="0.2">
      <c r="A666" t="s">
        <v>1776</v>
      </c>
      <c r="B666" s="15">
        <v>-2.9694849999900002E-3</v>
      </c>
      <c r="C666" t="s">
        <v>456</v>
      </c>
      <c r="D666" t="s">
        <v>136</v>
      </c>
      <c r="E666" t="s">
        <v>15</v>
      </c>
      <c r="F666" t="s">
        <v>714</v>
      </c>
      <c r="G666" t="s">
        <v>144</v>
      </c>
      <c r="H666" t="s">
        <v>807</v>
      </c>
      <c r="I666" s="14">
        <v>4.5333082099318273E-2</v>
      </c>
      <c r="J666" s="14">
        <v>3.93537068562766E-2</v>
      </c>
      <c r="K666" s="12">
        <v>2.1956759560899999E-2</v>
      </c>
      <c r="L666">
        <v>-1.37</v>
      </c>
      <c r="M666" s="19">
        <v>-1.3420964732626384E-2</v>
      </c>
      <c r="O666" s="22">
        <f t="shared" si="10"/>
        <v>0.99703051500001005</v>
      </c>
    </row>
    <row r="667" spans="1:15" x14ac:dyDescent="0.2">
      <c r="A667" t="s">
        <v>1777</v>
      </c>
      <c r="B667" s="15">
        <v>-3.74193130942E-3</v>
      </c>
      <c r="C667" t="s">
        <v>1778</v>
      </c>
      <c r="D667" t="s">
        <v>1779</v>
      </c>
      <c r="E667" t="s">
        <v>348</v>
      </c>
      <c r="F667" t="s">
        <v>44</v>
      </c>
      <c r="G667" t="s">
        <v>143</v>
      </c>
      <c r="H667" t="s">
        <v>283</v>
      </c>
      <c r="I667" s="14">
        <v>-2.8563037396740723E-2</v>
      </c>
      <c r="J667" s="14">
        <v>-1.2478998689262499E-2</v>
      </c>
      <c r="K667" s="12">
        <v>1.4504742977200001E-2</v>
      </c>
      <c r="L667">
        <v>2.11</v>
      </c>
      <c r="M667" s="19">
        <v>-1.4957853822714917E-2</v>
      </c>
      <c r="O667" s="22">
        <f t="shared" si="10"/>
        <v>0.99625806869057998</v>
      </c>
    </row>
    <row r="668" spans="1:15" x14ac:dyDescent="0.2">
      <c r="A668" t="s">
        <v>1780</v>
      </c>
      <c r="B668" s="15">
        <v>-5.7479756693899998E-3</v>
      </c>
      <c r="C668" t="s">
        <v>1781</v>
      </c>
      <c r="D668" t="s">
        <v>876</v>
      </c>
      <c r="E668" t="s">
        <v>138</v>
      </c>
      <c r="F668" t="s">
        <v>1198</v>
      </c>
      <c r="G668" t="s">
        <v>901</v>
      </c>
      <c r="H668" t="s">
        <v>873</v>
      </c>
      <c r="I668" s="14">
        <v>-2.027062255619809E-2</v>
      </c>
      <c r="J668" s="14">
        <v>-4.853237472787543E-2</v>
      </c>
      <c r="K668" s="12">
        <v>-3.6167998059700002E-2</v>
      </c>
      <c r="L668">
        <v>-8.68</v>
      </c>
      <c r="M668" s="19">
        <v>-3.8845790246693213E-2</v>
      </c>
      <c r="O668" s="22">
        <f t="shared" si="10"/>
        <v>0.99425202433061</v>
      </c>
    </row>
    <row r="669" spans="1:15" x14ac:dyDescent="0.2">
      <c r="A669" t="s">
        <v>1782</v>
      </c>
      <c r="B669" s="15">
        <v>8.7093925475700005E-4</v>
      </c>
      <c r="C669" t="s">
        <v>62</v>
      </c>
      <c r="D669" t="s">
        <v>83</v>
      </c>
      <c r="E669" t="s">
        <v>1611</v>
      </c>
      <c r="F669" t="s">
        <v>91</v>
      </c>
      <c r="G669" t="s">
        <v>257</v>
      </c>
      <c r="H669" t="s">
        <v>807</v>
      </c>
      <c r="I669" s="14">
        <v>1.6238626347456826E-2</v>
      </c>
      <c r="J669" s="14">
        <v>2.0736927755404519E-2</v>
      </c>
      <c r="K669" s="12">
        <v>-2.8456173485000001E-3</v>
      </c>
      <c r="L669">
        <v>0.86</v>
      </c>
      <c r="M669" s="19">
        <v>-6.2735542458631777E-3</v>
      </c>
      <c r="O669" s="22">
        <f t="shared" si="10"/>
        <v>1.000870939254757</v>
      </c>
    </row>
    <row r="670" spans="1:15" x14ac:dyDescent="0.2">
      <c r="A670" t="s">
        <v>1783</v>
      </c>
      <c r="B670" s="15">
        <v>3.6304746725299999E-3</v>
      </c>
      <c r="C670" t="s">
        <v>1663</v>
      </c>
      <c r="D670" t="s">
        <v>817</v>
      </c>
      <c r="E670" t="s">
        <v>664</v>
      </c>
      <c r="F670" t="s">
        <v>828</v>
      </c>
      <c r="G670" t="s">
        <v>886</v>
      </c>
      <c r="H670" t="s">
        <v>745</v>
      </c>
      <c r="I670" s="14">
        <v>2.7591038817894624E-3</v>
      </c>
      <c r="J670" s="14">
        <v>2.0316016593782214E-2</v>
      </c>
      <c r="K670" s="12">
        <v>-8.2930475778199998E-3</v>
      </c>
      <c r="L670">
        <v>2.21</v>
      </c>
      <c r="M670" s="19">
        <v>2.9960932310763577E-3</v>
      </c>
      <c r="O670" s="22">
        <f t="shared" si="10"/>
        <v>1.00363047467253</v>
      </c>
    </row>
    <row r="671" spans="1:15" x14ac:dyDescent="0.2">
      <c r="A671" t="s">
        <v>1784</v>
      </c>
      <c r="B671" s="15">
        <v>-2.92978313625E-3</v>
      </c>
      <c r="C671" t="s">
        <v>834</v>
      </c>
      <c r="D671" t="s">
        <v>790</v>
      </c>
      <c r="E671" t="s">
        <v>197</v>
      </c>
      <c r="F671" t="s">
        <v>514</v>
      </c>
      <c r="G671" t="s">
        <v>134</v>
      </c>
      <c r="H671" t="s">
        <v>873</v>
      </c>
      <c r="I671" s="14">
        <v>3.3034380005214144E-2</v>
      </c>
      <c r="J671" s="14">
        <v>3.0582069904450532E-3</v>
      </c>
      <c r="K671" s="12">
        <v>2.17061281235E-2</v>
      </c>
      <c r="L671">
        <v>-2.97</v>
      </c>
      <c r="M671" s="19">
        <v>-2.4880184204210343E-2</v>
      </c>
      <c r="O671" s="22">
        <f t="shared" si="10"/>
        <v>0.99707021686374997</v>
      </c>
    </row>
    <row r="672" spans="1:15" x14ac:dyDescent="0.2">
      <c r="A672" t="s">
        <v>1785</v>
      </c>
      <c r="B672" s="15">
        <v>4.4335139172999999E-2</v>
      </c>
      <c r="C672" t="s">
        <v>1786</v>
      </c>
      <c r="D672" t="s">
        <v>494</v>
      </c>
      <c r="E672" t="s">
        <v>292</v>
      </c>
      <c r="F672" t="s">
        <v>606</v>
      </c>
      <c r="G672" t="s">
        <v>38</v>
      </c>
      <c r="H672" t="s">
        <v>873</v>
      </c>
      <c r="I672" s="14">
        <v>1.256634654790896E-2</v>
      </c>
      <c r="J672" s="14">
        <v>4.7635416679512127E-2</v>
      </c>
      <c r="K672" s="12">
        <v>-4.5585792740700003E-3</v>
      </c>
      <c r="L672">
        <v>7.56</v>
      </c>
      <c r="M672" s="19">
        <v>2.5650657053976289E-2</v>
      </c>
      <c r="O672" s="22">
        <f t="shared" si="10"/>
        <v>1.044335139173</v>
      </c>
    </row>
    <row r="673" spans="1:15" x14ac:dyDescent="0.2">
      <c r="A673" t="s">
        <v>1787</v>
      </c>
      <c r="B673" s="15">
        <v>-3.2273371369500002E-3</v>
      </c>
      <c r="C673" t="s">
        <v>434</v>
      </c>
      <c r="D673" t="s">
        <v>20</v>
      </c>
      <c r="E673" t="s">
        <v>962</v>
      </c>
      <c r="F673" t="s">
        <v>57</v>
      </c>
      <c r="G673" t="s">
        <v>102</v>
      </c>
      <c r="H673" t="s">
        <v>807</v>
      </c>
      <c r="I673" s="14">
        <v>9.7736452135028795E-3</v>
      </c>
      <c r="J673" s="14">
        <v>9.1900772803034103E-3</v>
      </c>
      <c r="K673" s="12">
        <v>1.0020593497000001E-3</v>
      </c>
      <c r="L673">
        <v>-2.2999999999999998</v>
      </c>
      <c r="M673" s="19">
        <v>-1.0117858412026615E-2</v>
      </c>
      <c r="O673" s="22">
        <f t="shared" si="10"/>
        <v>0.99677266286305</v>
      </c>
    </row>
    <row r="674" spans="1:15" x14ac:dyDescent="0.2">
      <c r="A674" t="s">
        <v>1788</v>
      </c>
      <c r="B674" s="15">
        <v>2.0327710974100001E-2</v>
      </c>
      <c r="C674" t="s">
        <v>1188</v>
      </c>
      <c r="D674" t="s">
        <v>964</v>
      </c>
      <c r="E674" t="s">
        <v>103</v>
      </c>
      <c r="F674" t="s">
        <v>46</v>
      </c>
      <c r="G674" t="s">
        <v>144</v>
      </c>
      <c r="H674" t="s">
        <v>745</v>
      </c>
      <c r="I674" s="14">
        <v>2.3853701220141382E-2</v>
      </c>
      <c r="J674" s="14">
        <v>4.2530851348271141E-3</v>
      </c>
      <c r="K674" s="12">
        <v>1.9300736138900002E-2</v>
      </c>
      <c r="L674">
        <v>2.89</v>
      </c>
      <c r="M674" s="19">
        <v>7.2048760949167123E-3</v>
      </c>
      <c r="O674" s="22">
        <f t="shared" si="10"/>
        <v>1.0203277109741</v>
      </c>
    </row>
    <row r="675" spans="1:15" x14ac:dyDescent="0.2">
      <c r="A675" t="s">
        <v>1789</v>
      </c>
      <c r="B675" s="15">
        <v>2.40323380371E-2</v>
      </c>
      <c r="C675" t="s">
        <v>1790</v>
      </c>
      <c r="D675" t="s">
        <v>1350</v>
      </c>
      <c r="E675" t="s">
        <v>1791</v>
      </c>
      <c r="F675" t="s">
        <v>510</v>
      </c>
      <c r="G675" t="s">
        <v>111</v>
      </c>
      <c r="H675" t="s">
        <v>1122</v>
      </c>
      <c r="I675" s="14">
        <v>3.350133491523391E-2</v>
      </c>
      <c r="J675" s="14">
        <v>8.0409893838401969E-2</v>
      </c>
      <c r="K675" s="12">
        <v>8.6241459077600006E-3</v>
      </c>
      <c r="L675">
        <v>6.92</v>
      </c>
      <c r="M675" s="19">
        <v>1.8577306798986337E-2</v>
      </c>
      <c r="O675" s="22">
        <f t="shared" si="10"/>
        <v>1.0240323380370999</v>
      </c>
    </row>
    <row r="676" spans="1:15" x14ac:dyDescent="0.2">
      <c r="A676" t="s">
        <v>1792</v>
      </c>
      <c r="B676" s="15">
        <v>-1.1649296155100001E-2</v>
      </c>
      <c r="C676" t="s">
        <v>146</v>
      </c>
      <c r="D676" t="s">
        <v>15</v>
      </c>
      <c r="E676" t="s">
        <v>1291</v>
      </c>
      <c r="F676" t="s">
        <v>436</v>
      </c>
      <c r="G676" t="s">
        <v>764</v>
      </c>
      <c r="H676" t="s">
        <v>807</v>
      </c>
      <c r="I676" s="14">
        <v>1.6020812295455104E-2</v>
      </c>
      <c r="J676" s="14">
        <v>-1.7606923136749202E-2</v>
      </c>
      <c r="K676" s="12">
        <v>1.8723347592099999E-2</v>
      </c>
      <c r="L676">
        <v>-6.81</v>
      </c>
      <c r="M676" s="19">
        <v>-6.9168122966102308E-3</v>
      </c>
      <c r="O676" s="22">
        <f t="shared" si="10"/>
        <v>0.98835070384489998</v>
      </c>
    </row>
    <row r="677" spans="1:15" x14ac:dyDescent="0.2">
      <c r="A677" t="s">
        <v>1793</v>
      </c>
      <c r="B677" s="15">
        <v>-5.86178828913E-3</v>
      </c>
      <c r="C677" t="s">
        <v>848</v>
      </c>
      <c r="D677" t="s">
        <v>58</v>
      </c>
      <c r="E677" t="s">
        <v>320</v>
      </c>
      <c r="F677" t="s">
        <v>119</v>
      </c>
      <c r="G677" t="s">
        <v>886</v>
      </c>
      <c r="H677" t="s">
        <v>1122</v>
      </c>
      <c r="I677" s="14">
        <v>-4.8842479342617907E-3</v>
      </c>
      <c r="J677" s="14">
        <v>-1.4934583119543028E-2</v>
      </c>
      <c r="K677" s="12">
        <v>3.1407370171299999E-4</v>
      </c>
      <c r="L677">
        <v>0.15</v>
      </c>
      <c r="M677" s="19">
        <v>-2.1893486548090646E-2</v>
      </c>
      <c r="O677" s="22">
        <f t="shared" si="10"/>
        <v>0.99413821171087002</v>
      </c>
    </row>
    <row r="678" spans="1:15" x14ac:dyDescent="0.2">
      <c r="A678" t="s">
        <v>1794</v>
      </c>
      <c r="B678" s="15">
        <v>-2.8069334142699999E-2</v>
      </c>
      <c r="C678" t="s">
        <v>594</v>
      </c>
      <c r="D678" t="s">
        <v>119</v>
      </c>
      <c r="E678" t="s">
        <v>34</v>
      </c>
      <c r="F678" t="s">
        <v>309</v>
      </c>
      <c r="G678" t="s">
        <v>351</v>
      </c>
      <c r="H678" t="s">
        <v>91</v>
      </c>
      <c r="I678" s="14">
        <v>-2.0795701386807815E-2</v>
      </c>
      <c r="J678" s="14">
        <v>-4.915372794733839E-3</v>
      </c>
      <c r="K678" s="12">
        <v>-1.7930182174400001E-2</v>
      </c>
      <c r="L678">
        <v>-2.66</v>
      </c>
      <c r="M678" s="19">
        <v>-3.6277480551851982E-2</v>
      </c>
      <c r="O678" s="22">
        <f t="shared" si="10"/>
        <v>0.97193066585730004</v>
      </c>
    </row>
    <row r="679" spans="1:15" x14ac:dyDescent="0.2">
      <c r="A679" t="s">
        <v>1795</v>
      </c>
      <c r="B679" s="15">
        <v>-2.91653879805E-3</v>
      </c>
      <c r="C679" t="s">
        <v>1275</v>
      </c>
      <c r="D679" t="s">
        <v>1519</v>
      </c>
      <c r="E679" t="s">
        <v>349</v>
      </c>
      <c r="F679" t="s">
        <v>105</v>
      </c>
      <c r="G679" t="s">
        <v>61</v>
      </c>
      <c r="H679" t="s">
        <v>1103</v>
      </c>
      <c r="I679" s="14">
        <v>-1.2962800009014286E-2</v>
      </c>
      <c r="J679" s="14">
        <v>-3.2507257971669486E-2</v>
      </c>
      <c r="K679" s="12">
        <v>-2.5547936806999998E-2</v>
      </c>
      <c r="L679">
        <v>-1.77</v>
      </c>
      <c r="M679" s="19">
        <v>-9.1437212723991523E-3</v>
      </c>
      <c r="O679" s="22">
        <f t="shared" si="10"/>
        <v>0.99708346120195002</v>
      </c>
    </row>
    <row r="680" spans="1:15" x14ac:dyDescent="0.2">
      <c r="A680" t="s">
        <v>1796</v>
      </c>
      <c r="B680" s="15">
        <v>4.32927043597E-2</v>
      </c>
      <c r="C680" t="s">
        <v>184</v>
      </c>
      <c r="D680" t="s">
        <v>1797</v>
      </c>
      <c r="E680" t="s">
        <v>1798</v>
      </c>
      <c r="F680" t="s">
        <v>14</v>
      </c>
      <c r="G680" t="s">
        <v>1013</v>
      </c>
      <c r="H680" t="s">
        <v>26</v>
      </c>
      <c r="I680" s="14">
        <v>1.6478544232632428E-2</v>
      </c>
      <c r="J680" s="14">
        <v>1.3729281537568645E-2</v>
      </c>
      <c r="K680" s="12">
        <v>-2.1477523466000001E-2</v>
      </c>
      <c r="L680">
        <v>5.98</v>
      </c>
      <c r="M680" s="19">
        <v>4.9725558493372013E-3</v>
      </c>
      <c r="O680" s="22">
        <f t="shared" si="10"/>
        <v>1.0432927043597</v>
      </c>
    </row>
    <row r="681" spans="1:15" x14ac:dyDescent="0.2">
      <c r="A681" t="s">
        <v>1799</v>
      </c>
      <c r="B681" s="15">
        <v>-3.6132107275300002E-2</v>
      </c>
      <c r="C681" t="s">
        <v>1800</v>
      </c>
      <c r="D681" t="s">
        <v>45</v>
      </c>
      <c r="E681" t="s">
        <v>379</v>
      </c>
      <c r="F681" t="s">
        <v>477</v>
      </c>
      <c r="G681" t="s">
        <v>191</v>
      </c>
      <c r="H681" t="s">
        <v>91</v>
      </c>
      <c r="I681" s="14">
        <v>-6.1634489572679696E-2</v>
      </c>
      <c r="J681" s="14">
        <v>-2.9880899629626839E-2</v>
      </c>
      <c r="K681" s="12">
        <v>-1.4558622487400001E-2</v>
      </c>
      <c r="L681">
        <v>-0.4</v>
      </c>
      <c r="M681" s="19">
        <v>-8.585471347097362E-3</v>
      </c>
      <c r="O681" s="22">
        <f t="shared" si="10"/>
        <v>0.96386789272469997</v>
      </c>
    </row>
    <row r="682" spans="1:15" x14ac:dyDescent="0.2">
      <c r="A682" t="s">
        <v>1801</v>
      </c>
      <c r="B682" s="15">
        <v>-9.8035574117700003E-2</v>
      </c>
      <c r="C682" t="s">
        <v>1802</v>
      </c>
      <c r="D682" t="s">
        <v>1803</v>
      </c>
      <c r="E682" t="s">
        <v>1804</v>
      </c>
      <c r="F682" t="s">
        <v>114</v>
      </c>
      <c r="G682" t="s">
        <v>658</v>
      </c>
      <c r="H682" t="s">
        <v>26</v>
      </c>
      <c r="I682" s="14">
        <v>1.1755266447106755E-2</v>
      </c>
      <c r="J682" s="14">
        <v>-2.1058375267523188E-2</v>
      </c>
      <c r="K682" s="12">
        <v>4.81480054792E-2</v>
      </c>
      <c r="L682">
        <v>7.97</v>
      </c>
      <c r="M682" s="19">
        <v>-2.2406400325051978E-2</v>
      </c>
      <c r="O682" s="22">
        <f t="shared" si="10"/>
        <v>0.90196442588229997</v>
      </c>
    </row>
    <row r="683" spans="1:15" x14ac:dyDescent="0.2">
      <c r="A683" t="s">
        <v>1805</v>
      </c>
      <c r="B683" s="15">
        <v>-1.8531496978800001E-2</v>
      </c>
      <c r="C683" t="s">
        <v>1806</v>
      </c>
      <c r="D683" t="s">
        <v>626</v>
      </c>
      <c r="E683" t="s">
        <v>469</v>
      </c>
      <c r="F683" t="s">
        <v>277</v>
      </c>
      <c r="G683" t="s">
        <v>171</v>
      </c>
      <c r="H683" t="s">
        <v>105</v>
      </c>
      <c r="I683" s="14">
        <v>-4.6785187718352342E-2</v>
      </c>
      <c r="J683" s="14">
        <v>-4.0597043760449286E-2</v>
      </c>
      <c r="K683" s="12">
        <v>-3.18362783079E-2</v>
      </c>
      <c r="L683">
        <v>-5.23</v>
      </c>
      <c r="M683" s="19">
        <v>-1.3061120541242088E-2</v>
      </c>
      <c r="O683" s="22">
        <f t="shared" si="10"/>
        <v>0.98146850302120003</v>
      </c>
    </row>
    <row r="684" spans="1:15" x14ac:dyDescent="0.2">
      <c r="A684" t="s">
        <v>1807</v>
      </c>
      <c r="B684" s="15">
        <v>4.3251422139600003E-2</v>
      </c>
      <c r="C684" t="s">
        <v>629</v>
      </c>
      <c r="D684" t="s">
        <v>1116</v>
      </c>
      <c r="E684" t="s">
        <v>1808</v>
      </c>
      <c r="F684" t="s">
        <v>212</v>
      </c>
      <c r="G684" t="s">
        <v>623</v>
      </c>
      <c r="H684" t="s">
        <v>917</v>
      </c>
      <c r="I684" s="14">
        <v>-3.2689512600507453E-2</v>
      </c>
      <c r="J684" s="14">
        <v>1.9164023435659074E-2</v>
      </c>
      <c r="K684" s="12">
        <v>-2.4998301182199999E-2</v>
      </c>
      <c r="L684">
        <v>0.42</v>
      </c>
      <c r="M684" s="19">
        <v>-8.7478727234117093E-3</v>
      </c>
      <c r="O684" s="22">
        <f t="shared" si="10"/>
        <v>1.0432514221396001</v>
      </c>
    </row>
    <row r="685" spans="1:15" x14ac:dyDescent="0.2">
      <c r="A685" t="s">
        <v>1809</v>
      </c>
      <c r="B685" s="15">
        <v>5.3402559092100003E-2</v>
      </c>
      <c r="C685" t="s">
        <v>706</v>
      </c>
      <c r="D685" t="s">
        <v>733</v>
      </c>
      <c r="E685" t="s">
        <v>1723</v>
      </c>
      <c r="F685" t="s">
        <v>724</v>
      </c>
      <c r="G685" t="s">
        <v>139</v>
      </c>
      <c r="H685" t="s">
        <v>917</v>
      </c>
      <c r="I685" s="14">
        <v>-4.8653665427488349E-2</v>
      </c>
      <c r="J685" s="14">
        <v>-4.6560428292264561E-2</v>
      </c>
      <c r="K685" s="12">
        <v>-1.3929985887599999E-2</v>
      </c>
      <c r="L685">
        <v>-0.73</v>
      </c>
      <c r="M685" s="19">
        <v>2.0302942412486868E-2</v>
      </c>
      <c r="O685" s="22">
        <f t="shared" si="10"/>
        <v>1.0534025590920999</v>
      </c>
    </row>
    <row r="686" spans="1:15" x14ac:dyDescent="0.2">
      <c r="A686" t="s">
        <v>1810</v>
      </c>
      <c r="B686" s="15">
        <v>6.3575866615900006E-2</v>
      </c>
      <c r="C686" t="s">
        <v>1811</v>
      </c>
      <c r="D686" t="s">
        <v>1646</v>
      </c>
      <c r="E686" t="s">
        <v>700</v>
      </c>
      <c r="F686" t="s">
        <v>90</v>
      </c>
      <c r="G686" t="s">
        <v>246</v>
      </c>
      <c r="H686" t="s">
        <v>917</v>
      </c>
      <c r="I686" s="14">
        <v>-1.4169448364311502E-2</v>
      </c>
      <c r="J686" s="14">
        <v>3.7289022326152721E-2</v>
      </c>
      <c r="K686" s="12">
        <v>1.4862224321E-3</v>
      </c>
      <c r="L686">
        <v>7.61</v>
      </c>
      <c r="M686" s="19">
        <v>4.1679167996465705E-2</v>
      </c>
      <c r="O686" s="22">
        <f t="shared" si="10"/>
        <v>1.0635758666159001</v>
      </c>
    </row>
    <row r="687" spans="1:15" x14ac:dyDescent="0.2">
      <c r="A687" t="s">
        <v>1812</v>
      </c>
      <c r="B687" s="15">
        <v>-4.0057605204900003E-2</v>
      </c>
      <c r="C687" t="s">
        <v>1604</v>
      </c>
      <c r="D687" t="s">
        <v>160</v>
      </c>
      <c r="E687" t="s">
        <v>1097</v>
      </c>
      <c r="F687" t="s">
        <v>1813</v>
      </c>
      <c r="G687" t="s">
        <v>748</v>
      </c>
      <c r="H687" t="s">
        <v>917</v>
      </c>
      <c r="I687" s="14">
        <v>9.0782097960034197E-4</v>
      </c>
      <c r="J687" s="14">
        <v>7.2694471873257574E-3</v>
      </c>
      <c r="K687" s="12">
        <v>3.68317337118E-3</v>
      </c>
      <c r="L687">
        <v>0.55000000000000004</v>
      </c>
      <c r="M687" s="19">
        <v>1.3001519207777257E-2</v>
      </c>
      <c r="O687" s="22">
        <f t="shared" si="10"/>
        <v>0.95994239479510002</v>
      </c>
    </row>
    <row r="688" spans="1:15" x14ac:dyDescent="0.2">
      <c r="A688" t="s">
        <v>1814</v>
      </c>
      <c r="B688" s="15">
        <v>1.3223441717900001E-2</v>
      </c>
      <c r="C688" t="s">
        <v>1815</v>
      </c>
      <c r="D688" t="s">
        <v>488</v>
      </c>
      <c r="E688" t="s">
        <v>1611</v>
      </c>
      <c r="F688" t="s">
        <v>777</v>
      </c>
      <c r="G688" t="s">
        <v>545</v>
      </c>
      <c r="H688" t="s">
        <v>917</v>
      </c>
      <c r="I688" s="14">
        <v>-2.4194957378344317E-2</v>
      </c>
      <c r="J688" s="14">
        <v>-9.9955776086501046E-3</v>
      </c>
      <c r="K688" s="12">
        <v>2.52247086657E-3</v>
      </c>
      <c r="L688">
        <v>3.14</v>
      </c>
      <c r="M688" s="19">
        <v>3.8929451058908882E-3</v>
      </c>
      <c r="O688" s="22">
        <f t="shared" si="10"/>
        <v>1.0132234417179</v>
      </c>
    </row>
    <row r="689" spans="1:16" x14ac:dyDescent="0.2">
      <c r="A689" t="s">
        <v>1816</v>
      </c>
      <c r="B689" s="15">
        <v>-2.0133044932999999E-2</v>
      </c>
      <c r="C689" t="s">
        <v>43</v>
      </c>
      <c r="D689" t="s">
        <v>1389</v>
      </c>
      <c r="E689" t="s">
        <v>1075</v>
      </c>
      <c r="F689" t="s">
        <v>933</v>
      </c>
      <c r="G689" t="s">
        <v>840</v>
      </c>
      <c r="H689" t="s">
        <v>917</v>
      </c>
      <c r="I689" s="21">
        <v>0</v>
      </c>
      <c r="J689" s="21">
        <v>0</v>
      </c>
      <c r="K689" s="12">
        <v>7.3998884371999996E-3</v>
      </c>
      <c r="L689">
        <v>-3.04</v>
      </c>
      <c r="M689" s="19">
        <v>-7.6311939836193887E-3</v>
      </c>
      <c r="O689" s="22">
        <f t="shared" si="10"/>
        <v>0.97986695506700006</v>
      </c>
    </row>
    <row r="690" spans="1:16" x14ac:dyDescent="0.2">
      <c r="A690" t="s">
        <v>1817</v>
      </c>
      <c r="B690" s="15">
        <v>-5.0222032138500003E-2</v>
      </c>
      <c r="C690" t="s">
        <v>1050</v>
      </c>
      <c r="D690" t="s">
        <v>1818</v>
      </c>
      <c r="E690" t="s">
        <v>197</v>
      </c>
      <c r="F690" t="s">
        <v>63</v>
      </c>
      <c r="G690" t="s">
        <v>209</v>
      </c>
      <c r="H690" t="s">
        <v>917</v>
      </c>
      <c r="I690" s="21">
        <v>0</v>
      </c>
      <c r="J690" s="21">
        <v>0</v>
      </c>
      <c r="K690" s="12">
        <v>-8.7796876132800003E-2</v>
      </c>
      <c r="L690">
        <v>-12.43</v>
      </c>
      <c r="M690" s="19">
        <v>-1.9472387659583146E-2</v>
      </c>
      <c r="O690" s="22">
        <f t="shared" si="10"/>
        <v>0.94977796786150004</v>
      </c>
    </row>
    <row r="691" spans="1:16" x14ac:dyDescent="0.2">
      <c r="A691" t="s">
        <v>1819</v>
      </c>
      <c r="B691" s="15">
        <v>5.2261755054500002E-2</v>
      </c>
      <c r="C691" t="s">
        <v>1820</v>
      </c>
      <c r="D691" t="s">
        <v>1089</v>
      </c>
      <c r="E691" t="s">
        <v>901</v>
      </c>
      <c r="F691" t="s">
        <v>193</v>
      </c>
      <c r="G691" t="s">
        <v>184</v>
      </c>
      <c r="H691" t="s">
        <v>917</v>
      </c>
      <c r="I691" s="21">
        <v>0</v>
      </c>
      <c r="J691" s="21">
        <v>0</v>
      </c>
      <c r="K691" s="12">
        <v>-9.9446582863900006E-3</v>
      </c>
      <c r="L691">
        <v>-2.3199999999999998</v>
      </c>
      <c r="M691" s="19">
        <v>-1.2502899132018075E-2</v>
      </c>
      <c r="O691" s="22">
        <f t="shared" si="10"/>
        <v>1.0522617550544999</v>
      </c>
    </row>
    <row r="693" spans="1:16" x14ac:dyDescent="0.2">
      <c r="O693" s="24">
        <f>PRODUCT(O2:O691)^(12/COUNT(O2:O691))-1</f>
        <v>9.3374885915378902E-2</v>
      </c>
      <c r="P693">
        <f>COUNT(O2:O691)</f>
        <v>690</v>
      </c>
    </row>
  </sheetData>
  <phoneticPr fontId="24" type="noConversion"/>
  <conditionalFormatting sqref="B2:M691">
    <cfRule type="cellIs" dxfId="0" priority="1" operator="equal">
      <formula>#N/A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Final</vt:lpstr>
      <vt:lpstr>Tabelle1</vt:lpstr>
      <vt:lpstr>Tabelle2</vt:lpstr>
      <vt:lpstr>Final!Mappe3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Vogel</dc:creator>
  <cp:lastModifiedBy>Thomas Meier6</cp:lastModifiedBy>
  <dcterms:created xsi:type="dcterms:W3CDTF">2022-11-19T09:07:09Z</dcterms:created>
  <dcterms:modified xsi:type="dcterms:W3CDTF">2022-11-30T21:25:41Z</dcterms:modified>
</cp:coreProperties>
</file>