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ecursos Humanos\FOLHA\2023\09 2023\CONFERENCIA ENCARGOS\"/>
    </mc:Choice>
  </mc:AlternateContent>
  <xr:revisionPtr revIDLastSave="0" documentId="13_ncr:1_{484C7442-2F38-4583-8498-B5055ABD996D}" xr6:coauthVersionLast="47" xr6:coauthVersionMax="47" xr10:uidLastSave="{00000000-0000-0000-0000-000000000000}"/>
  <bookViews>
    <workbookView xWindow="-120" yWindow="-120" windowWidth="20730" windowHeight="11160" tabRatio="778" firstSheet="9" activeTab="9" xr2:uid="{C5B78F1A-6FFB-4B45-9191-E4FBAB87AAB1}"/>
  </bookViews>
  <sheets>
    <sheet name="12 2019" sheetId="2" state="hidden" r:id="rId1"/>
    <sheet name="022020" sheetId="3" state="hidden" r:id="rId2"/>
    <sheet name="032020" sheetId="4" state="hidden" r:id="rId3"/>
    <sheet name="042020" sheetId="5" state="hidden" r:id="rId4"/>
    <sheet name="052020" sheetId="6" state="hidden" r:id="rId5"/>
    <sheet name="062020" sheetId="7" state="hidden" r:id="rId6"/>
    <sheet name="072020" sheetId="8" state="hidden" r:id="rId7"/>
    <sheet name="082020" sheetId="9" state="hidden" r:id="rId8"/>
    <sheet name="092020" sheetId="10" state="hidden" r:id="rId9"/>
    <sheet name="FGTS" sheetId="11" r:id="rId10"/>
    <sheet name="11.2022" sheetId="21" r:id="rId11"/>
    <sheet name="12.2022" sheetId="22" r:id="rId12"/>
    <sheet name="01.2023" sheetId="23" r:id="rId13"/>
    <sheet name="02.2023" sheetId="24" r:id="rId14"/>
    <sheet name="03.2023" sheetId="25" r:id="rId15"/>
    <sheet name="04.2023" sheetId="26" r:id="rId16"/>
    <sheet name="05.2023" sheetId="27" r:id="rId17"/>
    <sheet name="06.2023" sheetId="28" r:id="rId18"/>
    <sheet name="07.2023" sheetId="29" r:id="rId19"/>
    <sheet name="08.2023" sheetId="31" r:id="rId20"/>
    <sheet name="09.2023" sheetId="32" r:id="rId21"/>
  </sheets>
  <definedNames>
    <definedName name="_xlnm._FilterDatabase" localSheetId="15" hidden="1">'04.2023'!$A$1:$C$208</definedName>
    <definedName name="_xlnm._FilterDatabase" localSheetId="16" hidden="1">'05.2023'!$A$1:$C$208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1" l="1"/>
  <c r="O13" i="11"/>
  <c r="O12" i="11"/>
  <c r="O11" i="11"/>
  <c r="O10" i="11"/>
  <c r="O9" i="11"/>
  <c r="O8" i="11"/>
  <c r="O7" i="11"/>
  <c r="O6" i="11"/>
  <c r="O5" i="11"/>
  <c r="O4" i="11"/>
  <c r="O3" i="11"/>
  <c r="O2" i="11"/>
  <c r="N13" i="11"/>
  <c r="N12" i="11"/>
  <c r="N11" i="11"/>
  <c r="N10" i="11"/>
  <c r="N9" i="11"/>
  <c r="N8" i="11"/>
  <c r="N7" i="11"/>
  <c r="N6" i="11"/>
  <c r="N5" i="11"/>
  <c r="N4" i="11"/>
  <c r="N3" i="11"/>
  <c r="N2" i="11"/>
  <c r="I6" i="11"/>
  <c r="I5" i="11"/>
  <c r="I4" i="11"/>
  <c r="C11" i="11"/>
  <c r="C8" i="11"/>
  <c r="C7" i="11"/>
  <c r="C5" i="11"/>
  <c r="C3" i="11"/>
  <c r="C2" i="11"/>
  <c r="C1" i="11"/>
  <c r="C22" i="11"/>
  <c r="C21" i="11"/>
  <c r="C14" i="11" l="1"/>
  <c r="P13" i="11"/>
  <c r="P12" i="11"/>
  <c r="P11" i="11"/>
  <c r="P10" i="11"/>
  <c r="P2" i="11"/>
  <c r="I10" i="11" l="1"/>
  <c r="J10" i="11" s="1"/>
  <c r="J12" i="11"/>
  <c r="I11" i="11"/>
  <c r="J11" i="11" s="1"/>
  <c r="J13" i="11" l="1"/>
  <c r="K20" i="26"/>
  <c r="K19" i="26"/>
  <c r="C6" i="11" l="1"/>
  <c r="C9" i="11" s="1"/>
  <c r="C10" i="11" s="1"/>
  <c r="C15" i="11" s="1"/>
  <c r="P4" i="11" l="1"/>
  <c r="P5" i="11"/>
  <c r="P3" i="11"/>
  <c r="E14" i="11"/>
  <c r="P7" i="11" l="1"/>
  <c r="P9" i="11"/>
  <c r="P8" i="11" l="1"/>
  <c r="P6" i="11"/>
  <c r="P14" i="11" l="1"/>
  <c r="P15" i="11" s="1"/>
  <c r="C5" i="10"/>
  <c r="C6" i="10" s="1"/>
  <c r="C9" i="10" s="1"/>
  <c r="C12" i="10" s="1"/>
  <c r="E15" i="11" l="1"/>
  <c r="C5" i="9"/>
  <c r="C6" i="9" s="1"/>
  <c r="C9" i="9" s="1"/>
  <c r="C12" i="9" s="1"/>
  <c r="C16" i="11" l="1"/>
  <c r="E16" i="11" s="1"/>
  <c r="C5" i="8"/>
  <c r="C6" i="8" s="1"/>
  <c r="C9" i="8" s="1"/>
  <c r="C12" i="8" l="1"/>
  <c r="C5" i="7"/>
  <c r="C6" i="7" s="1"/>
  <c r="C8" i="7" s="1"/>
  <c r="C11" i="7" l="1"/>
  <c r="C5" i="6"/>
  <c r="C6" i="6" s="1"/>
  <c r="C8" i="6" l="1"/>
  <c r="E8" i="6" l="1"/>
  <c r="C11" i="6"/>
  <c r="C9" i="5"/>
  <c r="E14" i="5"/>
  <c r="C5" i="5" l="1"/>
  <c r="C7" i="5" s="1"/>
  <c r="E7" i="5" s="1"/>
  <c r="C10" i="5" l="1"/>
  <c r="C5" i="4"/>
  <c r="C7" i="4" s="1"/>
  <c r="C9" i="4" l="1"/>
  <c r="C10" i="4"/>
  <c r="E7" i="4" l="1"/>
  <c r="C4" i="3" l="1"/>
  <c r="C6" i="3" s="1"/>
  <c r="E6" i="3" s="1"/>
  <c r="C9" i="3" l="1"/>
  <c r="C4" i="2" l="1"/>
  <c r="C6" i="2" s="1"/>
  <c r="C9" i="2" s="1"/>
</calcChain>
</file>

<file path=xl/sharedStrings.xml><?xml version="1.0" encoding="utf-8"?>
<sst xmlns="http://schemas.openxmlformats.org/spreadsheetml/2006/main" count="2341" uniqueCount="253">
  <si>
    <t>Base FGTS</t>
  </si>
  <si>
    <t>FGTS Já Recolhido</t>
  </si>
  <si>
    <t>Total Guia</t>
  </si>
  <si>
    <t>Base FGTS 13o Resc.</t>
  </si>
  <si>
    <t>FGTS Folha 13o</t>
  </si>
  <si>
    <t>Sefip</t>
  </si>
  <si>
    <t>Dif.</t>
  </si>
  <si>
    <t>Base FGTS Férias Mês</t>
  </si>
  <si>
    <t>FGTS FÉRIAS P/ MÊS</t>
  </si>
  <si>
    <t>Base FGTS Folha 13o</t>
  </si>
  <si>
    <t>Base FGTS Dissidio</t>
  </si>
  <si>
    <t>Total Geral</t>
  </si>
  <si>
    <t>Salário - Mensalistas</t>
  </si>
  <si>
    <t>Adicional de Insalubridade</t>
  </si>
  <si>
    <t>Adicional de Periculosidade</t>
  </si>
  <si>
    <t>Adic. Not 20%</t>
  </si>
  <si>
    <t>Hora Extra 50%</t>
  </si>
  <si>
    <t>Hora Extra Not 50% c/Ad Not 20%</t>
  </si>
  <si>
    <t>HE Not 100% c/Ad Not 20%</t>
  </si>
  <si>
    <t>DSR s/ HE</t>
  </si>
  <si>
    <t>DSR Adic Not</t>
  </si>
  <si>
    <t>Bolsa-Auxílio - Estagiário Mensalista</t>
  </si>
  <si>
    <t>Férias</t>
  </si>
  <si>
    <t>Férias - Próximo Mês</t>
  </si>
  <si>
    <t>Férias 1/3</t>
  </si>
  <si>
    <t>Férias 1/3 - Próximo Mês</t>
  </si>
  <si>
    <t>Férias Médias</t>
  </si>
  <si>
    <t>Férias Médias 1/3</t>
  </si>
  <si>
    <t>Pensão Aliment % Líquido Férias Recibo</t>
  </si>
  <si>
    <t>Pensão Alimentícia % Líq Base Tributável</t>
  </si>
  <si>
    <t>Pens Alim Qtd Sal Mínimos Normal e Resc</t>
  </si>
  <si>
    <t>Base INSS 13º Salário</t>
  </si>
  <si>
    <t>Base do FGTS sobre Férias</t>
  </si>
  <si>
    <t>Valor do FGTS sobre Férias</t>
  </si>
  <si>
    <t>Base do FGTS Normal</t>
  </si>
  <si>
    <t>Valor do FGTS Normal</t>
  </si>
  <si>
    <t>Base do INSS Normal</t>
  </si>
  <si>
    <t>Base do INSS Normal Excedente</t>
  </si>
  <si>
    <t>Base Imposto de Renda Férias</t>
  </si>
  <si>
    <t>Base do FGTS 13º Salário</t>
  </si>
  <si>
    <t>Valor do FGTS 13o Salário</t>
  </si>
  <si>
    <t>Base Imposto de Renda Normal</t>
  </si>
  <si>
    <t>Rendimento Bruto</t>
  </si>
  <si>
    <t>Última Remuneração</t>
  </si>
  <si>
    <t>Base INSS Férias</t>
  </si>
  <si>
    <t>Base INSS Férias Excedente</t>
  </si>
  <si>
    <t>Base Imposto Renda 13º Salário</t>
  </si>
  <si>
    <t>Total de Vencimentos</t>
  </si>
  <si>
    <t>Total de Descontos</t>
  </si>
  <si>
    <t>Valor Líquido</t>
  </si>
  <si>
    <t>Salário Cadastral Mensal</t>
  </si>
  <si>
    <t>Dependentes Imposto Renda Normal</t>
  </si>
  <si>
    <t>Dependentes Imp Renda 13º Sal</t>
  </si>
  <si>
    <t>Base INSS/FGTS Férias do Mês</t>
  </si>
  <si>
    <t>Base INSS Férias Próximo Mês</t>
  </si>
  <si>
    <t>Valor Av Prév Indenizado SEFIP</t>
  </si>
  <si>
    <t>FGTS Av Prév Indenizado SEFIP</t>
  </si>
  <si>
    <t>Base do FGTS - GRFF</t>
  </si>
  <si>
    <t>Valor do FGTS - GRFF</t>
  </si>
  <si>
    <t>Salário-Base Rescisão/Férias</t>
  </si>
  <si>
    <t>Base Multa Rescisória do FGTS</t>
  </si>
  <si>
    <t>Valor Bruto Férias Recibo - IR</t>
  </si>
  <si>
    <t>Valor Bruto Férias Recibo - INSS</t>
  </si>
  <si>
    <t>Dependentes Férias Recibo</t>
  </si>
  <si>
    <t>Base FGTS Férias do Mês</t>
  </si>
  <si>
    <t>Base FGTS Férias Próximo Mês</t>
  </si>
  <si>
    <t>Valor FGTS Férias do Mês</t>
  </si>
  <si>
    <t>Valor FGTS Férias Próximo Mês</t>
  </si>
  <si>
    <t>(vazio)</t>
  </si>
  <si>
    <t>13º Salário Rescisão</t>
  </si>
  <si>
    <t>Férias Proporcionais</t>
  </si>
  <si>
    <t>Férias Proporcionais - Médias</t>
  </si>
  <si>
    <t>Férias Proporcionais - Médias 1/3</t>
  </si>
  <si>
    <t>Férias Proporcionais 1/3</t>
  </si>
  <si>
    <t>Arred. do Processamento Mensal</t>
  </si>
  <si>
    <t>Insu Lq Folha</t>
  </si>
  <si>
    <t>Assistência Médica - Dependentes</t>
  </si>
  <si>
    <t>Assist Odontológica</t>
  </si>
  <si>
    <t>Assistência Médica Sistem- Titular</t>
  </si>
  <si>
    <t>Vale Transporte</t>
  </si>
  <si>
    <t>Contribuição Assistencial</t>
  </si>
  <si>
    <t>Mensalidade Sindical / Associativa</t>
  </si>
  <si>
    <t>INSS 13º Salário Quitação</t>
  </si>
  <si>
    <t>INSS Férias Recibo - Mês</t>
  </si>
  <si>
    <t>INSS Férias Recibo - Próximo Mês</t>
  </si>
  <si>
    <t>INSS Normal</t>
  </si>
  <si>
    <t>Imposto de Renda Férias Recibo - Mês</t>
  </si>
  <si>
    <t>Imp Renda Férias Recibo - Próximo Mês</t>
  </si>
  <si>
    <t>Imposto de Renda Normal</t>
  </si>
  <si>
    <t>Aviso Prévio Indenizado (Art 487 da CLT)</t>
  </si>
  <si>
    <t>Pensão Alim Normal</t>
  </si>
  <si>
    <t>Pen Alim Rec Fér</t>
  </si>
  <si>
    <t>Arred. do Pagamento Mensal</t>
  </si>
  <si>
    <t>DSR - Dias</t>
  </si>
  <si>
    <t>Faltas não justificadas - Dias</t>
  </si>
  <si>
    <t>Faltas não justificadas - Horas</t>
  </si>
  <si>
    <t>Farmácia</t>
  </si>
  <si>
    <t>Multas de Trânsito</t>
  </si>
  <si>
    <t>Insufic. Saldo - M.Anter</t>
  </si>
  <si>
    <t>Base Férias Próximo Mês</t>
  </si>
  <si>
    <t>Apura Remuneração Consolidada</t>
  </si>
  <si>
    <t>Quantidade de Dias Ativo Mês Comercial</t>
  </si>
  <si>
    <t>Base Adicional de Insalubridade</t>
  </si>
  <si>
    <t>Base Adicional de Periculosidade</t>
  </si>
  <si>
    <t>Base do FGTS Seguro e Exército</t>
  </si>
  <si>
    <t>Subsídio Assistência Médica</t>
  </si>
  <si>
    <t>Subsídio Assistência Odontológica</t>
  </si>
  <si>
    <t>Subsídio de Vale-Transporte</t>
  </si>
  <si>
    <t>Subsídio Vale-Alimentação</t>
  </si>
  <si>
    <t>Subsídio Vale-Refeição</t>
  </si>
  <si>
    <t>Total Assistência Médica</t>
  </si>
  <si>
    <t>Total Assistência Odontológica</t>
  </si>
  <si>
    <t>Total de VT</t>
  </si>
  <si>
    <t>Total de VA</t>
  </si>
  <si>
    <t>Total de VR</t>
  </si>
  <si>
    <t>Férias Próximo Mês</t>
  </si>
  <si>
    <t>FGTS 13º Salário Rescisão</t>
  </si>
  <si>
    <t>FGTS Multa 40% Rescisão</t>
  </si>
  <si>
    <t>FGTS Normal do Mês Rescisão</t>
  </si>
  <si>
    <t>Média Diária Férias - Mês Atual</t>
  </si>
  <si>
    <t>Quantidade de Ativo Mês Civil</t>
  </si>
  <si>
    <t>Quantidade Dias Faltas Justificadas</t>
  </si>
  <si>
    <t>Quantidade de Dias Inúteis Mês</t>
  </si>
  <si>
    <t>Quantidade de Dias Inúteis Mês Anterior</t>
  </si>
  <si>
    <t>Quantidade de Dias Total Mês</t>
  </si>
  <si>
    <t>Quantidade Dias Total do Mês Anterior</t>
  </si>
  <si>
    <t>Quantidade de Dias Úteis Mês</t>
  </si>
  <si>
    <t>Quantidade Dias Úteis do Mês Anterior</t>
  </si>
  <si>
    <t>Terço Férias Próximo Mês</t>
  </si>
  <si>
    <t>Líquido Férias Recibo - Mês</t>
  </si>
  <si>
    <t>Líquido Férias Recibo - Próximo Mês</t>
  </si>
  <si>
    <t>Total IR Férias Recibo - Pgto Mês Ant</t>
  </si>
  <si>
    <t>Auxílio-Creche - Filho até 5 Anos</t>
  </si>
  <si>
    <t>Vale-Transp/VC Não Utilizado</t>
  </si>
  <si>
    <t>INSS Férias - Mês</t>
  </si>
  <si>
    <t>Base Negativa Imposto de Renda</t>
  </si>
  <si>
    <t>Vale-Alimentação Não Utilizado</t>
  </si>
  <si>
    <t>INSS Férias Recibo - Mês - Pagto</t>
  </si>
  <si>
    <t>Remuneração para Seguro Desemprego</t>
  </si>
  <si>
    <t>INSS Férias Recibo - Mês Ant - Pagto</t>
  </si>
  <si>
    <t>2ª Via Cartão VR/VA/VC</t>
  </si>
  <si>
    <t>Saldo de Férias em Dias</t>
  </si>
  <si>
    <t>Indenização Lei 12506/2011</t>
  </si>
  <si>
    <t>Faltas - Abonada</t>
  </si>
  <si>
    <t>Pensão Alimenticia - Débito Judicial</t>
  </si>
  <si>
    <t>Subsídio Assistência Médica Dep</t>
  </si>
  <si>
    <t>Subsídio Assistência Odontológica Dep</t>
  </si>
  <si>
    <t>Total Assistência Médica Dep.</t>
  </si>
  <si>
    <t>Total Assistência Odontológica Dep</t>
  </si>
  <si>
    <t>Assistência Médica NotreDame- Titular</t>
  </si>
  <si>
    <t>Verba</t>
  </si>
  <si>
    <t>Verba2</t>
  </si>
  <si>
    <t>Soma de Valor da Verba</t>
  </si>
  <si>
    <t>Salário-Família</t>
  </si>
  <si>
    <t>Salário-Maternidade</t>
  </si>
  <si>
    <t>Insalubridade sobre Salário-Maternidade</t>
  </si>
  <si>
    <t>Hora Extra 100%</t>
  </si>
  <si>
    <t>Férias Médias - Próximo Mês</t>
  </si>
  <si>
    <t>Férias Médias 1/3 - Próximo Mês</t>
  </si>
  <si>
    <t>Dif de Férias</t>
  </si>
  <si>
    <t>Dif de Férias 1/3</t>
  </si>
  <si>
    <t>Dependentes Imposto Renda Férias</t>
  </si>
  <si>
    <t>13º Salário Rescisão Proj Aviso Prévio</t>
  </si>
  <si>
    <t>13º Salário Rescisão Proj Av Prévio Méd</t>
  </si>
  <si>
    <t>Aviso Prévio Indenizado</t>
  </si>
  <si>
    <t>Aviso Prévio Indenizado - Médias</t>
  </si>
  <si>
    <t>Média de Férias Próximo Mês</t>
  </si>
  <si>
    <t>Terço Média Férias Próximo Mês</t>
  </si>
  <si>
    <t>Pensão Alimentícia Férias Recibo - Mês</t>
  </si>
  <si>
    <t>Férias Projeção Aviso Prévio</t>
  </si>
  <si>
    <t>Férias Projeção Aviso Prévio 1/3</t>
  </si>
  <si>
    <t>Férias Médias Projeção Aviso Prévio</t>
  </si>
  <si>
    <t>Férias Médias Projeção Aviso Prévio 1/3</t>
  </si>
  <si>
    <t>13º Salário Rescisão Médias</t>
  </si>
  <si>
    <t>Insuficiência de Líquido - Demitidos</t>
  </si>
  <si>
    <t>Indeniz Quebra Contrato - (Art 480, CLT)</t>
  </si>
  <si>
    <t>Base FGTS 13º S</t>
  </si>
  <si>
    <t>Base FGTS Normal</t>
  </si>
  <si>
    <t>Base INSS/FGT FM</t>
  </si>
  <si>
    <t>Valor a recolher</t>
  </si>
  <si>
    <t>Igual ao valor da verba 1031</t>
  </si>
  <si>
    <t>Dif de Férias Médias</t>
  </si>
  <si>
    <t>Dif de Férias Médias 1/3</t>
  </si>
  <si>
    <t>Dev de DSR</t>
  </si>
  <si>
    <t>Dev de Falta Não Justificada - em Dias</t>
  </si>
  <si>
    <t>DESCRIÇÃO</t>
  </si>
  <si>
    <t>Abono Pecuniário - Próximo Mês</t>
  </si>
  <si>
    <t>Abono Pecuniário 1/3 - Próximo Mês</t>
  </si>
  <si>
    <t>Pensão Alimentícia % Líquido Férias</t>
  </si>
  <si>
    <t>Base Abono Pecuniário Próximo Mês</t>
  </si>
  <si>
    <t>Férias Indenizadas</t>
  </si>
  <si>
    <t>Férias Indenizadas 1/3</t>
  </si>
  <si>
    <t>Vale-Transporte Não Utilizado Próx Mês</t>
  </si>
  <si>
    <t>Abono Próx Mês Sem Desmembramento</t>
  </si>
  <si>
    <t>Abono Próx Mês 1/3 Sem Desmembramento</t>
  </si>
  <si>
    <t>Pensão Aliment % Líq Base Trib 13º Sal</t>
  </si>
  <si>
    <t>Férias Indenizadas - Médias</t>
  </si>
  <si>
    <t>Férias Indenizadas - Médias 1/3</t>
  </si>
  <si>
    <t>HE - Benefícios</t>
  </si>
  <si>
    <t>Avarias</t>
  </si>
  <si>
    <t>Desconto Judicial</t>
  </si>
  <si>
    <t>Salário Aprendiz - Mensalistas</t>
  </si>
  <si>
    <t>BASE JOVEM APRENDIZ</t>
  </si>
  <si>
    <t>Participação nos Resultados</t>
  </si>
  <si>
    <t>Pensão Alimentícia % Líquido PPR</t>
  </si>
  <si>
    <t>Pensão Alim sobre PPR</t>
  </si>
  <si>
    <t xml:space="preserve">BASE FGTS  NORMAL </t>
  </si>
  <si>
    <t>Total Guia - 8%</t>
  </si>
  <si>
    <t>Total Guia - 2%</t>
  </si>
  <si>
    <t>TOTAL - FGTS</t>
  </si>
  <si>
    <t>Média sobre Salário-Maternidade</t>
  </si>
  <si>
    <t>Base Bruta Imp de Renda Normal</t>
  </si>
  <si>
    <t>Imposto de Renda 13º Salário - Quitação</t>
  </si>
  <si>
    <t>VALOR BASE</t>
  </si>
  <si>
    <t>VALOR Sefip</t>
  </si>
  <si>
    <t>Abono Pecuniário</t>
  </si>
  <si>
    <t>Abono Pecuniário 1/3</t>
  </si>
  <si>
    <t>Dif Pensão Alimentícia Férias</t>
  </si>
  <si>
    <t>GUIA JOVEM</t>
  </si>
  <si>
    <t>GUIA FOLHA</t>
  </si>
  <si>
    <t>GUIA DISSIDIO</t>
  </si>
  <si>
    <t>Descontos Diversos</t>
  </si>
  <si>
    <t>Dif de 13º Salário (+)</t>
  </si>
  <si>
    <t>Antecipação 13º Salário - Rescisão</t>
  </si>
  <si>
    <t>Dif Imposto Renda 13º Salário</t>
  </si>
  <si>
    <t>Dif INSS 13º Salário</t>
  </si>
  <si>
    <t>Insuficiência de Líquido - 13º Salário</t>
  </si>
  <si>
    <t>Salário-Maternidade 13º (Ded) Diferença</t>
  </si>
  <si>
    <t>Dev. INSS Férias - Mês</t>
  </si>
  <si>
    <t>2ª Via Cartão VR/VA/VC/VT</t>
  </si>
  <si>
    <t>Abono Pecuniário Médias</t>
  </si>
  <si>
    <t>Abono Pecuniário Médias - Próximo Mês</t>
  </si>
  <si>
    <t>Abono Pecuniário Médias 1/3</t>
  </si>
  <si>
    <t>Abono Pecuniário Médias 1/3 Próximo Mês</t>
  </si>
  <si>
    <t>Dev de Falta Não Justificada - em Horas</t>
  </si>
  <si>
    <t>Contribuição Sindical</t>
  </si>
  <si>
    <t>Crachá - 2ª Via</t>
  </si>
  <si>
    <t>Vale-Refeição Não Utilizado</t>
  </si>
  <si>
    <t>Abono Médias Próx Mês S/ Desmembramento</t>
  </si>
  <si>
    <t>Abono Médias 1/3 Próx Mês S/ Desmembr</t>
  </si>
  <si>
    <t>Dev de INSS Normal</t>
  </si>
  <si>
    <t>Indenização Multa Artigo 479 da CLT</t>
  </si>
  <si>
    <t>Dif. INSS Férias - Mês</t>
  </si>
  <si>
    <t>Dev Atrasos/Saídas Antecipadas</t>
  </si>
  <si>
    <t>Líquido de Rescisão Negativo</t>
  </si>
  <si>
    <t>Pensão Alim 13</t>
  </si>
  <si>
    <t>Pensão Alim Férias</t>
  </si>
  <si>
    <t>Dif Salário Aprendiz - Mensalistas</t>
  </si>
  <si>
    <t>13º Salário 1ª Parcela - Mês</t>
  </si>
  <si>
    <t>Recesso Proporcional - Estagiários</t>
  </si>
  <si>
    <t>Líquido de 13º Salário</t>
  </si>
  <si>
    <t>Recolher em 09/2023</t>
  </si>
  <si>
    <t>Base FGTS Férias 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</si>
</sst>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49">
    <xf numFmtId="0" fontId="0" fillId="0" borderId="0" xfId="0"/>
    <xf numFmtId="44" fontId="0" fillId="0" borderId="0" xfId="1" applyFont="1"/>
    <xf numFmtId="9" fontId="0" fillId="0" borderId="0" xfId="0" applyNumberFormat="1"/>
    <xf numFmtId="4" fontId="0" fillId="0" borderId="0" xfId="0" applyNumberFormat="1"/>
    <xf numFmtId="0" fontId="3" fillId="0" borderId="0" xfId="0" applyFont="1"/>
    <xf numFmtId="44" fontId="3" fillId="0" borderId="0" xfId="0" applyNumberFormat="1" applyFont="1"/>
    <xf numFmtId="0" fontId="2" fillId="0" borderId="0" xfId="0" applyFont="1"/>
    <xf numFmtId="44" fontId="2" fillId="0" borderId="0" xfId="0" applyNumberFormat="1" applyFont="1"/>
    <xf numFmtId="44" fontId="0" fillId="0" borderId="0" xfId="0" applyNumberFormat="1"/>
    <xf numFmtId="43" fontId="0" fillId="0" borderId="0" xfId="2" applyFont="1"/>
    <xf numFmtId="9" fontId="0" fillId="0" borderId="0" xfId="2" applyNumberFormat="1" applyFont="1"/>
    <xf numFmtId="0" fontId="0" fillId="2" borderId="0" xfId="0" applyFill="1"/>
    <xf numFmtId="17" fontId="0" fillId="0" borderId="0" xfId="0" applyNumberFormat="1"/>
    <xf numFmtId="0" fontId="0" fillId="3" borderId="0" xfId="0" applyFill="1"/>
    <xf numFmtId="44" fontId="0" fillId="4" borderId="0" xfId="1" applyFont="1" applyFill="1"/>
    <xf numFmtId="44" fontId="0" fillId="3" borderId="0" xfId="0" applyNumberFormat="1" applyFill="1"/>
    <xf numFmtId="44" fontId="0" fillId="6" borderId="0" xfId="1" applyFont="1" applyFill="1"/>
    <xf numFmtId="9" fontId="3" fillId="0" borderId="0" xfId="0" applyNumberFormat="1" applyFont="1"/>
    <xf numFmtId="0" fontId="0" fillId="8" borderId="0" xfId="0" applyFill="1"/>
    <xf numFmtId="0" fontId="0" fillId="7" borderId="3" xfId="0" applyFill="1" applyBorder="1"/>
    <xf numFmtId="0" fontId="3" fillId="7" borderId="5" xfId="0" applyFont="1" applyFill="1" applyBorder="1"/>
    <xf numFmtId="0" fontId="0" fillId="0" borderId="10" xfId="0" applyBorder="1"/>
    <xf numFmtId="0" fontId="5" fillId="0" borderId="11" xfId="0" applyFont="1" applyBorder="1"/>
    <xf numFmtId="0" fontId="5" fillId="0" borderId="12" xfId="0" applyFont="1" applyBorder="1"/>
    <xf numFmtId="0" fontId="3" fillId="9" borderId="0" xfId="0" applyFont="1" applyFill="1"/>
    <xf numFmtId="8" fontId="0" fillId="0" borderId="0" xfId="0" applyNumberFormat="1"/>
    <xf numFmtId="44" fontId="1" fillId="8" borderId="6" xfId="1" applyFont="1" applyFill="1" applyBorder="1"/>
    <xf numFmtId="44" fontId="2" fillId="8" borderId="7" xfId="1" applyFont="1" applyFill="1" applyBorder="1"/>
    <xf numFmtId="44" fontId="0" fillId="8" borderId="8" xfId="1" applyFont="1" applyFill="1" applyBorder="1"/>
    <xf numFmtId="44" fontId="2" fillId="8" borderId="9" xfId="1" applyFont="1" applyFill="1" applyBorder="1"/>
    <xf numFmtId="44" fontId="3" fillId="9" borderId="0" xfId="1" applyFont="1" applyFill="1"/>
    <xf numFmtId="44" fontId="3" fillId="10" borderId="0" xfId="1" applyFont="1" applyFill="1"/>
    <xf numFmtId="0" fontId="3" fillId="10" borderId="4" xfId="0" applyFont="1" applyFill="1" applyBorder="1"/>
    <xf numFmtId="44" fontId="3" fillId="10" borderId="1" xfId="1" applyFont="1" applyFill="1" applyBorder="1"/>
    <xf numFmtId="44" fontId="3" fillId="10" borderId="2" xfId="1" applyFont="1" applyFill="1" applyBorder="1"/>
    <xf numFmtId="0" fontId="0" fillId="0" borderId="1" xfId="0" applyBorder="1"/>
    <xf numFmtId="44" fontId="0" fillId="5" borderId="1" xfId="1" applyFont="1" applyFill="1" applyBorder="1"/>
    <xf numFmtId="0" fontId="0" fillId="0" borderId="3" xfId="0" applyBorder="1"/>
    <xf numFmtId="0" fontId="0" fillId="0" borderId="4" xfId="0" applyBorder="1"/>
    <xf numFmtId="17" fontId="0" fillId="0" borderId="4" xfId="0" applyNumberFormat="1" applyBorder="1"/>
    <xf numFmtId="0" fontId="0" fillId="0" borderId="5" xfId="0" applyBorder="1"/>
    <xf numFmtId="0" fontId="0" fillId="0" borderId="6" xfId="0" applyBorder="1"/>
    <xf numFmtId="44" fontId="0" fillId="0" borderId="7" xfId="0" applyNumberFormat="1" applyBorder="1"/>
    <xf numFmtId="0" fontId="0" fillId="0" borderId="8" xfId="0" applyBorder="1"/>
    <xf numFmtId="0" fontId="0" fillId="0" borderId="2" xfId="0" applyBorder="1"/>
    <xf numFmtId="44" fontId="0" fillId="0" borderId="9" xfId="0" applyNumberFormat="1" applyBorder="1"/>
    <xf numFmtId="44" fontId="0" fillId="6" borderId="1" xfId="1" applyFont="1" applyFill="1" applyBorder="1"/>
    <xf numFmtId="44" fontId="6" fillId="9" borderId="0" xfId="1" applyFont="1" applyFill="1"/>
    <xf numFmtId="14" fontId="0" fillId="0" borderId="0" xfId="0" applyNumberFormat="1"/>
  </cellXfs>
  <cellStyles count="5">
    <cellStyle name="Moeda" xfId="1" builtinId="4"/>
    <cellStyle name="Normal" xfId="0" builtinId="0"/>
    <cellStyle name="Normal 2" xfId="3" xr:uid="{6D136E3F-D3EE-4742-A8B3-7942C44A9473}"/>
    <cellStyle name="Vírgula" xfId="2" builtinId="3"/>
    <cellStyle name="Vírgula 2" xfId="4" xr:uid="{DEB00AA2-42FC-46B5-9889-0C89C0AFCE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4B26-E67A-49EB-8FF0-8FC9A20CE815}">
  <dimension ref="A1:F9"/>
  <sheetViews>
    <sheetView workbookViewId="0">
      <selection activeCell="C6" sqref="C6"/>
    </sheetView>
  </sheetViews>
  <sheetFormatPr defaultRowHeight="15" x14ac:dyDescent="0.25"/>
  <cols>
    <col min="2" max="2" width="18.7109375" bestFit="1" customWidth="1"/>
    <col min="3" max="3" width="14.28515625" bestFit="1" customWidth="1"/>
  </cols>
  <sheetData>
    <row r="1" spans="1:6" x14ac:dyDescent="0.25">
      <c r="A1">
        <v>1005</v>
      </c>
      <c r="B1" t="s">
        <v>0</v>
      </c>
      <c r="C1" s="3">
        <v>2609763.09</v>
      </c>
    </row>
    <row r="2" spans="1:6" x14ac:dyDescent="0.25">
      <c r="A2">
        <v>1010</v>
      </c>
      <c r="B2" t="s">
        <v>3</v>
      </c>
      <c r="C2" s="3">
        <v>709.89</v>
      </c>
    </row>
    <row r="3" spans="1:6" x14ac:dyDescent="0.25">
      <c r="A3">
        <v>1010</v>
      </c>
      <c r="B3" t="s">
        <v>4</v>
      </c>
      <c r="C3" s="3"/>
      <c r="E3" s="3"/>
      <c r="F3" s="3"/>
    </row>
    <row r="4" spans="1:6" x14ac:dyDescent="0.25">
      <c r="B4" s="2">
        <v>0.08</v>
      </c>
      <c r="C4" s="1">
        <f>SUM(C1:C3)*8%</f>
        <v>208837.83840000001</v>
      </c>
    </row>
    <row r="5" spans="1:6" x14ac:dyDescent="0.25">
      <c r="A5">
        <v>1039</v>
      </c>
      <c r="B5" t="s">
        <v>1</v>
      </c>
      <c r="C5" s="1">
        <v>393.09</v>
      </c>
    </row>
    <row r="6" spans="1:6" x14ac:dyDescent="0.25">
      <c r="B6" s="6" t="s">
        <v>2</v>
      </c>
      <c r="C6" s="7">
        <f>C4-C5</f>
        <v>208444.74840000001</v>
      </c>
    </row>
    <row r="8" spans="1:6" x14ac:dyDescent="0.25">
      <c r="B8" t="s">
        <v>5</v>
      </c>
      <c r="C8" s="1">
        <v>260548.65</v>
      </c>
    </row>
    <row r="9" spans="1:6" x14ac:dyDescent="0.25">
      <c r="B9" s="4" t="s">
        <v>6</v>
      </c>
      <c r="C9" s="5">
        <f>C8-C6</f>
        <v>52103.901599999983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6F5D-C50E-4B2A-A5BD-993C174E3AF3}">
  <dimension ref="A1:Q35"/>
  <sheetViews>
    <sheetView tabSelected="1" workbookViewId="0">
      <selection activeCell="D17" sqref="D17"/>
    </sheetView>
  </sheetViews>
  <sheetFormatPr defaultRowHeight="15" x14ac:dyDescent="0.25"/>
  <cols>
    <col min="2" max="2" width="21.7109375" bestFit="1" customWidth="1"/>
    <col min="3" max="3" width="19.7109375" bestFit="1" customWidth="1"/>
    <col min="4" max="4" width="16" bestFit="1" customWidth="1"/>
    <col min="5" max="5" width="14.28515625" bestFit="1" customWidth="1"/>
    <col min="6" max="6" width="12.140625" bestFit="1" customWidth="1"/>
    <col min="7" max="7" width="15.85546875" bestFit="1" customWidth="1"/>
    <col min="8" max="8" width="17" bestFit="1" customWidth="1"/>
    <col min="9" max="9" width="16.85546875" bestFit="1" customWidth="1"/>
    <col min="10" max="10" width="14.28515625" bestFit="1" customWidth="1"/>
    <col min="11" max="11" width="5" customWidth="1"/>
    <col min="12" max="12" width="4" bestFit="1" customWidth="1"/>
    <col min="13" max="13" width="30.28515625" bestFit="1" customWidth="1"/>
    <col min="14" max="14" width="14.28515625" bestFit="1" customWidth="1"/>
    <col min="15" max="15" width="14.42578125" bestFit="1" customWidth="1"/>
    <col min="16" max="16" width="19.7109375" bestFit="1" customWidth="1"/>
    <col min="17" max="17" width="25.7109375" bestFit="1" customWidth="1"/>
  </cols>
  <sheetData>
    <row r="1" spans="1:17" x14ac:dyDescent="0.25">
      <c r="A1" s="18">
        <v>1031</v>
      </c>
      <c r="B1" t="s">
        <v>7</v>
      </c>
      <c r="C1" s="1">
        <f>SUMIF('09.2023'!A:A,A1,'09.2023'!C:C)</f>
        <v>308911.90000000014</v>
      </c>
      <c r="D1" s="2"/>
      <c r="I1" s="1"/>
      <c r="L1" s="37"/>
      <c r="M1" s="38" t="s">
        <v>185</v>
      </c>
      <c r="N1" s="39">
        <v>45139</v>
      </c>
      <c r="O1" s="39">
        <v>45170</v>
      </c>
      <c r="P1" s="40" t="s">
        <v>251</v>
      </c>
    </row>
    <row r="2" spans="1:17" x14ac:dyDescent="0.25">
      <c r="A2" s="18">
        <v>1005</v>
      </c>
      <c r="B2" t="s">
        <v>0</v>
      </c>
      <c r="C2" s="1">
        <f>SUMIF('09.2023'!A:A,A2,'09.2023'!C:C)</f>
        <v>3089661.8300000355</v>
      </c>
      <c r="D2" s="8"/>
      <c r="F2" s="8"/>
      <c r="I2" s="1"/>
      <c r="L2" s="41">
        <v>453</v>
      </c>
      <c r="M2" s="35" t="s">
        <v>22</v>
      </c>
      <c r="N2" s="36">
        <f>SUMIF('08.2023'!A:A,L2,'08.2023'!C:C)</f>
        <v>195952.43</v>
      </c>
      <c r="O2" s="46">
        <f>SUMIF('09.2023'!A:A,L2,'09.2023'!C:C)</f>
        <v>167597.28999999986</v>
      </c>
      <c r="P2" s="42">
        <f>O2</f>
        <v>167597.28999999986</v>
      </c>
    </row>
    <row r="3" spans="1:17" x14ac:dyDescent="0.25">
      <c r="A3" s="18">
        <v>1010</v>
      </c>
      <c r="B3" t="s">
        <v>3</v>
      </c>
      <c r="C3" s="1">
        <f>SUMIF('09.2023'!A:A,A3,'09.2023'!C:C)</f>
        <v>23679.760000000002</v>
      </c>
      <c r="D3" s="8"/>
      <c r="G3" t="s">
        <v>0</v>
      </c>
      <c r="I3" s="1"/>
      <c r="L3" s="41">
        <v>455</v>
      </c>
      <c r="M3" s="35" t="s">
        <v>23</v>
      </c>
      <c r="N3" s="46">
        <f>SUMIF('08.2023'!A:A,L3,'08.2023'!C:C)</f>
        <v>56504.749999999993</v>
      </c>
      <c r="O3" s="36">
        <f>SUMIF('09.2023'!A:A,L3,'09.2023'!C:C)</f>
        <v>77653.890000000101</v>
      </c>
      <c r="P3" s="42">
        <f>N3</f>
        <v>56504.749999999993</v>
      </c>
      <c r="Q3" s="12"/>
    </row>
    <row r="4" spans="1:17" x14ac:dyDescent="0.25">
      <c r="A4" s="18">
        <v>1010</v>
      </c>
      <c r="B4" s="11" t="s">
        <v>9</v>
      </c>
      <c r="C4" s="1">
        <v>0</v>
      </c>
      <c r="D4" s="8"/>
      <c r="G4">
        <v>1010</v>
      </c>
      <c r="H4" t="s">
        <v>176</v>
      </c>
      <c r="I4" s="1">
        <f>IFERROR(VLOOKUP(G4,'09.2023'!A:C,3,0),0)</f>
        <v>23679.760000000002</v>
      </c>
      <c r="L4" s="41">
        <v>456</v>
      </c>
      <c r="M4" s="35" t="s">
        <v>24</v>
      </c>
      <c r="N4" s="36">
        <f>SUMIF('08.2023'!A:A,L4,'08.2023'!C:C)</f>
        <v>65317.170000000071</v>
      </c>
      <c r="O4" s="46">
        <f>SUMIF('09.2023'!A:A,L4,'09.2023'!C:C)</f>
        <v>55865.539999999957</v>
      </c>
      <c r="P4" s="42">
        <f>O4</f>
        <v>55865.539999999957</v>
      </c>
    </row>
    <row r="5" spans="1:17" x14ac:dyDescent="0.25">
      <c r="A5" s="18">
        <v>1058</v>
      </c>
      <c r="B5" s="11" t="s">
        <v>10</v>
      </c>
      <c r="C5" s="1">
        <f>SUMIF('09.2023'!A:A,A5,'09.2023'!C:C)</f>
        <v>0</v>
      </c>
      <c r="D5" s="8"/>
      <c r="G5">
        <v>1005</v>
      </c>
      <c r="H5" t="s">
        <v>177</v>
      </c>
      <c r="I5" s="1">
        <f>IFERROR(VLOOKUP(G5,'09.2023'!A:C,3,0),0)</f>
        <v>3089661.8300000355</v>
      </c>
      <c r="L5" s="41">
        <v>458</v>
      </c>
      <c r="M5" s="35" t="s">
        <v>25</v>
      </c>
      <c r="N5" s="46">
        <f>SUMIF('08.2023'!A:A,L5,'08.2023'!C:C)</f>
        <v>18835.00000000004</v>
      </c>
      <c r="O5" s="36">
        <f>SUMIF('09.2023'!A:A,L5,'09.2023'!C:C)</f>
        <v>25884.649999999969</v>
      </c>
      <c r="P5" s="42">
        <f>N5</f>
        <v>18835.00000000004</v>
      </c>
    </row>
    <row r="6" spans="1:17" x14ac:dyDescent="0.25">
      <c r="A6" s="18"/>
      <c r="C6" s="1">
        <f>SUM(C1:C5)</f>
        <v>3422253.4900000356</v>
      </c>
      <c r="G6" s="13">
        <v>1031</v>
      </c>
      <c r="H6" s="13" t="s">
        <v>178</v>
      </c>
      <c r="I6" s="16">
        <f>IFERROR(VLOOKUP(G6,'09.2023'!A:C,3,0),0)</f>
        <v>308911.90000000014</v>
      </c>
      <c r="L6" s="41">
        <v>471</v>
      </c>
      <c r="M6" s="35" t="s">
        <v>26</v>
      </c>
      <c r="N6" s="36">
        <f>SUMIF('08.2023'!A:A,L6,'08.2023'!C:C)</f>
        <v>6032.4899999999952</v>
      </c>
      <c r="O6" s="46">
        <f>SUMIF('09.2023'!A:A,L6,'09.2023'!C:C)</f>
        <v>5503.6400000000021</v>
      </c>
      <c r="P6" s="42">
        <f>O6</f>
        <v>5503.6400000000021</v>
      </c>
    </row>
    <row r="7" spans="1:17" x14ac:dyDescent="0.25">
      <c r="A7" s="18">
        <v>15</v>
      </c>
      <c r="B7" t="s">
        <v>202</v>
      </c>
      <c r="C7" s="1">
        <f>SUMIF('09.2023'!A:A,A7,'09.2023'!C:C)</f>
        <v>19800</v>
      </c>
      <c r="I7" s="1"/>
      <c r="L7" s="41">
        <v>473</v>
      </c>
      <c r="M7" s="35" t="s">
        <v>157</v>
      </c>
      <c r="N7" s="46">
        <f>SUMIF('08.2023'!A:A,L7,'08.2023'!C:C)</f>
        <v>1826.1200000000015</v>
      </c>
      <c r="O7" s="36">
        <f>SUMIF('09.2023'!A:A,L7,'09.2023'!C:C)</f>
        <v>2580.0499999999979</v>
      </c>
      <c r="P7" s="42">
        <f>N7</f>
        <v>1826.1200000000015</v>
      </c>
    </row>
    <row r="8" spans="1:17" x14ac:dyDescent="0.25">
      <c r="A8" s="18">
        <v>953</v>
      </c>
      <c r="C8" s="1">
        <f>SUMIF('09.2023'!A:A,A8,'09.2023'!C:C)</f>
        <v>0</v>
      </c>
      <c r="D8" s="8"/>
      <c r="I8" s="1"/>
      <c r="J8" s="2">
        <v>0.02</v>
      </c>
      <c r="L8" s="41">
        <v>474</v>
      </c>
      <c r="M8" s="35" t="s">
        <v>27</v>
      </c>
      <c r="N8" s="36">
        <f>SUMIF('08.2023'!A:A,L8,'08.2023'!C:C)</f>
        <v>2010.8099999999986</v>
      </c>
      <c r="O8" s="46">
        <f>SUMIF('09.2023'!A:A,L8,'09.2023'!C:C)</f>
        <v>1834.5299999999995</v>
      </c>
      <c r="P8" s="42">
        <f>O8</f>
        <v>1834.5299999999995</v>
      </c>
    </row>
    <row r="9" spans="1:17" x14ac:dyDescent="0.25">
      <c r="A9" s="18"/>
      <c r="B9" t="s">
        <v>206</v>
      </c>
      <c r="C9" s="8">
        <f>C6-C7-C8</f>
        <v>3402453.4900000356</v>
      </c>
      <c r="I9" s="1"/>
      <c r="J9" s="2">
        <v>0.08</v>
      </c>
      <c r="L9" s="41">
        <v>476</v>
      </c>
      <c r="M9" s="35" t="s">
        <v>158</v>
      </c>
      <c r="N9" s="46">
        <f>SUMIF('08.2023'!A:A,L9,'08.2023'!C:C)</f>
        <v>608.71000000000015</v>
      </c>
      <c r="O9" s="36">
        <f>SUMIF('09.2023'!A:A,L9,'09.2023'!C:C)</f>
        <v>860</v>
      </c>
      <c r="P9" s="42">
        <f>N9</f>
        <v>608.71000000000015</v>
      </c>
    </row>
    <row r="10" spans="1:17" x14ac:dyDescent="0.25">
      <c r="A10" s="18"/>
      <c r="B10" s="17">
        <v>0.08</v>
      </c>
      <c r="C10" s="1">
        <f>C9*B10</f>
        <v>272196.27920000284</v>
      </c>
      <c r="D10" s="1"/>
      <c r="H10" t="s">
        <v>177</v>
      </c>
      <c r="I10" s="1">
        <f>SUM(I4:I9)-C7</f>
        <v>3402453.4900000356</v>
      </c>
      <c r="J10" s="1">
        <f>I10*J9</f>
        <v>272196.27920000284</v>
      </c>
      <c r="L10" s="41">
        <v>978</v>
      </c>
      <c r="M10" s="35" t="s">
        <v>159</v>
      </c>
      <c r="N10" s="36">
        <f>SUMIF('08.2023'!A:A,L10,'08.2023'!C:C)</f>
        <v>0</v>
      </c>
      <c r="O10" s="46">
        <f>SUMIF('09.2023'!A:A,L10,'09.2023'!C:C)</f>
        <v>250.48</v>
      </c>
      <c r="P10" s="42">
        <f>O10</f>
        <v>250.48</v>
      </c>
    </row>
    <row r="11" spans="1:17" x14ac:dyDescent="0.25">
      <c r="A11" s="18">
        <v>1039</v>
      </c>
      <c r="B11" t="s">
        <v>1</v>
      </c>
      <c r="C11" s="1">
        <f>SUMIF('09.2023'!A:A,A11,'09.2023'!C:C)</f>
        <v>4354.9699999999993</v>
      </c>
      <c r="H11">
        <v>15</v>
      </c>
      <c r="I11" s="8">
        <f>C7</f>
        <v>19800</v>
      </c>
      <c r="J11" s="8">
        <f>I11*J8</f>
        <v>396</v>
      </c>
      <c r="L11" s="41">
        <v>979</v>
      </c>
      <c r="M11" s="35" t="s">
        <v>160</v>
      </c>
      <c r="N11" s="36">
        <f>SUMIF('08.2023'!A:A,L11,'08.2023'!C:C)</f>
        <v>0</v>
      </c>
      <c r="O11" s="36">
        <f>SUMIF('09.2023'!A:A,L11,'09.2023'!C:C)</f>
        <v>83.49</v>
      </c>
      <c r="P11" s="42">
        <f>O11</f>
        <v>83.49</v>
      </c>
    </row>
    <row r="12" spans="1:17" ht="15.75" thickBot="1" x14ac:dyDescent="0.3">
      <c r="H12">
        <v>1039</v>
      </c>
      <c r="I12" t="s">
        <v>1</v>
      </c>
      <c r="J12" s="1">
        <f>C11</f>
        <v>4354.9699999999993</v>
      </c>
      <c r="L12" s="41">
        <v>984</v>
      </c>
      <c r="M12" s="35" t="s">
        <v>181</v>
      </c>
      <c r="N12" s="36">
        <f>SUMIF('08.2023'!A:A,L12,'08.2023'!C:C)</f>
        <v>0</v>
      </c>
      <c r="O12" s="46">
        <f>SUMIF('09.2023'!A:A,L12,'09.2023'!C:C)</f>
        <v>1.76</v>
      </c>
      <c r="P12" s="42">
        <f>O12</f>
        <v>1.76</v>
      </c>
    </row>
    <row r="13" spans="1:17" ht="15.75" thickBot="1" x14ac:dyDescent="0.3">
      <c r="B13" s="21"/>
      <c r="C13" s="19" t="s">
        <v>213</v>
      </c>
      <c r="D13" s="32" t="s">
        <v>214</v>
      </c>
      <c r="E13" s="20" t="s">
        <v>6</v>
      </c>
      <c r="I13" s="14" t="s">
        <v>179</v>
      </c>
      <c r="J13" s="14">
        <f>J10+J11-J12</f>
        <v>268237.30920000287</v>
      </c>
      <c r="L13" s="43">
        <v>985</v>
      </c>
      <c r="M13" s="44" t="s">
        <v>182</v>
      </c>
      <c r="N13" s="36">
        <f>SUMIF('08.2023'!A:A,L13,'08.2023'!C:C)</f>
        <v>0</v>
      </c>
      <c r="O13" s="36">
        <f>SUMIF('09.2023'!A:A,L13,'09.2023'!C:C)</f>
        <v>0.59</v>
      </c>
      <c r="P13" s="45">
        <f>O13</f>
        <v>0.59</v>
      </c>
    </row>
    <row r="14" spans="1:17" x14ac:dyDescent="0.25">
      <c r="B14" s="22" t="s">
        <v>208</v>
      </c>
      <c r="C14" s="26">
        <f>(C7+C8)*2%</f>
        <v>396</v>
      </c>
      <c r="D14" s="33">
        <v>396</v>
      </c>
      <c r="E14" s="27">
        <f>C14-D14</f>
        <v>0</v>
      </c>
      <c r="I14" s="1"/>
      <c r="O14" s="1"/>
      <c r="P14" s="15">
        <f>SUM(P2:P13)</f>
        <v>308911.89999999997</v>
      </c>
      <c r="Q14" s="13" t="s">
        <v>252</v>
      </c>
    </row>
    <row r="15" spans="1:17" ht="15.75" thickBot="1" x14ac:dyDescent="0.3">
      <c r="B15" s="23" t="s">
        <v>207</v>
      </c>
      <c r="C15" s="28">
        <f>C10-C11</f>
        <v>267841.30920000287</v>
      </c>
      <c r="D15" s="34">
        <v>267841.21000000002</v>
      </c>
      <c r="E15" s="29">
        <f>C15-D15-D5</f>
        <v>9.920000284910202E-2</v>
      </c>
      <c r="I15" s="1"/>
      <c r="O15" s="1"/>
      <c r="P15" s="8">
        <f>P14-I6</f>
        <v>0</v>
      </c>
      <c r="Q15" t="s">
        <v>180</v>
      </c>
    </row>
    <row r="16" spans="1:17" ht="18.75" x14ac:dyDescent="0.3">
      <c r="B16" s="24" t="s">
        <v>209</v>
      </c>
      <c r="C16" s="47">
        <f>C14+C15</f>
        <v>268237.30920000287</v>
      </c>
      <c r="D16" s="31">
        <f>D14+D15</f>
        <v>268237.21000000002</v>
      </c>
      <c r="E16" s="30">
        <f>D16-C16+D5</f>
        <v>-9.920000284910202E-2</v>
      </c>
      <c r="P16" s="8"/>
    </row>
    <row r="19" spans="2:14" x14ac:dyDescent="0.25">
      <c r="B19" t="s">
        <v>218</v>
      </c>
      <c r="C19" s="25">
        <v>0</v>
      </c>
      <c r="M19" s="48"/>
      <c r="N19" s="48"/>
    </row>
    <row r="20" spans="2:14" x14ac:dyDescent="0.25">
      <c r="B20" t="s">
        <v>219</v>
      </c>
      <c r="C20" s="8">
        <v>0</v>
      </c>
      <c r="D20" s="2"/>
      <c r="H20" s="1"/>
    </row>
    <row r="21" spans="2:14" x14ac:dyDescent="0.25">
      <c r="B21" t="s">
        <v>220</v>
      </c>
      <c r="C21" s="8">
        <f>D5</f>
        <v>0</v>
      </c>
      <c r="D21" s="2"/>
      <c r="H21" s="1"/>
      <c r="I21" s="2"/>
      <c r="J21" s="1"/>
    </row>
    <row r="22" spans="2:14" x14ac:dyDescent="0.25">
      <c r="C22" s="25">
        <f>SUM(C19:C21)</f>
        <v>0</v>
      </c>
      <c r="G22" s="1"/>
      <c r="H22" s="1"/>
      <c r="I22" s="2"/>
      <c r="J22" s="1"/>
    </row>
    <row r="23" spans="2:14" x14ac:dyDescent="0.25">
      <c r="H23" s="1"/>
      <c r="I23" s="2"/>
      <c r="J23" s="1"/>
    </row>
    <row r="24" spans="2:14" x14ac:dyDescent="0.25">
      <c r="H24" s="1"/>
      <c r="I24" s="2"/>
      <c r="J24" s="1"/>
    </row>
    <row r="25" spans="2:14" x14ac:dyDescent="0.25">
      <c r="J25" s="8"/>
    </row>
    <row r="26" spans="2:14" x14ac:dyDescent="0.25">
      <c r="G26" s="8"/>
      <c r="H26" s="2"/>
      <c r="I26" s="8"/>
    </row>
    <row r="27" spans="2:14" x14ac:dyDescent="0.25">
      <c r="J27" s="8"/>
    </row>
    <row r="29" spans="2:14" x14ac:dyDescent="0.25">
      <c r="J29" s="8"/>
    </row>
    <row r="30" spans="2:14" x14ac:dyDescent="0.25">
      <c r="F30" s="2"/>
    </row>
    <row r="31" spans="2:14" x14ac:dyDescent="0.25">
      <c r="F31" s="2"/>
    </row>
    <row r="32" spans="2:14" x14ac:dyDescent="0.25">
      <c r="F32" s="2"/>
    </row>
    <row r="35" spans="6:6" x14ac:dyDescent="0.25">
      <c r="F35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21A2-D579-4EDC-AF4B-B3CEB9165AEC}">
  <dimension ref="A1:C201"/>
  <sheetViews>
    <sheetView workbookViewId="0">
      <selection activeCell="G36" sqref="G36"/>
    </sheetView>
  </sheetViews>
  <sheetFormatPr defaultRowHeight="15" x14ac:dyDescent="0.25"/>
  <cols>
    <col min="1" max="1" width="10.5703125" bestFit="1" customWidth="1"/>
    <col min="2" max="2" width="38.5703125" bestFit="1" customWidth="1"/>
    <col min="3" max="3" width="22.42578125" bestFit="1" customWidth="1"/>
    <col min="4" max="4" width="8.85546875" customWidth="1"/>
    <col min="6" max="6" width="10.5703125" bestFit="1" customWidth="1"/>
    <col min="7" max="7" width="38.5703125" bestFit="1" customWidth="1"/>
    <col min="8" max="8" width="22.42578125" bestFit="1" customWidth="1"/>
  </cols>
  <sheetData>
    <row r="1" spans="1:3" x14ac:dyDescent="0.25">
      <c r="A1" t="s">
        <v>150</v>
      </c>
      <c r="B1" t="s">
        <v>151</v>
      </c>
      <c r="C1" t="s">
        <v>152</v>
      </c>
    </row>
    <row r="2" spans="1:3" x14ac:dyDescent="0.25">
      <c r="A2">
        <v>4</v>
      </c>
      <c r="B2" t="s">
        <v>12</v>
      </c>
      <c r="C2">
        <v>2647503.4900000412</v>
      </c>
    </row>
    <row r="3" spans="1:3" x14ac:dyDescent="0.25">
      <c r="A3">
        <v>7</v>
      </c>
      <c r="B3" t="s">
        <v>154</v>
      </c>
      <c r="C3">
        <v>4544.87</v>
      </c>
    </row>
    <row r="4" spans="1:3" x14ac:dyDescent="0.25">
      <c r="A4">
        <v>15</v>
      </c>
      <c r="B4" t="s">
        <v>201</v>
      </c>
      <c r="C4">
        <v>4848</v>
      </c>
    </row>
    <row r="5" spans="1:3" x14ac:dyDescent="0.25">
      <c r="A5">
        <v>28</v>
      </c>
      <c r="B5" t="s">
        <v>13</v>
      </c>
      <c r="C5">
        <v>256499.59999999977</v>
      </c>
    </row>
    <row r="6" spans="1:3" x14ac:dyDescent="0.25">
      <c r="A6">
        <v>29</v>
      </c>
      <c r="B6" t="s">
        <v>14</v>
      </c>
      <c r="C6">
        <v>10215.539999999997</v>
      </c>
    </row>
    <row r="7" spans="1:3" x14ac:dyDescent="0.25">
      <c r="A7">
        <v>43</v>
      </c>
      <c r="B7" t="s">
        <v>155</v>
      </c>
      <c r="C7">
        <v>230.28</v>
      </c>
    </row>
    <row r="8" spans="1:3" x14ac:dyDescent="0.25">
      <c r="A8">
        <v>56</v>
      </c>
      <c r="B8" t="s">
        <v>210</v>
      </c>
      <c r="C8">
        <v>17.670000000000002</v>
      </c>
    </row>
    <row r="9" spans="1:3" x14ac:dyDescent="0.25">
      <c r="A9">
        <v>73</v>
      </c>
      <c r="B9" t="s">
        <v>15</v>
      </c>
      <c r="C9">
        <v>64081.339999999982</v>
      </c>
    </row>
    <row r="10" spans="1:3" x14ac:dyDescent="0.25">
      <c r="A10">
        <v>181</v>
      </c>
      <c r="B10" t="s">
        <v>16</v>
      </c>
      <c r="C10">
        <v>689.5400000000003</v>
      </c>
    </row>
    <row r="11" spans="1:3" x14ac:dyDescent="0.25">
      <c r="A11">
        <v>207</v>
      </c>
      <c r="B11" t="s">
        <v>17</v>
      </c>
      <c r="C11">
        <v>309.79999999999995</v>
      </c>
    </row>
    <row r="12" spans="1:3" x14ac:dyDescent="0.25">
      <c r="A12">
        <v>225</v>
      </c>
      <c r="B12" t="s">
        <v>18</v>
      </c>
      <c r="C12">
        <v>74.5</v>
      </c>
    </row>
    <row r="13" spans="1:3" x14ac:dyDescent="0.25">
      <c r="A13">
        <v>346</v>
      </c>
      <c r="B13" t="s">
        <v>19</v>
      </c>
      <c r="C13">
        <v>268.38000000000005</v>
      </c>
    </row>
    <row r="14" spans="1:3" x14ac:dyDescent="0.25">
      <c r="A14">
        <v>351</v>
      </c>
      <c r="B14" t="s">
        <v>20</v>
      </c>
      <c r="C14">
        <v>16020.199999999995</v>
      </c>
    </row>
    <row r="15" spans="1:3" x14ac:dyDescent="0.25">
      <c r="A15">
        <v>375</v>
      </c>
      <c r="B15" t="s">
        <v>21</v>
      </c>
      <c r="C15">
        <v>1600</v>
      </c>
    </row>
    <row r="16" spans="1:3" x14ac:dyDescent="0.25">
      <c r="A16">
        <v>453</v>
      </c>
      <c r="B16" t="s">
        <v>22</v>
      </c>
      <c r="C16">
        <v>227078.70999999953</v>
      </c>
    </row>
    <row r="17" spans="1:3" x14ac:dyDescent="0.25">
      <c r="A17">
        <v>455</v>
      </c>
      <c r="B17" t="s">
        <v>23</v>
      </c>
      <c r="C17">
        <v>24608.489999999987</v>
      </c>
    </row>
    <row r="18" spans="1:3" x14ac:dyDescent="0.25">
      <c r="A18">
        <v>456</v>
      </c>
      <c r="B18" t="s">
        <v>24</v>
      </c>
      <c r="C18">
        <v>75692.62999999999</v>
      </c>
    </row>
    <row r="19" spans="1:3" x14ac:dyDescent="0.25">
      <c r="A19">
        <v>458</v>
      </c>
      <c r="B19" t="s">
        <v>25</v>
      </c>
      <c r="C19">
        <v>8202.9</v>
      </c>
    </row>
    <row r="20" spans="1:3" x14ac:dyDescent="0.25">
      <c r="A20">
        <v>471</v>
      </c>
      <c r="B20" t="s">
        <v>26</v>
      </c>
      <c r="C20">
        <v>6112.45</v>
      </c>
    </row>
    <row r="21" spans="1:3" x14ac:dyDescent="0.25">
      <c r="A21">
        <v>473</v>
      </c>
      <c r="B21" t="s">
        <v>157</v>
      </c>
      <c r="C21">
        <v>771.7</v>
      </c>
    </row>
    <row r="22" spans="1:3" x14ac:dyDescent="0.25">
      <c r="A22">
        <v>474</v>
      </c>
      <c r="B22" t="s">
        <v>27</v>
      </c>
      <c r="C22">
        <v>2037.4499999999994</v>
      </c>
    </row>
    <row r="23" spans="1:3" x14ac:dyDescent="0.25">
      <c r="A23">
        <v>476</v>
      </c>
      <c r="B23" t="s">
        <v>158</v>
      </c>
      <c r="C23">
        <v>257.26999999999981</v>
      </c>
    </row>
    <row r="24" spans="1:3" x14ac:dyDescent="0.25">
      <c r="A24">
        <v>480</v>
      </c>
      <c r="B24" t="s">
        <v>215</v>
      </c>
      <c r="C24">
        <v>876.38</v>
      </c>
    </row>
    <row r="25" spans="1:3" x14ac:dyDescent="0.25">
      <c r="A25">
        <v>482</v>
      </c>
      <c r="B25" t="s">
        <v>186</v>
      </c>
      <c r="C25">
        <v>2399.62</v>
      </c>
    </row>
    <row r="26" spans="1:3" x14ac:dyDescent="0.25">
      <c r="A26">
        <v>483</v>
      </c>
      <c r="B26" t="s">
        <v>216</v>
      </c>
      <c r="C26">
        <v>292.13</v>
      </c>
    </row>
    <row r="27" spans="1:3" x14ac:dyDescent="0.25">
      <c r="A27">
        <v>485</v>
      </c>
      <c r="B27" t="s">
        <v>187</v>
      </c>
      <c r="C27">
        <v>799.87</v>
      </c>
    </row>
    <row r="28" spans="1:3" x14ac:dyDescent="0.25">
      <c r="A28">
        <v>530</v>
      </c>
      <c r="B28" t="s">
        <v>188</v>
      </c>
      <c r="C28">
        <v>5.86</v>
      </c>
    </row>
    <row r="29" spans="1:3" x14ac:dyDescent="0.25">
      <c r="A29">
        <v>531</v>
      </c>
      <c r="B29" t="s">
        <v>28</v>
      </c>
      <c r="C29">
        <v>3321.6</v>
      </c>
    </row>
    <row r="30" spans="1:3" x14ac:dyDescent="0.25">
      <c r="A30">
        <v>534</v>
      </c>
      <c r="B30" t="s">
        <v>29</v>
      </c>
      <c r="C30">
        <v>16487.489999999998</v>
      </c>
    </row>
    <row r="31" spans="1:3" x14ac:dyDescent="0.25">
      <c r="A31">
        <v>541</v>
      </c>
      <c r="B31" t="s">
        <v>30</v>
      </c>
      <c r="C31">
        <v>254.52</v>
      </c>
    </row>
    <row r="32" spans="1:3" x14ac:dyDescent="0.25">
      <c r="A32">
        <v>978</v>
      </c>
      <c r="B32" t="s">
        <v>159</v>
      </c>
      <c r="C32">
        <v>618.33999999999912</v>
      </c>
    </row>
    <row r="33" spans="1:3" x14ac:dyDescent="0.25">
      <c r="A33">
        <v>979</v>
      </c>
      <c r="B33" t="s">
        <v>160</v>
      </c>
      <c r="C33">
        <v>206.35000000000025</v>
      </c>
    </row>
    <row r="34" spans="1:3" x14ac:dyDescent="0.25">
      <c r="A34">
        <v>984</v>
      </c>
      <c r="B34" t="s">
        <v>181</v>
      </c>
      <c r="C34">
        <v>21.689999999999987</v>
      </c>
    </row>
    <row r="35" spans="1:3" x14ac:dyDescent="0.25">
      <c r="A35">
        <v>985</v>
      </c>
      <c r="B35" t="s">
        <v>182</v>
      </c>
      <c r="C35">
        <v>7.3699999999999894</v>
      </c>
    </row>
    <row r="36" spans="1:3" x14ac:dyDescent="0.25">
      <c r="A36">
        <v>1001</v>
      </c>
      <c r="B36" t="s">
        <v>31</v>
      </c>
      <c r="C36">
        <v>8266.7999999999993</v>
      </c>
    </row>
    <row r="37" spans="1:3" x14ac:dyDescent="0.25">
      <c r="A37">
        <v>1003</v>
      </c>
      <c r="B37" t="s">
        <v>32</v>
      </c>
      <c r="C37">
        <v>355632.76999999973</v>
      </c>
    </row>
    <row r="38" spans="1:3" x14ac:dyDescent="0.25">
      <c r="A38">
        <v>1004</v>
      </c>
      <c r="B38" t="s">
        <v>33</v>
      </c>
      <c r="C38">
        <v>28450.179999999953</v>
      </c>
    </row>
    <row r="39" spans="1:3" x14ac:dyDescent="0.25">
      <c r="A39">
        <v>1005</v>
      </c>
      <c r="B39" t="s">
        <v>34</v>
      </c>
      <c r="C39">
        <v>3002344.1900000027</v>
      </c>
    </row>
    <row r="40" spans="1:3" x14ac:dyDescent="0.25">
      <c r="A40">
        <v>1006</v>
      </c>
      <c r="B40" t="s">
        <v>35</v>
      </c>
      <c r="C40">
        <v>239890.70999999993</v>
      </c>
    </row>
    <row r="41" spans="1:3" x14ac:dyDescent="0.25">
      <c r="A41">
        <v>1007</v>
      </c>
      <c r="B41" t="s">
        <v>36</v>
      </c>
      <c r="C41">
        <v>2958761.8000000026</v>
      </c>
    </row>
    <row r="42" spans="1:3" x14ac:dyDescent="0.25">
      <c r="A42">
        <v>1008</v>
      </c>
      <c r="B42" t="s">
        <v>37</v>
      </c>
      <c r="C42">
        <v>21992.93</v>
      </c>
    </row>
    <row r="43" spans="1:3" x14ac:dyDescent="0.25">
      <c r="A43">
        <v>1009</v>
      </c>
      <c r="B43" t="s">
        <v>38</v>
      </c>
      <c r="C43">
        <v>274242.77000000008</v>
      </c>
    </row>
    <row r="44" spans="1:3" x14ac:dyDescent="0.25">
      <c r="A44">
        <v>1010</v>
      </c>
      <c r="B44" t="s">
        <v>39</v>
      </c>
      <c r="C44">
        <v>8266.7999999999993</v>
      </c>
    </row>
    <row r="45" spans="1:3" x14ac:dyDescent="0.25">
      <c r="A45">
        <v>1011</v>
      </c>
      <c r="B45" t="s">
        <v>40</v>
      </c>
      <c r="C45">
        <v>661.31999999999994</v>
      </c>
    </row>
    <row r="46" spans="1:3" x14ac:dyDescent="0.25">
      <c r="A46">
        <v>1012</v>
      </c>
      <c r="B46" t="s">
        <v>41</v>
      </c>
      <c r="C46">
        <v>2395486.3600000003</v>
      </c>
    </row>
    <row r="47" spans="1:3" x14ac:dyDescent="0.25">
      <c r="A47">
        <v>1013</v>
      </c>
      <c r="B47" t="s">
        <v>42</v>
      </c>
      <c r="C47">
        <v>2975320.1300000008</v>
      </c>
    </row>
    <row r="48" spans="1:3" x14ac:dyDescent="0.25">
      <c r="A48">
        <v>1014</v>
      </c>
      <c r="B48" t="s">
        <v>43</v>
      </c>
      <c r="C48">
        <v>3486052.6400000085</v>
      </c>
    </row>
    <row r="49" spans="1:3" x14ac:dyDescent="0.25">
      <c r="A49">
        <v>1016</v>
      </c>
      <c r="B49" t="s">
        <v>44</v>
      </c>
      <c r="C49">
        <v>665405.14999999932</v>
      </c>
    </row>
    <row r="50" spans="1:3" x14ac:dyDescent="0.25">
      <c r="A50">
        <v>1017</v>
      </c>
      <c r="B50" t="s">
        <v>45</v>
      </c>
      <c r="C50">
        <v>1148.8599999999999</v>
      </c>
    </row>
    <row r="51" spans="1:3" x14ac:dyDescent="0.25">
      <c r="A51">
        <v>1018</v>
      </c>
      <c r="B51" t="s">
        <v>46</v>
      </c>
      <c r="C51">
        <v>6475.25</v>
      </c>
    </row>
    <row r="52" spans="1:3" x14ac:dyDescent="0.25">
      <c r="A52">
        <v>1019</v>
      </c>
      <c r="B52" t="s">
        <v>47</v>
      </c>
      <c r="C52">
        <v>3427782.6100000087</v>
      </c>
    </row>
    <row r="53" spans="1:3" x14ac:dyDescent="0.25">
      <c r="A53">
        <v>1020</v>
      </c>
      <c r="B53" t="s">
        <v>48</v>
      </c>
      <c r="C53">
        <v>632877.05999999878</v>
      </c>
    </row>
    <row r="54" spans="1:3" x14ac:dyDescent="0.25">
      <c r="A54">
        <v>1021</v>
      </c>
      <c r="B54" t="s">
        <v>49</v>
      </c>
      <c r="C54">
        <v>2794905.5500000007</v>
      </c>
    </row>
    <row r="55" spans="1:3" x14ac:dyDescent="0.25">
      <c r="A55">
        <v>1022</v>
      </c>
      <c r="B55" t="s">
        <v>50</v>
      </c>
      <c r="C55">
        <v>2931601.8700000732</v>
      </c>
    </row>
    <row r="56" spans="1:3" x14ac:dyDescent="0.25">
      <c r="A56">
        <v>1023</v>
      </c>
      <c r="B56" t="s">
        <v>51</v>
      </c>
      <c r="C56">
        <v>354154.12000000005</v>
      </c>
    </row>
    <row r="57" spans="1:3" x14ac:dyDescent="0.25">
      <c r="A57">
        <v>1024</v>
      </c>
      <c r="B57" t="s">
        <v>161</v>
      </c>
      <c r="C57">
        <v>28628.090000000015</v>
      </c>
    </row>
    <row r="58" spans="1:3" x14ac:dyDescent="0.25">
      <c r="A58">
        <v>1025</v>
      </c>
      <c r="B58" t="s">
        <v>52</v>
      </c>
      <c r="C58">
        <v>1137.54</v>
      </c>
    </row>
    <row r="59" spans="1:3" x14ac:dyDescent="0.25">
      <c r="A59">
        <v>1031</v>
      </c>
      <c r="B59" t="s">
        <v>53</v>
      </c>
      <c r="C59">
        <v>321792.41000000003</v>
      </c>
    </row>
    <row r="60" spans="1:3" x14ac:dyDescent="0.25">
      <c r="A60">
        <v>1032</v>
      </c>
      <c r="B60" t="s">
        <v>54</v>
      </c>
      <c r="C60">
        <v>33840.359999999971</v>
      </c>
    </row>
    <row r="61" spans="1:3" x14ac:dyDescent="0.25">
      <c r="A61">
        <v>1036</v>
      </c>
      <c r="B61" t="s">
        <v>55</v>
      </c>
      <c r="C61">
        <v>9225.48</v>
      </c>
    </row>
    <row r="62" spans="1:3" x14ac:dyDescent="0.25">
      <c r="A62">
        <v>1037</v>
      </c>
      <c r="B62" t="s">
        <v>56</v>
      </c>
      <c r="C62">
        <v>738.05</v>
      </c>
    </row>
    <row r="63" spans="1:3" x14ac:dyDescent="0.25">
      <c r="A63">
        <v>1038</v>
      </c>
      <c r="B63" t="s">
        <v>57</v>
      </c>
      <c r="C63">
        <v>17489.690000000002</v>
      </c>
    </row>
    <row r="64" spans="1:3" x14ac:dyDescent="0.25">
      <c r="A64">
        <v>1039</v>
      </c>
      <c r="B64" t="s">
        <v>58</v>
      </c>
      <c r="C64">
        <v>1399.15</v>
      </c>
    </row>
    <row r="65" spans="1:3" x14ac:dyDescent="0.25">
      <c r="A65">
        <v>1040</v>
      </c>
      <c r="B65" t="s">
        <v>59</v>
      </c>
      <c r="C65">
        <v>481466.63999999868</v>
      </c>
    </row>
    <row r="66" spans="1:3" x14ac:dyDescent="0.25">
      <c r="A66">
        <v>1041</v>
      </c>
      <c r="B66" t="s">
        <v>60</v>
      </c>
      <c r="C66">
        <v>23234.230000000003</v>
      </c>
    </row>
    <row r="67" spans="1:3" x14ac:dyDescent="0.25">
      <c r="A67">
        <v>1049</v>
      </c>
      <c r="B67" t="s">
        <v>61</v>
      </c>
      <c r="C67">
        <v>345853.59999999974</v>
      </c>
    </row>
    <row r="68" spans="1:3" x14ac:dyDescent="0.25">
      <c r="A68">
        <v>1050</v>
      </c>
      <c r="B68" t="s">
        <v>62</v>
      </c>
      <c r="C68">
        <v>310921.24000000011</v>
      </c>
    </row>
    <row r="69" spans="1:3" x14ac:dyDescent="0.25">
      <c r="A69">
        <v>1076</v>
      </c>
      <c r="B69" t="s">
        <v>63</v>
      </c>
      <c r="C69">
        <v>36401.280000000006</v>
      </c>
    </row>
    <row r="70" spans="1:3" x14ac:dyDescent="0.25">
      <c r="A70">
        <v>1106</v>
      </c>
      <c r="B70" t="s">
        <v>64</v>
      </c>
      <c r="C70">
        <v>321792.41000000015</v>
      </c>
    </row>
    <row r="71" spans="1:3" x14ac:dyDescent="0.25">
      <c r="A71">
        <v>1107</v>
      </c>
      <c r="B71" t="s">
        <v>65</v>
      </c>
      <c r="C71">
        <v>33840.359999999986</v>
      </c>
    </row>
    <row r="72" spans="1:3" x14ac:dyDescent="0.25">
      <c r="A72">
        <v>1112</v>
      </c>
      <c r="B72" t="s">
        <v>66</v>
      </c>
      <c r="C72">
        <v>25742.679999999993</v>
      </c>
    </row>
    <row r="73" spans="1:3" x14ac:dyDescent="0.25">
      <c r="A73">
        <v>1113</v>
      </c>
      <c r="B73" t="s">
        <v>67</v>
      </c>
      <c r="C73">
        <v>2706.6900000000014</v>
      </c>
    </row>
    <row r="74" spans="1:3" x14ac:dyDescent="0.25">
      <c r="A74">
        <v>1132</v>
      </c>
      <c r="B74" t="s">
        <v>211</v>
      </c>
      <c r="C74">
        <v>2974472.2400000035</v>
      </c>
    </row>
    <row r="75" spans="1:3" x14ac:dyDescent="0.25">
      <c r="A75">
        <v>1133</v>
      </c>
      <c r="B75" t="s">
        <v>68</v>
      </c>
      <c r="C75">
        <v>342531.99999999983</v>
      </c>
    </row>
    <row r="76" spans="1:3" x14ac:dyDescent="0.25">
      <c r="A76">
        <v>1172</v>
      </c>
      <c r="B76" t="s">
        <v>68</v>
      </c>
      <c r="C76">
        <v>343612.73999999987</v>
      </c>
    </row>
    <row r="77" spans="1:3" x14ac:dyDescent="0.25">
      <c r="A77">
        <v>1173</v>
      </c>
      <c r="B77" t="s">
        <v>68</v>
      </c>
      <c r="C77">
        <v>1148.8599999999999</v>
      </c>
    </row>
    <row r="78" spans="1:3" x14ac:dyDescent="0.25">
      <c r="A78">
        <v>1177</v>
      </c>
      <c r="B78" t="s">
        <v>68</v>
      </c>
      <c r="C78">
        <v>548015.28</v>
      </c>
    </row>
    <row r="79" spans="1:3" x14ac:dyDescent="0.25">
      <c r="A79">
        <v>1700</v>
      </c>
      <c r="B79" t="s">
        <v>69</v>
      </c>
      <c r="C79">
        <v>7001.7599999999993</v>
      </c>
    </row>
    <row r="80" spans="1:3" x14ac:dyDescent="0.25">
      <c r="A80">
        <v>1701</v>
      </c>
      <c r="B80" t="s">
        <v>173</v>
      </c>
      <c r="C80">
        <v>198.83999999999997</v>
      </c>
    </row>
    <row r="81" spans="1:3" x14ac:dyDescent="0.25">
      <c r="A81">
        <v>1702</v>
      </c>
      <c r="B81" t="s">
        <v>162</v>
      </c>
      <c r="C81">
        <v>1026.56</v>
      </c>
    </row>
    <row r="82" spans="1:3" x14ac:dyDescent="0.25">
      <c r="A82">
        <v>1703</v>
      </c>
      <c r="B82" t="s">
        <v>163</v>
      </c>
      <c r="C82">
        <v>39.64</v>
      </c>
    </row>
    <row r="83" spans="1:3" x14ac:dyDescent="0.25">
      <c r="A83">
        <v>1706</v>
      </c>
      <c r="B83" t="s">
        <v>164</v>
      </c>
      <c r="C83">
        <v>7021.9600000000009</v>
      </c>
    </row>
    <row r="84" spans="1:3" x14ac:dyDescent="0.25">
      <c r="A84">
        <v>1707</v>
      </c>
      <c r="B84" t="s">
        <v>165</v>
      </c>
      <c r="C84">
        <v>269.48</v>
      </c>
    </row>
    <row r="85" spans="1:3" x14ac:dyDescent="0.25">
      <c r="A85">
        <v>1711</v>
      </c>
      <c r="B85" t="s">
        <v>190</v>
      </c>
      <c r="C85">
        <v>3105.34</v>
      </c>
    </row>
    <row r="86" spans="1:3" x14ac:dyDescent="0.25">
      <c r="A86">
        <v>1712</v>
      </c>
      <c r="B86" t="s">
        <v>196</v>
      </c>
      <c r="C86">
        <v>168.09</v>
      </c>
    </row>
    <row r="87" spans="1:3" x14ac:dyDescent="0.25">
      <c r="A87">
        <v>1713</v>
      </c>
      <c r="B87" t="s">
        <v>197</v>
      </c>
      <c r="C87">
        <v>56.03</v>
      </c>
    </row>
    <row r="88" spans="1:3" x14ac:dyDescent="0.25">
      <c r="A88">
        <v>1714</v>
      </c>
      <c r="B88" t="s">
        <v>191</v>
      </c>
      <c r="C88">
        <v>1035.1099999999999</v>
      </c>
    </row>
    <row r="89" spans="1:3" x14ac:dyDescent="0.25">
      <c r="A89">
        <v>1719</v>
      </c>
      <c r="B89" t="s">
        <v>70</v>
      </c>
      <c r="C89">
        <v>3932.17</v>
      </c>
    </row>
    <row r="90" spans="1:3" x14ac:dyDescent="0.25">
      <c r="A90">
        <v>1720</v>
      </c>
      <c r="B90" t="s">
        <v>71</v>
      </c>
      <c r="C90">
        <v>54.94</v>
      </c>
    </row>
    <row r="91" spans="1:3" x14ac:dyDescent="0.25">
      <c r="A91">
        <v>1721</v>
      </c>
      <c r="B91" t="s">
        <v>72</v>
      </c>
      <c r="C91">
        <v>18.310000000000002</v>
      </c>
    </row>
    <row r="92" spans="1:3" x14ac:dyDescent="0.25">
      <c r="A92">
        <v>1722</v>
      </c>
      <c r="B92" t="s">
        <v>73</v>
      </c>
      <c r="C92">
        <v>1310.73</v>
      </c>
    </row>
    <row r="93" spans="1:3" x14ac:dyDescent="0.25">
      <c r="A93">
        <v>1855</v>
      </c>
      <c r="B93" t="s">
        <v>74</v>
      </c>
      <c r="C93">
        <v>679.41999999999985</v>
      </c>
    </row>
    <row r="94" spans="1:3" x14ac:dyDescent="0.25">
      <c r="A94">
        <v>1860</v>
      </c>
      <c r="B94" t="s">
        <v>174</v>
      </c>
      <c r="C94">
        <v>764.57</v>
      </c>
    </row>
    <row r="95" spans="1:3" x14ac:dyDescent="0.25">
      <c r="A95">
        <v>1862</v>
      </c>
      <c r="B95" t="s">
        <v>75</v>
      </c>
      <c r="C95">
        <v>7576.0199999999995</v>
      </c>
    </row>
    <row r="96" spans="1:3" x14ac:dyDescent="0.25">
      <c r="A96">
        <v>2052</v>
      </c>
      <c r="B96" t="s">
        <v>76</v>
      </c>
      <c r="C96">
        <v>11814.670000000044</v>
      </c>
    </row>
    <row r="97" spans="1:3" x14ac:dyDescent="0.25">
      <c r="A97">
        <v>2057</v>
      </c>
      <c r="B97" t="s">
        <v>77</v>
      </c>
      <c r="C97">
        <v>4519.289999999738</v>
      </c>
    </row>
    <row r="98" spans="1:3" x14ac:dyDescent="0.25">
      <c r="A98">
        <v>2070</v>
      </c>
      <c r="B98" t="s">
        <v>78</v>
      </c>
      <c r="C98">
        <v>6883.1800000000048</v>
      </c>
    </row>
    <row r="99" spans="1:3" x14ac:dyDescent="0.25">
      <c r="A99">
        <v>2079</v>
      </c>
      <c r="B99" t="s">
        <v>79</v>
      </c>
      <c r="C99">
        <v>103939.54000000119</v>
      </c>
    </row>
    <row r="100" spans="1:3" x14ac:dyDescent="0.25">
      <c r="A100">
        <v>2083</v>
      </c>
      <c r="B100" t="s">
        <v>80</v>
      </c>
      <c r="C100">
        <v>20529.159999999993</v>
      </c>
    </row>
    <row r="101" spans="1:3" x14ac:dyDescent="0.25">
      <c r="A101">
        <v>2092</v>
      </c>
      <c r="B101" t="s">
        <v>81</v>
      </c>
      <c r="C101">
        <v>36115.789999999964</v>
      </c>
    </row>
    <row r="102" spans="1:3" x14ac:dyDescent="0.25">
      <c r="A102">
        <v>2097</v>
      </c>
      <c r="B102" t="s">
        <v>82</v>
      </c>
      <c r="C102">
        <v>654.01</v>
      </c>
    </row>
    <row r="103" spans="1:3" x14ac:dyDescent="0.25">
      <c r="A103">
        <v>2100</v>
      </c>
      <c r="B103" t="s">
        <v>83</v>
      </c>
      <c r="C103">
        <v>28851.199999999997</v>
      </c>
    </row>
    <row r="104" spans="1:3" x14ac:dyDescent="0.25">
      <c r="A104">
        <v>2102</v>
      </c>
      <c r="B104" t="s">
        <v>84</v>
      </c>
      <c r="C104">
        <v>3271.8799999999969</v>
      </c>
    </row>
    <row r="105" spans="1:3" x14ac:dyDescent="0.25">
      <c r="A105">
        <v>2103</v>
      </c>
      <c r="B105" t="s">
        <v>85</v>
      </c>
      <c r="C105">
        <v>255908.64999999769</v>
      </c>
    </row>
    <row r="106" spans="1:3" x14ac:dyDescent="0.25">
      <c r="A106">
        <v>2120</v>
      </c>
      <c r="B106" t="s">
        <v>86</v>
      </c>
      <c r="C106">
        <v>7761.8699999999963</v>
      </c>
    </row>
    <row r="107" spans="1:3" x14ac:dyDescent="0.25">
      <c r="A107">
        <v>2121</v>
      </c>
      <c r="B107" t="s">
        <v>87</v>
      </c>
      <c r="C107">
        <v>1539.1099999999997</v>
      </c>
    </row>
    <row r="108" spans="1:3" x14ac:dyDescent="0.25">
      <c r="A108">
        <v>2125</v>
      </c>
      <c r="B108" t="s">
        <v>88</v>
      </c>
      <c r="C108">
        <v>41066.78000000005</v>
      </c>
    </row>
    <row r="109" spans="1:3" x14ac:dyDescent="0.25">
      <c r="A109">
        <v>2148</v>
      </c>
      <c r="B109" t="s">
        <v>175</v>
      </c>
      <c r="C109">
        <v>1236.3800000000001</v>
      </c>
    </row>
    <row r="110" spans="1:3" x14ac:dyDescent="0.25">
      <c r="A110">
        <v>2153</v>
      </c>
      <c r="B110" t="s">
        <v>89</v>
      </c>
      <c r="C110">
        <v>1725.19</v>
      </c>
    </row>
    <row r="111" spans="1:3" x14ac:dyDescent="0.25">
      <c r="A111">
        <v>2160</v>
      </c>
      <c r="B111" t="s">
        <v>90</v>
      </c>
      <c r="C111">
        <v>16742.010000000002</v>
      </c>
    </row>
    <row r="112" spans="1:3" x14ac:dyDescent="0.25">
      <c r="A112">
        <v>2161</v>
      </c>
      <c r="B112" t="s">
        <v>91</v>
      </c>
      <c r="C112">
        <v>3321.6</v>
      </c>
    </row>
    <row r="113" spans="1:3" x14ac:dyDescent="0.25">
      <c r="A113">
        <v>2171</v>
      </c>
      <c r="B113" t="s">
        <v>92</v>
      </c>
      <c r="C113">
        <v>684.43999999999846</v>
      </c>
    </row>
    <row r="114" spans="1:3" x14ac:dyDescent="0.25">
      <c r="A114">
        <v>2184</v>
      </c>
      <c r="B114" t="s">
        <v>93</v>
      </c>
      <c r="C114">
        <v>8029.4700000000103</v>
      </c>
    </row>
    <row r="115" spans="1:3" x14ac:dyDescent="0.25">
      <c r="A115">
        <v>2193</v>
      </c>
      <c r="B115" t="s">
        <v>94</v>
      </c>
      <c r="C115">
        <v>7586.8400000000056</v>
      </c>
    </row>
    <row r="116" spans="1:3" x14ac:dyDescent="0.25">
      <c r="A116">
        <v>2194</v>
      </c>
      <c r="B116" t="s">
        <v>95</v>
      </c>
      <c r="C116">
        <v>8932.1699999999946</v>
      </c>
    </row>
    <row r="117" spans="1:3" x14ac:dyDescent="0.25">
      <c r="A117">
        <v>2195</v>
      </c>
      <c r="B117" t="s">
        <v>96</v>
      </c>
      <c r="C117">
        <v>41928.680000000008</v>
      </c>
    </row>
    <row r="118" spans="1:3" x14ac:dyDescent="0.25">
      <c r="A118">
        <v>2206</v>
      </c>
      <c r="B118" t="s">
        <v>97</v>
      </c>
      <c r="C118">
        <v>2092.9899999999998</v>
      </c>
    </row>
    <row r="119" spans="1:3" x14ac:dyDescent="0.25">
      <c r="A119">
        <v>2708</v>
      </c>
      <c r="B119" t="s">
        <v>217</v>
      </c>
      <c r="C119">
        <v>5.86</v>
      </c>
    </row>
    <row r="120" spans="1:3" x14ac:dyDescent="0.25">
      <c r="A120">
        <v>2727</v>
      </c>
      <c r="B120" t="s">
        <v>98</v>
      </c>
      <c r="C120">
        <v>5531.71</v>
      </c>
    </row>
    <row r="121" spans="1:3" x14ac:dyDescent="0.25">
      <c r="A121">
        <v>2789</v>
      </c>
      <c r="B121" t="s">
        <v>189</v>
      </c>
      <c r="C121">
        <v>3199.4900000000002</v>
      </c>
    </row>
    <row r="122" spans="1:3" x14ac:dyDescent="0.25">
      <c r="A122">
        <v>2791</v>
      </c>
      <c r="B122" t="s">
        <v>99</v>
      </c>
      <c r="C122">
        <v>33840.359999999986</v>
      </c>
    </row>
    <row r="123" spans="1:3" x14ac:dyDescent="0.25">
      <c r="A123">
        <v>2802</v>
      </c>
      <c r="B123" t="s">
        <v>100</v>
      </c>
      <c r="C123">
        <v>3486052.6400000034</v>
      </c>
    </row>
    <row r="124" spans="1:3" x14ac:dyDescent="0.25">
      <c r="A124">
        <v>2818</v>
      </c>
      <c r="B124" t="s">
        <v>101</v>
      </c>
      <c r="C124">
        <v>38977</v>
      </c>
    </row>
    <row r="125" spans="1:3" x14ac:dyDescent="0.25">
      <c r="A125">
        <v>2824</v>
      </c>
      <c r="B125" t="s">
        <v>102</v>
      </c>
      <c r="C125">
        <v>305060.40000000258</v>
      </c>
    </row>
    <row r="126" spans="1:3" x14ac:dyDescent="0.25">
      <c r="A126">
        <v>2825</v>
      </c>
      <c r="B126" t="s">
        <v>103</v>
      </c>
      <c r="C126">
        <v>13469.399999999998</v>
      </c>
    </row>
    <row r="127" spans="1:3" x14ac:dyDescent="0.25">
      <c r="A127">
        <v>2841</v>
      </c>
      <c r="B127" t="s">
        <v>104</v>
      </c>
      <c r="C127">
        <v>3504.46</v>
      </c>
    </row>
    <row r="128" spans="1:3" x14ac:dyDescent="0.25">
      <c r="A128">
        <v>2848</v>
      </c>
      <c r="B128" t="s">
        <v>64</v>
      </c>
      <c r="C128">
        <v>344761.59999999992</v>
      </c>
    </row>
    <row r="129" spans="1:3" x14ac:dyDescent="0.25">
      <c r="A129">
        <v>2916</v>
      </c>
      <c r="B129" t="s">
        <v>105</v>
      </c>
      <c r="C129">
        <v>264051.74999999709</v>
      </c>
    </row>
    <row r="130" spans="1:3" x14ac:dyDescent="0.25">
      <c r="A130">
        <v>2918</v>
      </c>
      <c r="B130" t="s">
        <v>106</v>
      </c>
      <c r="C130">
        <v>25571.459999999941</v>
      </c>
    </row>
    <row r="131" spans="1:3" x14ac:dyDescent="0.25">
      <c r="A131">
        <v>2925</v>
      </c>
      <c r="B131" t="s">
        <v>107</v>
      </c>
      <c r="C131">
        <v>151352.23000000129</v>
      </c>
    </row>
    <row r="132" spans="1:3" x14ac:dyDescent="0.25">
      <c r="A132">
        <v>2938</v>
      </c>
      <c r="B132" t="s">
        <v>108</v>
      </c>
      <c r="C132">
        <v>1612926.2400000435</v>
      </c>
    </row>
    <row r="133" spans="1:3" x14ac:dyDescent="0.25">
      <c r="A133">
        <v>2939</v>
      </c>
      <c r="B133" t="s">
        <v>109</v>
      </c>
      <c r="C133">
        <v>56957.630000000041</v>
      </c>
    </row>
    <row r="134" spans="1:3" x14ac:dyDescent="0.25">
      <c r="A134">
        <v>2946</v>
      </c>
      <c r="B134" t="s">
        <v>110</v>
      </c>
      <c r="C134">
        <v>300250.0899999942</v>
      </c>
    </row>
    <row r="135" spans="1:3" x14ac:dyDescent="0.25">
      <c r="A135">
        <v>2948</v>
      </c>
      <c r="B135" t="s">
        <v>111</v>
      </c>
      <c r="C135">
        <v>30090.75</v>
      </c>
    </row>
    <row r="136" spans="1:3" x14ac:dyDescent="0.25">
      <c r="A136">
        <v>2955</v>
      </c>
      <c r="B136" t="s">
        <v>112</v>
      </c>
      <c r="C136">
        <v>256449.79999999731</v>
      </c>
    </row>
    <row r="137" spans="1:3" x14ac:dyDescent="0.25">
      <c r="A137">
        <v>2969</v>
      </c>
      <c r="B137" t="s">
        <v>113</v>
      </c>
      <c r="C137">
        <v>1621371.4300000446</v>
      </c>
    </row>
    <row r="138" spans="1:3" x14ac:dyDescent="0.25">
      <c r="A138">
        <v>2970</v>
      </c>
      <c r="B138" t="s">
        <v>114</v>
      </c>
      <c r="C138">
        <v>57897.790000000015</v>
      </c>
    </row>
    <row r="139" spans="1:3" x14ac:dyDescent="0.25">
      <c r="A139">
        <v>3028</v>
      </c>
      <c r="B139" t="s">
        <v>115</v>
      </c>
      <c r="C139">
        <v>24608.489999999994</v>
      </c>
    </row>
    <row r="140" spans="1:3" x14ac:dyDescent="0.25">
      <c r="A140">
        <v>3029</v>
      </c>
      <c r="B140" t="s">
        <v>116</v>
      </c>
      <c r="C140">
        <v>569.29</v>
      </c>
    </row>
    <row r="141" spans="1:3" x14ac:dyDescent="0.25">
      <c r="A141">
        <v>3033</v>
      </c>
      <c r="B141" t="s">
        <v>117</v>
      </c>
      <c r="C141">
        <v>9293.68</v>
      </c>
    </row>
    <row r="142" spans="1:3" x14ac:dyDescent="0.25">
      <c r="A142">
        <v>3034</v>
      </c>
      <c r="B142" t="s">
        <v>118</v>
      </c>
      <c r="C142">
        <v>829.86000000000013</v>
      </c>
    </row>
    <row r="143" spans="1:3" x14ac:dyDescent="0.25">
      <c r="A143">
        <v>3070</v>
      </c>
      <c r="B143" t="s">
        <v>166</v>
      </c>
      <c r="C143">
        <v>771.70000000000016</v>
      </c>
    </row>
    <row r="144" spans="1:3" x14ac:dyDescent="0.25">
      <c r="A144">
        <v>3072</v>
      </c>
      <c r="B144" t="s">
        <v>119</v>
      </c>
      <c r="C144">
        <v>83530.329999999958</v>
      </c>
    </row>
    <row r="145" spans="1:3" x14ac:dyDescent="0.25">
      <c r="A145">
        <v>3095</v>
      </c>
      <c r="B145" t="s">
        <v>120</v>
      </c>
      <c r="C145">
        <v>38977</v>
      </c>
    </row>
    <row r="146" spans="1:3" x14ac:dyDescent="0.25">
      <c r="A146">
        <v>3096</v>
      </c>
      <c r="B146" t="s">
        <v>121</v>
      </c>
      <c r="C146">
        <v>0</v>
      </c>
    </row>
    <row r="147" spans="1:3" x14ac:dyDescent="0.25">
      <c r="A147">
        <v>3097</v>
      </c>
      <c r="B147" t="s">
        <v>122</v>
      </c>
      <c r="C147">
        <v>8616</v>
      </c>
    </row>
    <row r="148" spans="1:3" x14ac:dyDescent="0.25">
      <c r="A148">
        <v>3098</v>
      </c>
      <c r="B148" t="s">
        <v>123</v>
      </c>
      <c r="C148">
        <v>8616</v>
      </c>
    </row>
    <row r="149" spans="1:3" x14ac:dyDescent="0.25">
      <c r="A149">
        <v>3100</v>
      </c>
      <c r="B149" t="s">
        <v>124</v>
      </c>
      <c r="C149">
        <v>43080</v>
      </c>
    </row>
    <row r="150" spans="1:3" x14ac:dyDescent="0.25">
      <c r="A150">
        <v>3101</v>
      </c>
      <c r="B150" t="s">
        <v>125</v>
      </c>
      <c r="C150">
        <v>44516</v>
      </c>
    </row>
    <row r="151" spans="1:3" x14ac:dyDescent="0.25">
      <c r="A151">
        <v>3103</v>
      </c>
      <c r="B151" t="s">
        <v>126</v>
      </c>
      <c r="C151">
        <v>34464</v>
      </c>
    </row>
    <row r="152" spans="1:3" x14ac:dyDescent="0.25">
      <c r="A152">
        <v>3104</v>
      </c>
      <c r="B152" t="s">
        <v>127</v>
      </c>
      <c r="C152">
        <v>35900</v>
      </c>
    </row>
    <row r="153" spans="1:3" x14ac:dyDescent="0.25">
      <c r="A153">
        <v>3120</v>
      </c>
      <c r="B153" t="s">
        <v>128</v>
      </c>
      <c r="C153">
        <v>8202.9000000000015</v>
      </c>
    </row>
    <row r="154" spans="1:3" x14ac:dyDescent="0.25">
      <c r="A154">
        <v>3122</v>
      </c>
      <c r="B154" t="s">
        <v>167</v>
      </c>
      <c r="C154">
        <v>257.2699999999997</v>
      </c>
    </row>
    <row r="155" spans="1:3" x14ac:dyDescent="0.25">
      <c r="A155">
        <v>3191</v>
      </c>
      <c r="B155" t="s">
        <v>84</v>
      </c>
      <c r="C155">
        <v>3271.88</v>
      </c>
    </row>
    <row r="156" spans="1:3" x14ac:dyDescent="0.25">
      <c r="A156">
        <v>3193</v>
      </c>
      <c r="B156" t="s">
        <v>129</v>
      </c>
      <c r="C156">
        <v>272376.51000000013</v>
      </c>
    </row>
    <row r="157" spans="1:3" x14ac:dyDescent="0.25">
      <c r="A157">
        <v>3194</v>
      </c>
      <c r="B157" t="s">
        <v>130</v>
      </c>
      <c r="C157">
        <v>32007.430000000004</v>
      </c>
    </row>
    <row r="158" spans="1:3" x14ac:dyDescent="0.25">
      <c r="A158">
        <v>3198</v>
      </c>
      <c r="B158" t="s">
        <v>168</v>
      </c>
      <c r="C158">
        <v>3321.6</v>
      </c>
    </row>
    <row r="159" spans="1:3" x14ac:dyDescent="0.25">
      <c r="A159">
        <v>3214</v>
      </c>
      <c r="B159" t="s">
        <v>131</v>
      </c>
      <c r="C159">
        <v>9300.9799999999977</v>
      </c>
    </row>
    <row r="160" spans="1:3" x14ac:dyDescent="0.25">
      <c r="A160">
        <v>3480</v>
      </c>
      <c r="B160" t="s">
        <v>169</v>
      </c>
      <c r="C160">
        <v>940.3</v>
      </c>
    </row>
    <row r="161" spans="1:3" x14ac:dyDescent="0.25">
      <c r="A161">
        <v>3481</v>
      </c>
      <c r="B161" t="s">
        <v>170</v>
      </c>
      <c r="C161">
        <v>313.44000000000005</v>
      </c>
    </row>
    <row r="162" spans="1:3" x14ac:dyDescent="0.25">
      <c r="A162">
        <v>3482</v>
      </c>
      <c r="B162" t="s">
        <v>171</v>
      </c>
      <c r="C162">
        <v>21.83</v>
      </c>
    </row>
    <row r="163" spans="1:3" x14ac:dyDescent="0.25">
      <c r="A163">
        <v>3483</v>
      </c>
      <c r="B163" t="s">
        <v>172</v>
      </c>
      <c r="C163">
        <v>7.28</v>
      </c>
    </row>
    <row r="164" spans="1:3" x14ac:dyDescent="0.25">
      <c r="A164">
        <v>3638</v>
      </c>
      <c r="B164" t="s">
        <v>132</v>
      </c>
      <c r="C164">
        <v>4491.2000000000007</v>
      </c>
    </row>
    <row r="165" spans="1:3" x14ac:dyDescent="0.25">
      <c r="A165">
        <v>3724</v>
      </c>
      <c r="B165" t="s">
        <v>133</v>
      </c>
      <c r="C165">
        <v>462.51</v>
      </c>
    </row>
    <row r="166" spans="1:3" x14ac:dyDescent="0.25">
      <c r="A166">
        <v>3985</v>
      </c>
      <c r="B166" t="s">
        <v>134</v>
      </c>
      <c r="C166">
        <v>28851.199999999993</v>
      </c>
    </row>
    <row r="167" spans="1:3" x14ac:dyDescent="0.25">
      <c r="A167">
        <v>4021</v>
      </c>
      <c r="B167" t="s">
        <v>135</v>
      </c>
      <c r="C167">
        <v>21432.499999999993</v>
      </c>
    </row>
    <row r="168" spans="1:3" x14ac:dyDescent="0.25">
      <c r="A168">
        <v>4263</v>
      </c>
      <c r="B168" t="s">
        <v>136</v>
      </c>
      <c r="C168">
        <v>3375.6000000000004</v>
      </c>
    </row>
    <row r="169" spans="1:3" x14ac:dyDescent="0.25">
      <c r="A169">
        <v>4324</v>
      </c>
      <c r="B169" t="s">
        <v>137</v>
      </c>
      <c r="C169">
        <v>836.34999999999991</v>
      </c>
    </row>
    <row r="170" spans="1:3" x14ac:dyDescent="0.25">
      <c r="A170">
        <v>4402</v>
      </c>
      <c r="B170" t="s">
        <v>138</v>
      </c>
      <c r="C170">
        <v>3189610.5200000065</v>
      </c>
    </row>
    <row r="171" spans="1:3" x14ac:dyDescent="0.25">
      <c r="A171">
        <v>4452</v>
      </c>
      <c r="B171" t="s">
        <v>139</v>
      </c>
      <c r="C171">
        <v>898.40999999999929</v>
      </c>
    </row>
    <row r="172" spans="1:3" x14ac:dyDescent="0.25">
      <c r="A172">
        <v>4516</v>
      </c>
      <c r="B172" t="s">
        <v>221</v>
      </c>
      <c r="C172">
        <v>370.31</v>
      </c>
    </row>
    <row r="173" spans="1:3" x14ac:dyDescent="0.25">
      <c r="A173">
        <v>4520</v>
      </c>
      <c r="B173" t="s">
        <v>140</v>
      </c>
      <c r="C173">
        <v>87.2</v>
      </c>
    </row>
    <row r="174" spans="1:3" x14ac:dyDescent="0.25">
      <c r="A174">
        <v>4879</v>
      </c>
      <c r="B174" t="s">
        <v>141</v>
      </c>
      <c r="C174">
        <v>0</v>
      </c>
    </row>
    <row r="175" spans="1:3" x14ac:dyDescent="0.25">
      <c r="A175">
        <v>5005</v>
      </c>
      <c r="B175" t="s">
        <v>142</v>
      </c>
      <c r="C175">
        <v>1934.0399999999997</v>
      </c>
    </row>
    <row r="176" spans="1:3" x14ac:dyDescent="0.25">
      <c r="A176">
        <v>5013</v>
      </c>
      <c r="B176" t="s">
        <v>143</v>
      </c>
      <c r="C176">
        <v>0</v>
      </c>
    </row>
    <row r="177" spans="1:3" x14ac:dyDescent="0.25">
      <c r="A177">
        <v>5044</v>
      </c>
      <c r="B177" t="s">
        <v>198</v>
      </c>
      <c r="C177">
        <v>0</v>
      </c>
    </row>
    <row r="178" spans="1:3" x14ac:dyDescent="0.25">
      <c r="A178">
        <v>5268</v>
      </c>
      <c r="B178" t="s">
        <v>68</v>
      </c>
      <c r="C178">
        <v>3100.17</v>
      </c>
    </row>
    <row r="179" spans="1:3" x14ac:dyDescent="0.25">
      <c r="A179">
        <v>5270</v>
      </c>
      <c r="B179" t="s">
        <v>68</v>
      </c>
      <c r="C179">
        <v>221.43</v>
      </c>
    </row>
    <row r="180" spans="1:3" x14ac:dyDescent="0.25">
      <c r="A180">
        <v>5450</v>
      </c>
      <c r="B180" t="s">
        <v>199</v>
      </c>
      <c r="C180">
        <v>5000.8300000000008</v>
      </c>
    </row>
    <row r="181" spans="1:3" x14ac:dyDescent="0.25">
      <c r="A181">
        <v>5593</v>
      </c>
      <c r="B181" t="s">
        <v>68</v>
      </c>
      <c r="C181">
        <v>29749.609999999961</v>
      </c>
    </row>
    <row r="182" spans="1:3" x14ac:dyDescent="0.25">
      <c r="A182">
        <v>5816</v>
      </c>
      <c r="B182" t="s">
        <v>68</v>
      </c>
      <c r="C182">
        <v>7260.9899999999925</v>
      </c>
    </row>
    <row r="183" spans="1:3" x14ac:dyDescent="0.25">
      <c r="A183">
        <v>5819</v>
      </c>
      <c r="B183" t="s">
        <v>68</v>
      </c>
      <c r="C183">
        <v>2420.2099999999978</v>
      </c>
    </row>
    <row r="184" spans="1:3" x14ac:dyDescent="0.25">
      <c r="A184">
        <v>5820</v>
      </c>
      <c r="B184" t="s">
        <v>68</v>
      </c>
      <c r="C184">
        <v>252.20000000000002</v>
      </c>
    </row>
    <row r="185" spans="1:3" x14ac:dyDescent="0.25">
      <c r="A185">
        <v>5821</v>
      </c>
      <c r="B185" t="s">
        <v>68</v>
      </c>
      <c r="C185">
        <v>84.020000000000124</v>
      </c>
    </row>
    <row r="186" spans="1:3" x14ac:dyDescent="0.25">
      <c r="A186">
        <v>6610</v>
      </c>
      <c r="B186" t="s">
        <v>144</v>
      </c>
      <c r="C186">
        <v>390</v>
      </c>
    </row>
    <row r="187" spans="1:3" x14ac:dyDescent="0.25">
      <c r="A187">
        <v>6822</v>
      </c>
      <c r="B187" t="s">
        <v>200</v>
      </c>
      <c r="C187">
        <v>144.4</v>
      </c>
    </row>
    <row r="188" spans="1:3" x14ac:dyDescent="0.25">
      <c r="A188">
        <v>6882</v>
      </c>
      <c r="B188" t="s">
        <v>68</v>
      </c>
      <c r="C188">
        <v>9644.39</v>
      </c>
    </row>
    <row r="189" spans="1:3" x14ac:dyDescent="0.25">
      <c r="A189">
        <v>7019</v>
      </c>
      <c r="B189" t="s">
        <v>68</v>
      </c>
      <c r="C189">
        <v>8867.3699999999972</v>
      </c>
    </row>
    <row r="190" spans="1:3" x14ac:dyDescent="0.25">
      <c r="A190">
        <v>7052</v>
      </c>
      <c r="B190" t="s">
        <v>68</v>
      </c>
      <c r="C190">
        <v>2464107.8699999996</v>
      </c>
    </row>
    <row r="191" spans="1:3" x14ac:dyDescent="0.25">
      <c r="A191">
        <v>7053</v>
      </c>
      <c r="B191" t="s">
        <v>68</v>
      </c>
      <c r="C191">
        <v>23092.14</v>
      </c>
    </row>
    <row r="192" spans="1:3" x14ac:dyDescent="0.25">
      <c r="A192">
        <v>7241</v>
      </c>
      <c r="B192" t="s">
        <v>68</v>
      </c>
      <c r="C192">
        <v>2048.85</v>
      </c>
    </row>
    <row r="193" spans="1:3" x14ac:dyDescent="0.25">
      <c r="A193">
        <v>7242</v>
      </c>
      <c r="B193" t="s">
        <v>68</v>
      </c>
      <c r="C193">
        <v>6810.670000000001</v>
      </c>
    </row>
    <row r="194" spans="1:3" x14ac:dyDescent="0.25">
      <c r="A194">
        <v>7416</v>
      </c>
      <c r="B194" t="s">
        <v>68</v>
      </c>
      <c r="C194">
        <v>2276.62</v>
      </c>
    </row>
    <row r="195" spans="1:3" x14ac:dyDescent="0.25">
      <c r="A195">
        <v>7417</v>
      </c>
      <c r="B195" t="s">
        <v>68</v>
      </c>
      <c r="C195">
        <v>69.17</v>
      </c>
    </row>
    <row r="196" spans="1:3" x14ac:dyDescent="0.25">
      <c r="A196">
        <v>9916</v>
      </c>
      <c r="B196" t="s">
        <v>145</v>
      </c>
      <c r="C196">
        <v>82031.18000000008</v>
      </c>
    </row>
    <row r="197" spans="1:3" x14ac:dyDescent="0.25">
      <c r="A197">
        <v>9918</v>
      </c>
      <c r="B197" t="s">
        <v>146</v>
      </c>
      <c r="C197">
        <v>7758.1400000001095</v>
      </c>
    </row>
    <row r="198" spans="1:3" x14ac:dyDescent="0.25">
      <c r="A198">
        <v>9946</v>
      </c>
      <c r="B198" t="s">
        <v>147</v>
      </c>
      <c r="C198">
        <v>88601.959999999817</v>
      </c>
    </row>
    <row r="199" spans="1:3" x14ac:dyDescent="0.25">
      <c r="A199">
        <v>9948</v>
      </c>
      <c r="B199" t="s">
        <v>148</v>
      </c>
      <c r="C199">
        <v>9129.25</v>
      </c>
    </row>
    <row r="200" spans="1:3" x14ac:dyDescent="0.25">
      <c r="A200">
        <v>9958</v>
      </c>
      <c r="B200" t="s">
        <v>149</v>
      </c>
      <c r="C200">
        <v>2373.7400000000002</v>
      </c>
    </row>
    <row r="201" spans="1:3" x14ac:dyDescent="0.25">
      <c r="A201" t="s">
        <v>11</v>
      </c>
      <c r="C201">
        <v>52084961.700000271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D9460-D9F2-436A-BE81-DA7F3472B2C1}">
  <dimension ref="A1:C203"/>
  <sheetViews>
    <sheetView workbookViewId="0">
      <selection sqref="A1:C203"/>
    </sheetView>
  </sheetViews>
  <sheetFormatPr defaultRowHeight="15" x14ac:dyDescent="0.25"/>
  <cols>
    <col min="1" max="1" width="10.5703125" bestFit="1" customWidth="1"/>
    <col min="2" max="2" width="38.5703125" bestFit="1" customWidth="1"/>
    <col min="3" max="3" width="22.42578125" bestFit="1" customWidth="1"/>
    <col min="4" max="4" width="8.85546875" customWidth="1"/>
    <col min="6" max="6" width="10.5703125" bestFit="1" customWidth="1"/>
    <col min="7" max="7" width="38.5703125" bestFit="1" customWidth="1"/>
    <col min="8" max="8" width="22.42578125" bestFit="1" customWidth="1"/>
  </cols>
  <sheetData>
    <row r="1" spans="1:3" x14ac:dyDescent="0.25">
      <c r="A1" t="s">
        <v>150</v>
      </c>
      <c r="B1" t="s">
        <v>151</v>
      </c>
      <c r="C1" t="s">
        <v>152</v>
      </c>
    </row>
    <row r="2" spans="1:3" x14ac:dyDescent="0.25">
      <c r="A2">
        <v>4</v>
      </c>
      <c r="B2" t="s">
        <v>12</v>
      </c>
      <c r="C2">
        <v>2635316.950000043</v>
      </c>
    </row>
    <row r="3" spans="1:3" x14ac:dyDescent="0.25">
      <c r="A3">
        <v>7</v>
      </c>
      <c r="B3" t="s">
        <v>154</v>
      </c>
      <c r="C3">
        <v>1603.99</v>
      </c>
    </row>
    <row r="4" spans="1:3" x14ac:dyDescent="0.25">
      <c r="A4">
        <v>15</v>
      </c>
      <c r="B4" t="s">
        <v>201</v>
      </c>
      <c r="C4">
        <v>4848</v>
      </c>
    </row>
    <row r="5" spans="1:3" x14ac:dyDescent="0.25">
      <c r="A5">
        <v>28</v>
      </c>
      <c r="B5" t="s">
        <v>13</v>
      </c>
      <c r="C5">
        <v>255715.83999999866</v>
      </c>
    </row>
    <row r="6" spans="1:3" x14ac:dyDescent="0.25">
      <c r="A6">
        <v>29</v>
      </c>
      <c r="B6" t="s">
        <v>14</v>
      </c>
      <c r="C6">
        <v>11674.169999999998</v>
      </c>
    </row>
    <row r="7" spans="1:3" x14ac:dyDescent="0.25">
      <c r="A7">
        <v>43</v>
      </c>
      <c r="B7" t="s">
        <v>155</v>
      </c>
      <c r="C7">
        <v>121.2</v>
      </c>
    </row>
    <row r="8" spans="1:3" x14ac:dyDescent="0.25">
      <c r="A8">
        <v>56</v>
      </c>
      <c r="B8" t="s">
        <v>210</v>
      </c>
      <c r="C8">
        <v>16.87</v>
      </c>
    </row>
    <row r="9" spans="1:3" x14ac:dyDescent="0.25">
      <c r="A9">
        <v>73</v>
      </c>
      <c r="B9" t="s">
        <v>15</v>
      </c>
      <c r="C9">
        <v>53496.40999999996</v>
      </c>
    </row>
    <row r="10" spans="1:3" x14ac:dyDescent="0.25">
      <c r="A10">
        <v>181</v>
      </c>
      <c r="B10" t="s">
        <v>16</v>
      </c>
      <c r="C10">
        <v>565.1400000000001</v>
      </c>
    </row>
    <row r="11" spans="1:3" x14ac:dyDescent="0.25">
      <c r="A11">
        <v>191</v>
      </c>
      <c r="B11" t="s">
        <v>156</v>
      </c>
      <c r="C11">
        <v>2.31</v>
      </c>
    </row>
    <row r="12" spans="1:3" x14ac:dyDescent="0.25">
      <c r="A12">
        <v>207</v>
      </c>
      <c r="B12" t="s">
        <v>17</v>
      </c>
      <c r="C12">
        <v>358.97000000000014</v>
      </c>
    </row>
    <row r="13" spans="1:3" x14ac:dyDescent="0.25">
      <c r="A13">
        <v>225</v>
      </c>
      <c r="B13" t="s">
        <v>18</v>
      </c>
      <c r="C13">
        <v>82.81</v>
      </c>
    </row>
    <row r="14" spans="1:3" x14ac:dyDescent="0.25">
      <c r="A14">
        <v>346</v>
      </c>
      <c r="B14" t="s">
        <v>19</v>
      </c>
      <c r="C14">
        <v>149.53000000000003</v>
      </c>
    </row>
    <row r="15" spans="1:3" x14ac:dyDescent="0.25">
      <c r="A15">
        <v>351</v>
      </c>
      <c r="B15" t="s">
        <v>20</v>
      </c>
      <c r="C15">
        <v>7925.5700000000043</v>
      </c>
    </row>
    <row r="16" spans="1:3" x14ac:dyDescent="0.25">
      <c r="A16">
        <v>375</v>
      </c>
      <c r="B16" t="s">
        <v>21</v>
      </c>
      <c r="C16">
        <v>1600</v>
      </c>
    </row>
    <row r="17" spans="1:3" x14ac:dyDescent="0.25">
      <c r="A17">
        <v>453</v>
      </c>
      <c r="B17" t="s">
        <v>22</v>
      </c>
      <c r="C17">
        <v>207554.26000000004</v>
      </c>
    </row>
    <row r="18" spans="1:3" x14ac:dyDescent="0.25">
      <c r="A18">
        <v>455</v>
      </c>
      <c r="B18" t="s">
        <v>23</v>
      </c>
      <c r="C18">
        <v>26450.719999999976</v>
      </c>
    </row>
    <row r="19" spans="1:3" x14ac:dyDescent="0.25">
      <c r="A19">
        <v>456</v>
      </c>
      <c r="B19" t="s">
        <v>24</v>
      </c>
      <c r="C19">
        <v>69184.450000000099</v>
      </c>
    </row>
    <row r="20" spans="1:3" x14ac:dyDescent="0.25">
      <c r="A20">
        <v>458</v>
      </c>
      <c r="B20" t="s">
        <v>25</v>
      </c>
      <c r="C20">
        <v>8817.0300000000061</v>
      </c>
    </row>
    <row r="21" spans="1:3" x14ac:dyDescent="0.25">
      <c r="A21">
        <v>471</v>
      </c>
      <c r="B21" t="s">
        <v>26</v>
      </c>
      <c r="C21">
        <v>6323.6199999999908</v>
      </c>
    </row>
    <row r="22" spans="1:3" x14ac:dyDescent="0.25">
      <c r="A22">
        <v>473</v>
      </c>
      <c r="B22" t="s">
        <v>157</v>
      </c>
      <c r="C22">
        <v>686.11</v>
      </c>
    </row>
    <row r="23" spans="1:3" x14ac:dyDescent="0.25">
      <c r="A23">
        <v>474</v>
      </c>
      <c r="B23" t="s">
        <v>27</v>
      </c>
      <c r="C23">
        <v>2108.04</v>
      </c>
    </row>
    <row r="24" spans="1:3" x14ac:dyDescent="0.25">
      <c r="A24">
        <v>476</v>
      </c>
      <c r="B24" t="s">
        <v>158</v>
      </c>
      <c r="C24">
        <v>228.60000000000019</v>
      </c>
    </row>
    <row r="25" spans="1:3" x14ac:dyDescent="0.25">
      <c r="A25">
        <v>529</v>
      </c>
      <c r="B25" t="s">
        <v>195</v>
      </c>
      <c r="C25">
        <v>28.589999999999996</v>
      </c>
    </row>
    <row r="26" spans="1:3" x14ac:dyDescent="0.25">
      <c r="A26">
        <v>531</v>
      </c>
      <c r="B26" t="s">
        <v>28</v>
      </c>
      <c r="C26">
        <v>642.14</v>
      </c>
    </row>
    <row r="27" spans="1:3" x14ac:dyDescent="0.25">
      <c r="A27">
        <v>534</v>
      </c>
      <c r="B27" t="s">
        <v>29</v>
      </c>
      <c r="C27">
        <v>18366.099999999999</v>
      </c>
    </row>
    <row r="28" spans="1:3" x14ac:dyDescent="0.25">
      <c r="A28">
        <v>541</v>
      </c>
      <c r="B28" t="s">
        <v>30</v>
      </c>
      <c r="C28">
        <v>254.52</v>
      </c>
    </row>
    <row r="29" spans="1:3" x14ac:dyDescent="0.25">
      <c r="A29">
        <v>646</v>
      </c>
      <c r="B29" t="s">
        <v>222</v>
      </c>
      <c r="C29">
        <v>5168.95</v>
      </c>
    </row>
    <row r="30" spans="1:3" x14ac:dyDescent="0.25">
      <c r="A30">
        <v>1001</v>
      </c>
      <c r="B30" t="s">
        <v>31</v>
      </c>
      <c r="C30">
        <v>33322.780000000013</v>
      </c>
    </row>
    <row r="31" spans="1:3" x14ac:dyDescent="0.25">
      <c r="A31">
        <v>1003</v>
      </c>
      <c r="B31" t="s">
        <v>32</v>
      </c>
      <c r="C31">
        <v>355193.18999999954</v>
      </c>
    </row>
    <row r="32" spans="1:3" x14ac:dyDescent="0.25">
      <c r="A32">
        <v>1004</v>
      </c>
      <c r="B32" t="s">
        <v>33</v>
      </c>
      <c r="C32">
        <v>28414.909999999982</v>
      </c>
    </row>
    <row r="33" spans="1:3" x14ac:dyDescent="0.25">
      <c r="A33">
        <v>1005</v>
      </c>
      <c r="B33" t="s">
        <v>34</v>
      </c>
      <c r="C33">
        <v>2982407.1700000013</v>
      </c>
    </row>
    <row r="34" spans="1:3" x14ac:dyDescent="0.25">
      <c r="A34">
        <v>1006</v>
      </c>
      <c r="B34" t="s">
        <v>35</v>
      </c>
      <c r="C34">
        <v>238295.95999999862</v>
      </c>
    </row>
    <row r="35" spans="1:3" x14ac:dyDescent="0.25">
      <c r="A35">
        <v>1007</v>
      </c>
      <c r="B35" t="s">
        <v>36</v>
      </c>
      <c r="C35">
        <v>2930307.2300000032</v>
      </c>
    </row>
    <row r="36" spans="1:3" x14ac:dyDescent="0.25">
      <c r="A36">
        <v>1008</v>
      </c>
      <c r="B36" t="s">
        <v>37</v>
      </c>
      <c r="C36">
        <v>17851.389999999996</v>
      </c>
    </row>
    <row r="37" spans="1:3" x14ac:dyDescent="0.25">
      <c r="A37">
        <v>1009</v>
      </c>
      <c r="B37" t="s">
        <v>38</v>
      </c>
      <c r="C37">
        <v>264513.85000000009</v>
      </c>
    </row>
    <row r="38" spans="1:3" x14ac:dyDescent="0.25">
      <c r="A38">
        <v>1010</v>
      </c>
      <c r="B38" t="s">
        <v>39</v>
      </c>
      <c r="C38">
        <v>19678.459999999985</v>
      </c>
    </row>
    <row r="39" spans="1:3" x14ac:dyDescent="0.25">
      <c r="A39">
        <v>1011</v>
      </c>
      <c r="B39" t="s">
        <v>40</v>
      </c>
      <c r="C39">
        <v>1572.5699999999972</v>
      </c>
    </row>
    <row r="40" spans="1:3" x14ac:dyDescent="0.25">
      <c r="A40">
        <v>1012</v>
      </c>
      <c r="B40" t="s">
        <v>41</v>
      </c>
      <c r="C40">
        <v>2363017.050000004</v>
      </c>
    </row>
    <row r="41" spans="1:3" x14ac:dyDescent="0.25">
      <c r="A41">
        <v>1013</v>
      </c>
      <c r="B41" t="s">
        <v>42</v>
      </c>
      <c r="C41">
        <v>2931425.5300000035</v>
      </c>
    </row>
    <row r="42" spans="1:3" x14ac:dyDescent="0.25">
      <c r="A42">
        <v>1014</v>
      </c>
      <c r="B42" t="s">
        <v>43</v>
      </c>
      <c r="C42">
        <v>3467193.0600000112</v>
      </c>
    </row>
    <row r="43" spans="1:3" x14ac:dyDescent="0.25">
      <c r="A43">
        <v>1016</v>
      </c>
      <c r="B43" t="s">
        <v>44</v>
      </c>
      <c r="C43">
        <v>617989.55000000063</v>
      </c>
    </row>
    <row r="44" spans="1:3" x14ac:dyDescent="0.25">
      <c r="A44">
        <v>1017</v>
      </c>
      <c r="B44" t="s">
        <v>45</v>
      </c>
      <c r="C44">
        <v>22374.010000000002</v>
      </c>
    </row>
    <row r="45" spans="1:3" x14ac:dyDescent="0.25">
      <c r="A45">
        <v>1018</v>
      </c>
      <c r="B45" t="s">
        <v>46</v>
      </c>
      <c r="C45">
        <v>2540605.6700000018</v>
      </c>
    </row>
    <row r="46" spans="1:3" x14ac:dyDescent="0.25">
      <c r="A46">
        <v>1019</v>
      </c>
      <c r="B46" t="s">
        <v>47</v>
      </c>
      <c r="C46">
        <v>3428245.8300000038</v>
      </c>
    </row>
    <row r="47" spans="1:3" x14ac:dyDescent="0.25">
      <c r="A47">
        <v>1020</v>
      </c>
      <c r="B47" t="s">
        <v>48</v>
      </c>
      <c r="C47">
        <v>648043.3699999993</v>
      </c>
    </row>
    <row r="48" spans="1:3" x14ac:dyDescent="0.25">
      <c r="A48">
        <v>1021</v>
      </c>
      <c r="B48" t="s">
        <v>49</v>
      </c>
      <c r="C48">
        <v>2780202.4600000009</v>
      </c>
    </row>
    <row r="49" spans="1:3" x14ac:dyDescent="0.25">
      <c r="A49">
        <v>1022</v>
      </c>
      <c r="B49" t="s">
        <v>50</v>
      </c>
      <c r="C49">
        <v>2933674.010000071</v>
      </c>
    </row>
    <row r="50" spans="1:3" x14ac:dyDescent="0.25">
      <c r="A50">
        <v>1023</v>
      </c>
      <c r="B50" t="s">
        <v>51</v>
      </c>
      <c r="C50">
        <v>350362.32000000012</v>
      </c>
    </row>
    <row r="51" spans="1:3" x14ac:dyDescent="0.25">
      <c r="A51">
        <v>1025</v>
      </c>
      <c r="B51" t="s">
        <v>52</v>
      </c>
      <c r="C51">
        <v>353964.5300000002</v>
      </c>
    </row>
    <row r="52" spans="1:3" x14ac:dyDescent="0.25">
      <c r="A52">
        <v>1031</v>
      </c>
      <c r="B52" t="s">
        <v>53</v>
      </c>
      <c r="C52">
        <v>319010.73000000027</v>
      </c>
    </row>
    <row r="53" spans="1:3" x14ac:dyDescent="0.25">
      <c r="A53">
        <v>1032</v>
      </c>
      <c r="B53" t="s">
        <v>54</v>
      </c>
      <c r="C53">
        <v>36182.460000000028</v>
      </c>
    </row>
    <row r="54" spans="1:3" x14ac:dyDescent="0.25">
      <c r="A54">
        <v>1036</v>
      </c>
      <c r="B54" t="s">
        <v>55</v>
      </c>
      <c r="C54">
        <v>27159.859999999997</v>
      </c>
    </row>
    <row r="55" spans="1:3" x14ac:dyDescent="0.25">
      <c r="A55">
        <v>1037</v>
      </c>
      <c r="B55" t="s">
        <v>56</v>
      </c>
      <c r="C55">
        <v>2172.8000000000002</v>
      </c>
    </row>
    <row r="56" spans="1:3" x14ac:dyDescent="0.25">
      <c r="A56">
        <v>1038</v>
      </c>
      <c r="B56" t="s">
        <v>57</v>
      </c>
      <c r="C56">
        <v>44525.01</v>
      </c>
    </row>
    <row r="57" spans="1:3" x14ac:dyDescent="0.25">
      <c r="A57">
        <v>1039</v>
      </c>
      <c r="B57" t="s">
        <v>58</v>
      </c>
      <c r="C57">
        <v>3561.9200000000005</v>
      </c>
    </row>
    <row r="58" spans="1:3" x14ac:dyDescent="0.25">
      <c r="A58">
        <v>1040</v>
      </c>
      <c r="B58" t="s">
        <v>59</v>
      </c>
      <c r="C58">
        <v>461669.47999999882</v>
      </c>
    </row>
    <row r="59" spans="1:3" x14ac:dyDescent="0.25">
      <c r="A59">
        <v>1041</v>
      </c>
      <c r="B59" t="s">
        <v>60</v>
      </c>
      <c r="C59">
        <v>67439.08</v>
      </c>
    </row>
    <row r="60" spans="1:3" x14ac:dyDescent="0.25">
      <c r="A60">
        <v>1049</v>
      </c>
      <c r="B60" t="s">
        <v>61</v>
      </c>
      <c r="C60">
        <v>321352.82999999978</v>
      </c>
    </row>
    <row r="61" spans="1:3" x14ac:dyDescent="0.25">
      <c r="A61">
        <v>1050</v>
      </c>
      <c r="B61" t="s">
        <v>62</v>
      </c>
      <c r="C61">
        <v>285170.36999999988</v>
      </c>
    </row>
    <row r="62" spans="1:3" x14ac:dyDescent="0.25">
      <c r="A62">
        <v>1076</v>
      </c>
      <c r="B62" t="s">
        <v>63</v>
      </c>
      <c r="C62">
        <v>27111.370000000017</v>
      </c>
    </row>
    <row r="63" spans="1:3" x14ac:dyDescent="0.25">
      <c r="A63">
        <v>1106</v>
      </c>
      <c r="B63" t="s">
        <v>64</v>
      </c>
      <c r="C63">
        <v>319010.7300000001</v>
      </c>
    </row>
    <row r="64" spans="1:3" x14ac:dyDescent="0.25">
      <c r="A64">
        <v>1107</v>
      </c>
      <c r="B64" t="s">
        <v>65</v>
      </c>
      <c r="C64">
        <v>36182.460000000043</v>
      </c>
    </row>
    <row r="65" spans="1:3" x14ac:dyDescent="0.25">
      <c r="A65">
        <v>1112</v>
      </c>
      <c r="B65" t="s">
        <v>66</v>
      </c>
      <c r="C65">
        <v>25519.899999999965</v>
      </c>
    </row>
    <row r="66" spans="1:3" x14ac:dyDescent="0.25">
      <c r="A66">
        <v>1113</v>
      </c>
      <c r="B66" t="s">
        <v>67</v>
      </c>
      <c r="C66">
        <v>2894.2499999999986</v>
      </c>
    </row>
    <row r="67" spans="1:3" x14ac:dyDescent="0.25">
      <c r="A67">
        <v>1132</v>
      </c>
      <c r="B67" t="s">
        <v>211</v>
      </c>
      <c r="C67">
        <v>2931425.5300000035</v>
      </c>
    </row>
    <row r="68" spans="1:3" x14ac:dyDescent="0.25">
      <c r="A68">
        <v>1133</v>
      </c>
      <c r="B68" t="s">
        <v>68</v>
      </c>
      <c r="C68">
        <v>320710.68999999983</v>
      </c>
    </row>
    <row r="69" spans="1:3" x14ac:dyDescent="0.25">
      <c r="A69">
        <v>1172</v>
      </c>
      <c r="B69" t="s">
        <v>68</v>
      </c>
      <c r="C69">
        <v>312934.13999999978</v>
      </c>
    </row>
    <row r="70" spans="1:3" x14ac:dyDescent="0.25">
      <c r="A70">
        <v>1173</v>
      </c>
      <c r="B70" t="s">
        <v>68</v>
      </c>
      <c r="C70">
        <v>8418.69</v>
      </c>
    </row>
    <row r="71" spans="1:3" x14ac:dyDescent="0.25">
      <c r="A71">
        <v>1177</v>
      </c>
      <c r="B71" t="s">
        <v>68</v>
      </c>
      <c r="C71">
        <v>529027.69999999995</v>
      </c>
    </row>
    <row r="72" spans="1:3" x14ac:dyDescent="0.25">
      <c r="A72">
        <v>1630</v>
      </c>
      <c r="B72" t="s">
        <v>183</v>
      </c>
      <c r="C72">
        <v>287.53000000000003</v>
      </c>
    </row>
    <row r="73" spans="1:3" x14ac:dyDescent="0.25">
      <c r="A73">
        <v>1636</v>
      </c>
      <c r="B73" t="s">
        <v>184</v>
      </c>
      <c r="C73">
        <v>287.54000000000002</v>
      </c>
    </row>
    <row r="74" spans="1:3" x14ac:dyDescent="0.25">
      <c r="A74">
        <v>1700</v>
      </c>
      <c r="B74" t="s">
        <v>69</v>
      </c>
      <c r="C74">
        <v>24547.210000000006</v>
      </c>
    </row>
    <row r="75" spans="1:3" x14ac:dyDescent="0.25">
      <c r="A75">
        <v>1701</v>
      </c>
      <c r="B75" t="s">
        <v>173</v>
      </c>
      <c r="C75">
        <v>716.7199999999998</v>
      </c>
    </row>
    <row r="76" spans="1:3" x14ac:dyDescent="0.25">
      <c r="A76">
        <v>1702</v>
      </c>
      <c r="B76" t="s">
        <v>162</v>
      </c>
      <c r="C76">
        <v>2827.5699999999997</v>
      </c>
    </row>
    <row r="77" spans="1:3" x14ac:dyDescent="0.25">
      <c r="A77">
        <v>1703</v>
      </c>
      <c r="B77" t="s">
        <v>163</v>
      </c>
      <c r="C77">
        <v>62.330000000000005</v>
      </c>
    </row>
    <row r="78" spans="1:3" x14ac:dyDescent="0.25">
      <c r="A78">
        <v>1706</v>
      </c>
      <c r="B78" t="s">
        <v>164</v>
      </c>
      <c r="C78">
        <v>21259.99</v>
      </c>
    </row>
    <row r="79" spans="1:3" x14ac:dyDescent="0.25">
      <c r="A79">
        <v>1707</v>
      </c>
      <c r="B79" t="s">
        <v>165</v>
      </c>
      <c r="C79">
        <v>710.13000000000011</v>
      </c>
    </row>
    <row r="80" spans="1:3" x14ac:dyDescent="0.25">
      <c r="A80">
        <v>1711</v>
      </c>
      <c r="B80" t="s">
        <v>190</v>
      </c>
      <c r="C80">
        <v>11470.889999999998</v>
      </c>
    </row>
    <row r="81" spans="1:3" x14ac:dyDescent="0.25">
      <c r="A81">
        <v>1712</v>
      </c>
      <c r="B81" t="s">
        <v>196</v>
      </c>
      <c r="C81">
        <v>59.460000000000008</v>
      </c>
    </row>
    <row r="82" spans="1:3" x14ac:dyDescent="0.25">
      <c r="A82">
        <v>1713</v>
      </c>
      <c r="B82" t="s">
        <v>197</v>
      </c>
      <c r="C82">
        <v>19.800000000000004</v>
      </c>
    </row>
    <row r="83" spans="1:3" x14ac:dyDescent="0.25">
      <c r="A83">
        <v>1714</v>
      </c>
      <c r="B83" t="s">
        <v>191</v>
      </c>
      <c r="C83">
        <v>3823.62</v>
      </c>
    </row>
    <row r="84" spans="1:3" x14ac:dyDescent="0.25">
      <c r="A84">
        <v>1719</v>
      </c>
      <c r="B84" t="s">
        <v>70</v>
      </c>
      <c r="C84">
        <v>12940.5</v>
      </c>
    </row>
    <row r="85" spans="1:3" x14ac:dyDescent="0.25">
      <c r="A85">
        <v>1720</v>
      </c>
      <c r="B85" t="s">
        <v>71</v>
      </c>
      <c r="C85">
        <v>543.92000000000007</v>
      </c>
    </row>
    <row r="86" spans="1:3" x14ac:dyDescent="0.25">
      <c r="A86">
        <v>1721</v>
      </c>
      <c r="B86" t="s">
        <v>72</v>
      </c>
      <c r="C86">
        <v>181.31000000000003</v>
      </c>
    </row>
    <row r="87" spans="1:3" x14ac:dyDescent="0.25">
      <c r="A87">
        <v>1722</v>
      </c>
      <c r="B87" t="s">
        <v>73</v>
      </c>
      <c r="C87">
        <v>4313.51</v>
      </c>
    </row>
    <row r="88" spans="1:3" x14ac:dyDescent="0.25">
      <c r="A88">
        <v>1855</v>
      </c>
      <c r="B88" t="s">
        <v>74</v>
      </c>
      <c r="C88">
        <v>680.10999999999933</v>
      </c>
    </row>
    <row r="89" spans="1:3" x14ac:dyDescent="0.25">
      <c r="A89">
        <v>1860</v>
      </c>
      <c r="B89" t="s">
        <v>174</v>
      </c>
      <c r="C89">
        <v>3107.8100000000004</v>
      </c>
    </row>
    <row r="90" spans="1:3" x14ac:dyDescent="0.25">
      <c r="A90">
        <v>1862</v>
      </c>
      <c r="B90" t="s">
        <v>75</v>
      </c>
      <c r="C90">
        <v>7668.5099999999993</v>
      </c>
    </row>
    <row r="91" spans="1:3" x14ac:dyDescent="0.25">
      <c r="A91">
        <v>2021</v>
      </c>
      <c r="B91" t="s">
        <v>223</v>
      </c>
      <c r="C91">
        <v>13644.32</v>
      </c>
    </row>
    <row r="92" spans="1:3" x14ac:dyDescent="0.25">
      <c r="A92">
        <v>2052</v>
      </c>
      <c r="B92" t="s">
        <v>76</v>
      </c>
      <c r="C92">
        <v>11764.610000000088</v>
      </c>
    </row>
    <row r="93" spans="1:3" x14ac:dyDescent="0.25">
      <c r="A93">
        <v>2057</v>
      </c>
      <c r="B93" t="s">
        <v>77</v>
      </c>
      <c r="C93">
        <v>4499.3899999997402</v>
      </c>
    </row>
    <row r="94" spans="1:3" x14ac:dyDescent="0.25">
      <c r="A94">
        <v>2070</v>
      </c>
      <c r="B94" t="s">
        <v>78</v>
      </c>
      <c r="C94">
        <v>6861.4800000000068</v>
      </c>
    </row>
    <row r="95" spans="1:3" x14ac:dyDescent="0.25">
      <c r="A95">
        <v>2079</v>
      </c>
      <c r="B95" t="s">
        <v>79</v>
      </c>
      <c r="C95">
        <v>105277.39000000124</v>
      </c>
    </row>
    <row r="96" spans="1:3" x14ac:dyDescent="0.25">
      <c r="A96">
        <v>2081</v>
      </c>
      <c r="B96" t="s">
        <v>192</v>
      </c>
      <c r="C96">
        <v>241.5</v>
      </c>
    </row>
    <row r="97" spans="1:3" x14ac:dyDescent="0.25">
      <c r="A97">
        <v>2083</v>
      </c>
      <c r="B97" t="s">
        <v>80</v>
      </c>
      <c r="C97">
        <v>20401.109999999975</v>
      </c>
    </row>
    <row r="98" spans="1:3" x14ac:dyDescent="0.25">
      <c r="A98">
        <v>2092</v>
      </c>
      <c r="B98" t="s">
        <v>81</v>
      </c>
      <c r="C98">
        <v>35947.169999999984</v>
      </c>
    </row>
    <row r="99" spans="1:3" x14ac:dyDescent="0.25">
      <c r="A99">
        <v>2097</v>
      </c>
      <c r="B99" t="s">
        <v>82</v>
      </c>
      <c r="C99">
        <v>2429.7600000000002</v>
      </c>
    </row>
    <row r="100" spans="1:3" x14ac:dyDescent="0.25">
      <c r="A100">
        <v>2100</v>
      </c>
      <c r="B100" t="s">
        <v>83</v>
      </c>
      <c r="C100">
        <v>25749.920000000013</v>
      </c>
    </row>
    <row r="101" spans="1:3" x14ac:dyDescent="0.25">
      <c r="A101">
        <v>2102</v>
      </c>
      <c r="B101" t="s">
        <v>84</v>
      </c>
      <c r="C101">
        <v>3335.5499999999988</v>
      </c>
    </row>
    <row r="102" spans="1:3" x14ac:dyDescent="0.25">
      <c r="A102">
        <v>2103</v>
      </c>
      <c r="B102" t="s">
        <v>85</v>
      </c>
      <c r="C102">
        <v>252738.1099999978</v>
      </c>
    </row>
    <row r="103" spans="1:3" x14ac:dyDescent="0.25">
      <c r="A103">
        <v>2112</v>
      </c>
      <c r="B103" t="s">
        <v>212</v>
      </c>
      <c r="C103">
        <v>245.32999999999998</v>
      </c>
    </row>
    <row r="104" spans="1:3" x14ac:dyDescent="0.25">
      <c r="A104">
        <v>2120</v>
      </c>
      <c r="B104" t="s">
        <v>86</v>
      </c>
      <c r="C104">
        <v>9123.1900000000023</v>
      </c>
    </row>
    <row r="105" spans="1:3" x14ac:dyDescent="0.25">
      <c r="A105">
        <v>2121</v>
      </c>
      <c r="B105" t="s">
        <v>87</v>
      </c>
      <c r="C105">
        <v>1357.08</v>
      </c>
    </row>
    <row r="106" spans="1:3" x14ac:dyDescent="0.25">
      <c r="A106">
        <v>2125</v>
      </c>
      <c r="B106" t="s">
        <v>88</v>
      </c>
      <c r="C106">
        <v>38591.149999999994</v>
      </c>
    </row>
    <row r="107" spans="1:3" x14ac:dyDescent="0.25">
      <c r="A107">
        <v>2148</v>
      </c>
      <c r="B107" t="s">
        <v>175</v>
      </c>
      <c r="C107">
        <v>1938.7</v>
      </c>
    </row>
    <row r="108" spans="1:3" x14ac:dyDescent="0.25">
      <c r="A108">
        <v>2153</v>
      </c>
      <c r="B108" t="s">
        <v>89</v>
      </c>
      <c r="C108">
        <v>3678.1800000000003</v>
      </c>
    </row>
    <row r="109" spans="1:3" x14ac:dyDescent="0.25">
      <c r="A109">
        <v>2160</v>
      </c>
      <c r="B109" t="s">
        <v>90</v>
      </c>
      <c r="C109">
        <v>18620.62</v>
      </c>
    </row>
    <row r="110" spans="1:3" x14ac:dyDescent="0.25">
      <c r="A110">
        <v>2161</v>
      </c>
      <c r="B110" t="s">
        <v>91</v>
      </c>
      <c r="C110">
        <v>642.14</v>
      </c>
    </row>
    <row r="111" spans="1:3" x14ac:dyDescent="0.25">
      <c r="A111">
        <v>2171</v>
      </c>
      <c r="B111" t="s">
        <v>92</v>
      </c>
      <c r="C111">
        <v>679.42000000000041</v>
      </c>
    </row>
    <row r="112" spans="1:3" x14ac:dyDescent="0.25">
      <c r="A112">
        <v>2184</v>
      </c>
      <c r="B112" t="s">
        <v>93</v>
      </c>
      <c r="C112">
        <v>5385.9300000000076</v>
      </c>
    </row>
    <row r="113" spans="1:3" x14ac:dyDescent="0.25">
      <c r="A113">
        <v>2193</v>
      </c>
      <c r="B113" t="s">
        <v>94</v>
      </c>
      <c r="C113">
        <v>9528.3700000000081</v>
      </c>
    </row>
    <row r="114" spans="1:3" x14ac:dyDescent="0.25">
      <c r="A114">
        <v>2194</v>
      </c>
      <c r="B114" t="s">
        <v>95</v>
      </c>
      <c r="C114">
        <v>9379.9100000000035</v>
      </c>
    </row>
    <row r="115" spans="1:3" x14ac:dyDescent="0.25">
      <c r="A115">
        <v>2195</v>
      </c>
      <c r="B115" t="s">
        <v>96</v>
      </c>
      <c r="C115">
        <v>38497.020000000004</v>
      </c>
    </row>
    <row r="116" spans="1:3" x14ac:dyDescent="0.25">
      <c r="A116">
        <v>2206</v>
      </c>
      <c r="B116" t="s">
        <v>97</v>
      </c>
      <c r="C116">
        <v>390.65999999999997</v>
      </c>
    </row>
    <row r="117" spans="1:3" x14ac:dyDescent="0.25">
      <c r="A117">
        <v>2694</v>
      </c>
      <c r="B117" t="s">
        <v>224</v>
      </c>
      <c r="C117">
        <v>312.5</v>
      </c>
    </row>
    <row r="118" spans="1:3" x14ac:dyDescent="0.25">
      <c r="A118">
        <v>2703</v>
      </c>
      <c r="B118" t="s">
        <v>225</v>
      </c>
      <c r="C118">
        <v>575.15999999999985</v>
      </c>
    </row>
    <row r="119" spans="1:3" x14ac:dyDescent="0.25">
      <c r="A119">
        <v>2724</v>
      </c>
      <c r="B119" t="s">
        <v>226</v>
      </c>
      <c r="C119">
        <v>72.7</v>
      </c>
    </row>
    <row r="120" spans="1:3" x14ac:dyDescent="0.25">
      <c r="A120">
        <v>2727</v>
      </c>
      <c r="B120" t="s">
        <v>98</v>
      </c>
      <c r="C120">
        <v>7576.02</v>
      </c>
    </row>
    <row r="121" spans="1:3" x14ac:dyDescent="0.25">
      <c r="A121">
        <v>2791</v>
      </c>
      <c r="B121" t="s">
        <v>99</v>
      </c>
      <c r="C121">
        <v>36182.460000000028</v>
      </c>
    </row>
    <row r="122" spans="1:3" x14ac:dyDescent="0.25">
      <c r="A122">
        <v>2802</v>
      </c>
      <c r="B122" t="s">
        <v>100</v>
      </c>
      <c r="C122">
        <v>3467193.0600000084</v>
      </c>
    </row>
    <row r="123" spans="1:3" x14ac:dyDescent="0.25">
      <c r="A123">
        <v>2818</v>
      </c>
      <c r="B123" t="s">
        <v>101</v>
      </c>
      <c r="C123">
        <v>38888</v>
      </c>
    </row>
    <row r="124" spans="1:3" x14ac:dyDescent="0.25">
      <c r="A124">
        <v>2824</v>
      </c>
      <c r="B124" t="s">
        <v>102</v>
      </c>
      <c r="C124">
        <v>305424.00000000215</v>
      </c>
    </row>
    <row r="125" spans="1:3" x14ac:dyDescent="0.25">
      <c r="A125">
        <v>2825</v>
      </c>
      <c r="B125" t="s">
        <v>103</v>
      </c>
      <c r="C125">
        <v>11786.369999999997</v>
      </c>
    </row>
    <row r="126" spans="1:3" x14ac:dyDescent="0.25">
      <c r="A126">
        <v>2841</v>
      </c>
      <c r="B126" t="s">
        <v>104</v>
      </c>
      <c r="C126">
        <v>6801.16</v>
      </c>
    </row>
    <row r="127" spans="1:3" x14ac:dyDescent="0.25">
      <c r="A127">
        <v>2848</v>
      </c>
      <c r="B127" t="s">
        <v>64</v>
      </c>
      <c r="C127">
        <v>321352.82999999978</v>
      </c>
    </row>
    <row r="128" spans="1:3" x14ac:dyDescent="0.25">
      <c r="A128">
        <v>2916</v>
      </c>
      <c r="B128" t="s">
        <v>105</v>
      </c>
      <c r="C128">
        <v>263223.16999999684</v>
      </c>
    </row>
    <row r="129" spans="1:3" x14ac:dyDescent="0.25">
      <c r="A129">
        <v>2918</v>
      </c>
      <c r="B129" t="s">
        <v>106</v>
      </c>
      <c r="C129">
        <v>25458.85999999991</v>
      </c>
    </row>
    <row r="130" spans="1:3" x14ac:dyDescent="0.25">
      <c r="A130">
        <v>2925</v>
      </c>
      <c r="B130" t="s">
        <v>107</v>
      </c>
      <c r="C130">
        <v>182167.23999999833</v>
      </c>
    </row>
    <row r="131" spans="1:3" x14ac:dyDescent="0.25">
      <c r="A131">
        <v>2938</v>
      </c>
      <c r="B131" t="s">
        <v>108</v>
      </c>
      <c r="C131">
        <v>1520853.6599999715</v>
      </c>
    </row>
    <row r="132" spans="1:3" x14ac:dyDescent="0.25">
      <c r="A132">
        <v>2939</v>
      </c>
      <c r="B132" t="s">
        <v>109</v>
      </c>
      <c r="C132">
        <v>53554.989999999991</v>
      </c>
    </row>
    <row r="133" spans="1:3" x14ac:dyDescent="0.25">
      <c r="A133">
        <v>2946</v>
      </c>
      <c r="B133" t="s">
        <v>110</v>
      </c>
      <c r="C133">
        <v>299365.12999999442</v>
      </c>
    </row>
    <row r="134" spans="1:3" x14ac:dyDescent="0.25">
      <c r="A134">
        <v>2948</v>
      </c>
      <c r="B134" t="s">
        <v>111</v>
      </c>
      <c r="C134">
        <v>29958.25</v>
      </c>
    </row>
    <row r="135" spans="1:3" x14ac:dyDescent="0.25">
      <c r="A135">
        <v>2955</v>
      </c>
      <c r="B135" t="s">
        <v>112</v>
      </c>
      <c r="C135">
        <v>290642.18000000442</v>
      </c>
    </row>
    <row r="136" spans="1:3" x14ac:dyDescent="0.25">
      <c r="A136">
        <v>2969</v>
      </c>
      <c r="B136" t="s">
        <v>113</v>
      </c>
      <c r="C136">
        <v>1539126.2299999706</v>
      </c>
    </row>
    <row r="137" spans="1:3" x14ac:dyDescent="0.25">
      <c r="A137">
        <v>2970</v>
      </c>
      <c r="B137" t="s">
        <v>114</v>
      </c>
      <c r="C137">
        <v>59224.909999999996</v>
      </c>
    </row>
    <row r="138" spans="1:3" x14ac:dyDescent="0.25">
      <c r="A138">
        <v>3028</v>
      </c>
      <c r="B138" t="s">
        <v>115</v>
      </c>
      <c r="C138">
        <v>26450.719999999987</v>
      </c>
    </row>
    <row r="139" spans="1:3" x14ac:dyDescent="0.25">
      <c r="A139">
        <v>3029</v>
      </c>
      <c r="B139" t="s">
        <v>116</v>
      </c>
      <c r="C139">
        <v>977.96999999999991</v>
      </c>
    </row>
    <row r="140" spans="1:3" x14ac:dyDescent="0.25">
      <c r="A140">
        <v>3033</v>
      </c>
      <c r="B140" t="s">
        <v>117</v>
      </c>
      <c r="C140">
        <v>26975.589999999997</v>
      </c>
    </row>
    <row r="141" spans="1:3" x14ac:dyDescent="0.25">
      <c r="A141">
        <v>3034</v>
      </c>
      <c r="B141" t="s">
        <v>118</v>
      </c>
      <c r="C141">
        <v>2583.9500000000003</v>
      </c>
    </row>
    <row r="142" spans="1:3" x14ac:dyDescent="0.25">
      <c r="A142">
        <v>3070</v>
      </c>
      <c r="B142" t="s">
        <v>166</v>
      </c>
      <c r="C142">
        <v>686.11000000000013</v>
      </c>
    </row>
    <row r="143" spans="1:3" x14ac:dyDescent="0.25">
      <c r="A143">
        <v>3072</v>
      </c>
      <c r="B143" t="s">
        <v>119</v>
      </c>
      <c r="C143">
        <v>84612.849999999904</v>
      </c>
    </row>
    <row r="144" spans="1:3" x14ac:dyDescent="0.25">
      <c r="A144">
        <v>3095</v>
      </c>
      <c r="B144" t="s">
        <v>120</v>
      </c>
      <c r="C144">
        <v>40279</v>
      </c>
    </row>
    <row r="145" spans="1:3" x14ac:dyDescent="0.25">
      <c r="A145">
        <v>3096</v>
      </c>
      <c r="B145" t="s">
        <v>121</v>
      </c>
      <c r="C145">
        <v>0</v>
      </c>
    </row>
    <row r="146" spans="1:3" x14ac:dyDescent="0.25">
      <c r="A146">
        <v>3097</v>
      </c>
      <c r="B146" t="s">
        <v>122</v>
      </c>
      <c r="C146">
        <v>5748</v>
      </c>
    </row>
    <row r="147" spans="1:3" x14ac:dyDescent="0.25">
      <c r="A147">
        <v>3098</v>
      </c>
      <c r="B147" t="s">
        <v>123</v>
      </c>
      <c r="C147">
        <v>8622</v>
      </c>
    </row>
    <row r="148" spans="1:3" x14ac:dyDescent="0.25">
      <c r="A148">
        <v>3100</v>
      </c>
      <c r="B148" t="s">
        <v>124</v>
      </c>
      <c r="C148">
        <v>44547</v>
      </c>
    </row>
    <row r="149" spans="1:3" x14ac:dyDescent="0.25">
      <c r="A149">
        <v>3101</v>
      </c>
      <c r="B149" t="s">
        <v>125</v>
      </c>
      <c r="C149">
        <v>43110</v>
      </c>
    </row>
    <row r="150" spans="1:3" x14ac:dyDescent="0.25">
      <c r="A150">
        <v>3103</v>
      </c>
      <c r="B150" t="s">
        <v>126</v>
      </c>
      <c r="C150">
        <v>38799</v>
      </c>
    </row>
    <row r="151" spans="1:3" x14ac:dyDescent="0.25">
      <c r="A151">
        <v>3104</v>
      </c>
      <c r="B151" t="s">
        <v>127</v>
      </c>
      <c r="C151">
        <v>34488</v>
      </c>
    </row>
    <row r="152" spans="1:3" x14ac:dyDescent="0.25">
      <c r="A152">
        <v>3120</v>
      </c>
      <c r="B152" t="s">
        <v>128</v>
      </c>
      <c r="C152">
        <v>8817.0300000000043</v>
      </c>
    </row>
    <row r="153" spans="1:3" x14ac:dyDescent="0.25">
      <c r="A153">
        <v>3122</v>
      </c>
      <c r="B153" t="s">
        <v>167</v>
      </c>
      <c r="C153">
        <v>228.60000000000002</v>
      </c>
    </row>
    <row r="154" spans="1:3" x14ac:dyDescent="0.25">
      <c r="A154">
        <v>3191</v>
      </c>
      <c r="B154" t="s">
        <v>84</v>
      </c>
      <c r="C154">
        <v>3335.5500000000006</v>
      </c>
    </row>
    <row r="155" spans="1:3" x14ac:dyDescent="0.25">
      <c r="A155">
        <v>3193</v>
      </c>
      <c r="B155" t="s">
        <v>129</v>
      </c>
      <c r="C155">
        <v>249719.33000000007</v>
      </c>
    </row>
    <row r="156" spans="1:3" x14ac:dyDescent="0.25">
      <c r="A156">
        <v>3194</v>
      </c>
      <c r="B156" t="s">
        <v>130</v>
      </c>
      <c r="C156">
        <v>31425.620000000024</v>
      </c>
    </row>
    <row r="157" spans="1:3" x14ac:dyDescent="0.25">
      <c r="A157">
        <v>3198</v>
      </c>
      <c r="B157" t="s">
        <v>168</v>
      </c>
      <c r="C157">
        <v>642.14</v>
      </c>
    </row>
    <row r="158" spans="1:3" x14ac:dyDescent="0.25">
      <c r="A158">
        <v>3208</v>
      </c>
      <c r="B158" t="s">
        <v>227</v>
      </c>
      <c r="C158">
        <v>0.33</v>
      </c>
    </row>
    <row r="159" spans="1:3" x14ac:dyDescent="0.25">
      <c r="A159">
        <v>3214</v>
      </c>
      <c r="B159" t="s">
        <v>131</v>
      </c>
      <c r="C159">
        <v>10480.27</v>
      </c>
    </row>
    <row r="160" spans="1:3" x14ac:dyDescent="0.25">
      <c r="A160">
        <v>3480</v>
      </c>
      <c r="B160" t="s">
        <v>169</v>
      </c>
      <c r="C160">
        <v>2798.81</v>
      </c>
    </row>
    <row r="161" spans="1:3" x14ac:dyDescent="0.25">
      <c r="A161">
        <v>3481</v>
      </c>
      <c r="B161" t="s">
        <v>170</v>
      </c>
      <c r="C161">
        <v>932.93</v>
      </c>
    </row>
    <row r="162" spans="1:3" x14ac:dyDescent="0.25">
      <c r="A162">
        <v>3482</v>
      </c>
      <c r="B162" t="s">
        <v>171</v>
      </c>
      <c r="C162">
        <v>50.31</v>
      </c>
    </row>
    <row r="163" spans="1:3" x14ac:dyDescent="0.25">
      <c r="A163">
        <v>3483</v>
      </c>
      <c r="B163" t="s">
        <v>172</v>
      </c>
      <c r="C163">
        <v>16.759999999999998</v>
      </c>
    </row>
    <row r="164" spans="1:3" x14ac:dyDescent="0.25">
      <c r="A164">
        <v>3638</v>
      </c>
      <c r="B164" t="s">
        <v>132</v>
      </c>
      <c r="C164">
        <v>4170.4000000000005</v>
      </c>
    </row>
    <row r="165" spans="1:3" x14ac:dyDescent="0.25">
      <c r="A165">
        <v>3724</v>
      </c>
      <c r="B165" t="s">
        <v>133</v>
      </c>
      <c r="C165">
        <v>1632.63</v>
      </c>
    </row>
    <row r="166" spans="1:3" x14ac:dyDescent="0.25">
      <c r="A166">
        <v>3985</v>
      </c>
      <c r="B166" t="s">
        <v>134</v>
      </c>
      <c r="C166">
        <v>25749.920000000016</v>
      </c>
    </row>
    <row r="167" spans="1:3" x14ac:dyDescent="0.25">
      <c r="A167">
        <v>4021</v>
      </c>
      <c r="B167" t="s">
        <v>135</v>
      </c>
      <c r="C167">
        <v>11748.790000000005</v>
      </c>
    </row>
    <row r="168" spans="1:3" x14ac:dyDescent="0.25">
      <c r="A168">
        <v>4263</v>
      </c>
      <c r="B168" t="s">
        <v>136</v>
      </c>
      <c r="C168">
        <v>7714.61</v>
      </c>
    </row>
    <row r="169" spans="1:3" x14ac:dyDescent="0.25">
      <c r="A169">
        <v>4324</v>
      </c>
      <c r="B169" t="s">
        <v>137</v>
      </c>
      <c r="C169">
        <v>493.63</v>
      </c>
    </row>
    <row r="170" spans="1:3" x14ac:dyDescent="0.25">
      <c r="A170">
        <v>4402</v>
      </c>
      <c r="B170" t="s">
        <v>138</v>
      </c>
      <c r="C170">
        <v>3181619.5600000015</v>
      </c>
    </row>
    <row r="171" spans="1:3" x14ac:dyDescent="0.25">
      <c r="A171">
        <v>4452</v>
      </c>
      <c r="B171" t="s">
        <v>139</v>
      </c>
      <c r="C171">
        <v>3271.880000000001</v>
      </c>
    </row>
    <row r="172" spans="1:3" x14ac:dyDescent="0.25">
      <c r="A172">
        <v>4516</v>
      </c>
      <c r="B172" t="s">
        <v>221</v>
      </c>
      <c r="C172">
        <v>370.31</v>
      </c>
    </row>
    <row r="173" spans="1:3" x14ac:dyDescent="0.25">
      <c r="A173">
        <v>4520</v>
      </c>
      <c r="B173" t="s">
        <v>140</v>
      </c>
      <c r="C173">
        <v>165.68</v>
      </c>
    </row>
    <row r="174" spans="1:3" x14ac:dyDescent="0.25">
      <c r="A174">
        <v>4664</v>
      </c>
      <c r="B174" t="s">
        <v>193</v>
      </c>
      <c r="C174">
        <v>2399.62</v>
      </c>
    </row>
    <row r="175" spans="1:3" x14ac:dyDescent="0.25">
      <c r="A175">
        <v>4665</v>
      </c>
      <c r="B175" t="s">
        <v>194</v>
      </c>
      <c r="C175">
        <v>799.87</v>
      </c>
    </row>
    <row r="176" spans="1:3" x14ac:dyDescent="0.25">
      <c r="A176">
        <v>4879</v>
      </c>
      <c r="B176" t="s">
        <v>141</v>
      </c>
      <c r="C176">
        <v>0</v>
      </c>
    </row>
    <row r="177" spans="1:3" x14ac:dyDescent="0.25">
      <c r="A177">
        <v>5005</v>
      </c>
      <c r="B177" t="s">
        <v>142</v>
      </c>
      <c r="C177">
        <v>5189.74</v>
      </c>
    </row>
    <row r="178" spans="1:3" x14ac:dyDescent="0.25">
      <c r="A178">
        <v>5013</v>
      </c>
      <c r="B178" t="s">
        <v>143</v>
      </c>
      <c r="C178">
        <v>0</v>
      </c>
    </row>
    <row r="179" spans="1:3" x14ac:dyDescent="0.25">
      <c r="A179">
        <v>5268</v>
      </c>
      <c r="B179" t="s">
        <v>68</v>
      </c>
      <c r="C179">
        <v>577.92999999999995</v>
      </c>
    </row>
    <row r="180" spans="1:3" x14ac:dyDescent="0.25">
      <c r="A180">
        <v>5270</v>
      </c>
      <c r="B180" t="s">
        <v>68</v>
      </c>
      <c r="C180">
        <v>64.209999999999994</v>
      </c>
    </row>
    <row r="181" spans="1:3" x14ac:dyDescent="0.25">
      <c r="A181">
        <v>5450</v>
      </c>
      <c r="B181" t="s">
        <v>199</v>
      </c>
      <c r="C181">
        <v>5762.9499999999989</v>
      </c>
    </row>
    <row r="182" spans="1:3" x14ac:dyDescent="0.25">
      <c r="A182">
        <v>5593</v>
      </c>
      <c r="B182" t="s">
        <v>68</v>
      </c>
      <c r="C182">
        <v>29021.800000000039</v>
      </c>
    </row>
    <row r="183" spans="1:3" x14ac:dyDescent="0.25">
      <c r="A183">
        <v>5816</v>
      </c>
      <c r="B183" t="s">
        <v>68</v>
      </c>
      <c r="C183">
        <v>24608.489999999983</v>
      </c>
    </row>
    <row r="184" spans="1:3" x14ac:dyDescent="0.25">
      <c r="A184">
        <v>5819</v>
      </c>
      <c r="B184" t="s">
        <v>68</v>
      </c>
      <c r="C184">
        <v>8202.9</v>
      </c>
    </row>
    <row r="185" spans="1:3" x14ac:dyDescent="0.25">
      <c r="A185">
        <v>5820</v>
      </c>
      <c r="B185" t="s">
        <v>68</v>
      </c>
      <c r="C185">
        <v>771.7</v>
      </c>
    </row>
    <row r="186" spans="1:3" x14ac:dyDescent="0.25">
      <c r="A186">
        <v>5821</v>
      </c>
      <c r="B186" t="s">
        <v>68</v>
      </c>
      <c r="C186">
        <v>257.26999999999987</v>
      </c>
    </row>
    <row r="187" spans="1:3" x14ac:dyDescent="0.25">
      <c r="A187">
        <v>5897</v>
      </c>
      <c r="B187" t="s">
        <v>68</v>
      </c>
      <c r="C187">
        <v>0.33</v>
      </c>
    </row>
    <row r="188" spans="1:3" x14ac:dyDescent="0.25">
      <c r="A188">
        <v>6610</v>
      </c>
      <c r="B188" t="s">
        <v>144</v>
      </c>
      <c r="C188">
        <v>390</v>
      </c>
    </row>
    <row r="189" spans="1:3" x14ac:dyDescent="0.25">
      <c r="A189">
        <v>6822</v>
      </c>
      <c r="B189" t="s">
        <v>200</v>
      </c>
      <c r="C189">
        <v>133.68</v>
      </c>
    </row>
    <row r="190" spans="1:3" x14ac:dyDescent="0.25">
      <c r="A190">
        <v>6882</v>
      </c>
      <c r="B190" t="s">
        <v>68</v>
      </c>
      <c r="C190">
        <v>22943.160000000007</v>
      </c>
    </row>
    <row r="191" spans="1:3" x14ac:dyDescent="0.25">
      <c r="A191">
        <v>6883</v>
      </c>
      <c r="B191" t="s">
        <v>68</v>
      </c>
      <c r="C191">
        <v>186.86</v>
      </c>
    </row>
    <row r="192" spans="1:3" x14ac:dyDescent="0.25">
      <c r="A192">
        <v>7019</v>
      </c>
      <c r="B192" t="s">
        <v>68</v>
      </c>
      <c r="C192">
        <v>32007.429999999993</v>
      </c>
    </row>
    <row r="193" spans="1:3" x14ac:dyDescent="0.25">
      <c r="A193">
        <v>7052</v>
      </c>
      <c r="B193" t="s">
        <v>68</v>
      </c>
      <c r="C193">
        <v>2430870.209999999</v>
      </c>
    </row>
    <row r="194" spans="1:3" x14ac:dyDescent="0.25">
      <c r="A194">
        <v>7053</v>
      </c>
      <c r="B194" t="s">
        <v>68</v>
      </c>
      <c r="C194">
        <v>67545.16</v>
      </c>
    </row>
    <row r="195" spans="1:3" x14ac:dyDescent="0.25">
      <c r="A195">
        <v>7242</v>
      </c>
      <c r="B195" t="s">
        <v>68</v>
      </c>
      <c r="C195">
        <v>287.52999999999997</v>
      </c>
    </row>
    <row r="196" spans="1:3" x14ac:dyDescent="0.25">
      <c r="A196">
        <v>7416</v>
      </c>
      <c r="B196" t="s">
        <v>68</v>
      </c>
      <c r="C196">
        <v>6189.04</v>
      </c>
    </row>
    <row r="197" spans="1:3" x14ac:dyDescent="0.25">
      <c r="A197">
        <v>7417</v>
      </c>
      <c r="B197" t="s">
        <v>68</v>
      </c>
      <c r="C197">
        <v>478.72</v>
      </c>
    </row>
    <row r="198" spans="1:3" x14ac:dyDescent="0.25">
      <c r="A198">
        <v>9916</v>
      </c>
      <c r="B198" t="s">
        <v>145</v>
      </c>
      <c r="C198">
        <v>81551.660000000033</v>
      </c>
    </row>
    <row r="199" spans="1:3" x14ac:dyDescent="0.25">
      <c r="A199">
        <v>9918</v>
      </c>
      <c r="B199" t="s">
        <v>146</v>
      </c>
      <c r="C199">
        <v>7724.3600000001088</v>
      </c>
    </row>
    <row r="200" spans="1:3" x14ac:dyDescent="0.25">
      <c r="A200">
        <v>9946</v>
      </c>
      <c r="B200" t="s">
        <v>147</v>
      </c>
      <c r="C200">
        <v>88103.239999999627</v>
      </c>
    </row>
    <row r="201" spans="1:3" x14ac:dyDescent="0.25">
      <c r="A201">
        <v>9948</v>
      </c>
      <c r="B201" t="s">
        <v>148</v>
      </c>
      <c r="C201">
        <v>9089.5</v>
      </c>
    </row>
    <row r="202" spans="1:3" x14ac:dyDescent="0.25">
      <c r="A202">
        <v>9958</v>
      </c>
      <c r="B202" t="s">
        <v>149</v>
      </c>
      <c r="C202">
        <v>2389.1200000000008</v>
      </c>
    </row>
    <row r="203" spans="1:3" x14ac:dyDescent="0.25">
      <c r="A203" t="s">
        <v>11</v>
      </c>
      <c r="C203">
        <v>54616432.90000008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CAD06-E677-4104-BD28-A76178375D59}">
  <dimension ref="A1:C198"/>
  <sheetViews>
    <sheetView workbookViewId="0">
      <selection sqref="A1:C198"/>
    </sheetView>
  </sheetViews>
  <sheetFormatPr defaultRowHeight="15" x14ac:dyDescent="0.25"/>
  <cols>
    <col min="1" max="1" width="10.5703125" bestFit="1" customWidth="1"/>
    <col min="2" max="2" width="38.5703125" bestFit="1" customWidth="1"/>
    <col min="3" max="3" width="22.42578125" bestFit="1" customWidth="1"/>
  </cols>
  <sheetData>
    <row r="1" spans="1:3" x14ac:dyDescent="0.25">
      <c r="A1" t="s">
        <v>150</v>
      </c>
      <c r="B1" t="s">
        <v>151</v>
      </c>
      <c r="C1" t="s">
        <v>152</v>
      </c>
    </row>
    <row r="2" spans="1:3" x14ac:dyDescent="0.25">
      <c r="A2">
        <v>4</v>
      </c>
      <c r="B2" t="s">
        <v>12</v>
      </c>
      <c r="C2">
        <v>2598508.0700000399</v>
      </c>
    </row>
    <row r="3" spans="1:3" x14ac:dyDescent="0.25">
      <c r="A3">
        <v>5</v>
      </c>
      <c r="B3" t="s">
        <v>153</v>
      </c>
      <c r="C3">
        <v>12811.449999999979</v>
      </c>
    </row>
    <row r="4" spans="1:3" x14ac:dyDescent="0.25">
      <c r="A4">
        <v>7</v>
      </c>
      <c r="B4" t="s">
        <v>154</v>
      </c>
      <c r="C4">
        <v>1603.99</v>
      </c>
    </row>
    <row r="5" spans="1:3" x14ac:dyDescent="0.25">
      <c r="A5">
        <v>15</v>
      </c>
      <c r="B5" t="s">
        <v>201</v>
      </c>
      <c r="C5">
        <v>5208</v>
      </c>
    </row>
    <row r="6" spans="1:3" x14ac:dyDescent="0.25">
      <c r="A6">
        <v>28</v>
      </c>
      <c r="B6" t="s">
        <v>13</v>
      </c>
      <c r="C6">
        <v>271905.33999999904</v>
      </c>
    </row>
    <row r="7" spans="1:3" x14ac:dyDescent="0.25">
      <c r="A7">
        <v>29</v>
      </c>
      <c r="B7" t="s">
        <v>14</v>
      </c>
      <c r="C7">
        <v>10011.359999999999</v>
      </c>
    </row>
    <row r="8" spans="1:3" x14ac:dyDescent="0.25">
      <c r="A8">
        <v>43</v>
      </c>
      <c r="B8" t="s">
        <v>155</v>
      </c>
      <c r="C8">
        <v>130.19999999999999</v>
      </c>
    </row>
    <row r="9" spans="1:3" x14ac:dyDescent="0.25">
      <c r="A9">
        <v>56</v>
      </c>
      <c r="B9" t="s">
        <v>210</v>
      </c>
      <c r="C9">
        <v>16.96</v>
      </c>
    </row>
    <row r="10" spans="1:3" x14ac:dyDescent="0.25">
      <c r="A10">
        <v>73</v>
      </c>
      <c r="B10" t="s">
        <v>15</v>
      </c>
      <c r="C10">
        <v>81811.619999999937</v>
      </c>
    </row>
    <row r="11" spans="1:3" x14ac:dyDescent="0.25">
      <c r="A11">
        <v>181</v>
      </c>
      <c r="B11" t="s">
        <v>16</v>
      </c>
      <c r="C11">
        <v>1774.86</v>
      </c>
    </row>
    <row r="12" spans="1:3" x14ac:dyDescent="0.25">
      <c r="A12">
        <v>191</v>
      </c>
      <c r="B12" t="s">
        <v>156</v>
      </c>
      <c r="C12">
        <v>38.22</v>
      </c>
    </row>
    <row r="13" spans="1:3" x14ac:dyDescent="0.25">
      <c r="A13">
        <v>207</v>
      </c>
      <c r="B13" t="s">
        <v>17</v>
      </c>
      <c r="C13">
        <v>389.51000000000005</v>
      </c>
    </row>
    <row r="14" spans="1:3" x14ac:dyDescent="0.25">
      <c r="A14">
        <v>225</v>
      </c>
      <c r="B14" t="s">
        <v>18</v>
      </c>
      <c r="C14">
        <v>24.34</v>
      </c>
    </row>
    <row r="15" spans="1:3" x14ac:dyDescent="0.25">
      <c r="A15">
        <v>346</v>
      </c>
      <c r="B15" t="s">
        <v>19</v>
      </c>
      <c r="C15">
        <v>534.46</v>
      </c>
    </row>
    <row r="16" spans="1:3" x14ac:dyDescent="0.25">
      <c r="A16">
        <v>351</v>
      </c>
      <c r="B16" t="s">
        <v>20</v>
      </c>
      <c r="C16">
        <v>19634.549999999988</v>
      </c>
    </row>
    <row r="17" spans="1:3" x14ac:dyDescent="0.25">
      <c r="A17">
        <v>375</v>
      </c>
      <c r="B17" t="s">
        <v>21</v>
      </c>
      <c r="C17">
        <v>1600</v>
      </c>
    </row>
    <row r="18" spans="1:3" x14ac:dyDescent="0.25">
      <c r="A18">
        <v>423</v>
      </c>
      <c r="B18" t="s">
        <v>203</v>
      </c>
      <c r="C18">
        <v>286939.26000000251</v>
      </c>
    </row>
    <row r="19" spans="1:3" x14ac:dyDescent="0.25">
      <c r="A19">
        <v>453</v>
      </c>
      <c r="B19" t="s">
        <v>22</v>
      </c>
      <c r="C19">
        <v>236846.26999999949</v>
      </c>
    </row>
    <row r="20" spans="1:3" x14ac:dyDescent="0.25">
      <c r="A20">
        <v>455</v>
      </c>
      <c r="B20" t="s">
        <v>23</v>
      </c>
      <c r="C20">
        <v>16485.580000000016</v>
      </c>
    </row>
    <row r="21" spans="1:3" x14ac:dyDescent="0.25">
      <c r="A21">
        <v>456</v>
      </c>
      <c r="B21" t="s">
        <v>24</v>
      </c>
      <c r="C21">
        <v>78948.479999999996</v>
      </c>
    </row>
    <row r="22" spans="1:3" x14ac:dyDescent="0.25">
      <c r="A22">
        <v>458</v>
      </c>
      <c r="B22" t="s">
        <v>25</v>
      </c>
      <c r="C22">
        <v>5495.2700000000023</v>
      </c>
    </row>
    <row r="23" spans="1:3" x14ac:dyDescent="0.25">
      <c r="A23">
        <v>471</v>
      </c>
      <c r="B23" t="s">
        <v>26</v>
      </c>
      <c r="C23">
        <v>5762.9400000000005</v>
      </c>
    </row>
    <row r="24" spans="1:3" x14ac:dyDescent="0.25">
      <c r="A24">
        <v>473</v>
      </c>
      <c r="B24" t="s">
        <v>157</v>
      </c>
      <c r="C24">
        <v>395.81000000000029</v>
      </c>
    </row>
    <row r="25" spans="1:3" x14ac:dyDescent="0.25">
      <c r="A25">
        <v>474</v>
      </c>
      <c r="B25" t="s">
        <v>27</v>
      </c>
      <c r="C25">
        <v>1921.0099999999989</v>
      </c>
    </row>
    <row r="26" spans="1:3" x14ac:dyDescent="0.25">
      <c r="A26">
        <v>476</v>
      </c>
      <c r="B26" t="s">
        <v>158</v>
      </c>
      <c r="C26">
        <v>131.94000000000008</v>
      </c>
    </row>
    <row r="27" spans="1:3" x14ac:dyDescent="0.25">
      <c r="A27">
        <v>530</v>
      </c>
      <c r="B27" t="s">
        <v>188</v>
      </c>
      <c r="C27">
        <v>8.1499999999999986</v>
      </c>
    </row>
    <row r="28" spans="1:3" x14ac:dyDescent="0.25">
      <c r="A28">
        <v>531</v>
      </c>
      <c r="B28" t="s">
        <v>28</v>
      </c>
      <c r="C28">
        <v>2449.81</v>
      </c>
    </row>
    <row r="29" spans="1:3" x14ac:dyDescent="0.25">
      <c r="A29">
        <v>533</v>
      </c>
      <c r="B29" t="s">
        <v>204</v>
      </c>
      <c r="C29">
        <v>1964.2700000000002</v>
      </c>
    </row>
    <row r="30" spans="1:3" x14ac:dyDescent="0.25">
      <c r="A30">
        <v>534</v>
      </c>
      <c r="B30" t="s">
        <v>29</v>
      </c>
      <c r="C30">
        <v>18370.96</v>
      </c>
    </row>
    <row r="31" spans="1:3" x14ac:dyDescent="0.25">
      <c r="A31">
        <v>541</v>
      </c>
      <c r="B31" t="s">
        <v>30</v>
      </c>
      <c r="C31">
        <v>273.42</v>
      </c>
    </row>
    <row r="32" spans="1:3" x14ac:dyDescent="0.25">
      <c r="A32">
        <v>978</v>
      </c>
      <c r="B32" t="s">
        <v>159</v>
      </c>
      <c r="C32">
        <v>1722.599999999997</v>
      </c>
    </row>
    <row r="33" spans="1:3" x14ac:dyDescent="0.25">
      <c r="A33">
        <v>979</v>
      </c>
      <c r="B33" t="s">
        <v>160</v>
      </c>
      <c r="C33">
        <v>574.2000000000013</v>
      </c>
    </row>
    <row r="34" spans="1:3" x14ac:dyDescent="0.25">
      <c r="A34">
        <v>984</v>
      </c>
      <c r="B34" t="s">
        <v>181</v>
      </c>
      <c r="C34">
        <v>35.68</v>
      </c>
    </row>
    <row r="35" spans="1:3" x14ac:dyDescent="0.25">
      <c r="A35">
        <v>985</v>
      </c>
      <c r="B35" t="s">
        <v>182</v>
      </c>
      <c r="C35">
        <v>11.799999999999983</v>
      </c>
    </row>
    <row r="36" spans="1:3" x14ac:dyDescent="0.25">
      <c r="A36">
        <v>1001</v>
      </c>
      <c r="B36" t="s">
        <v>31</v>
      </c>
      <c r="C36">
        <v>4220.54</v>
      </c>
    </row>
    <row r="37" spans="1:3" x14ac:dyDescent="0.25">
      <c r="A37">
        <v>1003</v>
      </c>
      <c r="B37" t="s">
        <v>32</v>
      </c>
      <c r="C37">
        <v>384514.03999999916</v>
      </c>
    </row>
    <row r="38" spans="1:3" x14ac:dyDescent="0.25">
      <c r="A38">
        <v>1004</v>
      </c>
      <c r="B38" t="s">
        <v>33</v>
      </c>
      <c r="C38">
        <v>30760.519999999997</v>
      </c>
    </row>
    <row r="39" spans="1:3" x14ac:dyDescent="0.25">
      <c r="A39">
        <v>1005</v>
      </c>
      <c r="B39" t="s">
        <v>34</v>
      </c>
      <c r="C39">
        <v>3002308.8999999971</v>
      </c>
    </row>
    <row r="40" spans="1:3" x14ac:dyDescent="0.25">
      <c r="A40">
        <v>1006</v>
      </c>
      <c r="B40" t="s">
        <v>35</v>
      </c>
      <c r="C40">
        <v>239866.11999999973</v>
      </c>
    </row>
    <row r="41" spans="1:3" x14ac:dyDescent="0.25">
      <c r="A41">
        <v>1007</v>
      </c>
      <c r="B41" t="s">
        <v>36</v>
      </c>
      <c r="C41">
        <v>2937347.3099999949</v>
      </c>
    </row>
    <row r="42" spans="1:3" x14ac:dyDescent="0.25">
      <c r="A42">
        <v>1008</v>
      </c>
      <c r="B42" t="s">
        <v>37</v>
      </c>
      <c r="C42">
        <v>20807.66</v>
      </c>
    </row>
    <row r="43" spans="1:3" x14ac:dyDescent="0.25">
      <c r="A43">
        <v>1009</v>
      </c>
      <c r="B43" t="s">
        <v>38</v>
      </c>
      <c r="C43">
        <v>280682.1500000002</v>
      </c>
    </row>
    <row r="44" spans="1:3" x14ac:dyDescent="0.25">
      <c r="A44">
        <v>1010</v>
      </c>
      <c r="B44" t="s">
        <v>39</v>
      </c>
      <c r="C44">
        <v>4220.5399999999991</v>
      </c>
    </row>
    <row r="45" spans="1:3" x14ac:dyDescent="0.25">
      <c r="A45">
        <v>1011</v>
      </c>
      <c r="B45" t="s">
        <v>40</v>
      </c>
      <c r="C45">
        <v>337.6</v>
      </c>
    </row>
    <row r="46" spans="1:3" x14ac:dyDescent="0.25">
      <c r="A46">
        <v>1012</v>
      </c>
      <c r="B46" t="s">
        <v>41</v>
      </c>
      <c r="C46">
        <v>2381497.5699999966</v>
      </c>
    </row>
    <row r="47" spans="1:3" x14ac:dyDescent="0.25">
      <c r="A47">
        <v>1013</v>
      </c>
      <c r="B47" t="s">
        <v>42</v>
      </c>
      <c r="C47">
        <v>2945491.6399999969</v>
      </c>
    </row>
    <row r="48" spans="1:3" x14ac:dyDescent="0.25">
      <c r="A48">
        <v>1014</v>
      </c>
      <c r="B48" t="s">
        <v>43</v>
      </c>
      <c r="C48">
        <v>3519510.7200000086</v>
      </c>
    </row>
    <row r="49" spans="1:3" x14ac:dyDescent="0.25">
      <c r="A49">
        <v>1016</v>
      </c>
      <c r="B49" t="s">
        <v>44</v>
      </c>
      <c r="C49">
        <v>707992.74000000022</v>
      </c>
    </row>
    <row r="50" spans="1:3" x14ac:dyDescent="0.25">
      <c r="A50">
        <v>1018</v>
      </c>
      <c r="B50" t="s">
        <v>46</v>
      </c>
      <c r="C50">
        <v>1940.48</v>
      </c>
    </row>
    <row r="51" spans="1:3" x14ac:dyDescent="0.25">
      <c r="A51">
        <v>1019</v>
      </c>
      <c r="B51" t="s">
        <v>47</v>
      </c>
      <c r="C51">
        <v>3759355.5600000047</v>
      </c>
    </row>
    <row r="52" spans="1:3" x14ac:dyDescent="0.25">
      <c r="A52">
        <v>1020</v>
      </c>
      <c r="B52" t="s">
        <v>48</v>
      </c>
      <c r="C52">
        <v>636954.62000000034</v>
      </c>
    </row>
    <row r="53" spans="1:3" x14ac:dyDescent="0.25">
      <c r="A53">
        <v>1021</v>
      </c>
      <c r="B53" t="s">
        <v>49</v>
      </c>
      <c r="C53">
        <v>3122400.9400000013</v>
      </c>
    </row>
    <row r="54" spans="1:3" x14ac:dyDescent="0.25">
      <c r="A54">
        <v>1022</v>
      </c>
      <c r="B54" t="s">
        <v>50</v>
      </c>
      <c r="C54">
        <v>2932858.0700000655</v>
      </c>
    </row>
    <row r="55" spans="1:3" x14ac:dyDescent="0.25">
      <c r="A55">
        <v>1023</v>
      </c>
      <c r="B55" t="s">
        <v>51</v>
      </c>
      <c r="C55">
        <v>347139.28999999957</v>
      </c>
    </row>
    <row r="56" spans="1:3" x14ac:dyDescent="0.25">
      <c r="A56">
        <v>1024</v>
      </c>
      <c r="B56" t="s">
        <v>161</v>
      </c>
      <c r="C56">
        <v>53274.789999999899</v>
      </c>
    </row>
    <row r="57" spans="1:3" x14ac:dyDescent="0.25">
      <c r="A57">
        <v>1025</v>
      </c>
      <c r="B57" t="s">
        <v>52</v>
      </c>
      <c r="C57">
        <v>3223.0299999999997</v>
      </c>
    </row>
    <row r="58" spans="1:3" x14ac:dyDescent="0.25">
      <c r="A58">
        <v>1031</v>
      </c>
      <c r="B58" t="s">
        <v>53</v>
      </c>
      <c r="C58">
        <v>362005.44000000006</v>
      </c>
    </row>
    <row r="59" spans="1:3" x14ac:dyDescent="0.25">
      <c r="A59">
        <v>1032</v>
      </c>
      <c r="B59" t="s">
        <v>54</v>
      </c>
      <c r="C59">
        <v>22508.59999999998</v>
      </c>
    </row>
    <row r="60" spans="1:3" x14ac:dyDescent="0.25">
      <c r="A60">
        <v>1036</v>
      </c>
      <c r="B60" t="s">
        <v>55</v>
      </c>
      <c r="C60">
        <v>36716.699999999997</v>
      </c>
    </row>
    <row r="61" spans="1:3" x14ac:dyDescent="0.25">
      <c r="A61">
        <v>1037</v>
      </c>
      <c r="B61" t="s">
        <v>56</v>
      </c>
      <c r="C61">
        <v>2937.33</v>
      </c>
    </row>
    <row r="62" spans="1:3" x14ac:dyDescent="0.25">
      <c r="A62">
        <v>1038</v>
      </c>
      <c r="B62" t="s">
        <v>57</v>
      </c>
      <c r="C62">
        <v>51287.76999999999</v>
      </c>
    </row>
    <row r="63" spans="1:3" x14ac:dyDescent="0.25">
      <c r="A63">
        <v>1039</v>
      </c>
      <c r="B63" t="s">
        <v>58</v>
      </c>
      <c r="C63">
        <v>4102.920000000001</v>
      </c>
    </row>
    <row r="64" spans="1:3" x14ac:dyDescent="0.25">
      <c r="A64">
        <v>1040</v>
      </c>
      <c r="B64" t="s">
        <v>59</v>
      </c>
      <c r="C64">
        <v>516340.93999999849</v>
      </c>
    </row>
    <row r="65" spans="1:3" x14ac:dyDescent="0.25">
      <c r="A65">
        <v>1041</v>
      </c>
      <c r="B65" t="s">
        <v>60</v>
      </c>
      <c r="C65">
        <v>84345.33</v>
      </c>
    </row>
    <row r="66" spans="1:3" x14ac:dyDescent="0.25">
      <c r="A66">
        <v>1049</v>
      </c>
      <c r="B66" t="s">
        <v>61</v>
      </c>
      <c r="C66">
        <v>345987.2999999997</v>
      </c>
    </row>
    <row r="67" spans="1:3" x14ac:dyDescent="0.25">
      <c r="A67">
        <v>1050</v>
      </c>
      <c r="B67" t="s">
        <v>62</v>
      </c>
      <c r="C67">
        <v>323478.70000000024</v>
      </c>
    </row>
    <row r="68" spans="1:3" x14ac:dyDescent="0.25">
      <c r="A68">
        <v>1076</v>
      </c>
      <c r="B68" t="s">
        <v>63</v>
      </c>
      <c r="C68">
        <v>32988.660000000018</v>
      </c>
    </row>
    <row r="69" spans="1:3" x14ac:dyDescent="0.25">
      <c r="A69">
        <v>1106</v>
      </c>
      <c r="B69" t="s">
        <v>64</v>
      </c>
      <c r="C69">
        <v>362005.43999999983</v>
      </c>
    </row>
    <row r="70" spans="1:3" x14ac:dyDescent="0.25">
      <c r="A70">
        <v>1107</v>
      </c>
      <c r="B70" t="s">
        <v>65</v>
      </c>
      <c r="C70">
        <v>22508.599999999988</v>
      </c>
    </row>
    <row r="71" spans="1:3" x14ac:dyDescent="0.25">
      <c r="A71">
        <v>1112</v>
      </c>
      <c r="B71" t="s">
        <v>66</v>
      </c>
      <c r="C71">
        <v>28959.75</v>
      </c>
    </row>
    <row r="72" spans="1:3" x14ac:dyDescent="0.25">
      <c r="A72">
        <v>1113</v>
      </c>
      <c r="B72" t="s">
        <v>67</v>
      </c>
      <c r="C72">
        <v>1800.1700000000012</v>
      </c>
    </row>
    <row r="73" spans="1:3" x14ac:dyDescent="0.25">
      <c r="A73">
        <v>1132</v>
      </c>
      <c r="B73" t="s">
        <v>211</v>
      </c>
      <c r="C73">
        <v>2943155.5100000035</v>
      </c>
    </row>
    <row r="74" spans="1:3" x14ac:dyDescent="0.25">
      <c r="A74">
        <v>1133</v>
      </c>
      <c r="B74" t="s">
        <v>68</v>
      </c>
      <c r="C74">
        <v>343537.4899999997</v>
      </c>
    </row>
    <row r="75" spans="1:3" x14ac:dyDescent="0.25">
      <c r="A75">
        <v>1172</v>
      </c>
      <c r="B75" t="s">
        <v>68</v>
      </c>
      <c r="C75">
        <v>345987.29999999987</v>
      </c>
    </row>
    <row r="76" spans="1:3" x14ac:dyDescent="0.25">
      <c r="A76">
        <v>1177</v>
      </c>
      <c r="B76" t="s">
        <v>68</v>
      </c>
      <c r="C76">
        <v>557031.73999999964</v>
      </c>
    </row>
    <row r="77" spans="1:3" x14ac:dyDescent="0.25">
      <c r="A77">
        <v>1178</v>
      </c>
      <c r="B77" t="s">
        <v>68</v>
      </c>
      <c r="C77">
        <v>1.37</v>
      </c>
    </row>
    <row r="78" spans="1:3" x14ac:dyDescent="0.25">
      <c r="A78">
        <v>1700</v>
      </c>
      <c r="B78" t="s">
        <v>69</v>
      </c>
      <c r="C78">
        <v>512.84</v>
      </c>
    </row>
    <row r="79" spans="1:3" x14ac:dyDescent="0.25">
      <c r="A79">
        <v>1702</v>
      </c>
      <c r="B79" t="s">
        <v>162</v>
      </c>
      <c r="C79">
        <v>3685.1199999999994</v>
      </c>
    </row>
    <row r="80" spans="1:3" x14ac:dyDescent="0.25">
      <c r="A80">
        <v>1703</v>
      </c>
      <c r="B80" t="s">
        <v>163</v>
      </c>
      <c r="C80">
        <v>22.580000000000002</v>
      </c>
    </row>
    <row r="81" spans="1:3" x14ac:dyDescent="0.25">
      <c r="A81">
        <v>1706</v>
      </c>
      <c r="B81" t="s">
        <v>164</v>
      </c>
      <c r="C81">
        <v>29523.099999999991</v>
      </c>
    </row>
    <row r="82" spans="1:3" x14ac:dyDescent="0.25">
      <c r="A82">
        <v>1707</v>
      </c>
      <c r="B82" t="s">
        <v>165</v>
      </c>
      <c r="C82">
        <v>591.21000000000015</v>
      </c>
    </row>
    <row r="83" spans="1:3" x14ac:dyDescent="0.25">
      <c r="A83">
        <v>1711</v>
      </c>
      <c r="B83" t="s">
        <v>190</v>
      </c>
      <c r="C83">
        <v>11098.810000000001</v>
      </c>
    </row>
    <row r="84" spans="1:3" x14ac:dyDescent="0.25">
      <c r="A84">
        <v>1712</v>
      </c>
      <c r="B84" t="s">
        <v>196</v>
      </c>
      <c r="C84">
        <v>55.41</v>
      </c>
    </row>
    <row r="85" spans="1:3" x14ac:dyDescent="0.25">
      <c r="A85">
        <v>1713</v>
      </c>
      <c r="B85" t="s">
        <v>197</v>
      </c>
      <c r="C85">
        <v>18.450000000000003</v>
      </c>
    </row>
    <row r="86" spans="1:3" x14ac:dyDescent="0.25">
      <c r="A86">
        <v>1714</v>
      </c>
      <c r="B86" t="s">
        <v>191</v>
      </c>
      <c r="C86">
        <v>3699.58</v>
      </c>
    </row>
    <row r="87" spans="1:3" x14ac:dyDescent="0.25">
      <c r="A87">
        <v>1719</v>
      </c>
      <c r="B87" t="s">
        <v>70</v>
      </c>
      <c r="C87">
        <v>14295.18</v>
      </c>
    </row>
    <row r="88" spans="1:3" x14ac:dyDescent="0.25">
      <c r="A88">
        <v>1720</v>
      </c>
      <c r="B88" t="s">
        <v>71</v>
      </c>
      <c r="C88">
        <v>343.20000000000005</v>
      </c>
    </row>
    <row r="89" spans="1:3" x14ac:dyDescent="0.25">
      <c r="A89">
        <v>1721</v>
      </c>
      <c r="B89" t="s">
        <v>72</v>
      </c>
      <c r="C89">
        <v>114.41</v>
      </c>
    </row>
    <row r="90" spans="1:3" x14ac:dyDescent="0.25">
      <c r="A90">
        <v>1722</v>
      </c>
      <c r="B90" t="s">
        <v>73</v>
      </c>
      <c r="C90">
        <v>4765.0499999999993</v>
      </c>
    </row>
    <row r="91" spans="1:3" x14ac:dyDescent="0.25">
      <c r="A91">
        <v>1855</v>
      </c>
      <c r="B91" t="s">
        <v>74</v>
      </c>
      <c r="C91">
        <v>696.52999999999963</v>
      </c>
    </row>
    <row r="92" spans="1:3" x14ac:dyDescent="0.25">
      <c r="A92">
        <v>1862</v>
      </c>
      <c r="B92" t="s">
        <v>75</v>
      </c>
      <c r="C92">
        <v>8936.16</v>
      </c>
    </row>
    <row r="93" spans="1:3" x14ac:dyDescent="0.25">
      <c r="A93">
        <v>2052</v>
      </c>
      <c r="B93" t="s">
        <v>76</v>
      </c>
      <c r="C93">
        <v>11727.71000000007</v>
      </c>
    </row>
    <row r="94" spans="1:3" x14ac:dyDescent="0.25">
      <c r="A94">
        <v>2057</v>
      </c>
      <c r="B94" t="s">
        <v>77</v>
      </c>
      <c r="C94">
        <v>4475.5099999997428</v>
      </c>
    </row>
    <row r="95" spans="1:3" x14ac:dyDescent="0.25">
      <c r="A95">
        <v>2070</v>
      </c>
      <c r="B95" t="s">
        <v>78</v>
      </c>
      <c r="C95">
        <v>6819.3800000000119</v>
      </c>
    </row>
    <row r="96" spans="1:3" x14ac:dyDescent="0.25">
      <c r="A96">
        <v>2079</v>
      </c>
      <c r="B96" t="s">
        <v>79</v>
      </c>
      <c r="C96">
        <v>95568.370000000708</v>
      </c>
    </row>
    <row r="97" spans="1:3" x14ac:dyDescent="0.25">
      <c r="A97">
        <v>2081</v>
      </c>
      <c r="B97" t="s">
        <v>192</v>
      </c>
      <c r="C97">
        <v>231.84</v>
      </c>
    </row>
    <row r="98" spans="1:3" x14ac:dyDescent="0.25">
      <c r="A98">
        <v>2083</v>
      </c>
      <c r="B98" t="s">
        <v>80</v>
      </c>
      <c r="C98">
        <v>20307.970000000019</v>
      </c>
    </row>
    <row r="99" spans="1:3" x14ac:dyDescent="0.25">
      <c r="A99">
        <v>2092</v>
      </c>
      <c r="B99" t="s">
        <v>81</v>
      </c>
      <c r="C99">
        <v>35566.309999999961</v>
      </c>
    </row>
    <row r="100" spans="1:3" x14ac:dyDescent="0.25">
      <c r="A100">
        <v>2097</v>
      </c>
      <c r="B100" t="s">
        <v>82</v>
      </c>
      <c r="C100">
        <v>316.44000000000005</v>
      </c>
    </row>
    <row r="101" spans="1:3" x14ac:dyDescent="0.25">
      <c r="A101">
        <v>2100</v>
      </c>
      <c r="B101" t="s">
        <v>83</v>
      </c>
      <c r="C101">
        <v>29957.279999999984</v>
      </c>
    </row>
    <row r="102" spans="1:3" x14ac:dyDescent="0.25">
      <c r="A102">
        <v>2102</v>
      </c>
      <c r="B102" t="s">
        <v>84</v>
      </c>
      <c r="C102">
        <v>2075.6800000000003</v>
      </c>
    </row>
    <row r="103" spans="1:3" x14ac:dyDescent="0.25">
      <c r="A103">
        <v>2103</v>
      </c>
      <c r="B103" t="s">
        <v>85</v>
      </c>
      <c r="C103">
        <v>251506.48000000144</v>
      </c>
    </row>
    <row r="104" spans="1:3" x14ac:dyDescent="0.25">
      <c r="A104">
        <v>2120</v>
      </c>
      <c r="B104" t="s">
        <v>86</v>
      </c>
      <c r="C104">
        <v>7551.9499999999989</v>
      </c>
    </row>
    <row r="105" spans="1:3" x14ac:dyDescent="0.25">
      <c r="A105">
        <v>2121</v>
      </c>
      <c r="B105" t="s">
        <v>87</v>
      </c>
      <c r="C105">
        <v>511.75999999999982</v>
      </c>
    </row>
    <row r="106" spans="1:3" x14ac:dyDescent="0.25">
      <c r="A106">
        <v>2125</v>
      </c>
      <c r="B106" t="s">
        <v>88</v>
      </c>
      <c r="C106">
        <v>41742.110000000052</v>
      </c>
    </row>
    <row r="107" spans="1:3" x14ac:dyDescent="0.25">
      <c r="A107">
        <v>2160</v>
      </c>
      <c r="B107" t="s">
        <v>90</v>
      </c>
      <c r="C107">
        <v>18644.38</v>
      </c>
    </row>
    <row r="108" spans="1:3" x14ac:dyDescent="0.25">
      <c r="A108">
        <v>2161</v>
      </c>
      <c r="B108" t="s">
        <v>91</v>
      </c>
      <c r="C108">
        <v>2449.81</v>
      </c>
    </row>
    <row r="109" spans="1:3" x14ac:dyDescent="0.25">
      <c r="A109">
        <v>2165</v>
      </c>
      <c r="B109" t="s">
        <v>205</v>
      </c>
      <c r="C109">
        <v>1964.2699999999995</v>
      </c>
    </row>
    <row r="110" spans="1:3" x14ac:dyDescent="0.25">
      <c r="A110">
        <v>2171</v>
      </c>
      <c r="B110" t="s">
        <v>92</v>
      </c>
      <c r="C110">
        <v>680.10999999999967</v>
      </c>
    </row>
    <row r="111" spans="1:3" x14ac:dyDescent="0.25">
      <c r="A111">
        <v>2184</v>
      </c>
      <c r="B111" t="s">
        <v>93</v>
      </c>
      <c r="C111">
        <v>8092.7900000000054</v>
      </c>
    </row>
    <row r="112" spans="1:3" x14ac:dyDescent="0.25">
      <c r="A112">
        <v>2193</v>
      </c>
      <c r="B112" t="s">
        <v>94</v>
      </c>
      <c r="C112">
        <v>12961.720000000001</v>
      </c>
    </row>
    <row r="113" spans="1:3" x14ac:dyDescent="0.25">
      <c r="A113">
        <v>2194</v>
      </c>
      <c r="B113" t="s">
        <v>95</v>
      </c>
      <c r="C113">
        <v>12382.000000000007</v>
      </c>
    </row>
    <row r="114" spans="1:3" x14ac:dyDescent="0.25">
      <c r="A114">
        <v>2195</v>
      </c>
      <c r="B114" t="s">
        <v>96</v>
      </c>
      <c r="C114">
        <v>37606.060000000034</v>
      </c>
    </row>
    <row r="115" spans="1:3" x14ac:dyDescent="0.25">
      <c r="A115">
        <v>2206</v>
      </c>
      <c r="B115" t="s">
        <v>97</v>
      </c>
      <c r="C115">
        <v>1964.0600000000004</v>
      </c>
    </row>
    <row r="116" spans="1:3" x14ac:dyDescent="0.25">
      <c r="A116">
        <v>2708</v>
      </c>
      <c r="B116" t="s">
        <v>217</v>
      </c>
      <c r="C116">
        <v>8.1499999999999986</v>
      </c>
    </row>
    <row r="117" spans="1:3" x14ac:dyDescent="0.25">
      <c r="A117">
        <v>2727</v>
      </c>
      <c r="B117" t="s">
        <v>98</v>
      </c>
      <c r="C117">
        <v>7668.5099999999993</v>
      </c>
    </row>
    <row r="118" spans="1:3" x14ac:dyDescent="0.25">
      <c r="A118">
        <v>2791</v>
      </c>
      <c r="B118" t="s">
        <v>99</v>
      </c>
      <c r="C118">
        <v>22508.599999999973</v>
      </c>
    </row>
    <row r="119" spans="1:3" x14ac:dyDescent="0.25">
      <c r="A119">
        <v>2802</v>
      </c>
      <c r="B119" t="s">
        <v>100</v>
      </c>
      <c r="C119">
        <v>3519510.7200000063</v>
      </c>
    </row>
    <row r="120" spans="1:3" x14ac:dyDescent="0.25">
      <c r="A120">
        <v>2818</v>
      </c>
      <c r="B120" t="s">
        <v>101</v>
      </c>
      <c r="C120">
        <v>38309</v>
      </c>
    </row>
    <row r="121" spans="1:3" x14ac:dyDescent="0.25">
      <c r="A121">
        <v>2824</v>
      </c>
      <c r="B121" t="s">
        <v>102</v>
      </c>
      <c r="C121">
        <v>328383.00000000338</v>
      </c>
    </row>
    <row r="122" spans="1:3" x14ac:dyDescent="0.25">
      <c r="A122">
        <v>2825</v>
      </c>
      <c r="B122" t="s">
        <v>103</v>
      </c>
      <c r="C122">
        <v>14556.439999999999</v>
      </c>
    </row>
    <row r="123" spans="1:3" x14ac:dyDescent="0.25">
      <c r="A123">
        <v>2841</v>
      </c>
      <c r="B123" t="s">
        <v>104</v>
      </c>
      <c r="C123">
        <v>5392.3099999999995</v>
      </c>
    </row>
    <row r="124" spans="1:3" x14ac:dyDescent="0.25">
      <c r="A124">
        <v>2848</v>
      </c>
      <c r="B124" t="s">
        <v>64</v>
      </c>
      <c r="C124">
        <v>345987.29999999981</v>
      </c>
    </row>
    <row r="125" spans="1:3" x14ac:dyDescent="0.25">
      <c r="A125">
        <v>2916</v>
      </c>
      <c r="B125" t="s">
        <v>105</v>
      </c>
      <c r="C125">
        <v>262304.72999999707</v>
      </c>
    </row>
    <row r="126" spans="1:3" x14ac:dyDescent="0.25">
      <c r="A126">
        <v>2918</v>
      </c>
      <c r="B126" t="s">
        <v>106</v>
      </c>
      <c r="C126">
        <v>25323.739999999922</v>
      </c>
    </row>
    <row r="127" spans="1:3" x14ac:dyDescent="0.25">
      <c r="A127">
        <v>2925</v>
      </c>
      <c r="B127" t="s">
        <v>107</v>
      </c>
      <c r="C127">
        <v>146919.75999999928</v>
      </c>
    </row>
    <row r="128" spans="1:3" x14ac:dyDescent="0.25">
      <c r="A128">
        <v>2938</v>
      </c>
      <c r="B128" t="s">
        <v>108</v>
      </c>
      <c r="C128">
        <v>1350457.4499999748</v>
      </c>
    </row>
    <row r="129" spans="1:3" x14ac:dyDescent="0.25">
      <c r="A129">
        <v>2939</v>
      </c>
      <c r="B129" t="s">
        <v>109</v>
      </c>
      <c r="C129">
        <v>51510.029999999992</v>
      </c>
    </row>
    <row r="130" spans="1:3" x14ac:dyDescent="0.25">
      <c r="A130">
        <v>2946</v>
      </c>
      <c r="B130" t="s">
        <v>110</v>
      </c>
      <c r="C130">
        <v>298413.43999999447</v>
      </c>
    </row>
    <row r="131" spans="1:3" x14ac:dyDescent="0.25">
      <c r="A131">
        <v>2948</v>
      </c>
      <c r="B131" t="s">
        <v>111</v>
      </c>
      <c r="C131">
        <v>29799.25</v>
      </c>
    </row>
    <row r="132" spans="1:3" x14ac:dyDescent="0.25">
      <c r="A132">
        <v>2955</v>
      </c>
      <c r="B132" t="s">
        <v>112</v>
      </c>
      <c r="C132">
        <v>245065.14999999997</v>
      </c>
    </row>
    <row r="133" spans="1:3" x14ac:dyDescent="0.25">
      <c r="A133">
        <v>2969</v>
      </c>
      <c r="B133" t="s">
        <v>113</v>
      </c>
      <c r="C133">
        <v>1363021.1899999743</v>
      </c>
    </row>
    <row r="134" spans="1:3" x14ac:dyDescent="0.25">
      <c r="A134">
        <v>2970</v>
      </c>
      <c r="B134" t="s">
        <v>114</v>
      </c>
      <c r="C134">
        <v>54140.029999999984</v>
      </c>
    </row>
    <row r="135" spans="1:3" x14ac:dyDescent="0.25">
      <c r="A135">
        <v>3028</v>
      </c>
      <c r="B135" t="s">
        <v>115</v>
      </c>
      <c r="C135">
        <v>16485.580000000009</v>
      </c>
    </row>
    <row r="136" spans="1:3" x14ac:dyDescent="0.25">
      <c r="A136">
        <v>3029</v>
      </c>
      <c r="B136" t="s">
        <v>116</v>
      </c>
      <c r="C136">
        <v>337.6</v>
      </c>
    </row>
    <row r="137" spans="1:3" x14ac:dyDescent="0.25">
      <c r="A137">
        <v>3033</v>
      </c>
      <c r="B137" t="s">
        <v>117</v>
      </c>
      <c r="C137">
        <v>33738.06</v>
      </c>
    </row>
    <row r="138" spans="1:3" x14ac:dyDescent="0.25">
      <c r="A138">
        <v>3034</v>
      </c>
      <c r="B138" t="s">
        <v>118</v>
      </c>
      <c r="C138">
        <v>3765.3200000000006</v>
      </c>
    </row>
    <row r="139" spans="1:3" x14ac:dyDescent="0.25">
      <c r="A139">
        <v>3070</v>
      </c>
      <c r="B139" t="s">
        <v>166</v>
      </c>
      <c r="C139">
        <v>395.81000000000017</v>
      </c>
    </row>
    <row r="140" spans="1:3" x14ac:dyDescent="0.25">
      <c r="A140">
        <v>3072</v>
      </c>
      <c r="B140" t="s">
        <v>119</v>
      </c>
      <c r="C140">
        <v>75409.940000000046</v>
      </c>
    </row>
    <row r="141" spans="1:3" x14ac:dyDescent="0.25">
      <c r="A141">
        <v>3095</v>
      </c>
      <c r="B141" t="s">
        <v>120</v>
      </c>
      <c r="C141">
        <v>39708</v>
      </c>
    </row>
    <row r="142" spans="1:3" x14ac:dyDescent="0.25">
      <c r="A142">
        <v>3096</v>
      </c>
      <c r="B142" t="s">
        <v>121</v>
      </c>
      <c r="C142">
        <v>0</v>
      </c>
    </row>
    <row r="143" spans="1:3" x14ac:dyDescent="0.25">
      <c r="A143">
        <v>3097</v>
      </c>
      <c r="B143" t="s">
        <v>122</v>
      </c>
      <c r="C143">
        <v>8634</v>
      </c>
    </row>
    <row r="144" spans="1:3" x14ac:dyDescent="0.25">
      <c r="A144">
        <v>3098</v>
      </c>
      <c r="B144" t="s">
        <v>123</v>
      </c>
      <c r="C144">
        <v>5756</v>
      </c>
    </row>
    <row r="145" spans="1:3" x14ac:dyDescent="0.25">
      <c r="A145">
        <v>3100</v>
      </c>
      <c r="B145" t="s">
        <v>124</v>
      </c>
      <c r="C145">
        <v>44609</v>
      </c>
    </row>
    <row r="146" spans="1:3" x14ac:dyDescent="0.25">
      <c r="A146">
        <v>3101</v>
      </c>
      <c r="B146" t="s">
        <v>125</v>
      </c>
      <c r="C146">
        <v>44609</v>
      </c>
    </row>
    <row r="147" spans="1:3" x14ac:dyDescent="0.25">
      <c r="A147">
        <v>3103</v>
      </c>
      <c r="B147" t="s">
        <v>126</v>
      </c>
      <c r="C147">
        <v>35975</v>
      </c>
    </row>
    <row r="148" spans="1:3" x14ac:dyDescent="0.25">
      <c r="A148">
        <v>3104</v>
      </c>
      <c r="B148" t="s">
        <v>127</v>
      </c>
      <c r="C148">
        <v>38853</v>
      </c>
    </row>
    <row r="149" spans="1:3" x14ac:dyDescent="0.25">
      <c r="A149">
        <v>3120</v>
      </c>
      <c r="B149" t="s">
        <v>128</v>
      </c>
      <c r="C149">
        <v>5495.2700000000059</v>
      </c>
    </row>
    <row r="150" spans="1:3" x14ac:dyDescent="0.25">
      <c r="A150">
        <v>3122</v>
      </c>
      <c r="B150" t="s">
        <v>167</v>
      </c>
      <c r="C150">
        <v>131.94000000000005</v>
      </c>
    </row>
    <row r="151" spans="1:3" x14ac:dyDescent="0.25">
      <c r="A151">
        <v>3191</v>
      </c>
      <c r="B151" t="s">
        <v>84</v>
      </c>
      <c r="C151">
        <v>2075.6800000000012</v>
      </c>
    </row>
    <row r="152" spans="1:3" x14ac:dyDescent="0.25">
      <c r="A152">
        <v>3193</v>
      </c>
      <c r="B152" t="s">
        <v>129</v>
      </c>
      <c r="C152">
        <v>283682.99000000005</v>
      </c>
    </row>
    <row r="153" spans="1:3" x14ac:dyDescent="0.25">
      <c r="A153">
        <v>3194</v>
      </c>
      <c r="B153" t="s">
        <v>130</v>
      </c>
      <c r="C153">
        <v>19757.830000000009</v>
      </c>
    </row>
    <row r="154" spans="1:3" x14ac:dyDescent="0.25">
      <c r="A154">
        <v>3198</v>
      </c>
      <c r="B154" t="s">
        <v>168</v>
      </c>
      <c r="C154">
        <v>2449.81</v>
      </c>
    </row>
    <row r="155" spans="1:3" x14ac:dyDescent="0.25">
      <c r="A155">
        <v>3214</v>
      </c>
      <c r="B155" t="s">
        <v>131</v>
      </c>
      <c r="C155">
        <v>8063.7100000000019</v>
      </c>
    </row>
    <row r="156" spans="1:3" x14ac:dyDescent="0.25">
      <c r="A156">
        <v>3480</v>
      </c>
      <c r="B156" t="s">
        <v>169</v>
      </c>
      <c r="C156">
        <v>2644.61</v>
      </c>
    </row>
    <row r="157" spans="1:3" x14ac:dyDescent="0.25">
      <c r="A157">
        <v>3481</v>
      </c>
      <c r="B157" t="s">
        <v>170</v>
      </c>
      <c r="C157">
        <v>881.53</v>
      </c>
    </row>
    <row r="158" spans="1:3" x14ac:dyDescent="0.25">
      <c r="A158">
        <v>3482</v>
      </c>
      <c r="B158" t="s">
        <v>171</v>
      </c>
      <c r="C158">
        <v>34.430000000000007</v>
      </c>
    </row>
    <row r="159" spans="1:3" x14ac:dyDescent="0.25">
      <c r="A159">
        <v>3483</v>
      </c>
      <c r="B159" t="s">
        <v>172</v>
      </c>
      <c r="C159">
        <v>11.48</v>
      </c>
    </row>
    <row r="160" spans="1:3" x14ac:dyDescent="0.25">
      <c r="A160">
        <v>3638</v>
      </c>
      <c r="B160" t="s">
        <v>132</v>
      </c>
      <c r="C160">
        <v>4170.4000000000005</v>
      </c>
    </row>
    <row r="161" spans="1:3" x14ac:dyDescent="0.25">
      <c r="A161">
        <v>3724</v>
      </c>
      <c r="B161" t="s">
        <v>133</v>
      </c>
      <c r="C161">
        <v>1852.5200000000004</v>
      </c>
    </row>
    <row r="162" spans="1:3" x14ac:dyDescent="0.25">
      <c r="A162">
        <v>3763</v>
      </c>
      <c r="B162" t="s">
        <v>228</v>
      </c>
      <c r="C162">
        <v>267.79000000000002</v>
      </c>
    </row>
    <row r="163" spans="1:3" x14ac:dyDescent="0.25">
      <c r="A163">
        <v>3985</v>
      </c>
      <c r="B163" t="s">
        <v>134</v>
      </c>
      <c r="C163">
        <v>29957.279999999984</v>
      </c>
    </row>
    <row r="164" spans="1:3" x14ac:dyDescent="0.25">
      <c r="A164">
        <v>4021</v>
      </c>
      <c r="B164" t="s">
        <v>135</v>
      </c>
      <c r="C164">
        <v>19434.869999999995</v>
      </c>
    </row>
    <row r="165" spans="1:3" x14ac:dyDescent="0.25">
      <c r="A165">
        <v>4263</v>
      </c>
      <c r="B165" t="s">
        <v>136</v>
      </c>
      <c r="C165">
        <v>8807.24</v>
      </c>
    </row>
    <row r="166" spans="1:3" x14ac:dyDescent="0.25">
      <c r="A166">
        <v>4324</v>
      </c>
      <c r="B166" t="s">
        <v>137</v>
      </c>
      <c r="C166">
        <v>2247.6899999999996</v>
      </c>
    </row>
    <row r="167" spans="1:3" x14ac:dyDescent="0.25">
      <c r="A167">
        <v>4402</v>
      </c>
      <c r="B167" t="s">
        <v>138</v>
      </c>
      <c r="C167">
        <v>3210808.5</v>
      </c>
    </row>
    <row r="168" spans="1:3" x14ac:dyDescent="0.25">
      <c r="A168">
        <v>4452</v>
      </c>
      <c r="B168" t="s">
        <v>139</v>
      </c>
      <c r="C168">
        <v>3335.5500000000006</v>
      </c>
    </row>
    <row r="169" spans="1:3" x14ac:dyDescent="0.25">
      <c r="A169">
        <v>4516</v>
      </c>
      <c r="B169" t="s">
        <v>221</v>
      </c>
      <c r="C169">
        <v>452.31</v>
      </c>
    </row>
    <row r="170" spans="1:3" x14ac:dyDescent="0.25">
      <c r="A170">
        <v>4520</v>
      </c>
      <c r="B170" t="s">
        <v>229</v>
      </c>
      <c r="C170">
        <v>43.6</v>
      </c>
    </row>
    <row r="171" spans="1:3" x14ac:dyDescent="0.25">
      <c r="A171">
        <v>4879</v>
      </c>
      <c r="B171" t="s">
        <v>141</v>
      </c>
      <c r="C171">
        <v>0</v>
      </c>
    </row>
    <row r="172" spans="1:3" x14ac:dyDescent="0.25">
      <c r="A172">
        <v>5005</v>
      </c>
      <c r="B172" t="s">
        <v>142</v>
      </c>
      <c r="C172">
        <v>6602.3899999999994</v>
      </c>
    </row>
    <row r="173" spans="1:3" x14ac:dyDescent="0.25">
      <c r="A173">
        <v>5013</v>
      </c>
      <c r="B173" t="s">
        <v>143</v>
      </c>
      <c r="C173">
        <v>0</v>
      </c>
    </row>
    <row r="174" spans="1:3" x14ac:dyDescent="0.25">
      <c r="A174">
        <v>5262</v>
      </c>
      <c r="B174" t="s">
        <v>68</v>
      </c>
      <c r="C174">
        <v>284974.9900000022</v>
      </c>
    </row>
    <row r="175" spans="1:3" x14ac:dyDescent="0.25">
      <c r="A175">
        <v>5268</v>
      </c>
      <c r="B175" t="s">
        <v>68</v>
      </c>
      <c r="C175">
        <v>2286.48</v>
      </c>
    </row>
    <row r="176" spans="1:3" x14ac:dyDescent="0.25">
      <c r="A176">
        <v>5270</v>
      </c>
      <c r="B176" t="s">
        <v>68</v>
      </c>
      <c r="C176">
        <v>163.32999999999998</v>
      </c>
    </row>
    <row r="177" spans="1:3" x14ac:dyDescent="0.25">
      <c r="A177">
        <v>5450</v>
      </c>
      <c r="B177" t="s">
        <v>199</v>
      </c>
      <c r="C177">
        <v>10143.880000000001</v>
      </c>
    </row>
    <row r="178" spans="1:3" x14ac:dyDescent="0.25">
      <c r="A178">
        <v>5593</v>
      </c>
      <c r="B178" t="s">
        <v>68</v>
      </c>
      <c r="C178">
        <v>33292.830000000016</v>
      </c>
    </row>
    <row r="179" spans="1:3" x14ac:dyDescent="0.25">
      <c r="A179">
        <v>5816</v>
      </c>
      <c r="B179" t="s">
        <v>68</v>
      </c>
      <c r="C179">
        <v>26450.719999999983</v>
      </c>
    </row>
    <row r="180" spans="1:3" x14ac:dyDescent="0.25">
      <c r="A180">
        <v>5819</v>
      </c>
      <c r="B180" t="s">
        <v>68</v>
      </c>
      <c r="C180">
        <v>8817.0300000000043</v>
      </c>
    </row>
    <row r="181" spans="1:3" x14ac:dyDescent="0.25">
      <c r="A181">
        <v>5820</v>
      </c>
      <c r="B181" t="s">
        <v>68</v>
      </c>
      <c r="C181">
        <v>686.11000000000013</v>
      </c>
    </row>
    <row r="182" spans="1:3" x14ac:dyDescent="0.25">
      <c r="A182">
        <v>5821</v>
      </c>
      <c r="B182" t="s">
        <v>68</v>
      </c>
      <c r="C182">
        <v>228.60000000000022</v>
      </c>
    </row>
    <row r="183" spans="1:3" x14ac:dyDescent="0.25">
      <c r="A183">
        <v>6610</v>
      </c>
      <c r="B183" t="s">
        <v>144</v>
      </c>
      <c r="C183">
        <v>390</v>
      </c>
    </row>
    <row r="184" spans="1:3" x14ac:dyDescent="0.25">
      <c r="A184">
        <v>6822</v>
      </c>
      <c r="B184" t="s">
        <v>200</v>
      </c>
      <c r="C184">
        <v>88.88</v>
      </c>
    </row>
    <row r="185" spans="1:3" x14ac:dyDescent="0.25">
      <c r="A185">
        <v>6882</v>
      </c>
      <c r="B185" t="s">
        <v>68</v>
      </c>
      <c r="C185">
        <v>17552.96</v>
      </c>
    </row>
    <row r="186" spans="1:3" x14ac:dyDescent="0.25">
      <c r="A186">
        <v>7019</v>
      </c>
      <c r="B186" t="s">
        <v>68</v>
      </c>
      <c r="C186">
        <v>31425.62000000001</v>
      </c>
    </row>
    <row r="187" spans="1:3" x14ac:dyDescent="0.25">
      <c r="A187">
        <v>7052</v>
      </c>
      <c r="B187" t="s">
        <v>68</v>
      </c>
      <c r="C187">
        <v>2745303.149999999</v>
      </c>
    </row>
    <row r="188" spans="1:3" x14ac:dyDescent="0.25">
      <c r="A188">
        <v>7053</v>
      </c>
      <c r="B188" t="s">
        <v>68</v>
      </c>
      <c r="C188">
        <v>71207.159999999989</v>
      </c>
    </row>
    <row r="189" spans="1:3" x14ac:dyDescent="0.25">
      <c r="A189">
        <v>7241</v>
      </c>
      <c r="B189" t="s">
        <v>68</v>
      </c>
      <c r="C189">
        <v>809.29</v>
      </c>
    </row>
    <row r="190" spans="1:3" x14ac:dyDescent="0.25">
      <c r="A190">
        <v>7242</v>
      </c>
      <c r="B190" t="s">
        <v>68</v>
      </c>
      <c r="C190">
        <v>1235.6300000000001</v>
      </c>
    </row>
    <row r="191" spans="1:3" x14ac:dyDescent="0.25">
      <c r="A191">
        <v>7416</v>
      </c>
      <c r="B191" t="s">
        <v>68</v>
      </c>
      <c r="C191">
        <v>4546.8900000000012</v>
      </c>
    </row>
    <row r="192" spans="1:3" x14ac:dyDescent="0.25">
      <c r="A192">
        <v>7417</v>
      </c>
      <c r="B192" t="s">
        <v>68</v>
      </c>
      <c r="C192">
        <v>62.09</v>
      </c>
    </row>
    <row r="193" spans="1:3" x14ac:dyDescent="0.25">
      <c r="A193">
        <v>9916</v>
      </c>
      <c r="B193" t="s">
        <v>145</v>
      </c>
      <c r="C193">
        <v>81321.900000000067</v>
      </c>
    </row>
    <row r="194" spans="1:3" x14ac:dyDescent="0.25">
      <c r="A194">
        <v>9918</v>
      </c>
      <c r="B194" t="s">
        <v>146</v>
      </c>
      <c r="C194">
        <v>7701.8400000001084</v>
      </c>
    </row>
    <row r="195" spans="1:3" x14ac:dyDescent="0.25">
      <c r="A195">
        <v>9946</v>
      </c>
      <c r="B195" t="s">
        <v>147</v>
      </c>
      <c r="C195">
        <v>87853.879999999626</v>
      </c>
    </row>
    <row r="196" spans="1:3" x14ac:dyDescent="0.25">
      <c r="A196">
        <v>9948</v>
      </c>
      <c r="B196" t="s">
        <v>148</v>
      </c>
      <c r="C196">
        <v>9063</v>
      </c>
    </row>
    <row r="197" spans="1:3" x14ac:dyDescent="0.25">
      <c r="A197">
        <v>9958</v>
      </c>
      <c r="B197" t="s">
        <v>149</v>
      </c>
      <c r="C197">
        <v>2395.5400000000004</v>
      </c>
    </row>
    <row r="198" spans="1:3" x14ac:dyDescent="0.25">
      <c r="A198" t="s">
        <v>11</v>
      </c>
      <c r="C198">
        <v>53550960.220000081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A00F-870A-4071-BFBC-D3A5C6D8BC4C}">
  <dimension ref="A1:C216"/>
  <sheetViews>
    <sheetView workbookViewId="0">
      <selection activeCell="A2" sqref="A1:XFD2"/>
    </sheetView>
  </sheetViews>
  <sheetFormatPr defaultRowHeight="15" x14ac:dyDescent="0.25"/>
  <cols>
    <col min="1" max="1" width="10.5703125" bestFit="1" customWidth="1"/>
    <col min="2" max="2" width="38.5703125" bestFit="1" customWidth="1"/>
    <col min="3" max="3" width="22.42578125" bestFit="1" customWidth="1"/>
  </cols>
  <sheetData>
    <row r="1" spans="1:3" x14ac:dyDescent="0.25">
      <c r="A1" t="s">
        <v>150</v>
      </c>
      <c r="B1" t="s">
        <v>151</v>
      </c>
      <c r="C1" t="s">
        <v>152</v>
      </c>
    </row>
    <row r="2" spans="1:3" x14ac:dyDescent="0.25">
      <c r="A2">
        <v>4</v>
      </c>
      <c r="B2" t="s">
        <v>12</v>
      </c>
      <c r="C2">
        <v>2771225.0800000555</v>
      </c>
    </row>
    <row r="3" spans="1:3" x14ac:dyDescent="0.25">
      <c r="A3">
        <v>5</v>
      </c>
      <c r="B3" t="s">
        <v>153</v>
      </c>
      <c r="C3">
        <v>12580.149999999981</v>
      </c>
    </row>
    <row r="4" spans="1:3" x14ac:dyDescent="0.25">
      <c r="A4">
        <v>7</v>
      </c>
      <c r="B4" t="s">
        <v>154</v>
      </c>
      <c r="C4">
        <v>213.87</v>
      </c>
    </row>
    <row r="5" spans="1:3" x14ac:dyDescent="0.25">
      <c r="A5">
        <v>15</v>
      </c>
      <c r="B5" t="s">
        <v>201</v>
      </c>
      <c r="C5">
        <v>5208</v>
      </c>
    </row>
    <row r="6" spans="1:3" x14ac:dyDescent="0.25">
      <c r="A6">
        <v>28</v>
      </c>
      <c r="B6" t="s">
        <v>13</v>
      </c>
      <c r="C6">
        <v>285910.52000000083</v>
      </c>
    </row>
    <row r="7" spans="1:3" x14ac:dyDescent="0.25">
      <c r="A7">
        <v>29</v>
      </c>
      <c r="B7" t="s">
        <v>14</v>
      </c>
      <c r="C7">
        <v>10503.29</v>
      </c>
    </row>
    <row r="8" spans="1:3" x14ac:dyDescent="0.25">
      <c r="A8">
        <v>43</v>
      </c>
      <c r="B8" t="s">
        <v>155</v>
      </c>
      <c r="C8">
        <v>17.36</v>
      </c>
    </row>
    <row r="9" spans="1:3" x14ac:dyDescent="0.25">
      <c r="A9">
        <v>56</v>
      </c>
      <c r="B9" t="s">
        <v>210</v>
      </c>
      <c r="C9">
        <v>2.2599999999999998</v>
      </c>
    </row>
    <row r="10" spans="1:3" x14ac:dyDescent="0.25">
      <c r="A10">
        <v>73</v>
      </c>
      <c r="B10" t="s">
        <v>15</v>
      </c>
      <c r="C10">
        <v>65916.679999999935</v>
      </c>
    </row>
    <row r="11" spans="1:3" x14ac:dyDescent="0.25">
      <c r="A11">
        <v>181</v>
      </c>
      <c r="B11" t="s">
        <v>16</v>
      </c>
      <c r="C11">
        <v>2109.2599999999993</v>
      </c>
    </row>
    <row r="12" spans="1:3" x14ac:dyDescent="0.25">
      <c r="A12">
        <v>191</v>
      </c>
      <c r="B12" t="s">
        <v>156</v>
      </c>
      <c r="C12">
        <v>163.89000000000001</v>
      </c>
    </row>
    <row r="13" spans="1:3" x14ac:dyDescent="0.25">
      <c r="A13">
        <v>207</v>
      </c>
      <c r="B13" t="s">
        <v>17</v>
      </c>
      <c r="C13">
        <v>560.16999999999996</v>
      </c>
    </row>
    <row r="14" spans="1:3" x14ac:dyDescent="0.25">
      <c r="A14">
        <v>225</v>
      </c>
      <c r="B14" t="s">
        <v>18</v>
      </c>
      <c r="C14">
        <v>28.39</v>
      </c>
    </row>
    <row r="15" spans="1:3" x14ac:dyDescent="0.25">
      <c r="A15">
        <v>346</v>
      </c>
      <c r="B15" t="s">
        <v>19</v>
      </c>
      <c r="C15">
        <v>477.18000000000012</v>
      </c>
    </row>
    <row r="16" spans="1:3" x14ac:dyDescent="0.25">
      <c r="A16">
        <v>351</v>
      </c>
      <c r="B16" t="s">
        <v>20</v>
      </c>
      <c r="C16">
        <v>10986.239999999993</v>
      </c>
    </row>
    <row r="17" spans="1:3" x14ac:dyDescent="0.25">
      <c r="A17">
        <v>375</v>
      </c>
      <c r="B17" t="s">
        <v>21</v>
      </c>
      <c r="C17">
        <v>1600</v>
      </c>
    </row>
    <row r="18" spans="1:3" x14ac:dyDescent="0.25">
      <c r="A18">
        <v>423</v>
      </c>
      <c r="B18" t="s">
        <v>203</v>
      </c>
      <c r="C18">
        <v>705.03</v>
      </c>
    </row>
    <row r="19" spans="1:3" x14ac:dyDescent="0.25">
      <c r="A19">
        <v>453</v>
      </c>
      <c r="B19" t="s">
        <v>22</v>
      </c>
      <c r="C19">
        <v>140661.61999999991</v>
      </c>
    </row>
    <row r="20" spans="1:3" x14ac:dyDescent="0.25">
      <c r="A20">
        <v>455</v>
      </c>
      <c r="B20" t="s">
        <v>23</v>
      </c>
      <c r="C20">
        <v>41005.939999999951</v>
      </c>
    </row>
    <row r="21" spans="1:3" x14ac:dyDescent="0.25">
      <c r="A21">
        <v>456</v>
      </c>
      <c r="B21" t="s">
        <v>24</v>
      </c>
      <c r="C21">
        <v>46886.950000000004</v>
      </c>
    </row>
    <row r="22" spans="1:3" x14ac:dyDescent="0.25">
      <c r="A22">
        <v>458</v>
      </c>
      <c r="B22" t="s">
        <v>25</v>
      </c>
      <c r="C22">
        <v>13668.759999999998</v>
      </c>
    </row>
    <row r="23" spans="1:3" x14ac:dyDescent="0.25">
      <c r="A23">
        <v>471</v>
      </c>
      <c r="B23" t="s">
        <v>26</v>
      </c>
      <c r="C23">
        <v>3583.8000000000006</v>
      </c>
    </row>
    <row r="24" spans="1:3" x14ac:dyDescent="0.25">
      <c r="A24">
        <v>473</v>
      </c>
      <c r="B24" t="s">
        <v>157</v>
      </c>
      <c r="C24">
        <v>1018.9399999999999</v>
      </c>
    </row>
    <row r="25" spans="1:3" x14ac:dyDescent="0.25">
      <c r="A25">
        <v>474</v>
      </c>
      <c r="B25" t="s">
        <v>27</v>
      </c>
      <c r="C25">
        <v>1194.5699999999997</v>
      </c>
    </row>
    <row r="26" spans="1:3" x14ac:dyDescent="0.25">
      <c r="A26">
        <v>476</v>
      </c>
      <c r="B26" t="s">
        <v>158</v>
      </c>
      <c r="C26">
        <v>339.61999999999995</v>
      </c>
    </row>
    <row r="27" spans="1:3" x14ac:dyDescent="0.25">
      <c r="A27">
        <v>480</v>
      </c>
      <c r="B27" t="s">
        <v>215</v>
      </c>
      <c r="C27">
        <v>9672.92</v>
      </c>
    </row>
    <row r="28" spans="1:3" x14ac:dyDescent="0.25">
      <c r="A28">
        <v>482</v>
      </c>
      <c r="B28" t="s">
        <v>186</v>
      </c>
      <c r="C28">
        <v>5517.7</v>
      </c>
    </row>
    <row r="29" spans="1:3" x14ac:dyDescent="0.25">
      <c r="A29">
        <v>483</v>
      </c>
      <c r="B29" t="s">
        <v>216</v>
      </c>
      <c r="C29">
        <v>3224.3100000000004</v>
      </c>
    </row>
    <row r="30" spans="1:3" x14ac:dyDescent="0.25">
      <c r="A30">
        <v>485</v>
      </c>
      <c r="B30" t="s">
        <v>187</v>
      </c>
      <c r="C30">
        <v>1839.25</v>
      </c>
    </row>
    <row r="31" spans="1:3" x14ac:dyDescent="0.25">
      <c r="A31">
        <v>492</v>
      </c>
      <c r="B31" t="s">
        <v>230</v>
      </c>
      <c r="C31">
        <v>115.27999999999999</v>
      </c>
    </row>
    <row r="32" spans="1:3" x14ac:dyDescent="0.25">
      <c r="A32">
        <v>494</v>
      </c>
      <c r="B32" t="s">
        <v>231</v>
      </c>
      <c r="C32">
        <v>60.269999999999996</v>
      </c>
    </row>
    <row r="33" spans="1:3" x14ac:dyDescent="0.25">
      <c r="A33">
        <v>495</v>
      </c>
      <c r="B33" t="s">
        <v>232</v>
      </c>
      <c r="C33">
        <v>38.4</v>
      </c>
    </row>
    <row r="34" spans="1:3" x14ac:dyDescent="0.25">
      <c r="A34">
        <v>497</v>
      </c>
      <c r="B34" t="s">
        <v>233</v>
      </c>
      <c r="C34">
        <v>20.09</v>
      </c>
    </row>
    <row r="35" spans="1:3" x14ac:dyDescent="0.25">
      <c r="A35">
        <v>530</v>
      </c>
      <c r="B35" t="s">
        <v>188</v>
      </c>
      <c r="C35">
        <v>0.55000000000000004</v>
      </c>
    </row>
    <row r="36" spans="1:3" x14ac:dyDescent="0.25">
      <c r="A36">
        <v>531</v>
      </c>
      <c r="B36" t="s">
        <v>28</v>
      </c>
      <c r="C36">
        <v>1853.33</v>
      </c>
    </row>
    <row r="37" spans="1:3" x14ac:dyDescent="0.25">
      <c r="A37">
        <v>534</v>
      </c>
      <c r="B37" t="s">
        <v>29</v>
      </c>
      <c r="C37">
        <v>19371.189999999995</v>
      </c>
    </row>
    <row r="38" spans="1:3" x14ac:dyDescent="0.25">
      <c r="A38">
        <v>541</v>
      </c>
      <c r="B38" t="s">
        <v>30</v>
      </c>
      <c r="C38">
        <v>273.42</v>
      </c>
    </row>
    <row r="39" spans="1:3" x14ac:dyDescent="0.25">
      <c r="A39">
        <v>978</v>
      </c>
      <c r="B39" t="s">
        <v>159</v>
      </c>
      <c r="C39">
        <v>110.40000000000005</v>
      </c>
    </row>
    <row r="40" spans="1:3" x14ac:dyDescent="0.25">
      <c r="A40">
        <v>979</v>
      </c>
      <c r="B40" t="s">
        <v>160</v>
      </c>
      <c r="C40">
        <v>36.799999999999947</v>
      </c>
    </row>
    <row r="41" spans="1:3" x14ac:dyDescent="0.25">
      <c r="A41">
        <v>984</v>
      </c>
      <c r="B41" t="s">
        <v>181</v>
      </c>
      <c r="C41">
        <v>2.5699999999999967</v>
      </c>
    </row>
    <row r="42" spans="1:3" x14ac:dyDescent="0.25">
      <c r="A42">
        <v>985</v>
      </c>
      <c r="B42" t="s">
        <v>182</v>
      </c>
      <c r="C42">
        <v>0.7200000000000002</v>
      </c>
    </row>
    <row r="43" spans="1:3" x14ac:dyDescent="0.25">
      <c r="A43">
        <v>1001</v>
      </c>
      <c r="B43" t="s">
        <v>31</v>
      </c>
      <c r="C43">
        <v>11715.470000000007</v>
      </c>
    </row>
    <row r="44" spans="1:3" x14ac:dyDescent="0.25">
      <c r="A44">
        <v>1003</v>
      </c>
      <c r="B44" t="s">
        <v>32</v>
      </c>
      <c r="C44">
        <v>271019.28999999992</v>
      </c>
    </row>
    <row r="45" spans="1:3" x14ac:dyDescent="0.25">
      <c r="A45">
        <v>1004</v>
      </c>
      <c r="B45" t="s">
        <v>33</v>
      </c>
      <c r="C45">
        <v>21681.03999999999</v>
      </c>
    </row>
    <row r="46" spans="1:3" x14ac:dyDescent="0.25">
      <c r="A46">
        <v>1005</v>
      </c>
      <c r="B46" t="s">
        <v>34</v>
      </c>
      <c r="C46">
        <v>3156790.7300000037</v>
      </c>
    </row>
    <row r="47" spans="1:3" x14ac:dyDescent="0.25">
      <c r="A47">
        <v>1006</v>
      </c>
      <c r="B47" t="s">
        <v>35</v>
      </c>
      <c r="C47">
        <v>252224.65999999936</v>
      </c>
    </row>
    <row r="48" spans="1:3" x14ac:dyDescent="0.25">
      <c r="A48">
        <v>1007</v>
      </c>
      <c r="B48" t="s">
        <v>36</v>
      </c>
      <c r="C48">
        <v>3103033.720000003</v>
      </c>
    </row>
    <row r="49" spans="1:3" x14ac:dyDescent="0.25">
      <c r="A49">
        <v>1008</v>
      </c>
      <c r="B49" t="s">
        <v>37</v>
      </c>
      <c r="C49">
        <v>18958.91</v>
      </c>
    </row>
    <row r="50" spans="1:3" x14ac:dyDescent="0.25">
      <c r="A50">
        <v>1009</v>
      </c>
      <c r="B50" t="s">
        <v>38</v>
      </c>
      <c r="C50">
        <v>201991.23</v>
      </c>
    </row>
    <row r="51" spans="1:3" x14ac:dyDescent="0.25">
      <c r="A51">
        <v>1010</v>
      </c>
      <c r="B51" t="s">
        <v>39</v>
      </c>
      <c r="C51">
        <v>11715.470000000007</v>
      </c>
    </row>
    <row r="52" spans="1:3" x14ac:dyDescent="0.25">
      <c r="A52">
        <v>1011</v>
      </c>
      <c r="B52" t="s">
        <v>40</v>
      </c>
      <c r="C52">
        <v>937.06000000000006</v>
      </c>
    </row>
    <row r="53" spans="1:3" x14ac:dyDescent="0.25">
      <c r="A53">
        <v>1012</v>
      </c>
      <c r="B53" t="s">
        <v>41</v>
      </c>
      <c r="C53">
        <v>2521733.3199999938</v>
      </c>
    </row>
    <row r="54" spans="1:3" x14ac:dyDescent="0.25">
      <c r="A54">
        <v>1013</v>
      </c>
      <c r="B54" t="s">
        <v>42</v>
      </c>
      <c r="C54">
        <v>3106861.5799999991</v>
      </c>
    </row>
    <row r="55" spans="1:3" x14ac:dyDescent="0.25">
      <c r="A55">
        <v>1014</v>
      </c>
      <c r="B55" t="s">
        <v>43</v>
      </c>
      <c r="C55">
        <v>3614204.6200000024</v>
      </c>
    </row>
    <row r="56" spans="1:3" x14ac:dyDescent="0.25">
      <c r="A56">
        <v>1016</v>
      </c>
      <c r="B56" t="s">
        <v>44</v>
      </c>
      <c r="C56">
        <v>450214.67000000086</v>
      </c>
    </row>
    <row r="57" spans="1:3" x14ac:dyDescent="0.25">
      <c r="A57">
        <v>1017</v>
      </c>
      <c r="B57" t="s">
        <v>45</v>
      </c>
      <c r="C57">
        <v>246.79</v>
      </c>
    </row>
    <row r="58" spans="1:3" x14ac:dyDescent="0.25">
      <c r="A58">
        <v>1018</v>
      </c>
      <c r="B58" t="s">
        <v>46</v>
      </c>
      <c r="C58">
        <v>8129.9899999999952</v>
      </c>
    </row>
    <row r="59" spans="1:3" x14ac:dyDescent="0.25">
      <c r="A59">
        <v>1019</v>
      </c>
      <c r="B59" t="s">
        <v>47</v>
      </c>
      <c r="C59">
        <v>3552397.580000001</v>
      </c>
    </row>
    <row r="60" spans="1:3" x14ac:dyDescent="0.25">
      <c r="A60">
        <v>1020</v>
      </c>
      <c r="B60" t="s">
        <v>48</v>
      </c>
      <c r="C60">
        <v>641348.84999999916</v>
      </c>
    </row>
    <row r="61" spans="1:3" x14ac:dyDescent="0.25">
      <c r="A61">
        <v>1021</v>
      </c>
      <c r="B61" t="s">
        <v>49</v>
      </c>
      <c r="C61">
        <v>2911048.7300000009</v>
      </c>
    </row>
    <row r="62" spans="1:3" x14ac:dyDescent="0.25">
      <c r="A62">
        <v>1022</v>
      </c>
      <c r="B62" t="s">
        <v>50</v>
      </c>
      <c r="C62">
        <v>3055899.970000078</v>
      </c>
    </row>
    <row r="63" spans="1:3" x14ac:dyDescent="0.25">
      <c r="A63">
        <v>1023</v>
      </c>
      <c r="B63" t="s">
        <v>51</v>
      </c>
      <c r="C63">
        <v>344295.43999999977</v>
      </c>
    </row>
    <row r="64" spans="1:3" x14ac:dyDescent="0.25">
      <c r="A64">
        <v>1024</v>
      </c>
      <c r="B64" t="s">
        <v>161</v>
      </c>
      <c r="C64">
        <v>28059.320000000014</v>
      </c>
    </row>
    <row r="65" spans="1:3" x14ac:dyDescent="0.25">
      <c r="A65">
        <v>1025</v>
      </c>
      <c r="B65" t="s">
        <v>52</v>
      </c>
      <c r="C65">
        <v>3033.44</v>
      </c>
    </row>
    <row r="66" spans="1:3" x14ac:dyDescent="0.25">
      <c r="A66">
        <v>1031</v>
      </c>
      <c r="B66" t="s">
        <v>53</v>
      </c>
      <c r="C66">
        <v>214986.03</v>
      </c>
    </row>
    <row r="67" spans="1:3" x14ac:dyDescent="0.25">
      <c r="A67">
        <v>1032</v>
      </c>
      <c r="B67" t="s">
        <v>54</v>
      </c>
      <c r="C67">
        <v>56033.260000000024</v>
      </c>
    </row>
    <row r="68" spans="1:3" x14ac:dyDescent="0.25">
      <c r="A68">
        <v>1036</v>
      </c>
      <c r="B68" t="s">
        <v>55</v>
      </c>
      <c r="C68">
        <v>23329.32</v>
      </c>
    </row>
    <row r="69" spans="1:3" x14ac:dyDescent="0.25">
      <c r="A69">
        <v>1037</v>
      </c>
      <c r="B69" t="s">
        <v>56</v>
      </c>
      <c r="C69">
        <v>1866.34</v>
      </c>
    </row>
    <row r="70" spans="1:3" x14ac:dyDescent="0.25">
      <c r="A70">
        <v>1038</v>
      </c>
      <c r="B70" t="s">
        <v>57</v>
      </c>
      <c r="C70">
        <v>78621.439999999988</v>
      </c>
    </row>
    <row r="71" spans="1:3" x14ac:dyDescent="0.25">
      <c r="A71">
        <v>1039</v>
      </c>
      <c r="B71" t="s">
        <v>58</v>
      </c>
      <c r="C71">
        <v>6289.2699999999995</v>
      </c>
    </row>
    <row r="72" spans="1:3" x14ac:dyDescent="0.25">
      <c r="A72">
        <v>1040</v>
      </c>
      <c r="B72" t="s">
        <v>59</v>
      </c>
      <c r="C72">
        <v>515620.57999999827</v>
      </c>
    </row>
    <row r="73" spans="1:3" x14ac:dyDescent="0.25">
      <c r="A73">
        <v>1041</v>
      </c>
      <c r="B73" t="s">
        <v>60</v>
      </c>
      <c r="C73">
        <v>49843.960000000006</v>
      </c>
    </row>
    <row r="74" spans="1:3" x14ac:dyDescent="0.25">
      <c r="A74">
        <v>1049</v>
      </c>
      <c r="B74" t="s">
        <v>61</v>
      </c>
      <c r="C74">
        <v>253482.24999999988</v>
      </c>
    </row>
    <row r="75" spans="1:3" x14ac:dyDescent="0.25">
      <c r="A75">
        <v>1050</v>
      </c>
      <c r="B75" t="s">
        <v>62</v>
      </c>
      <c r="C75">
        <v>192326.93999999992</v>
      </c>
    </row>
    <row r="76" spans="1:3" x14ac:dyDescent="0.25">
      <c r="A76">
        <v>1076</v>
      </c>
      <c r="B76" t="s">
        <v>63</v>
      </c>
      <c r="C76">
        <v>27300.960000000014</v>
      </c>
    </row>
    <row r="77" spans="1:3" x14ac:dyDescent="0.25">
      <c r="A77">
        <v>1106</v>
      </c>
      <c r="B77" t="s">
        <v>64</v>
      </c>
      <c r="C77">
        <v>214986.02999999988</v>
      </c>
    </row>
    <row r="78" spans="1:3" x14ac:dyDescent="0.25">
      <c r="A78">
        <v>1107</v>
      </c>
      <c r="B78" t="s">
        <v>65</v>
      </c>
      <c r="C78">
        <v>56033.260000000038</v>
      </c>
    </row>
    <row r="79" spans="1:3" x14ac:dyDescent="0.25">
      <c r="A79">
        <v>1112</v>
      </c>
      <c r="B79" t="s">
        <v>66</v>
      </c>
      <c r="C79">
        <v>17197.999999999971</v>
      </c>
    </row>
    <row r="80" spans="1:3" x14ac:dyDescent="0.25">
      <c r="A80">
        <v>1113</v>
      </c>
      <c r="B80" t="s">
        <v>67</v>
      </c>
      <c r="C80">
        <v>4482.1599999999971</v>
      </c>
    </row>
    <row r="81" spans="1:3" x14ac:dyDescent="0.25">
      <c r="A81">
        <v>1132</v>
      </c>
      <c r="B81" t="s">
        <v>211</v>
      </c>
      <c r="C81">
        <v>3106711.6400000057</v>
      </c>
    </row>
    <row r="82" spans="1:3" x14ac:dyDescent="0.25">
      <c r="A82">
        <v>1133</v>
      </c>
      <c r="B82" t="s">
        <v>68</v>
      </c>
      <c r="C82">
        <v>251628.91999999987</v>
      </c>
    </row>
    <row r="83" spans="1:3" x14ac:dyDescent="0.25">
      <c r="A83">
        <v>1172</v>
      </c>
      <c r="B83" t="s">
        <v>68</v>
      </c>
      <c r="C83">
        <v>248113.40999999989</v>
      </c>
    </row>
    <row r="84" spans="1:3" x14ac:dyDescent="0.25">
      <c r="A84">
        <v>1173</v>
      </c>
      <c r="B84" t="s">
        <v>68</v>
      </c>
      <c r="C84">
        <v>246.79</v>
      </c>
    </row>
    <row r="85" spans="1:3" x14ac:dyDescent="0.25">
      <c r="A85">
        <v>1177</v>
      </c>
      <c r="B85" t="s">
        <v>68</v>
      </c>
      <c r="C85">
        <v>403905.26000000007</v>
      </c>
    </row>
    <row r="86" spans="1:3" x14ac:dyDescent="0.25">
      <c r="A86">
        <v>1630</v>
      </c>
      <c r="B86" t="s">
        <v>183</v>
      </c>
      <c r="C86">
        <v>57.81</v>
      </c>
    </row>
    <row r="87" spans="1:3" x14ac:dyDescent="0.25">
      <c r="A87">
        <v>1636</v>
      </c>
      <c r="B87" t="s">
        <v>184</v>
      </c>
      <c r="C87">
        <v>57.81</v>
      </c>
    </row>
    <row r="88" spans="1:3" x14ac:dyDescent="0.25">
      <c r="A88">
        <v>1700</v>
      </c>
      <c r="B88" t="s">
        <v>69</v>
      </c>
      <c r="C88">
        <v>8936.0700000000088</v>
      </c>
    </row>
    <row r="89" spans="1:3" x14ac:dyDescent="0.25">
      <c r="A89">
        <v>1701</v>
      </c>
      <c r="B89" t="s">
        <v>173</v>
      </c>
      <c r="C89">
        <v>136.32000000000002</v>
      </c>
    </row>
    <row r="90" spans="1:3" x14ac:dyDescent="0.25">
      <c r="A90">
        <v>1702</v>
      </c>
      <c r="B90" t="s">
        <v>162</v>
      </c>
      <c r="C90">
        <v>2599.35</v>
      </c>
    </row>
    <row r="91" spans="1:3" x14ac:dyDescent="0.25">
      <c r="A91">
        <v>1703</v>
      </c>
      <c r="B91" t="s">
        <v>163</v>
      </c>
      <c r="C91">
        <v>43.73</v>
      </c>
    </row>
    <row r="92" spans="1:3" x14ac:dyDescent="0.25">
      <c r="A92">
        <v>1706</v>
      </c>
      <c r="B92" t="s">
        <v>164</v>
      </c>
      <c r="C92">
        <v>19129.509999999998</v>
      </c>
    </row>
    <row r="93" spans="1:3" x14ac:dyDescent="0.25">
      <c r="A93">
        <v>1707</v>
      </c>
      <c r="B93" t="s">
        <v>165</v>
      </c>
      <c r="C93">
        <v>407.67</v>
      </c>
    </row>
    <row r="94" spans="1:3" x14ac:dyDescent="0.25">
      <c r="A94">
        <v>1711</v>
      </c>
      <c r="B94" t="s">
        <v>190</v>
      </c>
      <c r="C94">
        <v>10004.700000000001</v>
      </c>
    </row>
    <row r="95" spans="1:3" x14ac:dyDescent="0.25">
      <c r="A95">
        <v>1712</v>
      </c>
      <c r="B95" t="s">
        <v>196</v>
      </c>
      <c r="C95">
        <v>675.04</v>
      </c>
    </row>
    <row r="96" spans="1:3" x14ac:dyDescent="0.25">
      <c r="A96">
        <v>1713</v>
      </c>
      <c r="B96" t="s">
        <v>197</v>
      </c>
      <c r="C96">
        <v>225.02</v>
      </c>
    </row>
    <row r="97" spans="1:3" x14ac:dyDescent="0.25">
      <c r="A97">
        <v>1714</v>
      </c>
      <c r="B97" t="s">
        <v>191</v>
      </c>
      <c r="C97">
        <v>3334.89</v>
      </c>
    </row>
    <row r="98" spans="1:3" x14ac:dyDescent="0.25">
      <c r="A98">
        <v>1719</v>
      </c>
      <c r="B98" t="s">
        <v>70</v>
      </c>
      <c r="C98">
        <v>18225.570000000018</v>
      </c>
    </row>
    <row r="99" spans="1:3" x14ac:dyDescent="0.25">
      <c r="A99">
        <v>1720</v>
      </c>
      <c r="B99" t="s">
        <v>71</v>
      </c>
      <c r="C99">
        <v>244.29</v>
      </c>
    </row>
    <row r="100" spans="1:3" x14ac:dyDescent="0.25">
      <c r="A100">
        <v>1721</v>
      </c>
      <c r="B100" t="s">
        <v>72</v>
      </c>
      <c r="C100">
        <v>81.430000000000049</v>
      </c>
    </row>
    <row r="101" spans="1:3" x14ac:dyDescent="0.25">
      <c r="A101">
        <v>1722</v>
      </c>
      <c r="B101" t="s">
        <v>73</v>
      </c>
      <c r="C101">
        <v>6075.0600000000013</v>
      </c>
    </row>
    <row r="102" spans="1:3" x14ac:dyDescent="0.25">
      <c r="A102">
        <v>1855</v>
      </c>
      <c r="B102" t="s">
        <v>74</v>
      </c>
      <c r="C102">
        <v>710.77000000000055</v>
      </c>
    </row>
    <row r="103" spans="1:3" x14ac:dyDescent="0.25">
      <c r="A103">
        <v>1860</v>
      </c>
      <c r="B103" t="s">
        <v>174</v>
      </c>
      <c r="C103">
        <v>2296.52</v>
      </c>
    </row>
    <row r="104" spans="1:3" x14ac:dyDescent="0.25">
      <c r="A104">
        <v>1862</v>
      </c>
      <c r="B104" t="s">
        <v>75</v>
      </c>
      <c r="C104">
        <v>6479.67</v>
      </c>
    </row>
    <row r="105" spans="1:3" x14ac:dyDescent="0.25">
      <c r="A105">
        <v>2052</v>
      </c>
      <c r="B105" t="s">
        <v>76</v>
      </c>
      <c r="C105">
        <v>11698.910000000049</v>
      </c>
    </row>
    <row r="106" spans="1:3" x14ac:dyDescent="0.25">
      <c r="A106">
        <v>2057</v>
      </c>
      <c r="B106" t="s">
        <v>77</v>
      </c>
      <c r="C106">
        <v>4511.3299999997389</v>
      </c>
    </row>
    <row r="107" spans="1:3" x14ac:dyDescent="0.25">
      <c r="A107">
        <v>2070</v>
      </c>
      <c r="B107" t="s">
        <v>78</v>
      </c>
      <c r="C107">
        <v>6836.3400000000065</v>
      </c>
    </row>
    <row r="108" spans="1:3" x14ac:dyDescent="0.25">
      <c r="A108">
        <v>2079</v>
      </c>
      <c r="B108" t="s">
        <v>79</v>
      </c>
      <c r="C108">
        <v>99628.500000000975</v>
      </c>
    </row>
    <row r="109" spans="1:3" x14ac:dyDescent="0.25">
      <c r="A109">
        <v>2083</v>
      </c>
      <c r="B109" t="s">
        <v>80</v>
      </c>
      <c r="C109">
        <v>20232.000000000011</v>
      </c>
    </row>
    <row r="110" spans="1:3" x14ac:dyDescent="0.25">
      <c r="A110">
        <v>2092</v>
      </c>
      <c r="B110" t="s">
        <v>81</v>
      </c>
      <c r="C110">
        <v>35317.800000000017</v>
      </c>
    </row>
    <row r="111" spans="1:3" x14ac:dyDescent="0.25">
      <c r="A111">
        <v>2097</v>
      </c>
      <c r="B111" t="s">
        <v>82</v>
      </c>
      <c r="C111">
        <v>878.30000000000041</v>
      </c>
    </row>
    <row r="112" spans="1:3" x14ac:dyDescent="0.25">
      <c r="A112">
        <v>2100</v>
      </c>
      <c r="B112" t="s">
        <v>83</v>
      </c>
      <c r="C112">
        <v>17178.529999999995</v>
      </c>
    </row>
    <row r="113" spans="1:3" x14ac:dyDescent="0.25">
      <c r="A113">
        <v>2102</v>
      </c>
      <c r="B113" t="s">
        <v>84</v>
      </c>
      <c r="C113">
        <v>5072.0099999999975</v>
      </c>
    </row>
    <row r="114" spans="1:3" x14ac:dyDescent="0.25">
      <c r="A114">
        <v>2103</v>
      </c>
      <c r="B114" t="s">
        <v>85</v>
      </c>
      <c r="C114">
        <v>264264.80000000092</v>
      </c>
    </row>
    <row r="115" spans="1:3" x14ac:dyDescent="0.25">
      <c r="A115">
        <v>2120</v>
      </c>
      <c r="B115" t="s">
        <v>86</v>
      </c>
      <c r="C115">
        <v>4676.84</v>
      </c>
    </row>
    <row r="116" spans="1:3" x14ac:dyDescent="0.25">
      <c r="A116">
        <v>2121</v>
      </c>
      <c r="B116" t="s">
        <v>87</v>
      </c>
      <c r="C116">
        <v>1431.7299999999998</v>
      </c>
    </row>
    <row r="117" spans="1:3" x14ac:dyDescent="0.25">
      <c r="A117">
        <v>2125</v>
      </c>
      <c r="B117" t="s">
        <v>88</v>
      </c>
      <c r="C117">
        <v>41940.610000000044</v>
      </c>
    </row>
    <row r="118" spans="1:3" x14ac:dyDescent="0.25">
      <c r="A118">
        <v>2148</v>
      </c>
      <c r="B118" t="s">
        <v>175</v>
      </c>
      <c r="C118">
        <v>491.34</v>
      </c>
    </row>
    <row r="119" spans="1:3" x14ac:dyDescent="0.25">
      <c r="A119">
        <v>2153</v>
      </c>
      <c r="B119" t="s">
        <v>89</v>
      </c>
      <c r="C119">
        <v>6909.2</v>
      </c>
    </row>
    <row r="120" spans="1:3" x14ac:dyDescent="0.25">
      <c r="A120">
        <v>2160</v>
      </c>
      <c r="B120" t="s">
        <v>90</v>
      </c>
      <c r="C120">
        <v>19644.61</v>
      </c>
    </row>
    <row r="121" spans="1:3" x14ac:dyDescent="0.25">
      <c r="A121">
        <v>2161</v>
      </c>
      <c r="B121" t="s">
        <v>91</v>
      </c>
      <c r="C121">
        <v>1853.33</v>
      </c>
    </row>
    <row r="122" spans="1:3" x14ac:dyDescent="0.25">
      <c r="A122">
        <v>2171</v>
      </c>
      <c r="B122" t="s">
        <v>92</v>
      </c>
      <c r="C122">
        <v>696.53000000000088</v>
      </c>
    </row>
    <row r="123" spans="1:3" x14ac:dyDescent="0.25">
      <c r="A123">
        <v>2184</v>
      </c>
      <c r="B123" t="s">
        <v>93</v>
      </c>
      <c r="C123">
        <v>7678.8800000000047</v>
      </c>
    </row>
    <row r="124" spans="1:3" x14ac:dyDescent="0.25">
      <c r="A124">
        <v>2193</v>
      </c>
      <c r="B124" t="s">
        <v>94</v>
      </c>
      <c r="C124">
        <v>13744.379999999994</v>
      </c>
    </row>
    <row r="125" spans="1:3" x14ac:dyDescent="0.25">
      <c r="A125">
        <v>2194</v>
      </c>
      <c r="B125" t="s">
        <v>95</v>
      </c>
      <c r="C125">
        <v>10077.740000000016</v>
      </c>
    </row>
    <row r="126" spans="1:3" x14ac:dyDescent="0.25">
      <c r="A126">
        <v>2195</v>
      </c>
      <c r="B126" t="s">
        <v>96</v>
      </c>
      <c r="C126">
        <v>36753.980000000032</v>
      </c>
    </row>
    <row r="127" spans="1:3" x14ac:dyDescent="0.25">
      <c r="A127">
        <v>2206</v>
      </c>
      <c r="B127" t="s">
        <v>97</v>
      </c>
      <c r="C127">
        <v>1534.4400000000003</v>
      </c>
    </row>
    <row r="128" spans="1:3" x14ac:dyDescent="0.25">
      <c r="A128">
        <v>2708</v>
      </c>
      <c r="B128" t="s">
        <v>217</v>
      </c>
      <c r="C128">
        <v>0.55000000000000004</v>
      </c>
    </row>
    <row r="129" spans="1:3" x14ac:dyDescent="0.25">
      <c r="A129">
        <v>2727</v>
      </c>
      <c r="B129" t="s">
        <v>98</v>
      </c>
      <c r="C129">
        <v>8936.16</v>
      </c>
    </row>
    <row r="130" spans="1:3" x14ac:dyDescent="0.25">
      <c r="A130">
        <v>2789</v>
      </c>
      <c r="B130" t="s">
        <v>189</v>
      </c>
      <c r="C130">
        <v>7437.3099999999995</v>
      </c>
    </row>
    <row r="131" spans="1:3" x14ac:dyDescent="0.25">
      <c r="A131">
        <v>2791</v>
      </c>
      <c r="B131" t="s">
        <v>99</v>
      </c>
      <c r="C131">
        <v>56033.260000000024</v>
      </c>
    </row>
    <row r="132" spans="1:3" x14ac:dyDescent="0.25">
      <c r="A132">
        <v>2802</v>
      </c>
      <c r="B132" t="s">
        <v>100</v>
      </c>
      <c r="C132">
        <v>3614204.620000002</v>
      </c>
    </row>
    <row r="133" spans="1:3" x14ac:dyDescent="0.25">
      <c r="A133">
        <v>2818</v>
      </c>
      <c r="B133" t="s">
        <v>101</v>
      </c>
      <c r="C133">
        <v>41000</v>
      </c>
    </row>
    <row r="134" spans="1:3" x14ac:dyDescent="0.25">
      <c r="A134">
        <v>2824</v>
      </c>
      <c r="B134" t="s">
        <v>102</v>
      </c>
      <c r="C134">
        <v>338780.40000000497</v>
      </c>
    </row>
    <row r="135" spans="1:3" x14ac:dyDescent="0.25">
      <c r="A135">
        <v>2825</v>
      </c>
      <c r="B135" t="s">
        <v>103</v>
      </c>
      <c r="C135">
        <v>13699.219999999998</v>
      </c>
    </row>
    <row r="136" spans="1:3" x14ac:dyDescent="0.25">
      <c r="A136">
        <v>2841</v>
      </c>
      <c r="B136" t="s">
        <v>104</v>
      </c>
      <c r="C136">
        <v>8705.16</v>
      </c>
    </row>
    <row r="137" spans="1:3" x14ac:dyDescent="0.25">
      <c r="A137">
        <v>2848</v>
      </c>
      <c r="B137" t="s">
        <v>64</v>
      </c>
      <c r="C137">
        <v>248360.1999999999</v>
      </c>
    </row>
    <row r="138" spans="1:3" x14ac:dyDescent="0.25">
      <c r="A138">
        <v>2916</v>
      </c>
      <c r="B138" t="s">
        <v>105</v>
      </c>
      <c r="C138">
        <v>262267.49999999697</v>
      </c>
    </row>
    <row r="139" spans="1:3" x14ac:dyDescent="0.25">
      <c r="A139">
        <v>2918</v>
      </c>
      <c r="B139" t="s">
        <v>106</v>
      </c>
      <c r="C139">
        <v>25526.419999999936</v>
      </c>
    </row>
    <row r="140" spans="1:3" x14ac:dyDescent="0.25">
      <c r="A140">
        <v>2925</v>
      </c>
      <c r="B140" t="s">
        <v>107</v>
      </c>
      <c r="C140">
        <v>151459.80000000115</v>
      </c>
    </row>
    <row r="141" spans="1:3" x14ac:dyDescent="0.25">
      <c r="A141">
        <v>2938</v>
      </c>
      <c r="B141" t="s">
        <v>108</v>
      </c>
      <c r="C141">
        <v>1405125.3499999745</v>
      </c>
    </row>
    <row r="142" spans="1:3" x14ac:dyDescent="0.25">
      <c r="A142">
        <v>2939</v>
      </c>
      <c r="B142" t="s">
        <v>109</v>
      </c>
      <c r="C142">
        <v>54755.159999999982</v>
      </c>
    </row>
    <row r="143" spans="1:3" x14ac:dyDescent="0.25">
      <c r="A143">
        <v>2946</v>
      </c>
      <c r="B143" t="s">
        <v>110</v>
      </c>
      <c r="C143">
        <v>297331.73999999452</v>
      </c>
    </row>
    <row r="144" spans="1:3" x14ac:dyDescent="0.25">
      <c r="A144">
        <v>2948</v>
      </c>
      <c r="B144" t="s">
        <v>111</v>
      </c>
      <c r="C144">
        <v>30037.75</v>
      </c>
    </row>
    <row r="145" spans="1:3" x14ac:dyDescent="0.25">
      <c r="A145">
        <v>2955</v>
      </c>
      <c r="B145" t="s">
        <v>112</v>
      </c>
      <c r="C145">
        <v>253342.91999999751</v>
      </c>
    </row>
    <row r="146" spans="1:3" x14ac:dyDescent="0.25">
      <c r="A146">
        <v>2969</v>
      </c>
      <c r="B146" t="s">
        <v>113</v>
      </c>
      <c r="C146">
        <v>1418450.6199999745</v>
      </c>
    </row>
    <row r="147" spans="1:3" x14ac:dyDescent="0.25">
      <c r="A147">
        <v>2970</v>
      </c>
      <c r="B147" t="s">
        <v>114</v>
      </c>
      <c r="C147">
        <v>55412.659999999996</v>
      </c>
    </row>
    <row r="148" spans="1:3" x14ac:dyDescent="0.25">
      <c r="A148">
        <v>3028</v>
      </c>
      <c r="B148" t="s">
        <v>115</v>
      </c>
      <c r="C148">
        <v>41005.939999999981</v>
      </c>
    </row>
    <row r="149" spans="1:3" x14ac:dyDescent="0.25">
      <c r="A149">
        <v>3029</v>
      </c>
      <c r="B149" t="s">
        <v>116</v>
      </c>
      <c r="C149">
        <v>937.0599999999996</v>
      </c>
    </row>
    <row r="150" spans="1:3" x14ac:dyDescent="0.25">
      <c r="A150">
        <v>3033</v>
      </c>
      <c r="B150" t="s">
        <v>117</v>
      </c>
      <c r="C150">
        <v>19937.550000000003</v>
      </c>
    </row>
    <row r="151" spans="1:3" x14ac:dyDescent="0.25">
      <c r="A151">
        <v>3034</v>
      </c>
      <c r="B151" t="s">
        <v>118</v>
      </c>
      <c r="C151">
        <v>5393.53</v>
      </c>
    </row>
    <row r="152" spans="1:3" x14ac:dyDescent="0.25">
      <c r="A152">
        <v>3070</v>
      </c>
      <c r="B152" t="s">
        <v>166</v>
      </c>
      <c r="C152">
        <v>1018.9399999999997</v>
      </c>
    </row>
    <row r="153" spans="1:3" x14ac:dyDescent="0.25">
      <c r="A153">
        <v>3072</v>
      </c>
      <c r="B153" t="s">
        <v>119</v>
      </c>
      <c r="C153">
        <v>62457.440000000061</v>
      </c>
    </row>
    <row r="154" spans="1:3" x14ac:dyDescent="0.25">
      <c r="A154">
        <v>3095</v>
      </c>
      <c r="B154" t="s">
        <v>120</v>
      </c>
      <c r="C154">
        <v>38150</v>
      </c>
    </row>
    <row r="155" spans="1:3" x14ac:dyDescent="0.25">
      <c r="A155">
        <v>3096</v>
      </c>
      <c r="B155" t="s">
        <v>121</v>
      </c>
      <c r="C155">
        <v>0</v>
      </c>
    </row>
    <row r="156" spans="1:3" x14ac:dyDescent="0.25">
      <c r="A156">
        <v>3097</v>
      </c>
      <c r="B156" t="s">
        <v>122</v>
      </c>
      <c r="C156">
        <v>6044</v>
      </c>
    </row>
    <row r="157" spans="1:3" x14ac:dyDescent="0.25">
      <c r="A157">
        <v>3098</v>
      </c>
      <c r="B157" t="s">
        <v>123</v>
      </c>
      <c r="C157">
        <v>9066</v>
      </c>
    </row>
    <row r="158" spans="1:3" x14ac:dyDescent="0.25">
      <c r="A158">
        <v>3100</v>
      </c>
      <c r="B158" t="s">
        <v>124</v>
      </c>
      <c r="C158">
        <v>42308</v>
      </c>
    </row>
    <row r="159" spans="1:3" x14ac:dyDescent="0.25">
      <c r="A159">
        <v>3101</v>
      </c>
      <c r="B159" t="s">
        <v>125</v>
      </c>
      <c r="C159">
        <v>46841</v>
      </c>
    </row>
    <row r="160" spans="1:3" x14ac:dyDescent="0.25">
      <c r="A160">
        <v>3103</v>
      </c>
      <c r="B160" t="s">
        <v>126</v>
      </c>
      <c r="C160">
        <v>36264</v>
      </c>
    </row>
    <row r="161" spans="1:3" x14ac:dyDescent="0.25">
      <c r="A161">
        <v>3104</v>
      </c>
      <c r="B161" t="s">
        <v>127</v>
      </c>
      <c r="C161">
        <v>37775</v>
      </c>
    </row>
    <row r="162" spans="1:3" x14ac:dyDescent="0.25">
      <c r="A162">
        <v>3120</v>
      </c>
      <c r="B162" t="s">
        <v>128</v>
      </c>
      <c r="C162">
        <v>13668.76</v>
      </c>
    </row>
    <row r="163" spans="1:3" x14ac:dyDescent="0.25">
      <c r="A163">
        <v>3122</v>
      </c>
      <c r="B163" t="s">
        <v>167</v>
      </c>
      <c r="C163">
        <v>339.61999999999989</v>
      </c>
    </row>
    <row r="164" spans="1:3" x14ac:dyDescent="0.25">
      <c r="A164">
        <v>3191</v>
      </c>
      <c r="B164" t="s">
        <v>84</v>
      </c>
      <c r="C164">
        <v>5072.01</v>
      </c>
    </row>
    <row r="165" spans="1:3" x14ac:dyDescent="0.25">
      <c r="A165">
        <v>3193</v>
      </c>
      <c r="B165" t="s">
        <v>129</v>
      </c>
      <c r="C165">
        <v>181927.38000000006</v>
      </c>
    </row>
    <row r="166" spans="1:3" x14ac:dyDescent="0.25">
      <c r="A166">
        <v>3194</v>
      </c>
      <c r="B166" t="s">
        <v>130</v>
      </c>
      <c r="C166">
        <v>56708.600000000013</v>
      </c>
    </row>
    <row r="167" spans="1:3" x14ac:dyDescent="0.25">
      <c r="A167">
        <v>3198</v>
      </c>
      <c r="B167" t="s">
        <v>168</v>
      </c>
      <c r="C167">
        <v>1853.33</v>
      </c>
    </row>
    <row r="168" spans="1:3" x14ac:dyDescent="0.25">
      <c r="A168">
        <v>3214</v>
      </c>
      <c r="B168" t="s">
        <v>131</v>
      </c>
      <c r="C168">
        <v>6108.5700000000015</v>
      </c>
    </row>
    <row r="169" spans="1:3" x14ac:dyDescent="0.25">
      <c r="A169">
        <v>3480</v>
      </c>
      <c r="B169" t="s">
        <v>169</v>
      </c>
      <c r="C169">
        <v>2368.13</v>
      </c>
    </row>
    <row r="170" spans="1:3" x14ac:dyDescent="0.25">
      <c r="A170">
        <v>3481</v>
      </c>
      <c r="B170" t="s">
        <v>170</v>
      </c>
      <c r="C170">
        <v>789.36</v>
      </c>
    </row>
    <row r="171" spans="1:3" x14ac:dyDescent="0.25">
      <c r="A171">
        <v>3482</v>
      </c>
      <c r="B171" t="s">
        <v>171</v>
      </c>
      <c r="C171">
        <v>24.080000000000002</v>
      </c>
    </row>
    <row r="172" spans="1:3" x14ac:dyDescent="0.25">
      <c r="A172">
        <v>3483</v>
      </c>
      <c r="B172" t="s">
        <v>172</v>
      </c>
      <c r="C172">
        <v>8.0299999999999994</v>
      </c>
    </row>
    <row r="173" spans="1:3" x14ac:dyDescent="0.25">
      <c r="A173">
        <v>3638</v>
      </c>
      <c r="B173" t="s">
        <v>132</v>
      </c>
      <c r="C173">
        <v>4170.4000000000005</v>
      </c>
    </row>
    <row r="174" spans="1:3" x14ac:dyDescent="0.25">
      <c r="A174">
        <v>3724</v>
      </c>
      <c r="B174" t="s">
        <v>133</v>
      </c>
      <c r="C174">
        <v>2080.7400000000002</v>
      </c>
    </row>
    <row r="175" spans="1:3" x14ac:dyDescent="0.25">
      <c r="A175">
        <v>3761</v>
      </c>
      <c r="B175" t="s">
        <v>234</v>
      </c>
      <c r="C175">
        <v>55.82</v>
      </c>
    </row>
    <row r="176" spans="1:3" x14ac:dyDescent="0.25">
      <c r="A176">
        <v>3985</v>
      </c>
      <c r="B176" t="s">
        <v>134</v>
      </c>
      <c r="C176">
        <v>17178.53</v>
      </c>
    </row>
    <row r="177" spans="1:3" x14ac:dyDescent="0.25">
      <c r="A177">
        <v>4021</v>
      </c>
      <c r="B177" t="s">
        <v>135</v>
      </c>
      <c r="C177">
        <v>3229.49</v>
      </c>
    </row>
    <row r="178" spans="1:3" x14ac:dyDescent="0.25">
      <c r="A178">
        <v>4263</v>
      </c>
      <c r="B178" t="s">
        <v>136</v>
      </c>
      <c r="C178">
        <v>7497.4400000000005</v>
      </c>
    </row>
    <row r="179" spans="1:3" x14ac:dyDescent="0.25">
      <c r="A179">
        <v>4324</v>
      </c>
      <c r="B179" t="s">
        <v>137</v>
      </c>
      <c r="C179">
        <v>2182.3100000000004</v>
      </c>
    </row>
    <row r="180" spans="1:3" x14ac:dyDescent="0.25">
      <c r="A180">
        <v>4402</v>
      </c>
      <c r="B180" t="s">
        <v>138</v>
      </c>
      <c r="C180">
        <v>3346823.3800000041</v>
      </c>
    </row>
    <row r="181" spans="1:3" x14ac:dyDescent="0.25">
      <c r="A181">
        <v>4452</v>
      </c>
      <c r="B181" t="s">
        <v>139</v>
      </c>
      <c r="C181">
        <v>2075.6800000000012</v>
      </c>
    </row>
    <row r="182" spans="1:3" x14ac:dyDescent="0.25">
      <c r="A182">
        <v>4516</v>
      </c>
      <c r="B182" t="s">
        <v>221</v>
      </c>
      <c r="C182">
        <v>370.31</v>
      </c>
    </row>
    <row r="183" spans="1:3" x14ac:dyDescent="0.25">
      <c r="A183">
        <v>4520</v>
      </c>
      <c r="B183" t="s">
        <v>229</v>
      </c>
      <c r="C183">
        <v>148.24</v>
      </c>
    </row>
    <row r="184" spans="1:3" x14ac:dyDescent="0.25">
      <c r="A184">
        <v>4879</v>
      </c>
      <c r="B184" t="s">
        <v>141</v>
      </c>
      <c r="C184">
        <v>0</v>
      </c>
    </row>
    <row r="185" spans="1:3" x14ac:dyDescent="0.25">
      <c r="A185">
        <v>5005</v>
      </c>
      <c r="B185" t="s">
        <v>142</v>
      </c>
      <c r="C185">
        <v>3792.14</v>
      </c>
    </row>
    <row r="186" spans="1:3" x14ac:dyDescent="0.25">
      <c r="A186">
        <v>5013</v>
      </c>
      <c r="B186" t="s">
        <v>143</v>
      </c>
      <c r="C186">
        <v>0</v>
      </c>
    </row>
    <row r="187" spans="1:3" x14ac:dyDescent="0.25">
      <c r="A187">
        <v>5044</v>
      </c>
      <c r="B187" t="s">
        <v>198</v>
      </c>
      <c r="C187">
        <v>0</v>
      </c>
    </row>
    <row r="188" spans="1:3" x14ac:dyDescent="0.25">
      <c r="A188">
        <v>5262</v>
      </c>
      <c r="B188" t="s">
        <v>68</v>
      </c>
      <c r="C188">
        <v>705.03</v>
      </c>
    </row>
    <row r="189" spans="1:3" x14ac:dyDescent="0.25">
      <c r="A189">
        <v>5268</v>
      </c>
      <c r="B189" t="s">
        <v>68</v>
      </c>
      <c r="C189">
        <v>1595.1000000000001</v>
      </c>
    </row>
    <row r="190" spans="1:3" x14ac:dyDescent="0.25">
      <c r="A190">
        <v>5270</v>
      </c>
      <c r="B190" t="s">
        <v>68</v>
      </c>
      <c r="C190">
        <v>258.23</v>
      </c>
    </row>
    <row r="191" spans="1:3" x14ac:dyDescent="0.25">
      <c r="A191">
        <v>5450</v>
      </c>
      <c r="B191" t="s">
        <v>199</v>
      </c>
      <c r="C191">
        <v>6470.12</v>
      </c>
    </row>
    <row r="192" spans="1:3" x14ac:dyDescent="0.25">
      <c r="A192">
        <v>5593</v>
      </c>
      <c r="B192" t="s">
        <v>68</v>
      </c>
      <c r="C192">
        <v>19254.209999999988</v>
      </c>
    </row>
    <row r="193" spans="1:3" x14ac:dyDescent="0.25">
      <c r="A193">
        <v>5816</v>
      </c>
      <c r="B193" t="s">
        <v>68</v>
      </c>
      <c r="C193">
        <v>16485.580000000013</v>
      </c>
    </row>
    <row r="194" spans="1:3" x14ac:dyDescent="0.25">
      <c r="A194">
        <v>5819</v>
      </c>
      <c r="B194" t="s">
        <v>68</v>
      </c>
      <c r="C194">
        <v>5495.2700000000032</v>
      </c>
    </row>
    <row r="195" spans="1:3" x14ac:dyDescent="0.25">
      <c r="A195">
        <v>5820</v>
      </c>
      <c r="B195" t="s">
        <v>68</v>
      </c>
      <c r="C195">
        <v>395.81000000000017</v>
      </c>
    </row>
    <row r="196" spans="1:3" x14ac:dyDescent="0.25">
      <c r="A196">
        <v>5821</v>
      </c>
      <c r="B196" t="s">
        <v>68</v>
      </c>
      <c r="C196">
        <v>131.94000000000008</v>
      </c>
    </row>
    <row r="197" spans="1:3" x14ac:dyDescent="0.25">
      <c r="A197">
        <v>6610</v>
      </c>
      <c r="B197" t="s">
        <v>144</v>
      </c>
      <c r="C197">
        <v>390</v>
      </c>
    </row>
    <row r="198" spans="1:3" x14ac:dyDescent="0.25">
      <c r="A198">
        <v>6822</v>
      </c>
      <c r="B198" t="s">
        <v>200</v>
      </c>
      <c r="C198">
        <v>23</v>
      </c>
    </row>
    <row r="199" spans="1:3" x14ac:dyDescent="0.25">
      <c r="A199">
        <v>6882</v>
      </c>
      <c r="B199" t="s">
        <v>68</v>
      </c>
      <c r="C199">
        <v>20352.429999999997</v>
      </c>
    </row>
    <row r="200" spans="1:3" x14ac:dyDescent="0.25">
      <c r="A200">
        <v>6883</v>
      </c>
      <c r="B200" t="s">
        <v>68</v>
      </c>
      <c r="C200">
        <v>151.98999999999998</v>
      </c>
    </row>
    <row r="201" spans="1:3" x14ac:dyDescent="0.25">
      <c r="A201">
        <v>6947</v>
      </c>
      <c r="B201" t="s">
        <v>68</v>
      </c>
      <c r="C201">
        <v>17023.93</v>
      </c>
    </row>
    <row r="202" spans="1:3" x14ac:dyDescent="0.25">
      <c r="A202">
        <v>6948</v>
      </c>
      <c r="B202" t="s">
        <v>68</v>
      </c>
      <c r="C202">
        <v>1276.8499999999999</v>
      </c>
    </row>
    <row r="203" spans="1:3" x14ac:dyDescent="0.25">
      <c r="A203">
        <v>7019</v>
      </c>
      <c r="B203" t="s">
        <v>68</v>
      </c>
      <c r="C203">
        <v>19757.830000000016</v>
      </c>
    </row>
    <row r="204" spans="1:3" x14ac:dyDescent="0.25">
      <c r="A204">
        <v>7052</v>
      </c>
      <c r="B204" t="s">
        <v>68</v>
      </c>
      <c r="C204">
        <v>2574172.6199999992</v>
      </c>
    </row>
    <row r="205" spans="1:3" x14ac:dyDescent="0.25">
      <c r="A205">
        <v>7053</v>
      </c>
      <c r="B205" t="s">
        <v>68</v>
      </c>
      <c r="C205">
        <v>96386.800000000047</v>
      </c>
    </row>
    <row r="206" spans="1:3" x14ac:dyDescent="0.25">
      <c r="A206">
        <v>7154</v>
      </c>
      <c r="B206" t="s">
        <v>68</v>
      </c>
      <c r="C206">
        <v>3407931.529999997</v>
      </c>
    </row>
    <row r="207" spans="1:3" x14ac:dyDescent="0.25">
      <c r="A207">
        <v>7241</v>
      </c>
      <c r="B207" t="s">
        <v>68</v>
      </c>
      <c r="C207">
        <v>2142.16</v>
      </c>
    </row>
    <row r="208" spans="1:3" x14ac:dyDescent="0.25">
      <c r="A208">
        <v>7242</v>
      </c>
      <c r="B208" t="s">
        <v>68</v>
      </c>
      <c r="C208">
        <v>621.46</v>
      </c>
    </row>
    <row r="209" spans="1:3" x14ac:dyDescent="0.25">
      <c r="A209">
        <v>7416</v>
      </c>
      <c r="B209" t="s">
        <v>68</v>
      </c>
      <c r="C209">
        <v>6611.85</v>
      </c>
    </row>
    <row r="210" spans="1:3" x14ac:dyDescent="0.25">
      <c r="A210">
        <v>7417</v>
      </c>
      <c r="B210" t="s">
        <v>68</v>
      </c>
      <c r="C210">
        <v>348.59999999999997</v>
      </c>
    </row>
    <row r="211" spans="1:3" x14ac:dyDescent="0.25">
      <c r="A211">
        <v>9916</v>
      </c>
      <c r="B211" t="s">
        <v>145</v>
      </c>
      <c r="C211">
        <v>81250.640000000029</v>
      </c>
    </row>
    <row r="212" spans="1:3" x14ac:dyDescent="0.25">
      <c r="A212">
        <v>9918</v>
      </c>
      <c r="B212" t="s">
        <v>146</v>
      </c>
      <c r="C212">
        <v>7769.4000000001097</v>
      </c>
    </row>
    <row r="213" spans="1:3" x14ac:dyDescent="0.25">
      <c r="A213">
        <v>9946</v>
      </c>
      <c r="B213" t="s">
        <v>147</v>
      </c>
      <c r="C213">
        <v>87937.679999999833</v>
      </c>
    </row>
    <row r="214" spans="1:3" x14ac:dyDescent="0.25">
      <c r="A214">
        <v>9948</v>
      </c>
      <c r="B214" t="s">
        <v>148</v>
      </c>
      <c r="C214">
        <v>9142.5</v>
      </c>
    </row>
    <row r="215" spans="1:3" x14ac:dyDescent="0.25">
      <c r="A215">
        <v>9958</v>
      </c>
      <c r="B215" t="s">
        <v>149</v>
      </c>
      <c r="C215">
        <v>2380.1600000000008</v>
      </c>
    </row>
    <row r="216" spans="1:3" x14ac:dyDescent="0.25">
      <c r="A216" t="s">
        <v>11</v>
      </c>
      <c r="C216">
        <v>55845026.160000093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1BE1D-8393-49EB-A13A-EEE621A12D00}">
  <dimension ref="A3:C205"/>
  <sheetViews>
    <sheetView topLeftCell="A130" workbookViewId="0">
      <selection activeCell="B154" sqref="B154"/>
    </sheetView>
  </sheetViews>
  <sheetFormatPr defaultRowHeight="15" x14ac:dyDescent="0.25"/>
  <cols>
    <col min="1" max="1" width="10.5703125" bestFit="1" customWidth="1"/>
    <col min="2" max="2" width="38.5703125" bestFit="1" customWidth="1"/>
    <col min="3" max="3" width="22.42578125" bestFit="1" customWidth="1"/>
  </cols>
  <sheetData>
    <row r="3" spans="1:3" x14ac:dyDescent="0.25">
      <c r="A3" t="s">
        <v>150</v>
      </c>
      <c r="B3" t="s">
        <v>151</v>
      </c>
      <c r="C3" t="s">
        <v>152</v>
      </c>
    </row>
    <row r="4" spans="1:3" x14ac:dyDescent="0.25">
      <c r="A4">
        <v>4</v>
      </c>
      <c r="B4" t="s">
        <v>12</v>
      </c>
      <c r="C4">
        <v>2638350.9100000393</v>
      </c>
    </row>
    <row r="5" spans="1:3" x14ac:dyDescent="0.25">
      <c r="A5">
        <v>5</v>
      </c>
      <c r="B5" t="s">
        <v>153</v>
      </c>
      <c r="C5">
        <v>12446.559999999976</v>
      </c>
    </row>
    <row r="6" spans="1:3" x14ac:dyDescent="0.25">
      <c r="A6">
        <v>15</v>
      </c>
      <c r="B6" t="s">
        <v>201</v>
      </c>
      <c r="C6">
        <v>5208</v>
      </c>
    </row>
    <row r="7" spans="1:3" x14ac:dyDescent="0.25">
      <c r="A7">
        <v>28</v>
      </c>
      <c r="B7" t="s">
        <v>13</v>
      </c>
      <c r="C7">
        <v>276384.21999999986</v>
      </c>
    </row>
    <row r="8" spans="1:3" x14ac:dyDescent="0.25">
      <c r="A8">
        <v>29</v>
      </c>
      <c r="B8" t="s">
        <v>14</v>
      </c>
      <c r="C8">
        <v>11553.050000000001</v>
      </c>
    </row>
    <row r="9" spans="1:3" x14ac:dyDescent="0.25">
      <c r="A9">
        <v>73</v>
      </c>
      <c r="B9" t="s">
        <v>15</v>
      </c>
      <c r="C9">
        <v>66568.670000000042</v>
      </c>
    </row>
    <row r="10" spans="1:3" x14ac:dyDescent="0.25">
      <c r="A10">
        <v>181</v>
      </c>
      <c r="B10" t="s">
        <v>16</v>
      </c>
      <c r="C10">
        <v>1429.94</v>
      </c>
    </row>
    <row r="11" spans="1:3" x14ac:dyDescent="0.25">
      <c r="A11">
        <v>191</v>
      </c>
      <c r="B11" t="s">
        <v>156</v>
      </c>
      <c r="C11">
        <v>24.98</v>
      </c>
    </row>
    <row r="12" spans="1:3" x14ac:dyDescent="0.25">
      <c r="A12">
        <v>207</v>
      </c>
      <c r="B12" t="s">
        <v>17</v>
      </c>
      <c r="C12">
        <v>765.06</v>
      </c>
    </row>
    <row r="13" spans="1:3" x14ac:dyDescent="0.25">
      <c r="A13">
        <v>225</v>
      </c>
      <c r="B13" t="s">
        <v>18</v>
      </c>
      <c r="C13">
        <v>34.97</v>
      </c>
    </row>
    <row r="14" spans="1:3" x14ac:dyDescent="0.25">
      <c r="A14">
        <v>346</v>
      </c>
      <c r="B14" t="s">
        <v>19</v>
      </c>
      <c r="C14">
        <v>334.00000000000023</v>
      </c>
    </row>
    <row r="15" spans="1:3" x14ac:dyDescent="0.25">
      <c r="A15">
        <v>351</v>
      </c>
      <c r="B15" t="s">
        <v>20</v>
      </c>
      <c r="C15">
        <v>9862.0800000000054</v>
      </c>
    </row>
    <row r="16" spans="1:3" x14ac:dyDescent="0.25">
      <c r="A16">
        <v>375</v>
      </c>
      <c r="B16" t="s">
        <v>21</v>
      </c>
      <c r="C16">
        <v>1600</v>
      </c>
    </row>
    <row r="17" spans="1:3" x14ac:dyDescent="0.25">
      <c r="A17">
        <v>453</v>
      </c>
      <c r="B17" t="s">
        <v>22</v>
      </c>
      <c r="C17">
        <v>208459.13000000018</v>
      </c>
    </row>
    <row r="18" spans="1:3" x14ac:dyDescent="0.25">
      <c r="A18">
        <v>455</v>
      </c>
      <c r="B18" t="s">
        <v>23</v>
      </c>
      <c r="C18">
        <v>51646.409999999945</v>
      </c>
    </row>
    <row r="19" spans="1:3" x14ac:dyDescent="0.25">
      <c r="A19">
        <v>456</v>
      </c>
      <c r="B19" t="s">
        <v>24</v>
      </c>
      <c r="C19">
        <v>69486.319999999949</v>
      </c>
    </row>
    <row r="20" spans="1:3" x14ac:dyDescent="0.25">
      <c r="A20">
        <v>458</v>
      </c>
      <c r="B20" t="s">
        <v>25</v>
      </c>
      <c r="C20">
        <v>17215.33000000002</v>
      </c>
    </row>
    <row r="21" spans="1:3" x14ac:dyDescent="0.25">
      <c r="A21">
        <v>471</v>
      </c>
      <c r="B21" t="s">
        <v>26</v>
      </c>
      <c r="C21">
        <v>4549.1200000000017</v>
      </c>
    </row>
    <row r="22" spans="1:3" x14ac:dyDescent="0.25">
      <c r="A22">
        <v>473</v>
      </c>
      <c r="B22" t="s">
        <v>157</v>
      </c>
      <c r="C22">
        <v>1141.0300000000004</v>
      </c>
    </row>
    <row r="23" spans="1:3" x14ac:dyDescent="0.25">
      <c r="A23">
        <v>474</v>
      </c>
      <c r="B23" t="s">
        <v>27</v>
      </c>
      <c r="C23">
        <v>1516.2399999999993</v>
      </c>
    </row>
    <row r="24" spans="1:3" x14ac:dyDescent="0.25">
      <c r="A24">
        <v>476</v>
      </c>
      <c r="B24" t="s">
        <v>158</v>
      </c>
      <c r="C24">
        <v>380.39000000000027</v>
      </c>
    </row>
    <row r="25" spans="1:3" x14ac:dyDescent="0.25">
      <c r="A25">
        <v>480</v>
      </c>
      <c r="B25" t="s">
        <v>215</v>
      </c>
      <c r="C25">
        <v>872.21</v>
      </c>
    </row>
    <row r="26" spans="1:3" x14ac:dyDescent="0.25">
      <c r="A26">
        <v>482</v>
      </c>
      <c r="B26" t="s">
        <v>186</v>
      </c>
      <c r="C26">
        <v>3488.83</v>
      </c>
    </row>
    <row r="27" spans="1:3" x14ac:dyDescent="0.25">
      <c r="A27">
        <v>483</v>
      </c>
      <c r="B27" t="s">
        <v>216</v>
      </c>
      <c r="C27">
        <v>290.74</v>
      </c>
    </row>
    <row r="28" spans="1:3" x14ac:dyDescent="0.25">
      <c r="A28">
        <v>485</v>
      </c>
      <c r="B28" t="s">
        <v>187</v>
      </c>
      <c r="C28">
        <v>1162.94</v>
      </c>
    </row>
    <row r="29" spans="1:3" x14ac:dyDescent="0.25">
      <c r="A29">
        <v>494</v>
      </c>
      <c r="B29" t="s">
        <v>231</v>
      </c>
      <c r="C29">
        <v>0.59</v>
      </c>
    </row>
    <row r="30" spans="1:3" x14ac:dyDescent="0.25">
      <c r="A30">
        <v>497</v>
      </c>
      <c r="B30" t="s">
        <v>233</v>
      </c>
      <c r="C30">
        <v>0.2</v>
      </c>
    </row>
    <row r="31" spans="1:3" x14ac:dyDescent="0.25">
      <c r="A31">
        <v>531</v>
      </c>
      <c r="B31" t="s">
        <v>28</v>
      </c>
      <c r="C31">
        <v>3095.67</v>
      </c>
    </row>
    <row r="32" spans="1:3" x14ac:dyDescent="0.25">
      <c r="A32">
        <v>534</v>
      </c>
      <c r="B32" t="s">
        <v>29</v>
      </c>
      <c r="C32">
        <v>18519.190000000002</v>
      </c>
    </row>
    <row r="33" spans="1:3" x14ac:dyDescent="0.25">
      <c r="A33">
        <v>541</v>
      </c>
      <c r="B33" t="s">
        <v>30</v>
      </c>
      <c r="C33">
        <v>273.42</v>
      </c>
    </row>
    <row r="34" spans="1:3" x14ac:dyDescent="0.25">
      <c r="A34">
        <v>1001</v>
      </c>
      <c r="B34" t="s">
        <v>31</v>
      </c>
      <c r="C34">
        <v>6119.37</v>
      </c>
    </row>
    <row r="35" spans="1:3" x14ac:dyDescent="0.25">
      <c r="A35">
        <v>1003</v>
      </c>
      <c r="B35" t="s">
        <v>32</v>
      </c>
      <c r="C35">
        <v>410427.23000000004</v>
      </c>
    </row>
    <row r="36" spans="1:3" x14ac:dyDescent="0.25">
      <c r="A36">
        <v>1004</v>
      </c>
      <c r="B36" t="s">
        <v>33</v>
      </c>
      <c r="C36">
        <v>32833.770000000011</v>
      </c>
    </row>
    <row r="37" spans="1:3" x14ac:dyDescent="0.25">
      <c r="A37">
        <v>1005</v>
      </c>
      <c r="B37" t="s">
        <v>34</v>
      </c>
      <c r="C37">
        <v>3014025.7000000011</v>
      </c>
    </row>
    <row r="38" spans="1:3" x14ac:dyDescent="0.25">
      <c r="A38">
        <v>1006</v>
      </c>
      <c r="B38" t="s">
        <v>35</v>
      </c>
      <c r="C38">
        <v>240803.40999999904</v>
      </c>
    </row>
    <row r="39" spans="1:3" x14ac:dyDescent="0.25">
      <c r="A39">
        <v>1007</v>
      </c>
      <c r="B39" t="s">
        <v>36</v>
      </c>
      <c r="C39">
        <v>2960285.0200000005</v>
      </c>
    </row>
    <row r="40" spans="1:3" x14ac:dyDescent="0.25">
      <c r="A40">
        <v>1008</v>
      </c>
      <c r="B40" t="s">
        <v>37</v>
      </c>
      <c r="C40">
        <v>20657.22</v>
      </c>
    </row>
    <row r="41" spans="1:3" x14ac:dyDescent="0.25">
      <c r="A41">
        <v>1009</v>
      </c>
      <c r="B41" t="s">
        <v>38</v>
      </c>
      <c r="C41">
        <v>291271.97999999992</v>
      </c>
    </row>
    <row r="42" spans="1:3" x14ac:dyDescent="0.25">
      <c r="A42">
        <v>1010</v>
      </c>
      <c r="B42" t="s">
        <v>39</v>
      </c>
      <c r="C42">
        <v>6119.37</v>
      </c>
    </row>
    <row r="43" spans="1:3" x14ac:dyDescent="0.25">
      <c r="A43">
        <v>1011</v>
      </c>
      <c r="B43" t="s">
        <v>40</v>
      </c>
      <c r="C43">
        <v>489.52000000000004</v>
      </c>
    </row>
    <row r="44" spans="1:3" x14ac:dyDescent="0.25">
      <c r="A44">
        <v>1012</v>
      </c>
      <c r="B44" t="s">
        <v>41</v>
      </c>
      <c r="C44">
        <v>2416230.1099999957</v>
      </c>
    </row>
    <row r="45" spans="1:3" x14ac:dyDescent="0.25">
      <c r="A45">
        <v>1013</v>
      </c>
      <c r="B45" t="s">
        <v>42</v>
      </c>
      <c r="C45">
        <v>2967565.2000000011</v>
      </c>
    </row>
    <row r="46" spans="1:3" x14ac:dyDescent="0.25">
      <c r="A46">
        <v>1014</v>
      </c>
      <c r="B46" t="s">
        <v>43</v>
      </c>
      <c r="C46">
        <v>3567141.7500000019</v>
      </c>
    </row>
    <row r="47" spans="1:3" x14ac:dyDescent="0.25">
      <c r="A47">
        <v>1016</v>
      </c>
      <c r="B47" t="s">
        <v>44</v>
      </c>
      <c r="C47">
        <v>613785.88999999943</v>
      </c>
    </row>
    <row r="48" spans="1:3" x14ac:dyDescent="0.25">
      <c r="A48">
        <v>1017</v>
      </c>
      <c r="B48" t="s">
        <v>45</v>
      </c>
      <c r="C48">
        <v>10268.99</v>
      </c>
    </row>
    <row r="49" spans="1:3" x14ac:dyDescent="0.25">
      <c r="A49">
        <v>1018</v>
      </c>
      <c r="B49" t="s">
        <v>46</v>
      </c>
      <c r="C49">
        <v>4176.0599999999995</v>
      </c>
    </row>
    <row r="50" spans="1:3" x14ac:dyDescent="0.25">
      <c r="A50">
        <v>1019</v>
      </c>
      <c r="B50" t="s">
        <v>47</v>
      </c>
      <c r="C50">
        <v>3482061.7100000014</v>
      </c>
    </row>
    <row r="51" spans="1:3" x14ac:dyDescent="0.25">
      <c r="A51">
        <v>1020</v>
      </c>
      <c r="B51" t="s">
        <v>48</v>
      </c>
      <c r="C51">
        <v>707224.96999999974</v>
      </c>
    </row>
    <row r="52" spans="1:3" x14ac:dyDescent="0.25">
      <c r="A52">
        <v>1021</v>
      </c>
      <c r="B52" t="s">
        <v>49</v>
      </c>
      <c r="C52">
        <v>2774836.7399999998</v>
      </c>
    </row>
    <row r="53" spans="1:3" x14ac:dyDescent="0.25">
      <c r="A53">
        <v>1022</v>
      </c>
      <c r="B53" t="s">
        <v>50</v>
      </c>
      <c r="C53">
        <v>2981664.2200000696</v>
      </c>
    </row>
    <row r="54" spans="1:3" x14ac:dyDescent="0.25">
      <c r="A54">
        <v>1023</v>
      </c>
      <c r="B54" t="s">
        <v>51</v>
      </c>
      <c r="C54">
        <v>340882.81999999954</v>
      </c>
    </row>
    <row r="55" spans="1:3" x14ac:dyDescent="0.25">
      <c r="A55">
        <v>1025</v>
      </c>
      <c r="B55" t="s">
        <v>52</v>
      </c>
      <c r="C55">
        <v>1516.7199999999998</v>
      </c>
    </row>
    <row r="56" spans="1:3" x14ac:dyDescent="0.25">
      <c r="A56">
        <v>1031</v>
      </c>
      <c r="B56" t="s">
        <v>53</v>
      </c>
      <c r="C56">
        <v>340044.06999999954</v>
      </c>
    </row>
    <row r="57" spans="1:3" x14ac:dyDescent="0.25">
      <c r="A57">
        <v>1032</v>
      </c>
      <c r="B57" t="s">
        <v>54</v>
      </c>
      <c r="C57">
        <v>70383.160000000033</v>
      </c>
    </row>
    <row r="58" spans="1:3" x14ac:dyDescent="0.25">
      <c r="A58">
        <v>1036</v>
      </c>
      <c r="B58" t="s">
        <v>55</v>
      </c>
      <c r="C58">
        <v>21369.14</v>
      </c>
    </row>
    <row r="59" spans="1:3" x14ac:dyDescent="0.25">
      <c r="A59">
        <v>1037</v>
      </c>
      <c r="B59" t="s">
        <v>56</v>
      </c>
      <c r="C59">
        <v>1709.5400000000004</v>
      </c>
    </row>
    <row r="60" spans="1:3" x14ac:dyDescent="0.25">
      <c r="A60">
        <v>1038</v>
      </c>
      <c r="B60" t="s">
        <v>57</v>
      </c>
      <c r="C60">
        <v>35568.410000000003</v>
      </c>
    </row>
    <row r="61" spans="1:3" x14ac:dyDescent="0.25">
      <c r="A61">
        <v>1039</v>
      </c>
      <c r="B61" t="s">
        <v>58</v>
      </c>
      <c r="C61">
        <v>2845.3099999999986</v>
      </c>
    </row>
    <row r="62" spans="1:3" x14ac:dyDescent="0.25">
      <c r="A62">
        <v>1040</v>
      </c>
      <c r="B62" t="s">
        <v>59</v>
      </c>
      <c r="C62">
        <v>554230.22999999789</v>
      </c>
    </row>
    <row r="63" spans="1:3" x14ac:dyDescent="0.25">
      <c r="A63">
        <v>1041</v>
      </c>
      <c r="B63" t="s">
        <v>60</v>
      </c>
      <c r="C63">
        <v>47798.590000000004</v>
      </c>
    </row>
    <row r="64" spans="1:3" x14ac:dyDescent="0.25">
      <c r="A64">
        <v>1049</v>
      </c>
      <c r="B64" t="s">
        <v>61</v>
      </c>
      <c r="C64">
        <v>355847.85000000009</v>
      </c>
    </row>
    <row r="65" spans="1:3" x14ac:dyDescent="0.25">
      <c r="A65">
        <v>1050</v>
      </c>
      <c r="B65" t="s">
        <v>62</v>
      </c>
      <c r="C65">
        <v>284010.81000000011</v>
      </c>
    </row>
    <row r="66" spans="1:3" x14ac:dyDescent="0.25">
      <c r="A66">
        <v>1076</v>
      </c>
      <c r="B66" t="s">
        <v>63</v>
      </c>
      <c r="C66">
        <v>29196.860000000015</v>
      </c>
    </row>
    <row r="67" spans="1:3" x14ac:dyDescent="0.25">
      <c r="A67">
        <v>1106</v>
      </c>
      <c r="B67" t="s">
        <v>64</v>
      </c>
      <c r="C67">
        <v>340044.06999999983</v>
      </c>
    </row>
    <row r="68" spans="1:3" x14ac:dyDescent="0.25">
      <c r="A68">
        <v>1107</v>
      </c>
      <c r="B68" t="s">
        <v>65</v>
      </c>
      <c r="C68">
        <v>70383.160000000033</v>
      </c>
    </row>
    <row r="69" spans="1:3" x14ac:dyDescent="0.25">
      <c r="A69">
        <v>1112</v>
      </c>
      <c r="B69" t="s">
        <v>66</v>
      </c>
      <c r="C69">
        <v>27202.499999999993</v>
      </c>
    </row>
    <row r="70" spans="1:3" x14ac:dyDescent="0.25">
      <c r="A70">
        <v>1113</v>
      </c>
      <c r="B70" t="s">
        <v>67</v>
      </c>
      <c r="C70">
        <v>5629.9300000000021</v>
      </c>
    </row>
    <row r="71" spans="1:3" x14ac:dyDescent="0.25">
      <c r="A71">
        <v>1132</v>
      </c>
      <c r="B71" t="s">
        <v>211</v>
      </c>
      <c r="C71">
        <v>2967565.1999999951</v>
      </c>
    </row>
    <row r="72" spans="1:3" x14ac:dyDescent="0.25">
      <c r="A72">
        <v>1133</v>
      </c>
      <c r="B72" t="s">
        <v>68</v>
      </c>
      <c r="C72">
        <v>352752.18000000011</v>
      </c>
    </row>
    <row r="73" spans="1:3" x14ac:dyDescent="0.25">
      <c r="A73">
        <v>1172</v>
      </c>
      <c r="B73" t="s">
        <v>68</v>
      </c>
      <c r="C73">
        <v>349846.46000000014</v>
      </c>
    </row>
    <row r="74" spans="1:3" x14ac:dyDescent="0.25">
      <c r="A74">
        <v>1173</v>
      </c>
      <c r="B74" t="s">
        <v>68</v>
      </c>
      <c r="C74">
        <v>4547.51</v>
      </c>
    </row>
    <row r="75" spans="1:3" x14ac:dyDescent="0.25">
      <c r="A75">
        <v>1177</v>
      </c>
      <c r="B75" t="s">
        <v>68</v>
      </c>
      <c r="C75">
        <v>582543.96000000008</v>
      </c>
    </row>
    <row r="76" spans="1:3" x14ac:dyDescent="0.25">
      <c r="A76">
        <v>1630</v>
      </c>
      <c r="B76" t="s">
        <v>183</v>
      </c>
      <c r="C76">
        <v>80.95</v>
      </c>
    </row>
    <row r="77" spans="1:3" x14ac:dyDescent="0.25">
      <c r="A77">
        <v>1636</v>
      </c>
      <c r="B77" t="s">
        <v>184</v>
      </c>
      <c r="C77">
        <v>80.95</v>
      </c>
    </row>
    <row r="78" spans="1:3" x14ac:dyDescent="0.25">
      <c r="A78">
        <v>1700</v>
      </c>
      <c r="B78" t="s">
        <v>69</v>
      </c>
      <c r="C78">
        <v>4674.9400000000005</v>
      </c>
    </row>
    <row r="79" spans="1:3" x14ac:dyDescent="0.25">
      <c r="A79">
        <v>1701</v>
      </c>
      <c r="B79" t="s">
        <v>173</v>
      </c>
      <c r="C79">
        <v>0.15</v>
      </c>
    </row>
    <row r="80" spans="1:3" x14ac:dyDescent="0.25">
      <c r="A80">
        <v>1702</v>
      </c>
      <c r="B80" t="s">
        <v>162</v>
      </c>
      <c r="C80">
        <v>1444.23</v>
      </c>
    </row>
    <row r="81" spans="1:3" x14ac:dyDescent="0.25">
      <c r="A81">
        <v>1703</v>
      </c>
      <c r="B81" t="s">
        <v>163</v>
      </c>
      <c r="C81">
        <v>0.05</v>
      </c>
    </row>
    <row r="82" spans="1:3" x14ac:dyDescent="0.25">
      <c r="A82">
        <v>1706</v>
      </c>
      <c r="B82" t="s">
        <v>164</v>
      </c>
      <c r="C82">
        <v>17330.490000000002</v>
      </c>
    </row>
    <row r="83" spans="1:3" x14ac:dyDescent="0.25">
      <c r="A83">
        <v>1707</v>
      </c>
      <c r="B83" t="s">
        <v>165</v>
      </c>
      <c r="C83">
        <v>142.85999999999999</v>
      </c>
    </row>
    <row r="84" spans="1:3" x14ac:dyDescent="0.25">
      <c r="A84">
        <v>1711</v>
      </c>
      <c r="B84" t="s">
        <v>190</v>
      </c>
      <c r="C84">
        <v>6461.8799999999992</v>
      </c>
    </row>
    <row r="85" spans="1:3" x14ac:dyDescent="0.25">
      <c r="A85">
        <v>1712</v>
      </c>
      <c r="B85" t="s">
        <v>196</v>
      </c>
      <c r="C85">
        <v>16.18</v>
      </c>
    </row>
    <row r="86" spans="1:3" x14ac:dyDescent="0.25">
      <c r="A86">
        <v>1713</v>
      </c>
      <c r="B86" t="s">
        <v>197</v>
      </c>
      <c r="C86">
        <v>5.4</v>
      </c>
    </row>
    <row r="87" spans="1:3" x14ac:dyDescent="0.25">
      <c r="A87">
        <v>1714</v>
      </c>
      <c r="B87" t="s">
        <v>191</v>
      </c>
      <c r="C87">
        <v>2153.96</v>
      </c>
    </row>
    <row r="88" spans="1:3" x14ac:dyDescent="0.25">
      <c r="A88">
        <v>1719</v>
      </c>
      <c r="B88" t="s">
        <v>70</v>
      </c>
      <c r="C88">
        <v>14077.420000000006</v>
      </c>
    </row>
    <row r="89" spans="1:3" x14ac:dyDescent="0.25">
      <c r="A89">
        <v>1720</v>
      </c>
      <c r="B89" t="s">
        <v>71</v>
      </c>
      <c r="C89">
        <v>4.75</v>
      </c>
    </row>
    <row r="90" spans="1:3" x14ac:dyDescent="0.25">
      <c r="A90">
        <v>1721</v>
      </c>
      <c r="B90" t="s">
        <v>72</v>
      </c>
      <c r="C90">
        <v>1.6000000000000003</v>
      </c>
    </row>
    <row r="91" spans="1:3" x14ac:dyDescent="0.25">
      <c r="A91">
        <v>1722</v>
      </c>
      <c r="B91" t="s">
        <v>73</v>
      </c>
      <c r="C91">
        <v>4692.3900000000012</v>
      </c>
    </row>
    <row r="92" spans="1:3" x14ac:dyDescent="0.25">
      <c r="A92">
        <v>1855</v>
      </c>
      <c r="B92" t="s">
        <v>74</v>
      </c>
      <c r="C92">
        <v>711.94999999999891</v>
      </c>
    </row>
    <row r="93" spans="1:3" x14ac:dyDescent="0.25">
      <c r="A93">
        <v>1860</v>
      </c>
      <c r="B93" t="s">
        <v>174</v>
      </c>
      <c r="C93">
        <v>4089.9100000000003</v>
      </c>
    </row>
    <row r="94" spans="1:3" x14ac:dyDescent="0.25">
      <c r="A94">
        <v>1862</v>
      </c>
      <c r="B94" t="s">
        <v>75</v>
      </c>
      <c r="C94">
        <v>5573.75</v>
      </c>
    </row>
    <row r="95" spans="1:3" x14ac:dyDescent="0.25">
      <c r="A95">
        <v>2052</v>
      </c>
      <c r="B95" t="s">
        <v>76</v>
      </c>
      <c r="C95">
        <v>11732.42000000006</v>
      </c>
    </row>
    <row r="96" spans="1:3" x14ac:dyDescent="0.25">
      <c r="A96">
        <v>2057</v>
      </c>
      <c r="B96" t="s">
        <v>77</v>
      </c>
      <c r="C96">
        <v>4523.2699999997376</v>
      </c>
    </row>
    <row r="97" spans="1:3" x14ac:dyDescent="0.25">
      <c r="A97">
        <v>2070</v>
      </c>
      <c r="B97" t="s">
        <v>78</v>
      </c>
      <c r="C97">
        <v>6850.6900000000069</v>
      </c>
    </row>
    <row r="98" spans="1:3" x14ac:dyDescent="0.25">
      <c r="A98">
        <v>2079</v>
      </c>
      <c r="B98" t="s">
        <v>79</v>
      </c>
      <c r="C98">
        <v>96062.030000000828</v>
      </c>
    </row>
    <row r="99" spans="1:3" x14ac:dyDescent="0.25">
      <c r="A99">
        <v>2081</v>
      </c>
      <c r="B99" t="s">
        <v>192</v>
      </c>
      <c r="C99">
        <v>444.36</v>
      </c>
    </row>
    <row r="100" spans="1:3" x14ac:dyDescent="0.25">
      <c r="A100">
        <v>2083</v>
      </c>
      <c r="B100" t="s">
        <v>80</v>
      </c>
      <c r="C100">
        <v>20045.279999999981</v>
      </c>
    </row>
    <row r="101" spans="1:3" x14ac:dyDescent="0.25">
      <c r="A101">
        <v>2090</v>
      </c>
      <c r="B101" t="s">
        <v>235</v>
      </c>
      <c r="C101">
        <v>78351.480000000272</v>
      </c>
    </row>
    <row r="102" spans="1:3" x14ac:dyDescent="0.25">
      <c r="A102">
        <v>2092</v>
      </c>
      <c r="B102" t="s">
        <v>81</v>
      </c>
      <c r="C102">
        <v>35535.950000000019</v>
      </c>
    </row>
    <row r="103" spans="1:3" x14ac:dyDescent="0.25">
      <c r="A103">
        <v>2097</v>
      </c>
      <c r="B103" t="s">
        <v>82</v>
      </c>
      <c r="C103">
        <v>460.64000000000004</v>
      </c>
    </row>
    <row r="104" spans="1:3" x14ac:dyDescent="0.25">
      <c r="A104">
        <v>2100</v>
      </c>
      <c r="B104" t="s">
        <v>83</v>
      </c>
      <c r="C104">
        <v>25911.609999999975</v>
      </c>
    </row>
    <row r="105" spans="1:3" x14ac:dyDescent="0.25">
      <c r="A105">
        <v>2102</v>
      </c>
      <c r="B105" t="s">
        <v>84</v>
      </c>
      <c r="C105">
        <v>6371.7300000000059</v>
      </c>
    </row>
    <row r="106" spans="1:3" x14ac:dyDescent="0.25">
      <c r="A106">
        <v>2103</v>
      </c>
      <c r="B106" t="s">
        <v>85</v>
      </c>
      <c r="C106">
        <v>252422.74000000115</v>
      </c>
    </row>
    <row r="107" spans="1:3" x14ac:dyDescent="0.25">
      <c r="A107">
        <v>2120</v>
      </c>
      <c r="B107" t="s">
        <v>86</v>
      </c>
      <c r="C107">
        <v>10200.239999999998</v>
      </c>
    </row>
    <row r="108" spans="1:3" x14ac:dyDescent="0.25">
      <c r="A108">
        <v>2121</v>
      </c>
      <c r="B108" t="s">
        <v>87</v>
      </c>
      <c r="C108">
        <v>2289.349999999999</v>
      </c>
    </row>
    <row r="109" spans="1:3" x14ac:dyDescent="0.25">
      <c r="A109">
        <v>2125</v>
      </c>
      <c r="B109" t="s">
        <v>88</v>
      </c>
      <c r="C109">
        <v>38981.519999999982</v>
      </c>
    </row>
    <row r="110" spans="1:3" x14ac:dyDescent="0.25">
      <c r="A110">
        <v>2148</v>
      </c>
      <c r="B110" t="s">
        <v>175</v>
      </c>
      <c r="C110">
        <v>1127.22</v>
      </c>
    </row>
    <row r="111" spans="1:3" x14ac:dyDescent="0.25">
      <c r="A111">
        <v>2153</v>
      </c>
      <c r="B111" t="s">
        <v>89</v>
      </c>
      <c r="C111">
        <v>5202.57</v>
      </c>
    </row>
    <row r="112" spans="1:3" x14ac:dyDescent="0.25">
      <c r="A112">
        <v>2160</v>
      </c>
      <c r="B112" t="s">
        <v>90</v>
      </c>
      <c r="C112">
        <v>18792.610000000008</v>
      </c>
    </row>
    <row r="113" spans="1:3" x14ac:dyDescent="0.25">
      <c r="A113">
        <v>2161</v>
      </c>
      <c r="B113" t="s">
        <v>91</v>
      </c>
      <c r="C113">
        <v>3095.6699999999996</v>
      </c>
    </row>
    <row r="114" spans="1:3" x14ac:dyDescent="0.25">
      <c r="A114">
        <v>2171</v>
      </c>
      <c r="B114" t="s">
        <v>92</v>
      </c>
      <c r="C114">
        <v>710.76999999999975</v>
      </c>
    </row>
    <row r="115" spans="1:3" x14ac:dyDescent="0.25">
      <c r="A115">
        <v>2182</v>
      </c>
      <c r="B115" t="s">
        <v>236</v>
      </c>
      <c r="C115">
        <v>64</v>
      </c>
    </row>
    <row r="116" spans="1:3" x14ac:dyDescent="0.25">
      <c r="A116">
        <v>2184</v>
      </c>
      <c r="B116" t="s">
        <v>93</v>
      </c>
      <c r="C116">
        <v>7083.1300000000047</v>
      </c>
    </row>
    <row r="117" spans="1:3" x14ac:dyDescent="0.25">
      <c r="A117">
        <v>2193</v>
      </c>
      <c r="B117" t="s">
        <v>94</v>
      </c>
      <c r="C117">
        <v>14273.949999999992</v>
      </c>
    </row>
    <row r="118" spans="1:3" x14ac:dyDescent="0.25">
      <c r="A118">
        <v>2194</v>
      </c>
      <c r="B118" t="s">
        <v>95</v>
      </c>
      <c r="C118">
        <v>8378.4600000000009</v>
      </c>
    </row>
    <row r="119" spans="1:3" x14ac:dyDescent="0.25">
      <c r="A119">
        <v>2195</v>
      </c>
      <c r="B119" t="s">
        <v>96</v>
      </c>
      <c r="C119">
        <v>34549.330000000009</v>
      </c>
    </row>
    <row r="120" spans="1:3" x14ac:dyDescent="0.25">
      <c r="A120">
        <v>2206</v>
      </c>
      <c r="B120" t="s">
        <v>97</v>
      </c>
      <c r="C120">
        <v>1090.3599999999999</v>
      </c>
    </row>
    <row r="121" spans="1:3" x14ac:dyDescent="0.25">
      <c r="A121">
        <v>2727</v>
      </c>
      <c r="B121" t="s">
        <v>98</v>
      </c>
      <c r="C121">
        <v>6479.67</v>
      </c>
    </row>
    <row r="122" spans="1:3" x14ac:dyDescent="0.25">
      <c r="A122">
        <v>2789</v>
      </c>
      <c r="B122" t="s">
        <v>189</v>
      </c>
      <c r="C122">
        <v>4652.5600000000004</v>
      </c>
    </row>
    <row r="123" spans="1:3" x14ac:dyDescent="0.25">
      <c r="A123">
        <v>2791</v>
      </c>
      <c r="B123" t="s">
        <v>99</v>
      </c>
      <c r="C123">
        <v>70383.160000000047</v>
      </c>
    </row>
    <row r="124" spans="1:3" x14ac:dyDescent="0.25">
      <c r="A124">
        <v>2802</v>
      </c>
      <c r="B124" t="s">
        <v>100</v>
      </c>
      <c r="C124">
        <v>3567141.7500000065</v>
      </c>
    </row>
    <row r="125" spans="1:3" x14ac:dyDescent="0.25">
      <c r="A125">
        <v>2818</v>
      </c>
      <c r="B125" t="s">
        <v>101</v>
      </c>
      <c r="C125">
        <v>38986</v>
      </c>
    </row>
    <row r="126" spans="1:3" x14ac:dyDescent="0.25">
      <c r="A126">
        <v>2824</v>
      </c>
      <c r="B126" t="s">
        <v>102</v>
      </c>
      <c r="C126">
        <v>332010.00000000367</v>
      </c>
    </row>
    <row r="127" spans="1:3" x14ac:dyDescent="0.25">
      <c r="A127">
        <v>2825</v>
      </c>
      <c r="B127" t="s">
        <v>103</v>
      </c>
      <c r="C127">
        <v>11786.37</v>
      </c>
    </row>
    <row r="128" spans="1:3" x14ac:dyDescent="0.25">
      <c r="A128">
        <v>2841</v>
      </c>
      <c r="B128" t="s">
        <v>104</v>
      </c>
      <c r="C128">
        <v>7898.7499999999991</v>
      </c>
    </row>
    <row r="129" spans="1:3" x14ac:dyDescent="0.25">
      <c r="A129">
        <v>2848</v>
      </c>
      <c r="B129" t="s">
        <v>64</v>
      </c>
      <c r="C129">
        <v>354393.97000000009</v>
      </c>
    </row>
    <row r="130" spans="1:3" x14ac:dyDescent="0.25">
      <c r="A130">
        <v>2916</v>
      </c>
      <c r="B130" t="s">
        <v>105</v>
      </c>
      <c r="C130">
        <v>263000.62999999692</v>
      </c>
    </row>
    <row r="131" spans="1:3" x14ac:dyDescent="0.25">
      <c r="A131">
        <v>2918</v>
      </c>
      <c r="B131" t="s">
        <v>106</v>
      </c>
      <c r="C131">
        <v>25593.979999999981</v>
      </c>
    </row>
    <row r="132" spans="1:3" x14ac:dyDescent="0.25">
      <c r="A132">
        <v>2925</v>
      </c>
      <c r="B132" t="s">
        <v>107</v>
      </c>
      <c r="C132">
        <v>170739.59999999937</v>
      </c>
    </row>
    <row r="133" spans="1:3" x14ac:dyDescent="0.25">
      <c r="A133">
        <v>2938</v>
      </c>
      <c r="B133" t="s">
        <v>108</v>
      </c>
      <c r="C133">
        <v>1357805.1199999743</v>
      </c>
    </row>
    <row r="134" spans="1:3" x14ac:dyDescent="0.25">
      <c r="A134">
        <v>2939</v>
      </c>
      <c r="B134" t="s">
        <v>109</v>
      </c>
      <c r="C134">
        <v>51942.429999999993</v>
      </c>
    </row>
    <row r="135" spans="1:3" x14ac:dyDescent="0.25">
      <c r="A135">
        <v>2946</v>
      </c>
      <c r="B135" t="s">
        <v>110</v>
      </c>
      <c r="C135">
        <v>298145.63999999489</v>
      </c>
    </row>
    <row r="136" spans="1:3" x14ac:dyDescent="0.25">
      <c r="A136">
        <v>2948</v>
      </c>
      <c r="B136" t="s">
        <v>111</v>
      </c>
      <c r="C136">
        <v>30117.25</v>
      </c>
    </row>
    <row r="137" spans="1:3" x14ac:dyDescent="0.25">
      <c r="A137">
        <v>2955</v>
      </c>
      <c r="B137" t="s">
        <v>112</v>
      </c>
      <c r="C137">
        <v>268726.33000000328</v>
      </c>
    </row>
    <row r="138" spans="1:3" x14ac:dyDescent="0.25">
      <c r="A138">
        <v>2969</v>
      </c>
      <c r="B138" t="s">
        <v>113</v>
      </c>
      <c r="C138">
        <v>1366537.7199999732</v>
      </c>
    </row>
    <row r="139" spans="1:3" x14ac:dyDescent="0.25">
      <c r="A139">
        <v>2970</v>
      </c>
      <c r="B139" t="s">
        <v>114</v>
      </c>
      <c r="C139">
        <v>58219.389999999992</v>
      </c>
    </row>
    <row r="140" spans="1:3" x14ac:dyDescent="0.25">
      <c r="A140">
        <v>3028</v>
      </c>
      <c r="B140" t="s">
        <v>115</v>
      </c>
      <c r="C140">
        <v>51646.409999999945</v>
      </c>
    </row>
    <row r="141" spans="1:3" x14ac:dyDescent="0.25">
      <c r="A141">
        <v>3029</v>
      </c>
      <c r="B141" t="s">
        <v>116</v>
      </c>
      <c r="C141">
        <v>489.52000000000004</v>
      </c>
    </row>
    <row r="142" spans="1:3" x14ac:dyDescent="0.25">
      <c r="A142">
        <v>3033</v>
      </c>
      <c r="B142" t="s">
        <v>117</v>
      </c>
      <c r="C142">
        <v>19119.410000000003</v>
      </c>
    </row>
    <row r="143" spans="1:3" x14ac:dyDescent="0.25">
      <c r="A143">
        <v>3034</v>
      </c>
      <c r="B143" t="s">
        <v>118</v>
      </c>
      <c r="C143">
        <v>2425.15</v>
      </c>
    </row>
    <row r="144" spans="1:3" x14ac:dyDescent="0.25">
      <c r="A144">
        <v>3070</v>
      </c>
      <c r="B144" t="s">
        <v>166</v>
      </c>
      <c r="C144">
        <v>1141.0300000000004</v>
      </c>
    </row>
    <row r="145" spans="1:3" x14ac:dyDescent="0.25">
      <c r="A145">
        <v>3072</v>
      </c>
      <c r="B145" t="s">
        <v>119</v>
      </c>
      <c r="C145">
        <v>68290.340000000069</v>
      </c>
    </row>
    <row r="146" spans="1:3" x14ac:dyDescent="0.25">
      <c r="A146">
        <v>3095</v>
      </c>
      <c r="B146" t="s">
        <v>120</v>
      </c>
      <c r="C146">
        <v>40388</v>
      </c>
    </row>
    <row r="147" spans="1:3" x14ac:dyDescent="0.25">
      <c r="A147">
        <v>3096</v>
      </c>
      <c r="B147" t="s">
        <v>121</v>
      </c>
      <c r="C147">
        <v>0</v>
      </c>
    </row>
    <row r="148" spans="1:3" x14ac:dyDescent="0.25">
      <c r="A148">
        <v>3097</v>
      </c>
      <c r="B148" t="s">
        <v>122</v>
      </c>
      <c r="C148">
        <v>5860</v>
      </c>
    </row>
    <row r="149" spans="1:3" x14ac:dyDescent="0.25">
      <c r="A149">
        <v>3098</v>
      </c>
      <c r="B149" t="s">
        <v>123</v>
      </c>
      <c r="C149">
        <v>5860</v>
      </c>
    </row>
    <row r="150" spans="1:3" x14ac:dyDescent="0.25">
      <c r="A150">
        <v>3100</v>
      </c>
      <c r="B150" t="s">
        <v>124</v>
      </c>
      <c r="C150">
        <v>45415</v>
      </c>
    </row>
    <row r="151" spans="1:3" x14ac:dyDescent="0.25">
      <c r="A151">
        <v>3101</v>
      </c>
      <c r="B151" t="s">
        <v>125</v>
      </c>
      <c r="C151">
        <v>41020</v>
      </c>
    </row>
    <row r="152" spans="1:3" x14ac:dyDescent="0.25">
      <c r="A152">
        <v>3103</v>
      </c>
      <c r="B152" t="s">
        <v>126</v>
      </c>
      <c r="C152">
        <v>39555</v>
      </c>
    </row>
    <row r="153" spans="1:3" x14ac:dyDescent="0.25">
      <c r="A153">
        <v>3104</v>
      </c>
      <c r="B153" t="s">
        <v>127</v>
      </c>
      <c r="C153">
        <v>35160</v>
      </c>
    </row>
    <row r="154" spans="1:3" x14ac:dyDescent="0.25">
      <c r="A154">
        <v>3120</v>
      </c>
      <c r="B154" t="s">
        <v>128</v>
      </c>
      <c r="C154">
        <v>17215.33000000002</v>
      </c>
    </row>
    <row r="155" spans="1:3" x14ac:dyDescent="0.25">
      <c r="A155">
        <v>3122</v>
      </c>
      <c r="B155" t="s">
        <v>167</v>
      </c>
      <c r="C155">
        <v>380.39000000000033</v>
      </c>
    </row>
    <row r="156" spans="1:3" x14ac:dyDescent="0.25">
      <c r="A156">
        <v>3191</v>
      </c>
      <c r="B156" t="s">
        <v>84</v>
      </c>
      <c r="C156">
        <v>6371.7300000000041</v>
      </c>
    </row>
    <row r="157" spans="1:3" x14ac:dyDescent="0.25">
      <c r="A157">
        <v>3193</v>
      </c>
      <c r="B157" t="s">
        <v>129</v>
      </c>
      <c r="C157">
        <v>246585.36999999982</v>
      </c>
    </row>
    <row r="158" spans="1:3" x14ac:dyDescent="0.25">
      <c r="A158">
        <v>3194</v>
      </c>
      <c r="B158" t="s">
        <v>130</v>
      </c>
      <c r="C158">
        <v>65755.510000000024</v>
      </c>
    </row>
    <row r="159" spans="1:3" x14ac:dyDescent="0.25">
      <c r="A159">
        <v>3198</v>
      </c>
      <c r="B159" t="s">
        <v>168</v>
      </c>
      <c r="C159">
        <v>3095.67</v>
      </c>
    </row>
    <row r="160" spans="1:3" x14ac:dyDescent="0.25">
      <c r="A160">
        <v>3214</v>
      </c>
      <c r="B160" t="s">
        <v>131</v>
      </c>
      <c r="C160">
        <v>12489.589999999997</v>
      </c>
    </row>
    <row r="161" spans="1:3" x14ac:dyDescent="0.25">
      <c r="A161">
        <v>3480</v>
      </c>
      <c r="B161" t="s">
        <v>169</v>
      </c>
      <c r="C161">
        <v>1241.3400000000001</v>
      </c>
    </row>
    <row r="162" spans="1:3" x14ac:dyDescent="0.25">
      <c r="A162">
        <v>3481</v>
      </c>
      <c r="B162" t="s">
        <v>170</v>
      </c>
      <c r="C162">
        <v>413.78000000000003</v>
      </c>
    </row>
    <row r="163" spans="1:3" x14ac:dyDescent="0.25">
      <c r="A163">
        <v>3482</v>
      </c>
      <c r="B163" t="s">
        <v>171</v>
      </c>
      <c r="C163">
        <v>0.02</v>
      </c>
    </row>
    <row r="164" spans="1:3" x14ac:dyDescent="0.25">
      <c r="A164">
        <v>3638</v>
      </c>
      <c r="B164" t="s">
        <v>132</v>
      </c>
      <c r="C164">
        <v>4491.2000000000007</v>
      </c>
    </row>
    <row r="165" spans="1:3" x14ac:dyDescent="0.25">
      <c r="A165">
        <v>3724</v>
      </c>
      <c r="B165" t="s">
        <v>133</v>
      </c>
      <c r="C165">
        <v>1924.6999999999998</v>
      </c>
    </row>
    <row r="166" spans="1:3" x14ac:dyDescent="0.25">
      <c r="A166">
        <v>3985</v>
      </c>
      <c r="B166" t="s">
        <v>134</v>
      </c>
      <c r="C166">
        <v>25911.609999999986</v>
      </c>
    </row>
    <row r="167" spans="1:3" x14ac:dyDescent="0.25">
      <c r="A167">
        <v>4021</v>
      </c>
      <c r="B167" t="s">
        <v>135</v>
      </c>
      <c r="C167">
        <v>6251.0199999999986</v>
      </c>
    </row>
    <row r="168" spans="1:3" x14ac:dyDescent="0.25">
      <c r="A168">
        <v>4262</v>
      </c>
      <c r="B168" t="s">
        <v>237</v>
      </c>
      <c r="C168">
        <v>359.46</v>
      </c>
    </row>
    <row r="169" spans="1:3" x14ac:dyDescent="0.25">
      <c r="A169">
        <v>4263</v>
      </c>
      <c r="B169" t="s">
        <v>136</v>
      </c>
      <c r="C169">
        <v>5444.79</v>
      </c>
    </row>
    <row r="170" spans="1:3" x14ac:dyDescent="0.25">
      <c r="A170">
        <v>4402</v>
      </c>
      <c r="B170" t="s">
        <v>138</v>
      </c>
      <c r="C170">
        <v>3268332.609999998</v>
      </c>
    </row>
    <row r="171" spans="1:3" x14ac:dyDescent="0.25">
      <c r="A171">
        <v>4452</v>
      </c>
      <c r="B171" t="s">
        <v>139</v>
      </c>
      <c r="C171">
        <v>5072.01</v>
      </c>
    </row>
    <row r="172" spans="1:3" x14ac:dyDescent="0.25">
      <c r="A172">
        <v>4516</v>
      </c>
      <c r="B172" t="s">
        <v>221</v>
      </c>
      <c r="C172">
        <v>370.31</v>
      </c>
    </row>
    <row r="173" spans="1:3" x14ac:dyDescent="0.25">
      <c r="A173">
        <v>4520</v>
      </c>
      <c r="B173" t="s">
        <v>229</v>
      </c>
      <c r="C173">
        <v>69.760000000000005</v>
      </c>
    </row>
    <row r="174" spans="1:3" x14ac:dyDescent="0.25">
      <c r="A174">
        <v>4664</v>
      </c>
      <c r="B174" t="s">
        <v>193</v>
      </c>
      <c r="C174">
        <v>5517.7</v>
      </c>
    </row>
    <row r="175" spans="1:3" x14ac:dyDescent="0.25">
      <c r="A175">
        <v>4665</v>
      </c>
      <c r="B175" t="s">
        <v>194</v>
      </c>
      <c r="C175">
        <v>1839.25</v>
      </c>
    </row>
    <row r="176" spans="1:3" x14ac:dyDescent="0.25">
      <c r="A176">
        <v>4666</v>
      </c>
      <c r="B176" t="s">
        <v>238</v>
      </c>
      <c r="C176">
        <v>60.269999999999996</v>
      </c>
    </row>
    <row r="177" spans="1:3" x14ac:dyDescent="0.25">
      <c r="A177">
        <v>4667</v>
      </c>
      <c r="B177" t="s">
        <v>239</v>
      </c>
      <c r="C177">
        <v>20.089999999999996</v>
      </c>
    </row>
    <row r="178" spans="1:3" x14ac:dyDescent="0.25">
      <c r="A178">
        <v>4879</v>
      </c>
      <c r="B178" t="s">
        <v>141</v>
      </c>
      <c r="C178">
        <v>0</v>
      </c>
    </row>
    <row r="179" spans="1:3" x14ac:dyDescent="0.25">
      <c r="A179">
        <v>5005</v>
      </c>
      <c r="B179" t="s">
        <v>142</v>
      </c>
      <c r="C179">
        <v>3895.79</v>
      </c>
    </row>
    <row r="180" spans="1:3" x14ac:dyDescent="0.25">
      <c r="A180">
        <v>5013</v>
      </c>
      <c r="B180" t="s">
        <v>143</v>
      </c>
      <c r="C180">
        <v>0</v>
      </c>
    </row>
    <row r="181" spans="1:3" x14ac:dyDescent="0.25">
      <c r="A181">
        <v>5268</v>
      </c>
      <c r="B181" t="s">
        <v>68</v>
      </c>
      <c r="C181">
        <v>2476.54</v>
      </c>
    </row>
    <row r="182" spans="1:3" x14ac:dyDescent="0.25">
      <c r="A182">
        <v>5270</v>
      </c>
      <c r="B182" t="s">
        <v>68</v>
      </c>
      <c r="C182">
        <v>619.13</v>
      </c>
    </row>
    <row r="183" spans="1:3" x14ac:dyDescent="0.25">
      <c r="A183">
        <v>5450</v>
      </c>
      <c r="B183" t="s">
        <v>199</v>
      </c>
      <c r="C183">
        <v>5189.46</v>
      </c>
    </row>
    <row r="184" spans="1:3" x14ac:dyDescent="0.25">
      <c r="A184">
        <v>5593</v>
      </c>
      <c r="B184" t="s">
        <v>68</v>
      </c>
      <c r="C184">
        <v>30983.619999999988</v>
      </c>
    </row>
    <row r="185" spans="1:3" x14ac:dyDescent="0.25">
      <c r="A185">
        <v>5816</v>
      </c>
      <c r="B185" t="s">
        <v>68</v>
      </c>
      <c r="C185">
        <v>41005.939999999973</v>
      </c>
    </row>
    <row r="186" spans="1:3" x14ac:dyDescent="0.25">
      <c r="A186">
        <v>5819</v>
      </c>
      <c r="B186" t="s">
        <v>68</v>
      </c>
      <c r="C186">
        <v>13668.759999999998</v>
      </c>
    </row>
    <row r="187" spans="1:3" x14ac:dyDescent="0.25">
      <c r="A187">
        <v>5820</v>
      </c>
      <c r="B187" t="s">
        <v>68</v>
      </c>
      <c r="C187">
        <v>1018.94</v>
      </c>
    </row>
    <row r="188" spans="1:3" x14ac:dyDescent="0.25">
      <c r="A188">
        <v>5821</v>
      </c>
      <c r="B188" t="s">
        <v>68</v>
      </c>
      <c r="C188">
        <v>339.61999999999989</v>
      </c>
    </row>
    <row r="189" spans="1:3" x14ac:dyDescent="0.25">
      <c r="A189">
        <v>6610</v>
      </c>
      <c r="B189" t="s">
        <v>144</v>
      </c>
      <c r="C189">
        <v>390</v>
      </c>
    </row>
    <row r="190" spans="1:3" x14ac:dyDescent="0.25">
      <c r="A190">
        <v>6822</v>
      </c>
      <c r="B190" t="s">
        <v>200</v>
      </c>
      <c r="C190">
        <v>65.28</v>
      </c>
    </row>
    <row r="191" spans="1:3" x14ac:dyDescent="0.25">
      <c r="A191">
        <v>6882</v>
      </c>
      <c r="B191" t="s">
        <v>68</v>
      </c>
      <c r="C191">
        <v>35719.450000000012</v>
      </c>
    </row>
    <row r="192" spans="1:3" x14ac:dyDescent="0.25">
      <c r="A192">
        <v>6883</v>
      </c>
      <c r="B192" t="s">
        <v>68</v>
      </c>
      <c r="C192">
        <v>36.72</v>
      </c>
    </row>
    <row r="193" spans="1:3" x14ac:dyDescent="0.25">
      <c r="A193">
        <v>7019</v>
      </c>
      <c r="B193" t="s">
        <v>68</v>
      </c>
      <c r="C193">
        <v>56708.600000000006</v>
      </c>
    </row>
    <row r="194" spans="1:3" x14ac:dyDescent="0.25">
      <c r="A194">
        <v>7052</v>
      </c>
      <c r="B194" t="s">
        <v>68</v>
      </c>
      <c r="C194">
        <v>2406426.25</v>
      </c>
    </row>
    <row r="195" spans="1:3" x14ac:dyDescent="0.25">
      <c r="A195">
        <v>7053</v>
      </c>
      <c r="B195" t="s">
        <v>68</v>
      </c>
      <c r="C195">
        <v>52973.939999999995</v>
      </c>
    </row>
    <row r="196" spans="1:3" x14ac:dyDescent="0.25">
      <c r="A196">
        <v>7154</v>
      </c>
      <c r="B196" t="s">
        <v>68</v>
      </c>
      <c r="C196">
        <v>3329294.950000003</v>
      </c>
    </row>
    <row r="197" spans="1:3" x14ac:dyDescent="0.25">
      <c r="A197">
        <v>7242</v>
      </c>
      <c r="B197" t="s">
        <v>68</v>
      </c>
      <c r="C197">
        <v>3815.57</v>
      </c>
    </row>
    <row r="198" spans="1:3" x14ac:dyDescent="0.25">
      <c r="A198">
        <v>7416</v>
      </c>
      <c r="B198" t="s">
        <v>68</v>
      </c>
      <c r="C198">
        <v>4851.0500000000011</v>
      </c>
    </row>
    <row r="199" spans="1:3" x14ac:dyDescent="0.25">
      <c r="A199">
        <v>7417</v>
      </c>
      <c r="B199" t="s">
        <v>68</v>
      </c>
      <c r="C199">
        <v>87.85</v>
      </c>
    </row>
    <row r="200" spans="1:3" x14ac:dyDescent="0.25">
      <c r="A200">
        <v>9916</v>
      </c>
      <c r="B200" t="s">
        <v>145</v>
      </c>
      <c r="C200">
        <v>81404.89000000013</v>
      </c>
    </row>
    <row r="201" spans="1:3" x14ac:dyDescent="0.25">
      <c r="A201">
        <v>9918</v>
      </c>
      <c r="B201" t="s">
        <v>146</v>
      </c>
      <c r="C201">
        <v>7769.4000000001097</v>
      </c>
    </row>
    <row r="202" spans="1:3" x14ac:dyDescent="0.25">
      <c r="A202">
        <v>9946</v>
      </c>
      <c r="B202" t="s">
        <v>147</v>
      </c>
      <c r="C202">
        <v>88187.039999999848</v>
      </c>
    </row>
    <row r="203" spans="1:3" x14ac:dyDescent="0.25">
      <c r="A203">
        <v>9948</v>
      </c>
      <c r="B203" t="s">
        <v>148</v>
      </c>
      <c r="C203">
        <v>9142.5</v>
      </c>
    </row>
    <row r="204" spans="1:3" x14ac:dyDescent="0.25">
      <c r="A204">
        <v>9958</v>
      </c>
      <c r="B204" t="s">
        <v>149</v>
      </c>
      <c r="C204">
        <v>2380.1600000000003</v>
      </c>
    </row>
    <row r="205" spans="1:3" x14ac:dyDescent="0.25">
      <c r="A205" t="s">
        <v>11</v>
      </c>
      <c r="C205">
        <v>55945257.240000069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6B2DF-89F7-4E02-B419-D4E3D02985F3}">
  <dimension ref="A3:K204"/>
  <sheetViews>
    <sheetView topLeftCell="A169" workbookViewId="0">
      <selection activeCell="B38" sqref="B38"/>
    </sheetView>
  </sheetViews>
  <sheetFormatPr defaultRowHeight="15" x14ac:dyDescent="0.25"/>
  <cols>
    <col min="1" max="1" width="10.5703125" bestFit="1" customWidth="1"/>
    <col min="2" max="2" width="42.7109375" bestFit="1" customWidth="1"/>
    <col min="3" max="3" width="22.42578125" style="9" bestFit="1" customWidth="1"/>
  </cols>
  <sheetData>
    <row r="3" spans="1:3" x14ac:dyDescent="0.25">
      <c r="A3" t="s">
        <v>150</v>
      </c>
      <c r="B3" t="s">
        <v>151</v>
      </c>
      <c r="C3" s="9" t="s">
        <v>152</v>
      </c>
    </row>
    <row r="4" spans="1:3" x14ac:dyDescent="0.25">
      <c r="A4">
        <v>4</v>
      </c>
      <c r="B4" t="s">
        <v>12</v>
      </c>
      <c r="C4" s="9">
        <v>2648277.7700000354</v>
      </c>
    </row>
    <row r="5" spans="1:3" x14ac:dyDescent="0.25">
      <c r="A5">
        <v>5</v>
      </c>
      <c r="B5" t="s">
        <v>153</v>
      </c>
      <c r="C5" s="9">
        <v>11944.059999999983</v>
      </c>
    </row>
    <row r="6" spans="1:3" x14ac:dyDescent="0.25">
      <c r="A6">
        <v>7</v>
      </c>
      <c r="B6" t="s">
        <v>154</v>
      </c>
      <c r="C6" s="9">
        <v>610.04</v>
      </c>
    </row>
    <row r="7" spans="1:3" x14ac:dyDescent="0.25">
      <c r="A7">
        <v>15</v>
      </c>
      <c r="B7" t="s">
        <v>201</v>
      </c>
      <c r="C7" s="9">
        <v>11414.2</v>
      </c>
    </row>
    <row r="8" spans="1:3" x14ac:dyDescent="0.25">
      <c r="A8">
        <v>28</v>
      </c>
      <c r="B8" t="s">
        <v>13</v>
      </c>
      <c r="C8" s="9">
        <v>277078.62</v>
      </c>
    </row>
    <row r="9" spans="1:3" x14ac:dyDescent="0.25">
      <c r="A9">
        <v>29</v>
      </c>
      <c r="B9" t="s">
        <v>14</v>
      </c>
      <c r="C9" s="9">
        <v>10448.23</v>
      </c>
    </row>
    <row r="10" spans="1:3" x14ac:dyDescent="0.25">
      <c r="A10">
        <v>43</v>
      </c>
      <c r="B10" t="s">
        <v>155</v>
      </c>
      <c r="C10" s="9">
        <v>52.08</v>
      </c>
    </row>
    <row r="11" spans="1:3" x14ac:dyDescent="0.25">
      <c r="A11">
        <v>73</v>
      </c>
      <c r="B11" t="s">
        <v>15</v>
      </c>
      <c r="C11" s="9">
        <v>72878.98000000001</v>
      </c>
    </row>
    <row r="12" spans="1:3" x14ac:dyDescent="0.25">
      <c r="A12">
        <v>181</v>
      </c>
      <c r="B12" t="s">
        <v>16</v>
      </c>
      <c r="C12" s="9">
        <v>1262.7699999999998</v>
      </c>
    </row>
    <row r="13" spans="1:3" x14ac:dyDescent="0.25">
      <c r="A13">
        <v>207</v>
      </c>
      <c r="B13" t="s">
        <v>17</v>
      </c>
      <c r="C13" s="9">
        <v>609.38000000000011</v>
      </c>
    </row>
    <row r="14" spans="1:3" x14ac:dyDescent="0.25">
      <c r="A14">
        <v>225</v>
      </c>
      <c r="B14" t="s">
        <v>18</v>
      </c>
      <c r="C14" s="9">
        <v>53.230000000000004</v>
      </c>
    </row>
    <row r="15" spans="1:3" x14ac:dyDescent="0.25">
      <c r="A15">
        <v>346</v>
      </c>
      <c r="B15" t="s">
        <v>19</v>
      </c>
      <c r="C15" s="9">
        <v>585.99000000000024</v>
      </c>
    </row>
    <row r="16" spans="1:3" x14ac:dyDescent="0.25">
      <c r="A16">
        <v>351</v>
      </c>
      <c r="B16" t="s">
        <v>20</v>
      </c>
      <c r="C16" s="9">
        <v>22180.469999999983</v>
      </c>
    </row>
    <row r="17" spans="1:11" x14ac:dyDescent="0.25">
      <c r="A17">
        <v>375</v>
      </c>
      <c r="B17" t="s">
        <v>21</v>
      </c>
      <c r="C17" s="9">
        <v>1600</v>
      </c>
    </row>
    <row r="18" spans="1:11" x14ac:dyDescent="0.25">
      <c r="A18">
        <v>453</v>
      </c>
      <c r="B18" t="s">
        <v>22</v>
      </c>
      <c r="C18" s="9">
        <v>176758.78000000003</v>
      </c>
    </row>
    <row r="19" spans="1:11" x14ac:dyDescent="0.25">
      <c r="A19">
        <v>455</v>
      </c>
      <c r="B19" t="s">
        <v>23</v>
      </c>
      <c r="C19" s="9">
        <v>73852.460000000079</v>
      </c>
      <c r="H19">
        <v>1006</v>
      </c>
      <c r="I19">
        <v>1128.4000000000001</v>
      </c>
      <c r="J19" s="2">
        <v>0.02</v>
      </c>
      <c r="K19">
        <f>I19*J19</f>
        <v>22.568000000000001</v>
      </c>
    </row>
    <row r="20" spans="1:11" x14ac:dyDescent="0.25">
      <c r="A20">
        <v>456</v>
      </c>
      <c r="B20" t="s">
        <v>24</v>
      </c>
      <c r="C20" s="9">
        <v>58919.419999999947</v>
      </c>
      <c r="H20">
        <v>1010</v>
      </c>
      <c r="I20">
        <v>434</v>
      </c>
      <c r="J20" s="2">
        <v>0.02</v>
      </c>
      <c r="K20">
        <f>I20*J20</f>
        <v>8.68</v>
      </c>
    </row>
    <row r="21" spans="1:11" x14ac:dyDescent="0.25">
      <c r="A21">
        <v>458</v>
      </c>
      <c r="B21" t="s">
        <v>25</v>
      </c>
      <c r="C21" s="9">
        <v>24617.459999999977</v>
      </c>
    </row>
    <row r="22" spans="1:11" x14ac:dyDescent="0.25">
      <c r="A22">
        <v>471</v>
      </c>
      <c r="B22" t="s">
        <v>26</v>
      </c>
      <c r="C22" s="9">
        <v>4593.5999999999995</v>
      </c>
    </row>
    <row r="23" spans="1:11" x14ac:dyDescent="0.25">
      <c r="A23">
        <v>473</v>
      </c>
      <c r="B23" t="s">
        <v>157</v>
      </c>
      <c r="C23" s="9">
        <v>1768.1799999999998</v>
      </c>
    </row>
    <row r="24" spans="1:11" x14ac:dyDescent="0.25">
      <c r="A24">
        <v>474</v>
      </c>
      <c r="B24" t="s">
        <v>27</v>
      </c>
      <c r="C24" s="9">
        <v>1531.2100000000007</v>
      </c>
    </row>
    <row r="25" spans="1:11" x14ac:dyDescent="0.25">
      <c r="A25">
        <v>476</v>
      </c>
      <c r="B25" t="s">
        <v>158</v>
      </c>
      <c r="C25" s="9">
        <v>589.28000000000031</v>
      </c>
    </row>
    <row r="26" spans="1:11" x14ac:dyDescent="0.25">
      <c r="A26">
        <v>482</v>
      </c>
      <c r="B26" t="s">
        <v>186</v>
      </c>
      <c r="C26" s="9">
        <v>6602.33</v>
      </c>
    </row>
    <row r="27" spans="1:11" x14ac:dyDescent="0.25">
      <c r="A27">
        <v>485</v>
      </c>
      <c r="B27" t="s">
        <v>187</v>
      </c>
      <c r="C27" s="9">
        <v>2200.7800000000002</v>
      </c>
    </row>
    <row r="28" spans="1:11" x14ac:dyDescent="0.25">
      <c r="A28">
        <v>531</v>
      </c>
      <c r="B28" t="s">
        <v>28</v>
      </c>
      <c r="C28" s="9">
        <v>1260.9899999999998</v>
      </c>
    </row>
    <row r="29" spans="1:11" x14ac:dyDescent="0.25">
      <c r="A29">
        <v>534</v>
      </c>
      <c r="B29" t="s">
        <v>29</v>
      </c>
      <c r="C29" s="9">
        <v>19905.030000000002</v>
      </c>
    </row>
    <row r="30" spans="1:11" x14ac:dyDescent="0.25">
      <c r="A30">
        <v>541</v>
      </c>
      <c r="B30" t="s">
        <v>30</v>
      </c>
      <c r="C30" s="9">
        <v>273.42</v>
      </c>
    </row>
    <row r="31" spans="1:11" x14ac:dyDescent="0.25">
      <c r="A31">
        <v>978</v>
      </c>
      <c r="B31" t="s">
        <v>159</v>
      </c>
      <c r="C31" s="9">
        <v>130.51</v>
      </c>
    </row>
    <row r="32" spans="1:11" x14ac:dyDescent="0.25">
      <c r="A32">
        <v>979</v>
      </c>
      <c r="B32" t="s">
        <v>160</v>
      </c>
      <c r="C32" s="9">
        <v>43.5</v>
      </c>
    </row>
    <row r="33" spans="1:3" x14ac:dyDescent="0.25">
      <c r="A33">
        <v>1001</v>
      </c>
      <c r="B33" t="s">
        <v>31</v>
      </c>
      <c r="C33" s="9">
        <v>12001.970000000001</v>
      </c>
    </row>
    <row r="34" spans="1:3" x14ac:dyDescent="0.25">
      <c r="A34">
        <v>1003</v>
      </c>
      <c r="B34" t="s">
        <v>32</v>
      </c>
      <c r="C34" s="9">
        <v>413187.55999999971</v>
      </c>
    </row>
    <row r="35" spans="1:3" x14ac:dyDescent="0.25">
      <c r="A35">
        <v>1004</v>
      </c>
      <c r="B35" t="s">
        <v>33</v>
      </c>
      <c r="C35" s="9">
        <v>33054.660000000025</v>
      </c>
    </row>
    <row r="36" spans="1:3" x14ac:dyDescent="0.25">
      <c r="A36">
        <v>1005</v>
      </c>
      <c r="B36" t="s">
        <v>34</v>
      </c>
      <c r="C36" s="9">
        <v>3057496.5299999947</v>
      </c>
    </row>
    <row r="37" spans="1:3" x14ac:dyDescent="0.25">
      <c r="A37">
        <v>1006</v>
      </c>
      <c r="B37" t="s">
        <v>35</v>
      </c>
      <c r="C37" s="9">
        <v>243909.05999999942</v>
      </c>
    </row>
    <row r="38" spans="1:3" x14ac:dyDescent="0.25">
      <c r="A38">
        <v>1007</v>
      </c>
      <c r="B38" t="s">
        <v>36</v>
      </c>
      <c r="C38" s="9">
        <v>2993516.769999993</v>
      </c>
    </row>
    <row r="39" spans="1:3" x14ac:dyDescent="0.25">
      <c r="A39">
        <v>1008</v>
      </c>
      <c r="B39" t="s">
        <v>37</v>
      </c>
      <c r="C39" s="9">
        <v>22821.019999999997</v>
      </c>
    </row>
    <row r="40" spans="1:3" x14ac:dyDescent="0.25">
      <c r="A40">
        <v>1009</v>
      </c>
      <c r="B40" t="s">
        <v>38</v>
      </c>
      <c r="C40" s="9">
        <v>285787.97000000003</v>
      </c>
    </row>
    <row r="41" spans="1:3" x14ac:dyDescent="0.25">
      <c r="A41">
        <v>1010</v>
      </c>
      <c r="B41" t="s">
        <v>39</v>
      </c>
      <c r="C41" s="9">
        <v>12001.970000000001</v>
      </c>
    </row>
    <row r="42" spans="1:3" x14ac:dyDescent="0.25">
      <c r="A42">
        <v>1011</v>
      </c>
      <c r="B42" t="s">
        <v>40</v>
      </c>
      <c r="C42" s="9">
        <v>934.06000000000006</v>
      </c>
    </row>
    <row r="43" spans="1:3" x14ac:dyDescent="0.25">
      <c r="A43">
        <v>1012</v>
      </c>
      <c r="B43" t="s">
        <v>41</v>
      </c>
      <c r="C43" s="9">
        <v>2434563.1799999918</v>
      </c>
    </row>
    <row r="44" spans="1:3" x14ac:dyDescent="0.25">
      <c r="A44">
        <v>1013</v>
      </c>
      <c r="B44" t="s">
        <v>42</v>
      </c>
      <c r="C44" s="9">
        <v>3002089.0799999917</v>
      </c>
    </row>
    <row r="45" spans="1:3" x14ac:dyDescent="0.25">
      <c r="A45">
        <v>1014</v>
      </c>
      <c r="B45" t="s">
        <v>43</v>
      </c>
      <c r="C45" s="9">
        <v>3534784.34</v>
      </c>
    </row>
    <row r="46" spans="1:3" x14ac:dyDescent="0.25">
      <c r="A46">
        <v>1016</v>
      </c>
      <c r="B46" t="s">
        <v>44</v>
      </c>
      <c r="C46" s="9">
        <v>554163.1899999989</v>
      </c>
    </row>
    <row r="47" spans="1:3" x14ac:dyDescent="0.25">
      <c r="A47">
        <v>1018</v>
      </c>
      <c r="B47" t="s">
        <v>46</v>
      </c>
      <c r="C47" s="9">
        <v>9043.1</v>
      </c>
    </row>
    <row r="48" spans="1:3" x14ac:dyDescent="0.25">
      <c r="A48">
        <v>1019</v>
      </c>
      <c r="B48" t="s">
        <v>47</v>
      </c>
      <c r="C48" s="9">
        <v>3530725.3100000028</v>
      </c>
    </row>
    <row r="49" spans="1:3" x14ac:dyDescent="0.25">
      <c r="A49">
        <v>1020</v>
      </c>
      <c r="B49" t="s">
        <v>48</v>
      </c>
      <c r="C49" s="9">
        <v>630830.32000000041</v>
      </c>
    </row>
    <row r="50" spans="1:3" x14ac:dyDescent="0.25">
      <c r="A50">
        <v>1021</v>
      </c>
      <c r="B50" t="s">
        <v>49</v>
      </c>
      <c r="C50" s="9">
        <v>2899894.9899999998</v>
      </c>
    </row>
    <row r="51" spans="1:3" x14ac:dyDescent="0.25">
      <c r="A51">
        <v>1022</v>
      </c>
      <c r="B51" t="s">
        <v>50</v>
      </c>
      <c r="C51" s="9">
        <v>2952426.3800000665</v>
      </c>
    </row>
    <row r="52" spans="1:3" x14ac:dyDescent="0.25">
      <c r="A52">
        <v>1023</v>
      </c>
      <c r="B52" t="s">
        <v>51</v>
      </c>
      <c r="C52" s="9">
        <v>338418.14999999921</v>
      </c>
    </row>
    <row r="53" spans="1:3" x14ac:dyDescent="0.25">
      <c r="A53">
        <v>1024</v>
      </c>
      <c r="B53" t="s">
        <v>161</v>
      </c>
      <c r="C53" s="9">
        <v>379.18</v>
      </c>
    </row>
    <row r="54" spans="1:3" x14ac:dyDescent="0.25">
      <c r="A54">
        <v>1025</v>
      </c>
      <c r="B54" t="s">
        <v>52</v>
      </c>
      <c r="C54" s="9">
        <v>2275.08</v>
      </c>
    </row>
    <row r="55" spans="1:3" x14ac:dyDescent="0.25">
      <c r="A55">
        <v>1031</v>
      </c>
      <c r="B55" t="s">
        <v>53</v>
      </c>
      <c r="C55" s="9">
        <v>312360.17999999918</v>
      </c>
    </row>
    <row r="56" spans="1:3" x14ac:dyDescent="0.25">
      <c r="A56">
        <v>1032</v>
      </c>
      <c r="B56" t="s">
        <v>54</v>
      </c>
      <c r="C56" s="9">
        <v>100827.38000000008</v>
      </c>
    </row>
    <row r="57" spans="1:3" x14ac:dyDescent="0.25">
      <c r="A57">
        <v>1036</v>
      </c>
      <c r="B57" t="s">
        <v>55</v>
      </c>
      <c r="C57" s="9">
        <v>28967.269999999997</v>
      </c>
    </row>
    <row r="58" spans="1:3" x14ac:dyDescent="0.25">
      <c r="A58">
        <v>1037</v>
      </c>
      <c r="B58" t="s">
        <v>56</v>
      </c>
      <c r="C58" s="9">
        <v>2317.4</v>
      </c>
    </row>
    <row r="59" spans="1:3" x14ac:dyDescent="0.25">
      <c r="A59">
        <v>1038</v>
      </c>
      <c r="B59" t="s">
        <v>57</v>
      </c>
      <c r="C59" s="9">
        <v>47968.200000000004</v>
      </c>
    </row>
    <row r="60" spans="1:3" x14ac:dyDescent="0.25">
      <c r="A60">
        <v>1039</v>
      </c>
      <c r="B60" t="s">
        <v>58</v>
      </c>
      <c r="C60" s="9">
        <v>3837.3499999999995</v>
      </c>
    </row>
    <row r="61" spans="1:3" x14ac:dyDescent="0.25">
      <c r="A61">
        <v>1040</v>
      </c>
      <c r="B61" t="s">
        <v>59</v>
      </c>
      <c r="C61" s="9">
        <v>507668.77999999822</v>
      </c>
    </row>
    <row r="62" spans="1:3" x14ac:dyDescent="0.25">
      <c r="A62">
        <v>1041</v>
      </c>
      <c r="B62" t="s">
        <v>60</v>
      </c>
      <c r="C62" s="9">
        <v>78571.360000000001</v>
      </c>
    </row>
    <row r="63" spans="1:3" x14ac:dyDescent="0.25">
      <c r="A63">
        <v>1049</v>
      </c>
      <c r="B63" t="s">
        <v>61</v>
      </c>
      <c r="C63" s="9">
        <v>344831.16999999987</v>
      </c>
    </row>
    <row r="64" spans="1:3" x14ac:dyDescent="0.25">
      <c r="A64">
        <v>1050</v>
      </c>
      <c r="B64" t="s">
        <v>62</v>
      </c>
      <c r="C64" s="9">
        <v>241803.00999999972</v>
      </c>
    </row>
    <row r="65" spans="1:3" x14ac:dyDescent="0.25">
      <c r="A65">
        <v>1076</v>
      </c>
      <c r="B65" t="s">
        <v>63</v>
      </c>
      <c r="C65" s="9">
        <v>26921.780000000017</v>
      </c>
    </row>
    <row r="66" spans="1:3" x14ac:dyDescent="0.25">
      <c r="A66">
        <v>1106</v>
      </c>
      <c r="B66" t="s">
        <v>64</v>
      </c>
      <c r="C66" s="9">
        <v>312360.17999999964</v>
      </c>
    </row>
    <row r="67" spans="1:3" x14ac:dyDescent="0.25">
      <c r="A67">
        <v>1107</v>
      </c>
      <c r="B67" t="s">
        <v>65</v>
      </c>
      <c r="C67" s="9">
        <v>100827.38000000011</v>
      </c>
    </row>
    <row r="68" spans="1:3" x14ac:dyDescent="0.25">
      <c r="A68">
        <v>1112</v>
      </c>
      <c r="B68" t="s">
        <v>66</v>
      </c>
      <c r="C68" s="9">
        <v>24987.399999999965</v>
      </c>
    </row>
    <row r="69" spans="1:3" x14ac:dyDescent="0.25">
      <c r="A69">
        <v>1113</v>
      </c>
      <c r="B69" t="s">
        <v>67</v>
      </c>
      <c r="C69" s="9">
        <v>8065.7099999999991</v>
      </c>
    </row>
    <row r="70" spans="1:3" x14ac:dyDescent="0.25">
      <c r="A70">
        <v>1132</v>
      </c>
      <c r="B70" t="s">
        <v>211</v>
      </c>
      <c r="C70" s="9">
        <v>3001915.0699999984</v>
      </c>
    </row>
    <row r="71" spans="1:3" x14ac:dyDescent="0.25">
      <c r="A71">
        <v>1133</v>
      </c>
      <c r="B71" t="s">
        <v>68</v>
      </c>
      <c r="C71" s="9">
        <v>343570.18000000011</v>
      </c>
    </row>
    <row r="72" spans="1:3" x14ac:dyDescent="0.25">
      <c r="A72">
        <v>1172</v>
      </c>
      <c r="B72" t="s">
        <v>68</v>
      </c>
      <c r="C72" s="9">
        <v>338586.03</v>
      </c>
    </row>
    <row r="73" spans="1:3" x14ac:dyDescent="0.25">
      <c r="A73">
        <v>1173</v>
      </c>
      <c r="B73" t="s">
        <v>68</v>
      </c>
      <c r="C73" s="9">
        <v>4044.36</v>
      </c>
    </row>
    <row r="74" spans="1:3" x14ac:dyDescent="0.25">
      <c r="A74">
        <v>1177</v>
      </c>
      <c r="B74" t="s">
        <v>68</v>
      </c>
      <c r="C74" s="9">
        <v>571227.91999999993</v>
      </c>
    </row>
    <row r="75" spans="1:3" x14ac:dyDescent="0.25">
      <c r="A75">
        <v>1651</v>
      </c>
      <c r="B75" t="s">
        <v>240</v>
      </c>
      <c r="C75" s="9">
        <v>3.59</v>
      </c>
    </row>
    <row r="76" spans="1:3" x14ac:dyDescent="0.25">
      <c r="A76">
        <v>1700</v>
      </c>
      <c r="B76" t="s">
        <v>69</v>
      </c>
      <c r="C76" s="9">
        <v>8058.6600000000017</v>
      </c>
    </row>
    <row r="77" spans="1:3" x14ac:dyDescent="0.25">
      <c r="A77">
        <v>1701</v>
      </c>
      <c r="B77" t="s">
        <v>173</v>
      </c>
      <c r="C77" s="9">
        <v>272.29999999999995</v>
      </c>
    </row>
    <row r="78" spans="1:3" x14ac:dyDescent="0.25">
      <c r="A78">
        <v>1702</v>
      </c>
      <c r="B78" t="s">
        <v>162</v>
      </c>
      <c r="C78" s="9">
        <v>3513.9999999999991</v>
      </c>
    </row>
    <row r="79" spans="1:3" x14ac:dyDescent="0.25">
      <c r="A79">
        <v>1703</v>
      </c>
      <c r="B79" t="s">
        <v>163</v>
      </c>
      <c r="C79" s="9">
        <v>157.01</v>
      </c>
    </row>
    <row r="80" spans="1:3" x14ac:dyDescent="0.25">
      <c r="A80">
        <v>1706</v>
      </c>
      <c r="B80" t="s">
        <v>164</v>
      </c>
      <c r="C80" s="9">
        <v>21951.129999999997</v>
      </c>
    </row>
    <row r="81" spans="1:3" x14ac:dyDescent="0.25">
      <c r="A81">
        <v>1707</v>
      </c>
      <c r="B81" t="s">
        <v>165</v>
      </c>
      <c r="C81" s="9">
        <v>951.12999999999988</v>
      </c>
    </row>
    <row r="82" spans="1:3" x14ac:dyDescent="0.25">
      <c r="A82">
        <v>1711</v>
      </c>
      <c r="B82" t="s">
        <v>190</v>
      </c>
      <c r="C82" s="9">
        <v>7977.27</v>
      </c>
    </row>
    <row r="83" spans="1:3" x14ac:dyDescent="0.25">
      <c r="A83">
        <v>1712</v>
      </c>
      <c r="B83" t="s">
        <v>196</v>
      </c>
      <c r="C83" s="9">
        <v>691.31</v>
      </c>
    </row>
    <row r="84" spans="1:3" x14ac:dyDescent="0.25">
      <c r="A84">
        <v>1713</v>
      </c>
      <c r="B84" t="s">
        <v>197</v>
      </c>
      <c r="C84" s="9">
        <v>230.43999999999997</v>
      </c>
    </row>
    <row r="85" spans="1:3" x14ac:dyDescent="0.25">
      <c r="A85">
        <v>1714</v>
      </c>
      <c r="B85" t="s">
        <v>191</v>
      </c>
      <c r="C85" s="9">
        <v>2659.08</v>
      </c>
    </row>
    <row r="86" spans="1:3" x14ac:dyDescent="0.25">
      <c r="A86">
        <v>1719</v>
      </c>
      <c r="B86" t="s">
        <v>70</v>
      </c>
      <c r="C86" s="9">
        <v>18377.500000000004</v>
      </c>
    </row>
    <row r="87" spans="1:3" x14ac:dyDescent="0.25">
      <c r="A87">
        <v>1720</v>
      </c>
      <c r="B87" t="s">
        <v>71</v>
      </c>
      <c r="C87" s="9">
        <v>359.17999999999995</v>
      </c>
    </row>
    <row r="88" spans="1:3" x14ac:dyDescent="0.25">
      <c r="A88">
        <v>1721</v>
      </c>
      <c r="B88" t="s">
        <v>72</v>
      </c>
      <c r="C88" s="9">
        <v>119.72999999999999</v>
      </c>
    </row>
    <row r="89" spans="1:3" x14ac:dyDescent="0.25">
      <c r="A89">
        <v>1722</v>
      </c>
      <c r="B89" t="s">
        <v>73</v>
      </c>
      <c r="C89" s="9">
        <v>6125.8300000000017</v>
      </c>
    </row>
    <row r="90" spans="1:3" x14ac:dyDescent="0.25">
      <c r="A90">
        <v>1738</v>
      </c>
      <c r="B90" t="s">
        <v>241</v>
      </c>
      <c r="C90" s="9">
        <v>210.99</v>
      </c>
    </row>
    <row r="91" spans="1:3" x14ac:dyDescent="0.25">
      <c r="A91">
        <v>1855</v>
      </c>
      <c r="B91" t="s">
        <v>74</v>
      </c>
      <c r="C91" s="9">
        <v>701.44</v>
      </c>
    </row>
    <row r="92" spans="1:3" x14ac:dyDescent="0.25">
      <c r="A92">
        <v>1860</v>
      </c>
      <c r="B92" t="s">
        <v>174</v>
      </c>
      <c r="C92" s="9">
        <v>1636.82</v>
      </c>
    </row>
    <row r="93" spans="1:3" x14ac:dyDescent="0.25">
      <c r="A93">
        <v>1862</v>
      </c>
      <c r="B93" t="s">
        <v>75</v>
      </c>
      <c r="C93" s="9">
        <v>6346.2699999999995</v>
      </c>
    </row>
    <row r="94" spans="1:3" x14ac:dyDescent="0.25">
      <c r="A94">
        <v>2052</v>
      </c>
      <c r="B94" t="s">
        <v>76</v>
      </c>
      <c r="C94" s="9">
        <v>11722.160000000078</v>
      </c>
    </row>
    <row r="95" spans="1:3" x14ac:dyDescent="0.25">
      <c r="A95">
        <v>2057</v>
      </c>
      <c r="B95" t="s">
        <v>77</v>
      </c>
      <c r="C95" s="9">
        <v>4835.1300000001902</v>
      </c>
    </row>
    <row r="96" spans="1:3" x14ac:dyDescent="0.25">
      <c r="A96">
        <v>2070</v>
      </c>
      <c r="B96" t="s">
        <v>78</v>
      </c>
      <c r="C96" s="9">
        <v>6847.7100000000064</v>
      </c>
    </row>
    <row r="97" spans="1:3" x14ac:dyDescent="0.25">
      <c r="A97">
        <v>2079</v>
      </c>
      <c r="B97" t="s">
        <v>79</v>
      </c>
      <c r="C97" s="9">
        <v>93320.190000001006</v>
      </c>
    </row>
    <row r="98" spans="1:3" x14ac:dyDescent="0.25">
      <c r="A98">
        <v>2081</v>
      </c>
      <c r="B98" t="s">
        <v>192</v>
      </c>
      <c r="C98" s="9">
        <v>212.52</v>
      </c>
    </row>
    <row r="99" spans="1:3" x14ac:dyDescent="0.25">
      <c r="A99">
        <v>2083</v>
      </c>
      <c r="B99" t="s">
        <v>80</v>
      </c>
      <c r="C99" s="9">
        <v>20023.289999999983</v>
      </c>
    </row>
    <row r="100" spans="1:3" x14ac:dyDescent="0.25">
      <c r="A100">
        <v>2092</v>
      </c>
      <c r="B100" t="s">
        <v>81</v>
      </c>
      <c r="C100" s="9">
        <v>35345.87000000001</v>
      </c>
    </row>
    <row r="101" spans="1:3" x14ac:dyDescent="0.25">
      <c r="A101">
        <v>2097</v>
      </c>
      <c r="B101" t="s">
        <v>82</v>
      </c>
      <c r="C101" s="9">
        <v>907.19999999999993</v>
      </c>
    </row>
    <row r="102" spans="1:3" x14ac:dyDescent="0.25">
      <c r="A102">
        <v>2100</v>
      </c>
      <c r="B102" t="s">
        <v>83</v>
      </c>
      <c r="C102" s="9">
        <v>21876.859999999997</v>
      </c>
    </row>
    <row r="103" spans="1:3" x14ac:dyDescent="0.25">
      <c r="A103">
        <v>2102</v>
      </c>
      <c r="B103" t="s">
        <v>84</v>
      </c>
      <c r="C103" s="9">
        <v>9157.5800000000017</v>
      </c>
    </row>
    <row r="104" spans="1:3" x14ac:dyDescent="0.25">
      <c r="A104">
        <v>2103</v>
      </c>
      <c r="B104" t="s">
        <v>85</v>
      </c>
      <c r="C104" s="9">
        <v>255591.65000000107</v>
      </c>
    </row>
    <row r="105" spans="1:3" x14ac:dyDescent="0.25">
      <c r="A105">
        <v>2120</v>
      </c>
      <c r="B105" t="s">
        <v>86</v>
      </c>
      <c r="C105" s="9">
        <v>8245.31</v>
      </c>
    </row>
    <row r="106" spans="1:3" x14ac:dyDescent="0.25">
      <c r="A106">
        <v>2121</v>
      </c>
      <c r="B106" t="s">
        <v>87</v>
      </c>
      <c r="C106" s="9">
        <v>3545.86</v>
      </c>
    </row>
    <row r="107" spans="1:3" x14ac:dyDescent="0.25">
      <c r="A107">
        <v>2125</v>
      </c>
      <c r="B107" t="s">
        <v>88</v>
      </c>
      <c r="C107" s="9">
        <v>39266.760000000038</v>
      </c>
    </row>
    <row r="108" spans="1:3" x14ac:dyDescent="0.25">
      <c r="A108">
        <v>2148</v>
      </c>
      <c r="B108" t="s">
        <v>175</v>
      </c>
      <c r="C108" s="9">
        <v>1127.22</v>
      </c>
    </row>
    <row r="109" spans="1:3" x14ac:dyDescent="0.25">
      <c r="A109">
        <v>2153</v>
      </c>
      <c r="B109" t="s">
        <v>89</v>
      </c>
      <c r="C109" s="9">
        <v>5044.8099999999995</v>
      </c>
    </row>
    <row r="110" spans="1:3" x14ac:dyDescent="0.25">
      <c r="A110">
        <v>2160</v>
      </c>
      <c r="B110" t="s">
        <v>90</v>
      </c>
      <c r="C110" s="9">
        <v>20178.450000000008</v>
      </c>
    </row>
    <row r="111" spans="1:3" x14ac:dyDescent="0.25">
      <c r="A111">
        <v>2161</v>
      </c>
      <c r="B111" t="s">
        <v>91</v>
      </c>
      <c r="C111" s="9">
        <v>1260.9899999999998</v>
      </c>
    </row>
    <row r="112" spans="1:3" x14ac:dyDescent="0.25">
      <c r="A112">
        <v>2171</v>
      </c>
      <c r="B112" t="s">
        <v>92</v>
      </c>
      <c r="C112" s="9">
        <v>711.94999999999868</v>
      </c>
    </row>
    <row r="113" spans="1:3" x14ac:dyDescent="0.25">
      <c r="A113">
        <v>2184</v>
      </c>
      <c r="B113" t="s">
        <v>93</v>
      </c>
      <c r="C113" s="9">
        <v>7532.1500000000005</v>
      </c>
    </row>
    <row r="114" spans="1:3" x14ac:dyDescent="0.25">
      <c r="A114">
        <v>2193</v>
      </c>
      <c r="B114" t="s">
        <v>94</v>
      </c>
      <c r="C114" s="9">
        <v>10637.62</v>
      </c>
    </row>
    <row r="115" spans="1:3" x14ac:dyDescent="0.25">
      <c r="A115">
        <v>2194</v>
      </c>
      <c r="B115" t="s">
        <v>95</v>
      </c>
      <c r="C115" s="9">
        <v>10944.200000000012</v>
      </c>
    </row>
    <row r="116" spans="1:3" x14ac:dyDescent="0.25">
      <c r="A116">
        <v>2195</v>
      </c>
      <c r="B116" t="s">
        <v>96</v>
      </c>
      <c r="C116" s="9">
        <v>36364.370000000003</v>
      </c>
    </row>
    <row r="117" spans="1:3" x14ac:dyDescent="0.25">
      <c r="A117">
        <v>2206</v>
      </c>
      <c r="B117" t="s">
        <v>97</v>
      </c>
      <c r="C117" s="9">
        <v>559.17999999999995</v>
      </c>
    </row>
    <row r="118" spans="1:3" x14ac:dyDescent="0.25">
      <c r="A118">
        <v>2727</v>
      </c>
      <c r="B118" t="s">
        <v>98</v>
      </c>
      <c r="C118" s="9">
        <v>5573.75</v>
      </c>
    </row>
    <row r="119" spans="1:3" x14ac:dyDescent="0.25">
      <c r="A119">
        <v>2789</v>
      </c>
      <c r="B119" t="s">
        <v>189</v>
      </c>
      <c r="C119" s="9">
        <v>8803.11</v>
      </c>
    </row>
    <row r="120" spans="1:3" x14ac:dyDescent="0.25">
      <c r="A120">
        <v>2791</v>
      </c>
      <c r="B120" t="s">
        <v>99</v>
      </c>
      <c r="C120" s="9">
        <v>100827.38000000006</v>
      </c>
    </row>
    <row r="121" spans="1:3" x14ac:dyDescent="0.25">
      <c r="A121">
        <v>2802</v>
      </c>
      <c r="B121" t="s">
        <v>100</v>
      </c>
      <c r="C121" s="9">
        <v>3534784.340000004</v>
      </c>
    </row>
    <row r="122" spans="1:3" x14ac:dyDescent="0.25">
      <c r="A122">
        <v>2818</v>
      </c>
      <c r="B122" t="s">
        <v>101</v>
      </c>
      <c r="C122" s="9">
        <v>39253</v>
      </c>
    </row>
    <row r="123" spans="1:3" x14ac:dyDescent="0.25">
      <c r="A123">
        <v>2824</v>
      </c>
      <c r="B123" t="s">
        <v>102</v>
      </c>
      <c r="C123" s="9">
        <v>330317.40000000311</v>
      </c>
    </row>
    <row r="124" spans="1:3" x14ac:dyDescent="0.25">
      <c r="A124">
        <v>2825</v>
      </c>
      <c r="B124" t="s">
        <v>103</v>
      </c>
      <c r="C124" s="9">
        <v>13785.049999999997</v>
      </c>
    </row>
    <row r="125" spans="1:3" x14ac:dyDescent="0.25">
      <c r="A125">
        <v>2841</v>
      </c>
      <c r="B125" t="s">
        <v>104</v>
      </c>
      <c r="C125" s="9">
        <v>8039.33</v>
      </c>
    </row>
    <row r="126" spans="1:3" x14ac:dyDescent="0.25">
      <c r="A126">
        <v>2848</v>
      </c>
      <c r="B126" t="s">
        <v>64</v>
      </c>
      <c r="C126" s="9">
        <v>342630.39000000007</v>
      </c>
    </row>
    <row r="127" spans="1:3" x14ac:dyDescent="0.25">
      <c r="A127">
        <v>2916</v>
      </c>
      <c r="B127" t="s">
        <v>105</v>
      </c>
      <c r="C127" s="9">
        <v>262764.50999999745</v>
      </c>
    </row>
    <row r="128" spans="1:3" x14ac:dyDescent="0.25">
      <c r="A128">
        <v>2918</v>
      </c>
      <c r="B128" t="s">
        <v>106</v>
      </c>
      <c r="C128" s="9">
        <v>27353.699999999786</v>
      </c>
    </row>
    <row r="129" spans="1:3" x14ac:dyDescent="0.25">
      <c r="A129">
        <v>2925</v>
      </c>
      <c r="B129" t="s">
        <v>107</v>
      </c>
      <c r="C129" s="9">
        <v>129098.93000000103</v>
      </c>
    </row>
    <row r="130" spans="1:3" x14ac:dyDescent="0.25">
      <c r="A130">
        <v>2938</v>
      </c>
      <c r="B130" t="s">
        <v>108</v>
      </c>
      <c r="C130" s="9">
        <v>1368414.689999975</v>
      </c>
    </row>
    <row r="131" spans="1:3" x14ac:dyDescent="0.25">
      <c r="A131">
        <v>2939</v>
      </c>
      <c r="B131" t="s">
        <v>109</v>
      </c>
      <c r="C131" s="9">
        <v>53951.789999999994</v>
      </c>
    </row>
    <row r="132" spans="1:3" x14ac:dyDescent="0.25">
      <c r="A132">
        <v>2946</v>
      </c>
      <c r="B132" t="s">
        <v>110</v>
      </c>
      <c r="C132" s="9">
        <v>297896.27999999456</v>
      </c>
    </row>
    <row r="133" spans="1:3" x14ac:dyDescent="0.25">
      <c r="A133">
        <v>2948</v>
      </c>
      <c r="B133" t="s">
        <v>111</v>
      </c>
      <c r="C133" s="9">
        <v>32188.830000000406</v>
      </c>
    </row>
    <row r="134" spans="1:3" x14ac:dyDescent="0.25">
      <c r="A134">
        <v>2955</v>
      </c>
      <c r="B134" t="s">
        <v>112</v>
      </c>
      <c r="C134" s="9">
        <v>224416.9799999971</v>
      </c>
    </row>
    <row r="135" spans="1:3" x14ac:dyDescent="0.25">
      <c r="A135">
        <v>2969</v>
      </c>
      <c r="B135" t="s">
        <v>113</v>
      </c>
      <c r="C135" s="9">
        <v>1381433.0499999735</v>
      </c>
    </row>
    <row r="136" spans="1:3" x14ac:dyDescent="0.25">
      <c r="A136">
        <v>2970</v>
      </c>
      <c r="B136" t="s">
        <v>114</v>
      </c>
      <c r="C136" s="9">
        <v>54609.289999999994</v>
      </c>
    </row>
    <row r="137" spans="1:3" x14ac:dyDescent="0.25">
      <c r="A137">
        <v>3028</v>
      </c>
      <c r="B137" t="s">
        <v>115</v>
      </c>
      <c r="C137" s="9">
        <v>73852.460000000065</v>
      </c>
    </row>
    <row r="138" spans="1:3" x14ac:dyDescent="0.25">
      <c r="A138">
        <v>3029</v>
      </c>
      <c r="B138" t="s">
        <v>116</v>
      </c>
      <c r="C138" s="9">
        <v>934.06</v>
      </c>
    </row>
    <row r="139" spans="1:3" x14ac:dyDescent="0.25">
      <c r="A139">
        <v>3033</v>
      </c>
      <c r="B139" t="s">
        <v>117</v>
      </c>
      <c r="C139" s="9">
        <v>31428.500000000004</v>
      </c>
    </row>
    <row r="140" spans="1:3" x14ac:dyDescent="0.25">
      <c r="A140">
        <v>3034</v>
      </c>
      <c r="B140" t="s">
        <v>118</v>
      </c>
      <c r="C140" s="9">
        <v>3037.8700000000003</v>
      </c>
    </row>
    <row r="141" spans="1:3" x14ac:dyDescent="0.25">
      <c r="A141">
        <v>3070</v>
      </c>
      <c r="B141" t="s">
        <v>166</v>
      </c>
      <c r="C141" s="9">
        <v>1768.1800000000003</v>
      </c>
    </row>
    <row r="142" spans="1:3" x14ac:dyDescent="0.25">
      <c r="A142">
        <v>3072</v>
      </c>
      <c r="B142" t="s">
        <v>119</v>
      </c>
      <c r="C142" s="9">
        <v>78301.110000000088</v>
      </c>
    </row>
    <row r="143" spans="1:3" x14ac:dyDescent="0.25">
      <c r="A143">
        <v>3095</v>
      </c>
      <c r="B143" t="s">
        <v>120</v>
      </c>
      <c r="C143" s="9">
        <v>39253</v>
      </c>
    </row>
    <row r="144" spans="1:3" x14ac:dyDescent="0.25">
      <c r="A144">
        <v>3096</v>
      </c>
      <c r="B144" t="s">
        <v>121</v>
      </c>
      <c r="C144" s="9">
        <v>0</v>
      </c>
    </row>
    <row r="145" spans="1:3" x14ac:dyDescent="0.25">
      <c r="A145">
        <v>3097</v>
      </c>
      <c r="B145" t="s">
        <v>122</v>
      </c>
      <c r="C145" s="9">
        <v>10178</v>
      </c>
    </row>
    <row r="146" spans="1:3" x14ac:dyDescent="0.25">
      <c r="A146">
        <v>3098</v>
      </c>
      <c r="B146" t="s">
        <v>123</v>
      </c>
      <c r="C146" s="9">
        <v>5816</v>
      </c>
    </row>
    <row r="147" spans="1:3" x14ac:dyDescent="0.25">
      <c r="A147">
        <v>3100</v>
      </c>
      <c r="B147" t="s">
        <v>124</v>
      </c>
      <c r="C147" s="9">
        <v>43620</v>
      </c>
    </row>
    <row r="148" spans="1:3" x14ac:dyDescent="0.25">
      <c r="A148">
        <v>3101</v>
      </c>
      <c r="B148" t="s">
        <v>125</v>
      </c>
      <c r="C148" s="9">
        <v>45074</v>
      </c>
    </row>
    <row r="149" spans="1:3" x14ac:dyDescent="0.25">
      <c r="A149">
        <v>3103</v>
      </c>
      <c r="B149" t="s">
        <v>126</v>
      </c>
      <c r="C149" s="9">
        <v>33442</v>
      </c>
    </row>
    <row r="150" spans="1:3" x14ac:dyDescent="0.25">
      <c r="A150">
        <v>3104</v>
      </c>
      <c r="B150" t="s">
        <v>127</v>
      </c>
      <c r="C150" s="9">
        <v>39258</v>
      </c>
    </row>
    <row r="151" spans="1:3" x14ac:dyDescent="0.25">
      <c r="A151">
        <v>3120</v>
      </c>
      <c r="B151" t="s">
        <v>128</v>
      </c>
      <c r="C151" s="9">
        <v>24617.459999999977</v>
      </c>
    </row>
    <row r="152" spans="1:3" x14ac:dyDescent="0.25">
      <c r="A152">
        <v>3122</v>
      </c>
      <c r="B152" t="s">
        <v>167</v>
      </c>
      <c r="C152" s="9">
        <v>589.28000000000043</v>
      </c>
    </row>
    <row r="153" spans="1:3" x14ac:dyDescent="0.25">
      <c r="A153">
        <v>3191</v>
      </c>
      <c r="B153" t="s">
        <v>84</v>
      </c>
      <c r="C153" s="9">
        <v>9157.5799999999981</v>
      </c>
    </row>
    <row r="154" spans="1:3" x14ac:dyDescent="0.25">
      <c r="A154">
        <v>3193</v>
      </c>
      <c r="B154" t="s">
        <v>129</v>
      </c>
      <c r="C154" s="9">
        <v>210798.13999999998</v>
      </c>
    </row>
    <row r="155" spans="1:3" x14ac:dyDescent="0.25">
      <c r="A155">
        <v>3194</v>
      </c>
      <c r="B155" t="s">
        <v>130</v>
      </c>
      <c r="C155" s="9">
        <v>96548.760000000009</v>
      </c>
    </row>
    <row r="156" spans="1:3" x14ac:dyDescent="0.25">
      <c r="A156">
        <v>3198</v>
      </c>
      <c r="B156" t="s">
        <v>168</v>
      </c>
      <c r="C156" s="9">
        <v>1260.9899999999998</v>
      </c>
    </row>
    <row r="157" spans="1:3" x14ac:dyDescent="0.25">
      <c r="A157">
        <v>3214</v>
      </c>
      <c r="B157" t="s">
        <v>131</v>
      </c>
      <c r="C157" s="9">
        <v>11791.169999999996</v>
      </c>
    </row>
    <row r="158" spans="1:3" x14ac:dyDescent="0.25">
      <c r="A158">
        <v>3480</v>
      </c>
      <c r="B158" t="s">
        <v>169</v>
      </c>
      <c r="C158" s="9">
        <v>2907.05</v>
      </c>
    </row>
    <row r="159" spans="1:3" x14ac:dyDescent="0.25">
      <c r="A159">
        <v>3481</v>
      </c>
      <c r="B159" t="s">
        <v>170</v>
      </c>
      <c r="C159" s="9">
        <v>969</v>
      </c>
    </row>
    <row r="160" spans="1:3" x14ac:dyDescent="0.25">
      <c r="A160">
        <v>3482</v>
      </c>
      <c r="B160" t="s">
        <v>171</v>
      </c>
      <c r="C160" s="9">
        <v>56.44</v>
      </c>
    </row>
    <row r="161" spans="1:3" x14ac:dyDescent="0.25">
      <c r="A161">
        <v>3483</v>
      </c>
      <c r="B161" t="s">
        <v>172</v>
      </c>
      <c r="C161" s="9">
        <v>18.82</v>
      </c>
    </row>
    <row r="162" spans="1:3" x14ac:dyDescent="0.25">
      <c r="A162">
        <v>3638</v>
      </c>
      <c r="B162" t="s">
        <v>132</v>
      </c>
      <c r="C162" s="9">
        <v>4170.4000000000005</v>
      </c>
    </row>
    <row r="163" spans="1:3" x14ac:dyDescent="0.25">
      <c r="A163">
        <v>3724</v>
      </c>
      <c r="B163" t="s">
        <v>133</v>
      </c>
      <c r="C163" s="9">
        <v>1891.68</v>
      </c>
    </row>
    <row r="164" spans="1:3" x14ac:dyDescent="0.25">
      <c r="A164">
        <v>3728</v>
      </c>
      <c r="B164" t="s">
        <v>242</v>
      </c>
      <c r="C164" s="9">
        <v>13.05</v>
      </c>
    </row>
    <row r="165" spans="1:3" x14ac:dyDescent="0.25">
      <c r="A165">
        <v>3985</v>
      </c>
      <c r="B165" t="s">
        <v>134</v>
      </c>
      <c r="C165" s="9">
        <v>21876.860000000011</v>
      </c>
    </row>
    <row r="166" spans="1:3" x14ac:dyDescent="0.25">
      <c r="A166">
        <v>4021</v>
      </c>
      <c r="B166" t="s">
        <v>135</v>
      </c>
      <c r="C166" s="9">
        <v>2852.36</v>
      </c>
    </row>
    <row r="167" spans="1:3" x14ac:dyDescent="0.25">
      <c r="A167">
        <v>4263</v>
      </c>
      <c r="B167" t="s">
        <v>136</v>
      </c>
      <c r="C167" s="9">
        <v>9496.0399999999991</v>
      </c>
    </row>
    <row r="168" spans="1:3" x14ac:dyDescent="0.25">
      <c r="A168">
        <v>4324</v>
      </c>
      <c r="B168" t="s">
        <v>137</v>
      </c>
      <c r="C168" s="9">
        <v>279.14999999999998</v>
      </c>
    </row>
    <row r="169" spans="1:3" x14ac:dyDescent="0.25">
      <c r="A169">
        <v>4402</v>
      </c>
      <c r="B169" t="s">
        <v>138</v>
      </c>
      <c r="C169" s="9">
        <v>3235535.9700000007</v>
      </c>
    </row>
    <row r="170" spans="1:3" x14ac:dyDescent="0.25">
      <c r="A170">
        <v>4452</v>
      </c>
      <c r="B170" t="s">
        <v>139</v>
      </c>
      <c r="C170" s="9">
        <v>6371.7300000000023</v>
      </c>
    </row>
    <row r="171" spans="1:3" x14ac:dyDescent="0.25">
      <c r="A171">
        <v>4516</v>
      </c>
      <c r="B171" t="s">
        <v>221</v>
      </c>
      <c r="C171" s="9">
        <v>370.31</v>
      </c>
    </row>
    <row r="172" spans="1:3" x14ac:dyDescent="0.25">
      <c r="A172">
        <v>4520</v>
      </c>
      <c r="B172" t="s">
        <v>229</v>
      </c>
      <c r="C172" s="9">
        <v>95.92</v>
      </c>
    </row>
    <row r="173" spans="1:3" x14ac:dyDescent="0.25">
      <c r="A173">
        <v>4664</v>
      </c>
      <c r="B173" t="s">
        <v>193</v>
      </c>
      <c r="C173" s="9">
        <v>3488.83</v>
      </c>
    </row>
    <row r="174" spans="1:3" x14ac:dyDescent="0.25">
      <c r="A174">
        <v>4665</v>
      </c>
      <c r="B174" t="s">
        <v>194</v>
      </c>
      <c r="C174" s="9">
        <v>1162.94</v>
      </c>
    </row>
    <row r="175" spans="1:3" x14ac:dyDescent="0.25">
      <c r="A175">
        <v>4666</v>
      </c>
      <c r="B175" t="s">
        <v>238</v>
      </c>
      <c r="C175" s="9">
        <v>0.59</v>
      </c>
    </row>
    <row r="176" spans="1:3" x14ac:dyDescent="0.25">
      <c r="A176">
        <v>4667</v>
      </c>
      <c r="B176" t="s">
        <v>239</v>
      </c>
      <c r="C176" s="9">
        <v>0.2</v>
      </c>
    </row>
    <row r="177" spans="1:3" x14ac:dyDescent="0.25">
      <c r="A177">
        <v>4879</v>
      </c>
      <c r="B177" t="s">
        <v>141</v>
      </c>
      <c r="C177" s="9">
        <v>0</v>
      </c>
    </row>
    <row r="178" spans="1:3" x14ac:dyDescent="0.25">
      <c r="A178">
        <v>5005</v>
      </c>
      <c r="B178" t="s">
        <v>142</v>
      </c>
      <c r="C178" s="9">
        <v>6065.0099999999993</v>
      </c>
    </row>
    <row r="179" spans="1:3" x14ac:dyDescent="0.25">
      <c r="A179">
        <v>5013</v>
      </c>
      <c r="B179" t="s">
        <v>143</v>
      </c>
      <c r="C179" s="9">
        <v>0</v>
      </c>
    </row>
    <row r="180" spans="1:3" x14ac:dyDescent="0.25">
      <c r="A180">
        <v>5268</v>
      </c>
      <c r="B180" t="s">
        <v>68</v>
      </c>
      <c r="C180" s="9">
        <v>882.7</v>
      </c>
    </row>
    <row r="181" spans="1:3" x14ac:dyDescent="0.25">
      <c r="A181">
        <v>5270</v>
      </c>
      <c r="B181" t="s">
        <v>68</v>
      </c>
      <c r="C181" s="9">
        <v>378.28999999999996</v>
      </c>
    </row>
    <row r="182" spans="1:3" x14ac:dyDescent="0.25">
      <c r="A182">
        <v>5450</v>
      </c>
      <c r="B182" t="s">
        <v>199</v>
      </c>
      <c r="C182" s="9">
        <v>5360.38</v>
      </c>
    </row>
    <row r="183" spans="1:3" x14ac:dyDescent="0.25">
      <c r="A183">
        <v>5593</v>
      </c>
      <c r="B183" t="s">
        <v>68</v>
      </c>
      <c r="C183" s="9">
        <v>28248.590000000007</v>
      </c>
    </row>
    <row r="184" spans="1:3" x14ac:dyDescent="0.25">
      <c r="A184">
        <v>5816</v>
      </c>
      <c r="B184" t="s">
        <v>68</v>
      </c>
      <c r="C184" s="9">
        <v>51646.409999999923</v>
      </c>
    </row>
    <row r="185" spans="1:3" x14ac:dyDescent="0.25">
      <c r="A185">
        <v>5819</v>
      </c>
      <c r="B185" t="s">
        <v>68</v>
      </c>
      <c r="C185" s="9">
        <v>17215.330000000009</v>
      </c>
    </row>
    <row r="186" spans="1:3" x14ac:dyDescent="0.25">
      <c r="A186">
        <v>5820</v>
      </c>
      <c r="B186" t="s">
        <v>68</v>
      </c>
      <c r="C186" s="9">
        <v>1141.0300000000002</v>
      </c>
    </row>
    <row r="187" spans="1:3" x14ac:dyDescent="0.25">
      <c r="A187">
        <v>5821</v>
      </c>
      <c r="B187" t="s">
        <v>68</v>
      </c>
      <c r="C187" s="9">
        <v>380.39000000000016</v>
      </c>
    </row>
    <row r="188" spans="1:3" x14ac:dyDescent="0.25">
      <c r="A188">
        <v>6610</v>
      </c>
      <c r="B188" t="s">
        <v>144</v>
      </c>
      <c r="C188" s="9">
        <v>390</v>
      </c>
    </row>
    <row r="189" spans="1:3" x14ac:dyDescent="0.25">
      <c r="A189">
        <v>6882</v>
      </c>
      <c r="B189" t="s">
        <v>68</v>
      </c>
      <c r="C189" s="9">
        <v>23805.550000000003</v>
      </c>
    </row>
    <row r="190" spans="1:3" x14ac:dyDescent="0.25">
      <c r="A190">
        <v>6883</v>
      </c>
      <c r="B190" t="s">
        <v>68</v>
      </c>
      <c r="C190" s="9">
        <v>187.03</v>
      </c>
    </row>
    <row r="191" spans="1:3" x14ac:dyDescent="0.25">
      <c r="A191">
        <v>7019</v>
      </c>
      <c r="B191" t="s">
        <v>68</v>
      </c>
      <c r="C191" s="9">
        <v>65755.509999999995</v>
      </c>
    </row>
    <row r="192" spans="1:3" x14ac:dyDescent="0.25">
      <c r="A192">
        <v>7052</v>
      </c>
      <c r="B192" t="s">
        <v>68</v>
      </c>
      <c r="C192" s="9">
        <v>2517715.4499999993</v>
      </c>
    </row>
    <row r="193" spans="1:3" x14ac:dyDescent="0.25">
      <c r="A193">
        <v>7053</v>
      </c>
      <c r="B193" t="s">
        <v>68</v>
      </c>
      <c r="C193" s="9">
        <v>73571.649999999994</v>
      </c>
    </row>
    <row r="194" spans="1:3" x14ac:dyDescent="0.25">
      <c r="A194">
        <v>7154</v>
      </c>
      <c r="B194" t="s">
        <v>68</v>
      </c>
      <c r="C194" s="9">
        <v>3309639.0700000068</v>
      </c>
    </row>
    <row r="195" spans="1:3" x14ac:dyDescent="0.25">
      <c r="A195">
        <v>7241</v>
      </c>
      <c r="B195" t="s">
        <v>68</v>
      </c>
      <c r="C195" s="9">
        <v>1544.96</v>
      </c>
    </row>
    <row r="196" spans="1:3" x14ac:dyDescent="0.25">
      <c r="A196">
        <v>7242</v>
      </c>
      <c r="B196" t="s">
        <v>68</v>
      </c>
      <c r="C196" s="9">
        <v>2607.1800000000003</v>
      </c>
    </row>
    <row r="197" spans="1:3" x14ac:dyDescent="0.25">
      <c r="A197">
        <v>7416</v>
      </c>
      <c r="B197" t="s">
        <v>68</v>
      </c>
      <c r="C197" s="9">
        <v>10247.080000000002</v>
      </c>
    </row>
    <row r="198" spans="1:3" x14ac:dyDescent="0.25">
      <c r="A198">
        <v>7417</v>
      </c>
      <c r="B198" t="s">
        <v>68</v>
      </c>
      <c r="C198" s="9">
        <v>496.12000000000006</v>
      </c>
    </row>
    <row r="199" spans="1:3" x14ac:dyDescent="0.25">
      <c r="A199">
        <v>9916</v>
      </c>
      <c r="B199" t="s">
        <v>145</v>
      </c>
      <c r="C199" s="9">
        <v>81259.130000000179</v>
      </c>
    </row>
    <row r="200" spans="1:3" x14ac:dyDescent="0.25">
      <c r="A200">
        <v>9918</v>
      </c>
      <c r="B200" t="s">
        <v>146</v>
      </c>
      <c r="C200" s="9">
        <v>8300.0800000000818</v>
      </c>
    </row>
    <row r="201" spans="1:3" x14ac:dyDescent="0.25">
      <c r="A201">
        <v>9946</v>
      </c>
      <c r="B201" t="s">
        <v>147</v>
      </c>
      <c r="C201" s="9">
        <v>88103.919999999605</v>
      </c>
    </row>
    <row r="202" spans="1:3" x14ac:dyDescent="0.25">
      <c r="A202">
        <v>9948</v>
      </c>
      <c r="B202" t="s">
        <v>148</v>
      </c>
      <c r="C202" s="9">
        <v>9767.2300000000942</v>
      </c>
    </row>
    <row r="203" spans="1:3" x14ac:dyDescent="0.25">
      <c r="A203">
        <v>9958</v>
      </c>
      <c r="B203" t="s">
        <v>149</v>
      </c>
      <c r="C203" s="9">
        <v>2380.16</v>
      </c>
    </row>
    <row r="204" spans="1:3" x14ac:dyDescent="0.25">
      <c r="A204" t="s">
        <v>11</v>
      </c>
      <c r="C204" s="9">
        <v>56059121.409999996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D995-E3A6-4CF1-B2CB-B3196E9C35ED}">
  <dimension ref="A3:J210"/>
  <sheetViews>
    <sheetView topLeftCell="A85" workbookViewId="0">
      <selection activeCell="B6" sqref="B6"/>
    </sheetView>
  </sheetViews>
  <sheetFormatPr defaultRowHeight="15" x14ac:dyDescent="0.25"/>
  <cols>
    <col min="1" max="1" width="10.5703125" bestFit="1" customWidth="1"/>
    <col min="2" max="2" width="42.7109375" bestFit="1" customWidth="1"/>
    <col min="3" max="3" width="23.85546875" style="9" bestFit="1" customWidth="1"/>
  </cols>
  <sheetData>
    <row r="3" spans="1:3" x14ac:dyDescent="0.25">
      <c r="A3" t="s">
        <v>150</v>
      </c>
      <c r="B3" t="s">
        <v>151</v>
      </c>
      <c r="C3" s="9" t="s">
        <v>152</v>
      </c>
    </row>
    <row r="4" spans="1:3" x14ac:dyDescent="0.25">
      <c r="A4">
        <v>4</v>
      </c>
      <c r="B4" t="s">
        <v>12</v>
      </c>
      <c r="C4" s="9">
        <v>2663225.6500000418</v>
      </c>
    </row>
    <row r="5" spans="1:3" x14ac:dyDescent="0.25">
      <c r="A5">
        <v>5</v>
      </c>
      <c r="B5" t="s">
        <v>153</v>
      </c>
      <c r="C5" s="9">
        <v>1120.6200000000003</v>
      </c>
    </row>
    <row r="6" spans="1:3" x14ac:dyDescent="0.25">
      <c r="A6">
        <v>7</v>
      </c>
      <c r="B6" t="s">
        <v>154</v>
      </c>
      <c r="C6" s="9">
        <v>3050.22</v>
      </c>
    </row>
    <row r="7" spans="1:3" x14ac:dyDescent="0.25">
      <c r="A7">
        <v>15</v>
      </c>
      <c r="B7" t="s">
        <v>201</v>
      </c>
      <c r="C7" s="9">
        <v>19530</v>
      </c>
    </row>
    <row r="8" spans="1:3" x14ac:dyDescent="0.25">
      <c r="A8">
        <v>28</v>
      </c>
      <c r="B8" t="s">
        <v>13</v>
      </c>
      <c r="C8" s="9">
        <v>280794.79999999976</v>
      </c>
    </row>
    <row r="9" spans="1:3" x14ac:dyDescent="0.25">
      <c r="A9">
        <v>29</v>
      </c>
      <c r="B9" t="s">
        <v>14</v>
      </c>
      <c r="C9" s="9">
        <v>11473.93</v>
      </c>
    </row>
    <row r="10" spans="1:3" x14ac:dyDescent="0.25">
      <c r="A10">
        <v>43</v>
      </c>
      <c r="B10" t="s">
        <v>155</v>
      </c>
      <c r="C10" s="9">
        <v>264</v>
      </c>
    </row>
    <row r="11" spans="1:3" x14ac:dyDescent="0.25">
      <c r="A11">
        <v>73</v>
      </c>
      <c r="B11" t="s">
        <v>15</v>
      </c>
      <c r="C11" s="9">
        <v>66545.450000000026</v>
      </c>
    </row>
    <row r="12" spans="1:3" x14ac:dyDescent="0.25">
      <c r="A12">
        <v>181</v>
      </c>
      <c r="B12" t="s">
        <v>16</v>
      </c>
      <c r="C12" s="9">
        <v>76506.040000000125</v>
      </c>
    </row>
    <row r="13" spans="1:3" x14ac:dyDescent="0.25">
      <c r="A13">
        <v>191</v>
      </c>
      <c r="B13" t="s">
        <v>156</v>
      </c>
      <c r="C13" s="9">
        <v>117.69000000000001</v>
      </c>
    </row>
    <row r="14" spans="1:3" x14ac:dyDescent="0.25">
      <c r="A14">
        <v>207</v>
      </c>
      <c r="B14" t="s">
        <v>17</v>
      </c>
      <c r="C14" s="9">
        <v>16005.350000000022</v>
      </c>
    </row>
    <row r="15" spans="1:3" x14ac:dyDescent="0.25">
      <c r="A15">
        <v>225</v>
      </c>
      <c r="B15" t="s">
        <v>18</v>
      </c>
      <c r="C15" s="9">
        <v>11.719999999999999</v>
      </c>
    </row>
    <row r="16" spans="1:3" x14ac:dyDescent="0.25">
      <c r="A16">
        <v>346</v>
      </c>
      <c r="B16" t="s">
        <v>19</v>
      </c>
      <c r="C16" s="9">
        <v>17813.460000000148</v>
      </c>
    </row>
    <row r="17" spans="1:10" x14ac:dyDescent="0.25">
      <c r="A17">
        <v>351</v>
      </c>
      <c r="B17" t="s">
        <v>20</v>
      </c>
      <c r="C17" s="9">
        <v>12797.090000000006</v>
      </c>
    </row>
    <row r="18" spans="1:10" x14ac:dyDescent="0.25">
      <c r="A18">
        <v>375</v>
      </c>
      <c r="B18" t="s">
        <v>21</v>
      </c>
      <c r="C18" s="9">
        <v>1600</v>
      </c>
    </row>
    <row r="19" spans="1:10" x14ac:dyDescent="0.25">
      <c r="A19">
        <v>453</v>
      </c>
      <c r="B19" t="s">
        <v>22</v>
      </c>
      <c r="C19" s="9">
        <v>137304.6699999999</v>
      </c>
      <c r="J19" s="2"/>
    </row>
    <row r="20" spans="1:10" x14ac:dyDescent="0.25">
      <c r="A20">
        <v>455</v>
      </c>
      <c r="B20" t="s">
        <v>23</v>
      </c>
      <c r="C20" s="9">
        <v>47143.92</v>
      </c>
      <c r="J20" s="2"/>
    </row>
    <row r="21" spans="1:10" x14ac:dyDescent="0.25">
      <c r="A21">
        <v>456</v>
      </c>
      <c r="B21" t="s">
        <v>24</v>
      </c>
      <c r="C21" s="9">
        <v>45768.05999999999</v>
      </c>
    </row>
    <row r="22" spans="1:10" x14ac:dyDescent="0.25">
      <c r="A22">
        <v>458</v>
      </c>
      <c r="B22" t="s">
        <v>25</v>
      </c>
      <c r="C22" s="9">
        <v>15714.560000000005</v>
      </c>
    </row>
    <row r="23" spans="1:10" x14ac:dyDescent="0.25">
      <c r="A23">
        <v>471</v>
      </c>
      <c r="B23" t="s">
        <v>26</v>
      </c>
      <c r="C23" s="9">
        <v>4558.0200000000004</v>
      </c>
    </row>
    <row r="24" spans="1:10" x14ac:dyDescent="0.25">
      <c r="A24">
        <v>473</v>
      </c>
      <c r="B24" t="s">
        <v>157</v>
      </c>
      <c r="C24" s="9">
        <v>1647.0200000000002</v>
      </c>
    </row>
    <row r="25" spans="1:10" x14ac:dyDescent="0.25">
      <c r="A25">
        <v>474</v>
      </c>
      <c r="B25" t="s">
        <v>27</v>
      </c>
      <c r="C25" s="9">
        <v>1519.38</v>
      </c>
    </row>
    <row r="26" spans="1:10" x14ac:dyDescent="0.25">
      <c r="A26">
        <v>476</v>
      </c>
      <c r="B26" t="s">
        <v>158</v>
      </c>
      <c r="C26" s="9">
        <v>548.93999999999971</v>
      </c>
    </row>
    <row r="27" spans="1:10" x14ac:dyDescent="0.25">
      <c r="A27">
        <v>530</v>
      </c>
      <c r="B27" t="s">
        <v>188</v>
      </c>
      <c r="C27" s="9">
        <v>0.36</v>
      </c>
    </row>
    <row r="28" spans="1:10" x14ac:dyDescent="0.25">
      <c r="A28">
        <v>531</v>
      </c>
      <c r="B28" t="s">
        <v>28</v>
      </c>
      <c r="C28" s="9">
        <v>2011.3</v>
      </c>
    </row>
    <row r="29" spans="1:10" x14ac:dyDescent="0.25">
      <c r="A29">
        <v>534</v>
      </c>
      <c r="B29" t="s">
        <v>29</v>
      </c>
      <c r="C29" s="9">
        <v>19914.559999999994</v>
      </c>
    </row>
    <row r="30" spans="1:10" x14ac:dyDescent="0.25">
      <c r="A30">
        <v>541</v>
      </c>
      <c r="B30" t="s">
        <v>30</v>
      </c>
      <c r="C30" s="9">
        <v>277.2</v>
      </c>
    </row>
    <row r="31" spans="1:10" x14ac:dyDescent="0.25">
      <c r="A31">
        <v>978</v>
      </c>
      <c r="B31" t="s">
        <v>159</v>
      </c>
      <c r="C31" s="9">
        <v>98.939999999999969</v>
      </c>
    </row>
    <row r="32" spans="1:10" x14ac:dyDescent="0.25">
      <c r="A32">
        <v>979</v>
      </c>
      <c r="B32" t="s">
        <v>160</v>
      </c>
      <c r="C32" s="9">
        <v>32.979999999999976</v>
      </c>
    </row>
    <row r="33" spans="1:3" x14ac:dyDescent="0.25">
      <c r="A33">
        <v>984</v>
      </c>
      <c r="B33" t="s">
        <v>181</v>
      </c>
      <c r="C33" s="9">
        <v>59.979999999999926</v>
      </c>
    </row>
    <row r="34" spans="1:3" x14ac:dyDescent="0.25">
      <c r="A34">
        <v>985</v>
      </c>
      <c r="B34" t="s">
        <v>182</v>
      </c>
      <c r="C34" s="9">
        <v>19.870000000000008</v>
      </c>
    </row>
    <row r="35" spans="1:3" x14ac:dyDescent="0.25">
      <c r="A35">
        <v>1001</v>
      </c>
      <c r="B35" t="s">
        <v>31</v>
      </c>
      <c r="C35" s="9">
        <v>20710.86</v>
      </c>
    </row>
    <row r="36" spans="1:3" x14ac:dyDescent="0.25">
      <c r="A36">
        <v>1003</v>
      </c>
      <c r="B36" t="s">
        <v>32</v>
      </c>
      <c r="C36" s="9">
        <v>355243.71999999956</v>
      </c>
    </row>
    <row r="37" spans="1:3" x14ac:dyDescent="0.25">
      <c r="A37">
        <v>1004</v>
      </c>
      <c r="B37" t="s">
        <v>33</v>
      </c>
      <c r="C37" s="9">
        <v>28418.989999999998</v>
      </c>
    </row>
    <row r="38" spans="1:3" x14ac:dyDescent="0.25">
      <c r="A38">
        <v>1005</v>
      </c>
      <c r="B38" t="s">
        <v>34</v>
      </c>
      <c r="C38" s="9">
        <v>3200590.7699999916</v>
      </c>
    </row>
    <row r="39" spans="1:3" x14ac:dyDescent="0.25">
      <c r="A39">
        <v>1006</v>
      </c>
      <c r="B39" t="s">
        <v>35</v>
      </c>
      <c r="C39" s="9">
        <v>254868.92999999932</v>
      </c>
    </row>
    <row r="40" spans="1:3" x14ac:dyDescent="0.25">
      <c r="A40">
        <v>1007</v>
      </c>
      <c r="B40" t="s">
        <v>36</v>
      </c>
      <c r="C40" s="9">
        <v>3116453.8099999949</v>
      </c>
    </row>
    <row r="41" spans="1:3" x14ac:dyDescent="0.25">
      <c r="A41">
        <v>1008</v>
      </c>
      <c r="B41" t="s">
        <v>37</v>
      </c>
      <c r="C41" s="9">
        <v>21323.75</v>
      </c>
    </row>
    <row r="42" spans="1:3" x14ac:dyDescent="0.25">
      <c r="A42">
        <v>1009</v>
      </c>
      <c r="B42" t="s">
        <v>38</v>
      </c>
      <c r="C42" s="9">
        <v>212260.22</v>
      </c>
    </row>
    <row r="43" spans="1:3" x14ac:dyDescent="0.25">
      <c r="A43">
        <v>1010</v>
      </c>
      <c r="B43" t="s">
        <v>39</v>
      </c>
      <c r="C43" s="9">
        <v>20710.86</v>
      </c>
    </row>
    <row r="44" spans="1:3" x14ac:dyDescent="0.25">
      <c r="A44">
        <v>1011</v>
      </c>
      <c r="B44" t="s">
        <v>40</v>
      </c>
      <c r="C44" s="9">
        <v>1656.8199999999997</v>
      </c>
    </row>
    <row r="45" spans="1:3" x14ac:dyDescent="0.25">
      <c r="A45">
        <v>1012</v>
      </c>
      <c r="B45" t="s">
        <v>41</v>
      </c>
      <c r="C45" s="9">
        <v>2312738.800000004</v>
      </c>
    </row>
    <row r="46" spans="1:3" x14ac:dyDescent="0.25">
      <c r="A46">
        <v>1013</v>
      </c>
      <c r="B46" t="s">
        <v>42</v>
      </c>
      <c r="C46" s="9">
        <v>3121772.3499999954</v>
      </c>
    </row>
    <row r="47" spans="1:3" x14ac:dyDescent="0.25">
      <c r="A47">
        <v>1014</v>
      </c>
      <c r="B47" t="s">
        <v>43</v>
      </c>
      <c r="C47" s="9">
        <v>3462811.8900001105</v>
      </c>
    </row>
    <row r="48" spans="1:3" x14ac:dyDescent="0.25">
      <c r="A48">
        <v>1016</v>
      </c>
      <c r="B48" t="s">
        <v>44</v>
      </c>
      <c r="C48" s="9">
        <v>477633.77999999956</v>
      </c>
    </row>
    <row r="49" spans="1:3" x14ac:dyDescent="0.25">
      <c r="A49">
        <v>1018</v>
      </c>
      <c r="B49" t="s">
        <v>46</v>
      </c>
      <c r="C49" s="9">
        <v>14371.36</v>
      </c>
    </row>
    <row r="50" spans="1:3" x14ac:dyDescent="0.25">
      <c r="A50">
        <v>1019</v>
      </c>
      <c r="B50" t="s">
        <v>47</v>
      </c>
      <c r="C50" s="9">
        <v>3582564.6799999978</v>
      </c>
    </row>
    <row r="51" spans="1:3" x14ac:dyDescent="0.25">
      <c r="A51">
        <v>1020</v>
      </c>
      <c r="B51" t="s">
        <v>48</v>
      </c>
      <c r="C51" s="9">
        <v>621081.00999999989</v>
      </c>
    </row>
    <row r="52" spans="1:3" x14ac:dyDescent="0.25">
      <c r="A52">
        <v>1021</v>
      </c>
      <c r="B52" t="s">
        <v>49</v>
      </c>
      <c r="C52" s="9">
        <v>2961483.6699999985</v>
      </c>
    </row>
    <row r="53" spans="1:3" x14ac:dyDescent="0.25">
      <c r="A53">
        <v>1022</v>
      </c>
      <c r="B53" t="s">
        <v>50</v>
      </c>
      <c r="C53" s="9">
        <v>2951141.9600000698</v>
      </c>
    </row>
    <row r="54" spans="1:3" x14ac:dyDescent="0.25">
      <c r="A54">
        <v>1023</v>
      </c>
      <c r="B54" t="s">
        <v>51</v>
      </c>
      <c r="C54" s="9">
        <v>334815.93999999895</v>
      </c>
    </row>
    <row r="55" spans="1:3" x14ac:dyDescent="0.25">
      <c r="A55">
        <v>1024</v>
      </c>
      <c r="B55" t="s">
        <v>161</v>
      </c>
      <c r="C55" s="9">
        <v>24267.520000000011</v>
      </c>
    </row>
    <row r="56" spans="1:3" x14ac:dyDescent="0.25">
      <c r="A56">
        <v>1025</v>
      </c>
      <c r="B56" t="s">
        <v>52</v>
      </c>
      <c r="C56" s="9">
        <v>4739.75</v>
      </c>
    </row>
    <row r="57" spans="1:3" x14ac:dyDescent="0.25">
      <c r="A57">
        <v>1031</v>
      </c>
      <c r="B57" t="s">
        <v>53</v>
      </c>
      <c r="C57" s="9">
        <v>290189.2799999995</v>
      </c>
    </row>
    <row r="58" spans="1:3" x14ac:dyDescent="0.25">
      <c r="A58">
        <v>1032</v>
      </c>
      <c r="B58" t="s">
        <v>54</v>
      </c>
      <c r="C58" s="9">
        <v>65054.43999999993</v>
      </c>
    </row>
    <row r="59" spans="1:3" x14ac:dyDescent="0.25">
      <c r="A59">
        <v>1036</v>
      </c>
      <c r="B59" t="s">
        <v>55</v>
      </c>
      <c r="C59" s="9">
        <v>49656.95</v>
      </c>
    </row>
    <row r="60" spans="1:3" x14ac:dyDescent="0.25">
      <c r="A60">
        <v>1037</v>
      </c>
      <c r="B60" t="s">
        <v>56</v>
      </c>
      <c r="C60" s="9">
        <v>3972.5399999999995</v>
      </c>
    </row>
    <row r="61" spans="1:3" x14ac:dyDescent="0.25">
      <c r="A61">
        <v>1038</v>
      </c>
      <c r="B61" t="s">
        <v>57</v>
      </c>
      <c r="C61" s="9">
        <v>87577.76</v>
      </c>
    </row>
    <row r="62" spans="1:3" x14ac:dyDescent="0.25">
      <c r="A62">
        <v>1039</v>
      </c>
      <c r="B62" t="s">
        <v>58</v>
      </c>
      <c r="C62" s="9">
        <v>7006.1100000000015</v>
      </c>
    </row>
    <row r="63" spans="1:3" x14ac:dyDescent="0.25">
      <c r="A63">
        <v>1040</v>
      </c>
      <c r="B63" t="s">
        <v>59</v>
      </c>
      <c r="C63" s="9">
        <v>382390.61999999901</v>
      </c>
    </row>
    <row r="64" spans="1:3" x14ac:dyDescent="0.25">
      <c r="A64">
        <v>1041</v>
      </c>
      <c r="B64" t="s">
        <v>60</v>
      </c>
      <c r="C64" s="9">
        <v>132195.51</v>
      </c>
    </row>
    <row r="65" spans="1:3" x14ac:dyDescent="0.25">
      <c r="A65">
        <v>1049</v>
      </c>
      <c r="B65" t="s">
        <v>61</v>
      </c>
      <c r="C65" s="9">
        <v>254204.57000000018</v>
      </c>
    </row>
    <row r="66" spans="1:3" x14ac:dyDescent="0.25">
      <c r="A66">
        <v>1050</v>
      </c>
      <c r="B66" t="s">
        <v>62</v>
      </c>
      <c r="C66" s="9">
        <v>189150.12999999992</v>
      </c>
    </row>
    <row r="67" spans="1:3" x14ac:dyDescent="0.25">
      <c r="A67">
        <v>1076</v>
      </c>
      <c r="B67" t="s">
        <v>63</v>
      </c>
      <c r="C67" s="9">
        <v>17821.460000000006</v>
      </c>
    </row>
    <row r="68" spans="1:3" x14ac:dyDescent="0.25">
      <c r="A68">
        <v>1106</v>
      </c>
      <c r="B68" t="s">
        <v>64</v>
      </c>
      <c r="C68" s="9">
        <v>290189.27999999945</v>
      </c>
    </row>
    <row r="69" spans="1:3" x14ac:dyDescent="0.25">
      <c r="A69">
        <v>1107</v>
      </c>
      <c r="B69" t="s">
        <v>65</v>
      </c>
      <c r="C69" s="9">
        <v>65054.439999999944</v>
      </c>
    </row>
    <row r="70" spans="1:3" x14ac:dyDescent="0.25">
      <c r="A70">
        <v>1112</v>
      </c>
      <c r="B70" t="s">
        <v>66</v>
      </c>
      <c r="C70" s="9">
        <v>23214.46000000001</v>
      </c>
    </row>
    <row r="71" spans="1:3" x14ac:dyDescent="0.25">
      <c r="A71">
        <v>1113</v>
      </c>
      <c r="B71" t="s">
        <v>67</v>
      </c>
      <c r="C71" s="9">
        <v>5203.9899999999989</v>
      </c>
    </row>
    <row r="72" spans="1:3" x14ac:dyDescent="0.25">
      <c r="A72">
        <v>1132</v>
      </c>
      <c r="B72" t="s">
        <v>211</v>
      </c>
      <c r="C72" s="9">
        <v>3121662.7999999947</v>
      </c>
    </row>
    <row r="73" spans="1:3" x14ac:dyDescent="0.25">
      <c r="A73">
        <v>1133</v>
      </c>
      <c r="B73" t="s">
        <v>68</v>
      </c>
      <c r="C73" s="9">
        <v>252193.27000000008</v>
      </c>
    </row>
    <row r="74" spans="1:3" x14ac:dyDescent="0.25">
      <c r="A74">
        <v>1172</v>
      </c>
      <c r="B74" t="s">
        <v>68</v>
      </c>
      <c r="C74" s="9">
        <v>254204.57000000015</v>
      </c>
    </row>
    <row r="75" spans="1:3" x14ac:dyDescent="0.25">
      <c r="A75">
        <v>1177</v>
      </c>
      <c r="B75" t="s">
        <v>68</v>
      </c>
      <c r="C75" s="9">
        <v>422334.05999999971</v>
      </c>
    </row>
    <row r="76" spans="1:3" x14ac:dyDescent="0.25">
      <c r="A76">
        <v>1178</v>
      </c>
      <c r="B76" t="s">
        <v>68</v>
      </c>
      <c r="C76" s="9">
        <v>0.48</v>
      </c>
    </row>
    <row r="77" spans="1:3" x14ac:dyDescent="0.25">
      <c r="A77">
        <v>1605</v>
      </c>
      <c r="B77" t="s">
        <v>243</v>
      </c>
      <c r="C77" s="9">
        <v>140.31</v>
      </c>
    </row>
    <row r="78" spans="1:3" x14ac:dyDescent="0.25">
      <c r="A78">
        <v>1700</v>
      </c>
      <c r="B78" t="s">
        <v>69</v>
      </c>
      <c r="C78" s="9">
        <v>16753.82</v>
      </c>
    </row>
    <row r="79" spans="1:3" x14ac:dyDescent="0.25">
      <c r="A79">
        <v>1701</v>
      </c>
      <c r="B79" t="s">
        <v>173</v>
      </c>
      <c r="C79" s="9">
        <v>729.52</v>
      </c>
    </row>
    <row r="80" spans="1:3" x14ac:dyDescent="0.25">
      <c r="A80">
        <v>1702</v>
      </c>
      <c r="B80" t="s">
        <v>162</v>
      </c>
      <c r="C80" s="9">
        <v>3081.6200000000003</v>
      </c>
    </row>
    <row r="81" spans="1:3" x14ac:dyDescent="0.25">
      <c r="A81">
        <v>1703</v>
      </c>
      <c r="B81" t="s">
        <v>163</v>
      </c>
      <c r="C81" s="9">
        <v>145.9</v>
      </c>
    </row>
    <row r="82" spans="1:3" x14ac:dyDescent="0.25">
      <c r="A82">
        <v>1706</v>
      </c>
      <c r="B82" t="s">
        <v>164</v>
      </c>
      <c r="C82" s="9">
        <v>36978.700000000012</v>
      </c>
    </row>
    <row r="83" spans="1:3" x14ac:dyDescent="0.25">
      <c r="A83">
        <v>1707</v>
      </c>
      <c r="B83" t="s">
        <v>165</v>
      </c>
      <c r="C83" s="9">
        <v>2421.1699999999996</v>
      </c>
    </row>
    <row r="84" spans="1:3" x14ac:dyDescent="0.25">
      <c r="A84">
        <v>1711</v>
      </c>
      <c r="B84" t="s">
        <v>190</v>
      </c>
      <c r="C84" s="9">
        <v>22548.230000000003</v>
      </c>
    </row>
    <row r="85" spans="1:3" x14ac:dyDescent="0.25">
      <c r="A85">
        <v>1712</v>
      </c>
      <c r="B85" t="s">
        <v>196</v>
      </c>
      <c r="C85" s="9">
        <v>1280.07</v>
      </c>
    </row>
    <row r="86" spans="1:3" x14ac:dyDescent="0.25">
      <c r="A86">
        <v>1713</v>
      </c>
      <c r="B86" t="s">
        <v>197</v>
      </c>
      <c r="C86" s="9">
        <v>426.69</v>
      </c>
    </row>
    <row r="87" spans="1:3" x14ac:dyDescent="0.25">
      <c r="A87">
        <v>1714</v>
      </c>
      <c r="B87" t="s">
        <v>191</v>
      </c>
      <c r="C87" s="9">
        <v>7516.0599999999986</v>
      </c>
    </row>
    <row r="88" spans="1:3" x14ac:dyDescent="0.25">
      <c r="A88">
        <v>1719</v>
      </c>
      <c r="B88" t="s">
        <v>70</v>
      </c>
      <c r="C88" s="9">
        <v>10230.519999999999</v>
      </c>
    </row>
    <row r="89" spans="1:3" x14ac:dyDescent="0.25">
      <c r="A89">
        <v>1720</v>
      </c>
      <c r="B89" t="s">
        <v>71</v>
      </c>
      <c r="C89" s="9">
        <v>296.03000000000003</v>
      </c>
    </row>
    <row r="90" spans="1:3" x14ac:dyDescent="0.25">
      <c r="A90">
        <v>1721</v>
      </c>
      <c r="B90" t="s">
        <v>72</v>
      </c>
      <c r="C90" s="9">
        <v>98.679999999999993</v>
      </c>
    </row>
    <row r="91" spans="1:3" x14ac:dyDescent="0.25">
      <c r="A91">
        <v>1722</v>
      </c>
      <c r="B91" t="s">
        <v>73</v>
      </c>
      <c r="C91" s="9">
        <v>3410.1800000000003</v>
      </c>
    </row>
    <row r="92" spans="1:3" x14ac:dyDescent="0.25">
      <c r="A92">
        <v>1855</v>
      </c>
      <c r="B92" t="s">
        <v>74</v>
      </c>
      <c r="C92" s="9">
        <v>708.77999999999929</v>
      </c>
    </row>
    <row r="93" spans="1:3" x14ac:dyDescent="0.25">
      <c r="A93">
        <v>1860</v>
      </c>
      <c r="B93" t="s">
        <v>174</v>
      </c>
      <c r="C93" s="9">
        <v>1431.37</v>
      </c>
    </row>
    <row r="94" spans="1:3" x14ac:dyDescent="0.25">
      <c r="A94">
        <v>1862</v>
      </c>
      <c r="B94" t="s">
        <v>75</v>
      </c>
      <c r="C94" s="9">
        <v>5596.3700000000008</v>
      </c>
    </row>
    <row r="95" spans="1:3" x14ac:dyDescent="0.25">
      <c r="A95">
        <v>2052</v>
      </c>
      <c r="B95" t="s">
        <v>76</v>
      </c>
      <c r="C95" s="9">
        <v>11720.230000000063</v>
      </c>
    </row>
    <row r="96" spans="1:3" x14ac:dyDescent="0.25">
      <c r="A96">
        <v>2057</v>
      </c>
      <c r="B96" t="s">
        <v>77</v>
      </c>
      <c r="C96" s="9">
        <v>4832.9700000001931</v>
      </c>
    </row>
    <row r="97" spans="1:3" x14ac:dyDescent="0.25">
      <c r="A97">
        <v>2070</v>
      </c>
      <c r="B97" t="s">
        <v>78</v>
      </c>
      <c r="C97" s="9">
        <v>6822.7900000000072</v>
      </c>
    </row>
    <row r="98" spans="1:3" x14ac:dyDescent="0.25">
      <c r="A98">
        <v>2079</v>
      </c>
      <c r="B98" t="s">
        <v>79</v>
      </c>
      <c r="C98" s="9">
        <v>95584.040000000721</v>
      </c>
    </row>
    <row r="99" spans="1:3" x14ac:dyDescent="0.25">
      <c r="A99">
        <v>2081</v>
      </c>
      <c r="B99" t="s">
        <v>192</v>
      </c>
      <c r="C99" s="9">
        <v>241.5</v>
      </c>
    </row>
    <row r="100" spans="1:3" x14ac:dyDescent="0.25">
      <c r="A100">
        <v>2083</v>
      </c>
      <c r="B100" t="s">
        <v>80</v>
      </c>
      <c r="C100" s="9">
        <v>19979.810000000016</v>
      </c>
    </row>
    <row r="101" spans="1:3" x14ac:dyDescent="0.25">
      <c r="A101">
        <v>2092</v>
      </c>
      <c r="B101" t="s">
        <v>81</v>
      </c>
      <c r="C101" s="9">
        <v>35280.870000000003</v>
      </c>
    </row>
    <row r="102" spans="1:3" x14ac:dyDescent="0.25">
      <c r="A102">
        <v>2097</v>
      </c>
      <c r="B102" t="s">
        <v>82</v>
      </c>
      <c r="C102" s="9">
        <v>1599.7499999999998</v>
      </c>
    </row>
    <row r="103" spans="1:3" x14ac:dyDescent="0.25">
      <c r="A103">
        <v>2100</v>
      </c>
      <c r="B103" t="s">
        <v>83</v>
      </c>
      <c r="C103" s="9">
        <v>16563.970000000008</v>
      </c>
    </row>
    <row r="104" spans="1:3" x14ac:dyDescent="0.25">
      <c r="A104">
        <v>2102</v>
      </c>
      <c r="B104" t="s">
        <v>84</v>
      </c>
      <c r="C104" s="9">
        <v>5667.5699999999961</v>
      </c>
    </row>
    <row r="105" spans="1:3" x14ac:dyDescent="0.25">
      <c r="A105">
        <v>2103</v>
      </c>
      <c r="B105" t="s">
        <v>85</v>
      </c>
      <c r="C105" s="9">
        <v>266008.88999999838</v>
      </c>
    </row>
    <row r="106" spans="1:3" x14ac:dyDescent="0.25">
      <c r="A106">
        <v>2120</v>
      </c>
      <c r="B106" t="s">
        <v>86</v>
      </c>
      <c r="C106" s="9">
        <v>2629.41</v>
      </c>
    </row>
    <row r="107" spans="1:3" x14ac:dyDescent="0.25">
      <c r="A107">
        <v>2121</v>
      </c>
      <c r="B107" t="s">
        <v>87</v>
      </c>
      <c r="C107" s="9">
        <v>821.73000000000025</v>
      </c>
    </row>
    <row r="108" spans="1:3" x14ac:dyDescent="0.25">
      <c r="A108">
        <v>2125</v>
      </c>
      <c r="B108" t="s">
        <v>88</v>
      </c>
      <c r="C108" s="9">
        <v>35869.070000000022</v>
      </c>
    </row>
    <row r="109" spans="1:3" x14ac:dyDescent="0.25">
      <c r="A109">
        <v>2148</v>
      </c>
      <c r="B109" t="s">
        <v>175</v>
      </c>
      <c r="C109" s="9">
        <v>1070.52</v>
      </c>
    </row>
    <row r="110" spans="1:3" x14ac:dyDescent="0.25">
      <c r="A110">
        <v>2153</v>
      </c>
      <c r="B110" t="s">
        <v>89</v>
      </c>
      <c r="C110" s="9">
        <v>3603.98</v>
      </c>
    </row>
    <row r="111" spans="1:3" x14ac:dyDescent="0.25">
      <c r="A111">
        <v>2160</v>
      </c>
      <c r="B111" t="s">
        <v>90</v>
      </c>
      <c r="C111" s="9">
        <v>20191.760000000006</v>
      </c>
    </row>
    <row r="112" spans="1:3" x14ac:dyDescent="0.25">
      <c r="A112">
        <v>2161</v>
      </c>
      <c r="B112" t="s">
        <v>91</v>
      </c>
      <c r="C112" s="9">
        <v>2011.3</v>
      </c>
    </row>
    <row r="113" spans="1:3" x14ac:dyDescent="0.25">
      <c r="A113">
        <v>2171</v>
      </c>
      <c r="B113" t="s">
        <v>92</v>
      </c>
      <c r="C113" s="9">
        <v>701.4400000000004</v>
      </c>
    </row>
    <row r="114" spans="1:3" x14ac:dyDescent="0.25">
      <c r="A114">
        <v>2182</v>
      </c>
      <c r="B114" t="s">
        <v>236</v>
      </c>
      <c r="C114" s="9">
        <v>24</v>
      </c>
    </row>
    <row r="115" spans="1:3" x14ac:dyDescent="0.25">
      <c r="A115">
        <v>2184</v>
      </c>
      <c r="B115" t="s">
        <v>93</v>
      </c>
      <c r="C115" s="9">
        <v>8071.2899999999972</v>
      </c>
    </row>
    <row r="116" spans="1:3" x14ac:dyDescent="0.25">
      <c r="A116">
        <v>2193</v>
      </c>
      <c r="B116" t="s">
        <v>94</v>
      </c>
      <c r="C116" s="9">
        <v>13403.37000000001</v>
      </c>
    </row>
    <row r="117" spans="1:3" x14ac:dyDescent="0.25">
      <c r="A117">
        <v>2194</v>
      </c>
      <c r="B117" t="s">
        <v>95</v>
      </c>
      <c r="C117" s="9">
        <v>9023.4900000000052</v>
      </c>
    </row>
    <row r="118" spans="1:3" x14ac:dyDescent="0.25">
      <c r="A118">
        <v>2195</v>
      </c>
      <c r="B118" t="s">
        <v>96</v>
      </c>
      <c r="C118" s="9">
        <v>35935.719999999994</v>
      </c>
    </row>
    <row r="119" spans="1:3" x14ac:dyDescent="0.25">
      <c r="A119">
        <v>2206</v>
      </c>
      <c r="B119" t="s">
        <v>97</v>
      </c>
      <c r="C119" s="9">
        <v>898.22</v>
      </c>
    </row>
    <row r="120" spans="1:3" x14ac:dyDescent="0.25">
      <c r="A120">
        <v>2708</v>
      </c>
      <c r="B120" t="s">
        <v>217</v>
      </c>
      <c r="C120" s="9">
        <v>0.36</v>
      </c>
    </row>
    <row r="121" spans="1:3" x14ac:dyDescent="0.25">
      <c r="A121">
        <v>2727</v>
      </c>
      <c r="B121" t="s">
        <v>98</v>
      </c>
      <c r="C121" s="9">
        <v>5204.5</v>
      </c>
    </row>
    <row r="122" spans="1:3" x14ac:dyDescent="0.25">
      <c r="A122">
        <v>2791</v>
      </c>
      <c r="B122" t="s">
        <v>99</v>
      </c>
      <c r="C122" s="9">
        <v>65054.439999999944</v>
      </c>
    </row>
    <row r="123" spans="1:3" x14ac:dyDescent="0.25">
      <c r="A123">
        <v>2802</v>
      </c>
      <c r="B123" t="s">
        <v>100</v>
      </c>
      <c r="C123" s="9">
        <v>3462811.8900001077</v>
      </c>
    </row>
    <row r="124" spans="1:3" x14ac:dyDescent="0.25">
      <c r="A124">
        <v>2818</v>
      </c>
      <c r="B124" t="s">
        <v>101</v>
      </c>
      <c r="C124" s="9">
        <v>39471</v>
      </c>
    </row>
    <row r="125" spans="1:3" x14ac:dyDescent="0.25">
      <c r="A125">
        <v>2824</v>
      </c>
      <c r="B125" t="s">
        <v>102</v>
      </c>
      <c r="C125" s="9">
        <v>329736</v>
      </c>
    </row>
    <row r="126" spans="1:3" x14ac:dyDescent="0.25">
      <c r="A126">
        <v>2825</v>
      </c>
      <c r="B126" t="s">
        <v>103</v>
      </c>
      <c r="C126" s="9">
        <v>11786.369999999999</v>
      </c>
    </row>
    <row r="127" spans="1:3" x14ac:dyDescent="0.25">
      <c r="A127">
        <v>2841</v>
      </c>
      <c r="B127" t="s">
        <v>104</v>
      </c>
      <c r="C127" s="9">
        <v>10790.14</v>
      </c>
    </row>
    <row r="128" spans="1:3" x14ac:dyDescent="0.25">
      <c r="A128">
        <v>2848</v>
      </c>
      <c r="B128" t="s">
        <v>64</v>
      </c>
      <c r="C128" s="9">
        <v>254204.57000000012</v>
      </c>
    </row>
    <row r="129" spans="1:3" x14ac:dyDescent="0.25">
      <c r="A129">
        <v>2916</v>
      </c>
      <c r="B129" t="s">
        <v>105</v>
      </c>
      <c r="C129" s="9">
        <v>263647.98999999702</v>
      </c>
    </row>
    <row r="130" spans="1:3" x14ac:dyDescent="0.25">
      <c r="A130">
        <v>2918</v>
      </c>
      <c r="B130" t="s">
        <v>106</v>
      </c>
      <c r="C130" s="9">
        <v>27554.149999999761</v>
      </c>
    </row>
    <row r="131" spans="1:3" x14ac:dyDescent="0.25">
      <c r="A131">
        <v>2925</v>
      </c>
      <c r="B131" t="s">
        <v>107</v>
      </c>
      <c r="C131" s="9">
        <v>158349.6400000008</v>
      </c>
    </row>
    <row r="132" spans="1:3" x14ac:dyDescent="0.25">
      <c r="A132">
        <v>2938</v>
      </c>
      <c r="B132" t="s">
        <v>108</v>
      </c>
      <c r="C132" s="9">
        <v>1359364.9699999748</v>
      </c>
    </row>
    <row r="133" spans="1:3" x14ac:dyDescent="0.25">
      <c r="A133">
        <v>2939</v>
      </c>
      <c r="B133" t="s">
        <v>109</v>
      </c>
      <c r="C133" s="9">
        <v>61391.039999999979</v>
      </c>
    </row>
    <row r="134" spans="1:3" x14ac:dyDescent="0.25">
      <c r="A134">
        <v>2946</v>
      </c>
      <c r="B134" t="s">
        <v>110</v>
      </c>
      <c r="C134" s="9">
        <v>298752.90999999485</v>
      </c>
    </row>
    <row r="135" spans="1:3" x14ac:dyDescent="0.25">
      <c r="A135">
        <v>2948</v>
      </c>
      <c r="B135" t="s">
        <v>111</v>
      </c>
      <c r="C135" s="9">
        <v>32387.120000000425</v>
      </c>
    </row>
    <row r="136" spans="1:3" x14ac:dyDescent="0.25">
      <c r="A136">
        <v>2955</v>
      </c>
      <c r="B136" t="s">
        <v>112</v>
      </c>
      <c r="C136" s="9">
        <v>255883.82000000231</v>
      </c>
    </row>
    <row r="137" spans="1:3" x14ac:dyDescent="0.25">
      <c r="A137">
        <v>2969</v>
      </c>
      <c r="B137" t="s">
        <v>113</v>
      </c>
      <c r="C137" s="9">
        <v>1371371.2599999732</v>
      </c>
    </row>
    <row r="138" spans="1:3" x14ac:dyDescent="0.25">
      <c r="A138">
        <v>2970</v>
      </c>
      <c r="B138" t="s">
        <v>114</v>
      </c>
      <c r="C138" s="9">
        <v>63337.239999999969</v>
      </c>
    </row>
    <row r="139" spans="1:3" x14ac:dyDescent="0.25">
      <c r="A139">
        <v>3028</v>
      </c>
      <c r="B139" t="s">
        <v>115</v>
      </c>
      <c r="C139" s="9">
        <v>47143.919999999991</v>
      </c>
    </row>
    <row r="140" spans="1:3" x14ac:dyDescent="0.25">
      <c r="A140">
        <v>3029</v>
      </c>
      <c r="B140" t="s">
        <v>116</v>
      </c>
      <c r="C140" s="9">
        <v>1656.8199999999997</v>
      </c>
    </row>
    <row r="141" spans="1:3" x14ac:dyDescent="0.25">
      <c r="A141">
        <v>3033</v>
      </c>
      <c r="B141" t="s">
        <v>117</v>
      </c>
      <c r="C141" s="9">
        <v>52878.15</v>
      </c>
    </row>
    <row r="142" spans="1:3" x14ac:dyDescent="0.25">
      <c r="A142">
        <v>3034</v>
      </c>
      <c r="B142" t="s">
        <v>118</v>
      </c>
      <c r="C142" s="9">
        <v>5456.96</v>
      </c>
    </row>
    <row r="143" spans="1:3" x14ac:dyDescent="0.25">
      <c r="A143">
        <v>3038</v>
      </c>
      <c r="B143" t="s">
        <v>244</v>
      </c>
      <c r="C143" s="9">
        <v>1431.37</v>
      </c>
    </row>
    <row r="144" spans="1:3" x14ac:dyDescent="0.25">
      <c r="A144">
        <v>3070</v>
      </c>
      <c r="B144" t="s">
        <v>166</v>
      </c>
      <c r="C144" s="9">
        <v>1647.0200000000002</v>
      </c>
    </row>
    <row r="145" spans="1:3" x14ac:dyDescent="0.25">
      <c r="A145">
        <v>3072</v>
      </c>
      <c r="B145" t="s">
        <v>119</v>
      </c>
      <c r="C145" s="9">
        <v>76078.52</v>
      </c>
    </row>
    <row r="146" spans="1:3" x14ac:dyDescent="0.25">
      <c r="A146">
        <v>3095</v>
      </c>
      <c r="B146" t="s">
        <v>120</v>
      </c>
      <c r="C146" s="9">
        <v>40883</v>
      </c>
    </row>
    <row r="147" spans="1:3" x14ac:dyDescent="0.25">
      <c r="A147">
        <v>3096</v>
      </c>
      <c r="B147" t="s">
        <v>121</v>
      </c>
      <c r="C147" s="9">
        <v>0</v>
      </c>
    </row>
    <row r="148" spans="1:3" x14ac:dyDescent="0.25">
      <c r="A148">
        <v>3097</v>
      </c>
      <c r="B148" t="s">
        <v>122</v>
      </c>
      <c r="C148" s="9">
        <v>7260</v>
      </c>
    </row>
    <row r="149" spans="1:3" x14ac:dyDescent="0.25">
      <c r="A149">
        <v>3098</v>
      </c>
      <c r="B149" t="s">
        <v>123</v>
      </c>
      <c r="C149" s="9">
        <v>10164</v>
      </c>
    </row>
    <row r="150" spans="1:3" x14ac:dyDescent="0.25">
      <c r="A150">
        <v>3100</v>
      </c>
      <c r="B150" t="s">
        <v>124</v>
      </c>
      <c r="C150" s="9">
        <v>45012</v>
      </c>
    </row>
    <row r="151" spans="1:3" x14ac:dyDescent="0.25">
      <c r="A151">
        <v>3101</v>
      </c>
      <c r="B151" t="s">
        <v>125</v>
      </c>
      <c r="C151" s="9">
        <v>43560</v>
      </c>
    </row>
    <row r="152" spans="1:3" x14ac:dyDescent="0.25">
      <c r="A152">
        <v>3103</v>
      </c>
      <c r="B152" t="s">
        <v>126</v>
      </c>
      <c r="C152" s="9">
        <v>37752</v>
      </c>
    </row>
    <row r="153" spans="1:3" x14ac:dyDescent="0.25">
      <c r="A153">
        <v>3104</v>
      </c>
      <c r="B153" t="s">
        <v>127</v>
      </c>
      <c r="C153" s="9">
        <v>33396</v>
      </c>
    </row>
    <row r="154" spans="1:3" x14ac:dyDescent="0.25">
      <c r="A154">
        <v>3120</v>
      </c>
      <c r="B154" t="s">
        <v>128</v>
      </c>
      <c r="C154" s="9">
        <v>15714.560000000009</v>
      </c>
    </row>
    <row r="155" spans="1:3" x14ac:dyDescent="0.25">
      <c r="A155">
        <v>3122</v>
      </c>
      <c r="B155" t="s">
        <v>167</v>
      </c>
      <c r="C155" s="9">
        <v>548.93999999999994</v>
      </c>
    </row>
    <row r="156" spans="1:3" x14ac:dyDescent="0.25">
      <c r="A156">
        <v>3191</v>
      </c>
      <c r="B156" t="s">
        <v>84</v>
      </c>
      <c r="C156" s="9">
        <v>5667.5699999999979</v>
      </c>
    </row>
    <row r="157" spans="1:3" x14ac:dyDescent="0.25">
      <c r="A157">
        <v>3193</v>
      </c>
      <c r="B157" t="s">
        <v>129</v>
      </c>
      <c r="C157" s="9">
        <v>168403.64000000007</v>
      </c>
    </row>
    <row r="158" spans="1:3" x14ac:dyDescent="0.25">
      <c r="A158">
        <v>3194</v>
      </c>
      <c r="B158" t="s">
        <v>130</v>
      </c>
      <c r="C158" s="9">
        <v>58106.950000000004</v>
      </c>
    </row>
    <row r="159" spans="1:3" x14ac:dyDescent="0.25">
      <c r="A159">
        <v>3198</v>
      </c>
      <c r="B159" t="s">
        <v>168</v>
      </c>
      <c r="C159" s="9">
        <v>2011.2999999999997</v>
      </c>
    </row>
    <row r="160" spans="1:3" x14ac:dyDescent="0.25">
      <c r="A160">
        <v>3214</v>
      </c>
      <c r="B160" t="s">
        <v>131</v>
      </c>
      <c r="C160" s="9">
        <v>3451.1400000000008</v>
      </c>
    </row>
    <row r="161" spans="1:3" x14ac:dyDescent="0.25">
      <c r="A161">
        <v>3480</v>
      </c>
      <c r="B161" t="s">
        <v>169</v>
      </c>
      <c r="C161" s="9">
        <v>3357.8100000000004</v>
      </c>
    </row>
    <row r="162" spans="1:3" x14ac:dyDescent="0.25">
      <c r="A162">
        <v>3481</v>
      </c>
      <c r="B162" t="s">
        <v>170</v>
      </c>
      <c r="C162" s="9">
        <v>1119.2399999999998</v>
      </c>
    </row>
    <row r="163" spans="1:3" x14ac:dyDescent="0.25">
      <c r="A163">
        <v>3482</v>
      </c>
      <c r="B163" t="s">
        <v>171</v>
      </c>
      <c r="C163" s="9">
        <v>60.5</v>
      </c>
    </row>
    <row r="164" spans="1:3" x14ac:dyDescent="0.25">
      <c r="A164">
        <v>3483</v>
      </c>
      <c r="B164" t="s">
        <v>172</v>
      </c>
      <c r="C164" s="9">
        <v>20.170000000000002</v>
      </c>
    </row>
    <row r="165" spans="1:3" x14ac:dyDescent="0.25">
      <c r="A165">
        <v>3638</v>
      </c>
      <c r="B165" t="s">
        <v>132</v>
      </c>
      <c r="C165" s="9">
        <v>4090.2000000000007</v>
      </c>
    </row>
    <row r="166" spans="1:3" x14ac:dyDescent="0.25">
      <c r="A166">
        <v>3724</v>
      </c>
      <c r="B166" t="s">
        <v>133</v>
      </c>
      <c r="C166" s="9">
        <v>1447.82</v>
      </c>
    </row>
    <row r="167" spans="1:3" x14ac:dyDescent="0.25">
      <c r="A167">
        <v>3728</v>
      </c>
      <c r="B167" t="s">
        <v>242</v>
      </c>
      <c r="C167" s="9">
        <v>6.61</v>
      </c>
    </row>
    <row r="168" spans="1:3" x14ac:dyDescent="0.25">
      <c r="A168">
        <v>3763</v>
      </c>
      <c r="B168" t="s">
        <v>228</v>
      </c>
      <c r="C168" s="9">
        <v>23.75999999999997</v>
      </c>
    </row>
    <row r="169" spans="1:3" x14ac:dyDescent="0.25">
      <c r="A169">
        <v>3985</v>
      </c>
      <c r="B169" t="s">
        <v>134</v>
      </c>
      <c r="C169" s="9">
        <v>16563.97</v>
      </c>
    </row>
    <row r="170" spans="1:3" x14ac:dyDescent="0.25">
      <c r="A170">
        <v>4021</v>
      </c>
      <c r="B170" t="s">
        <v>135</v>
      </c>
      <c r="C170" s="9">
        <v>2147.1400000000003</v>
      </c>
    </row>
    <row r="171" spans="1:3" x14ac:dyDescent="0.25">
      <c r="A171">
        <v>4263</v>
      </c>
      <c r="B171" t="s">
        <v>136</v>
      </c>
      <c r="C171" s="9">
        <v>7863.26</v>
      </c>
    </row>
    <row r="172" spans="1:3" x14ac:dyDescent="0.25">
      <c r="A172">
        <v>4324</v>
      </c>
      <c r="B172" t="s">
        <v>137</v>
      </c>
      <c r="C172" s="9">
        <v>775.80000000000007</v>
      </c>
    </row>
    <row r="173" spans="1:3" x14ac:dyDescent="0.25">
      <c r="A173">
        <v>4402</v>
      </c>
      <c r="B173" t="s">
        <v>138</v>
      </c>
      <c r="C173" s="9">
        <v>3242740.3300000918</v>
      </c>
    </row>
    <row r="174" spans="1:3" x14ac:dyDescent="0.25">
      <c r="A174">
        <v>4452</v>
      </c>
      <c r="B174" t="s">
        <v>139</v>
      </c>
      <c r="C174" s="9">
        <v>9157.58</v>
      </c>
    </row>
    <row r="175" spans="1:3" x14ac:dyDescent="0.25">
      <c r="A175">
        <v>4516</v>
      </c>
      <c r="B175" t="s">
        <v>221</v>
      </c>
      <c r="C175" s="9">
        <v>652.61</v>
      </c>
    </row>
    <row r="176" spans="1:3" x14ac:dyDescent="0.25">
      <c r="A176">
        <v>4520</v>
      </c>
      <c r="B176" t="s">
        <v>229</v>
      </c>
      <c r="C176" s="9">
        <v>87.2</v>
      </c>
    </row>
    <row r="177" spans="1:3" x14ac:dyDescent="0.25">
      <c r="A177">
        <v>4664</v>
      </c>
      <c r="B177" t="s">
        <v>193</v>
      </c>
      <c r="C177" s="9">
        <v>6602.33</v>
      </c>
    </row>
    <row r="178" spans="1:3" x14ac:dyDescent="0.25">
      <c r="A178">
        <v>4665</v>
      </c>
      <c r="B178" t="s">
        <v>194</v>
      </c>
      <c r="C178" s="9">
        <v>2200.7800000000002</v>
      </c>
    </row>
    <row r="179" spans="1:3" x14ac:dyDescent="0.25">
      <c r="A179">
        <v>4879</v>
      </c>
      <c r="B179" t="s">
        <v>141</v>
      </c>
      <c r="C179" s="9">
        <v>0</v>
      </c>
    </row>
    <row r="180" spans="1:3" x14ac:dyDescent="0.25">
      <c r="A180">
        <v>5005</v>
      </c>
      <c r="B180" t="s">
        <v>142</v>
      </c>
      <c r="C180" s="9">
        <v>10257.080000000002</v>
      </c>
    </row>
    <row r="181" spans="1:3" x14ac:dyDescent="0.25">
      <c r="A181">
        <v>5013</v>
      </c>
      <c r="B181" t="s">
        <v>143</v>
      </c>
      <c r="C181" s="9">
        <v>0</v>
      </c>
    </row>
    <row r="182" spans="1:3" x14ac:dyDescent="0.25">
      <c r="A182">
        <v>5268</v>
      </c>
      <c r="B182" t="s">
        <v>68</v>
      </c>
      <c r="C182" s="9">
        <v>1553.1100000000001</v>
      </c>
    </row>
    <row r="183" spans="1:3" x14ac:dyDescent="0.25">
      <c r="A183">
        <v>5270</v>
      </c>
      <c r="B183" t="s">
        <v>68</v>
      </c>
      <c r="C183" s="9">
        <v>458.18999999999994</v>
      </c>
    </row>
    <row r="184" spans="1:3" x14ac:dyDescent="0.25">
      <c r="A184">
        <v>5450</v>
      </c>
      <c r="B184" t="s">
        <v>199</v>
      </c>
      <c r="C184" s="9">
        <v>4094.41</v>
      </c>
    </row>
    <row r="185" spans="1:3" x14ac:dyDescent="0.25">
      <c r="A185">
        <v>5593</v>
      </c>
      <c r="B185" t="s">
        <v>68</v>
      </c>
      <c r="C185" s="9">
        <v>25582.370000000017</v>
      </c>
    </row>
    <row r="186" spans="1:3" x14ac:dyDescent="0.25">
      <c r="A186">
        <v>5816</v>
      </c>
      <c r="B186" t="s">
        <v>68</v>
      </c>
      <c r="C186" s="9">
        <v>73852.460000000065</v>
      </c>
    </row>
    <row r="187" spans="1:3" x14ac:dyDescent="0.25">
      <c r="A187">
        <v>5819</v>
      </c>
      <c r="B187" t="s">
        <v>68</v>
      </c>
      <c r="C187" s="9">
        <v>24617.459999999992</v>
      </c>
    </row>
    <row r="188" spans="1:3" x14ac:dyDescent="0.25">
      <c r="A188">
        <v>5820</v>
      </c>
      <c r="B188" t="s">
        <v>68</v>
      </c>
      <c r="C188" s="9">
        <v>1768.18</v>
      </c>
    </row>
    <row r="189" spans="1:3" x14ac:dyDescent="0.25">
      <c r="A189">
        <v>5821</v>
      </c>
      <c r="B189" t="s">
        <v>68</v>
      </c>
      <c r="C189" s="9">
        <v>589.28000000000009</v>
      </c>
    </row>
    <row r="190" spans="1:3" x14ac:dyDescent="0.25">
      <c r="A190">
        <v>6610</v>
      </c>
      <c r="B190" t="s">
        <v>144</v>
      </c>
      <c r="C190" s="9">
        <v>640</v>
      </c>
    </row>
    <row r="191" spans="1:3" x14ac:dyDescent="0.25">
      <c r="A191">
        <v>6822</v>
      </c>
      <c r="B191" t="s">
        <v>200</v>
      </c>
      <c r="C191" s="9">
        <v>146.38999999999999</v>
      </c>
    </row>
    <row r="192" spans="1:3" x14ac:dyDescent="0.25">
      <c r="A192">
        <v>6882</v>
      </c>
      <c r="B192" t="s">
        <v>68</v>
      </c>
      <c r="C192" s="9">
        <v>33432.549999999996</v>
      </c>
    </row>
    <row r="193" spans="1:3" x14ac:dyDescent="0.25">
      <c r="A193">
        <v>6883</v>
      </c>
      <c r="B193" t="s">
        <v>68</v>
      </c>
      <c r="C193" s="9">
        <v>465.33</v>
      </c>
    </row>
    <row r="194" spans="1:3" x14ac:dyDescent="0.25">
      <c r="A194">
        <v>7019</v>
      </c>
      <c r="B194" t="s">
        <v>68</v>
      </c>
      <c r="C194" s="9">
        <v>96548.760000000053</v>
      </c>
    </row>
    <row r="195" spans="1:3" x14ac:dyDescent="0.25">
      <c r="A195">
        <v>7052</v>
      </c>
      <c r="B195" t="s">
        <v>68</v>
      </c>
      <c r="C195" s="9">
        <v>2612344.9400000009</v>
      </c>
    </row>
    <row r="196" spans="1:3" x14ac:dyDescent="0.25">
      <c r="A196">
        <v>7053</v>
      </c>
      <c r="B196" t="s">
        <v>68</v>
      </c>
      <c r="C196" s="9">
        <v>120616.84</v>
      </c>
    </row>
    <row r="197" spans="1:3" x14ac:dyDescent="0.25">
      <c r="A197">
        <v>7154</v>
      </c>
      <c r="B197" t="s">
        <v>68</v>
      </c>
      <c r="C197" s="9">
        <v>3406256.1700000069</v>
      </c>
    </row>
    <row r="198" spans="1:3" x14ac:dyDescent="0.25">
      <c r="A198">
        <v>7241</v>
      </c>
      <c r="B198" t="s">
        <v>68</v>
      </c>
      <c r="C198" s="9">
        <v>684.93</v>
      </c>
    </row>
    <row r="199" spans="1:3" x14ac:dyDescent="0.25">
      <c r="A199">
        <v>7242</v>
      </c>
      <c r="B199" t="s">
        <v>68</v>
      </c>
      <c r="C199" s="9">
        <v>1681.19</v>
      </c>
    </row>
    <row r="200" spans="1:3" x14ac:dyDescent="0.25">
      <c r="A200">
        <v>7416</v>
      </c>
      <c r="B200" t="s">
        <v>68</v>
      </c>
      <c r="C200" s="9">
        <v>19484.72</v>
      </c>
    </row>
    <row r="201" spans="1:3" x14ac:dyDescent="0.25">
      <c r="A201">
        <v>7417</v>
      </c>
      <c r="B201" t="s">
        <v>68</v>
      </c>
      <c r="C201" s="9">
        <v>2076.0899999999997</v>
      </c>
    </row>
    <row r="202" spans="1:3" x14ac:dyDescent="0.25">
      <c r="A202">
        <v>7726</v>
      </c>
      <c r="B202" t="s">
        <v>68</v>
      </c>
      <c r="C202" s="9">
        <v>757152</v>
      </c>
    </row>
    <row r="203" spans="1:3" x14ac:dyDescent="0.25">
      <c r="A203">
        <v>7731</v>
      </c>
      <c r="B203" t="s">
        <v>68</v>
      </c>
      <c r="C203" s="9">
        <v>872876.02000000014</v>
      </c>
    </row>
    <row r="204" spans="1:3" x14ac:dyDescent="0.25">
      <c r="A204">
        <v>7732</v>
      </c>
      <c r="B204" t="s">
        <v>68</v>
      </c>
      <c r="C204" s="9">
        <v>107802.1</v>
      </c>
    </row>
    <row r="205" spans="1:3" x14ac:dyDescent="0.25">
      <c r="A205">
        <v>9916</v>
      </c>
      <c r="B205" t="s">
        <v>145</v>
      </c>
      <c r="C205" s="9">
        <v>81573.250000000029</v>
      </c>
    </row>
    <row r="206" spans="1:3" x14ac:dyDescent="0.25">
      <c r="A206">
        <v>9918</v>
      </c>
      <c r="B206" t="s">
        <v>146</v>
      </c>
      <c r="C206" s="9">
        <v>8326.5500000000793</v>
      </c>
    </row>
    <row r="207" spans="1:3" x14ac:dyDescent="0.25">
      <c r="A207">
        <v>9946</v>
      </c>
      <c r="B207" t="s">
        <v>147</v>
      </c>
      <c r="C207" s="9">
        <v>88436.399999999761</v>
      </c>
    </row>
    <row r="208" spans="1:3" x14ac:dyDescent="0.25">
      <c r="A208">
        <v>9948</v>
      </c>
      <c r="B208" t="s">
        <v>148</v>
      </c>
      <c r="C208" s="9">
        <v>9798.3800000000956</v>
      </c>
    </row>
    <row r="209" spans="1:3" x14ac:dyDescent="0.25">
      <c r="A209">
        <v>9958</v>
      </c>
      <c r="B209" t="s">
        <v>149</v>
      </c>
      <c r="C209" s="9">
        <v>2380.1600000000003</v>
      </c>
    </row>
    <row r="210" spans="1:3" x14ac:dyDescent="0.25">
      <c r="A210" t="s">
        <v>11</v>
      </c>
      <c r="C210" s="9">
        <v>57568501.340000324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14CF-EA23-4DCE-87CE-08BBED5946A4}">
  <dimension ref="A3:C193"/>
  <sheetViews>
    <sheetView workbookViewId="0">
      <selection sqref="A1:C1048576"/>
    </sheetView>
  </sheetViews>
  <sheetFormatPr defaultRowHeight="15" x14ac:dyDescent="0.25"/>
  <cols>
    <col min="1" max="1" width="10.5703125" bestFit="1" customWidth="1"/>
    <col min="2" max="2" width="38.5703125" bestFit="1" customWidth="1"/>
    <col min="3" max="3" width="22.42578125" bestFit="1" customWidth="1"/>
  </cols>
  <sheetData>
    <row r="3" spans="1:3" x14ac:dyDescent="0.25">
      <c r="A3" t="s">
        <v>150</v>
      </c>
      <c r="B3" t="s">
        <v>151</v>
      </c>
      <c r="C3" t="s">
        <v>152</v>
      </c>
    </row>
    <row r="4" spans="1:3" x14ac:dyDescent="0.25">
      <c r="A4">
        <v>4</v>
      </c>
      <c r="B4" t="s">
        <v>12</v>
      </c>
      <c r="C4">
        <v>2661553.660000036</v>
      </c>
    </row>
    <row r="5" spans="1:3" x14ac:dyDescent="0.25">
      <c r="A5">
        <v>5</v>
      </c>
      <c r="B5" t="s">
        <v>153</v>
      </c>
      <c r="C5">
        <v>12127.539999999981</v>
      </c>
    </row>
    <row r="6" spans="1:3" x14ac:dyDescent="0.25">
      <c r="A6">
        <v>7</v>
      </c>
      <c r="B6" t="s">
        <v>154</v>
      </c>
      <c r="C6">
        <v>3050.22</v>
      </c>
    </row>
    <row r="7" spans="1:3" x14ac:dyDescent="0.25">
      <c r="A7">
        <v>15</v>
      </c>
      <c r="B7" t="s">
        <v>201</v>
      </c>
      <c r="C7">
        <v>19800</v>
      </c>
    </row>
    <row r="8" spans="1:3" x14ac:dyDescent="0.25">
      <c r="A8">
        <v>28</v>
      </c>
      <c r="B8" t="s">
        <v>13</v>
      </c>
      <c r="C8">
        <v>282867.19999999966</v>
      </c>
    </row>
    <row r="9" spans="1:3" x14ac:dyDescent="0.25">
      <c r="A9">
        <v>29</v>
      </c>
      <c r="B9" t="s">
        <v>14</v>
      </c>
      <c r="C9">
        <v>10638.23</v>
      </c>
    </row>
    <row r="10" spans="1:3" x14ac:dyDescent="0.25">
      <c r="A10">
        <v>43</v>
      </c>
      <c r="B10" t="s">
        <v>155</v>
      </c>
      <c r="C10">
        <v>264</v>
      </c>
    </row>
    <row r="11" spans="1:3" x14ac:dyDescent="0.25">
      <c r="A11">
        <v>73</v>
      </c>
      <c r="B11" t="s">
        <v>15</v>
      </c>
      <c r="C11">
        <v>64622.970000000023</v>
      </c>
    </row>
    <row r="12" spans="1:3" x14ac:dyDescent="0.25">
      <c r="A12">
        <v>181</v>
      </c>
      <c r="B12" t="s">
        <v>16</v>
      </c>
      <c r="C12">
        <v>992.62999999999988</v>
      </c>
    </row>
    <row r="13" spans="1:3" x14ac:dyDescent="0.25">
      <c r="A13">
        <v>191</v>
      </c>
      <c r="B13" t="s">
        <v>156</v>
      </c>
      <c r="C13">
        <v>6.33</v>
      </c>
    </row>
    <row r="14" spans="1:3" x14ac:dyDescent="0.25">
      <c r="A14">
        <v>207</v>
      </c>
      <c r="B14" t="s">
        <v>17</v>
      </c>
      <c r="C14">
        <v>475.73</v>
      </c>
    </row>
    <row r="15" spans="1:3" x14ac:dyDescent="0.25">
      <c r="A15">
        <v>225</v>
      </c>
      <c r="B15" t="s">
        <v>18</v>
      </c>
      <c r="C15">
        <v>150.47000000000003</v>
      </c>
    </row>
    <row r="16" spans="1:3" x14ac:dyDescent="0.25">
      <c r="A16">
        <v>346</v>
      </c>
      <c r="B16" t="s">
        <v>19</v>
      </c>
      <c r="C16">
        <v>325.06</v>
      </c>
    </row>
    <row r="17" spans="1:3" x14ac:dyDescent="0.25">
      <c r="A17">
        <v>351</v>
      </c>
      <c r="B17" t="s">
        <v>20</v>
      </c>
      <c r="C17">
        <v>12924.560000000003</v>
      </c>
    </row>
    <row r="18" spans="1:3" x14ac:dyDescent="0.25">
      <c r="A18">
        <v>375</v>
      </c>
      <c r="B18" t="s">
        <v>21</v>
      </c>
      <c r="C18">
        <v>1600</v>
      </c>
    </row>
    <row r="19" spans="1:3" x14ac:dyDescent="0.25">
      <c r="A19">
        <v>453</v>
      </c>
      <c r="B19" t="s">
        <v>22</v>
      </c>
      <c r="C19">
        <v>150960.57999999993</v>
      </c>
    </row>
    <row r="20" spans="1:3" x14ac:dyDescent="0.25">
      <c r="A20">
        <v>455</v>
      </c>
      <c r="B20" t="s">
        <v>23</v>
      </c>
      <c r="C20">
        <v>81294.779999999941</v>
      </c>
    </row>
    <row r="21" spans="1:3" x14ac:dyDescent="0.25">
      <c r="A21">
        <v>456</v>
      </c>
      <c r="B21" t="s">
        <v>24</v>
      </c>
      <c r="C21">
        <v>50319.869999999974</v>
      </c>
    </row>
    <row r="22" spans="1:3" x14ac:dyDescent="0.25">
      <c r="A22">
        <v>458</v>
      </c>
      <c r="B22" t="s">
        <v>25</v>
      </c>
      <c r="C22">
        <v>27098.390000000014</v>
      </c>
    </row>
    <row r="23" spans="1:3" x14ac:dyDescent="0.25">
      <c r="A23">
        <v>471</v>
      </c>
      <c r="B23" t="s">
        <v>26</v>
      </c>
      <c r="C23">
        <v>4314.6000000000049</v>
      </c>
    </row>
    <row r="24" spans="1:3" x14ac:dyDescent="0.25">
      <c r="A24">
        <v>473</v>
      </c>
      <c r="B24" t="s">
        <v>157</v>
      </c>
      <c r="C24">
        <v>2497.7499999999986</v>
      </c>
    </row>
    <row r="25" spans="1:3" x14ac:dyDescent="0.25">
      <c r="A25">
        <v>474</v>
      </c>
      <c r="B25" t="s">
        <v>27</v>
      </c>
      <c r="C25">
        <v>1438.1299999999994</v>
      </c>
    </row>
    <row r="26" spans="1:3" x14ac:dyDescent="0.25">
      <c r="A26">
        <v>476</v>
      </c>
      <c r="B26" t="s">
        <v>158</v>
      </c>
      <c r="C26">
        <v>832.68000000000018</v>
      </c>
    </row>
    <row r="27" spans="1:3" x14ac:dyDescent="0.25">
      <c r="A27">
        <v>534</v>
      </c>
      <c r="B27" t="s">
        <v>29</v>
      </c>
      <c r="C27">
        <v>20154.499999999996</v>
      </c>
    </row>
    <row r="28" spans="1:3" x14ac:dyDescent="0.25">
      <c r="A28">
        <v>541</v>
      </c>
      <c r="B28" t="s">
        <v>30</v>
      </c>
      <c r="C28">
        <v>937.2</v>
      </c>
    </row>
    <row r="29" spans="1:3" x14ac:dyDescent="0.25">
      <c r="A29">
        <v>953</v>
      </c>
      <c r="B29" t="s">
        <v>247</v>
      </c>
      <c r="C29">
        <v>270</v>
      </c>
    </row>
    <row r="30" spans="1:3" x14ac:dyDescent="0.25">
      <c r="A30">
        <v>1001</v>
      </c>
      <c r="B30" t="s">
        <v>31</v>
      </c>
      <c r="C30">
        <v>22667.45</v>
      </c>
    </row>
    <row r="31" spans="1:3" x14ac:dyDescent="0.25">
      <c r="A31">
        <v>1003</v>
      </c>
      <c r="B31" t="s">
        <v>32</v>
      </c>
      <c r="C31">
        <v>383190.98999999976</v>
      </c>
    </row>
    <row r="32" spans="1:3" x14ac:dyDescent="0.25">
      <c r="A32">
        <v>1004</v>
      </c>
      <c r="B32" t="s">
        <v>33</v>
      </c>
      <c r="C32">
        <v>30654.599999999995</v>
      </c>
    </row>
    <row r="33" spans="1:3" x14ac:dyDescent="0.25">
      <c r="A33">
        <v>1005</v>
      </c>
      <c r="B33" t="s">
        <v>34</v>
      </c>
      <c r="C33">
        <v>3082637.3300000387</v>
      </c>
    </row>
    <row r="34" spans="1:3" x14ac:dyDescent="0.25">
      <c r="A34">
        <v>1006</v>
      </c>
      <c r="B34" t="s">
        <v>35</v>
      </c>
      <c r="C34">
        <v>245411.0599999977</v>
      </c>
    </row>
    <row r="35" spans="1:3" x14ac:dyDescent="0.25">
      <c r="A35">
        <v>1007</v>
      </c>
      <c r="B35" t="s">
        <v>36</v>
      </c>
      <c r="C35">
        <v>3012864.5000000424</v>
      </c>
    </row>
    <row r="36" spans="1:3" x14ac:dyDescent="0.25">
      <c r="A36">
        <v>1008</v>
      </c>
      <c r="B36" t="s">
        <v>37</v>
      </c>
      <c r="C36">
        <v>12590.759999999998</v>
      </c>
    </row>
    <row r="37" spans="1:3" x14ac:dyDescent="0.25">
      <c r="A37">
        <v>1009</v>
      </c>
      <c r="B37" t="s">
        <v>38</v>
      </c>
      <c r="C37">
        <v>255422.87000000008</v>
      </c>
    </row>
    <row r="38" spans="1:3" x14ac:dyDescent="0.25">
      <c r="A38">
        <v>1010</v>
      </c>
      <c r="B38" t="s">
        <v>39</v>
      </c>
      <c r="C38">
        <v>22667.449999999993</v>
      </c>
    </row>
    <row r="39" spans="1:3" x14ac:dyDescent="0.25">
      <c r="A39">
        <v>1011</v>
      </c>
      <c r="B39" t="s">
        <v>40</v>
      </c>
      <c r="C39">
        <v>1813.3</v>
      </c>
    </row>
    <row r="40" spans="1:3" x14ac:dyDescent="0.25">
      <c r="A40">
        <v>1012</v>
      </c>
      <c r="B40" t="s">
        <v>41</v>
      </c>
      <c r="C40">
        <v>2197354.7300000018</v>
      </c>
    </row>
    <row r="41" spans="1:3" x14ac:dyDescent="0.25">
      <c r="A41">
        <v>1013</v>
      </c>
      <c r="B41" t="s">
        <v>42</v>
      </c>
      <c r="C41">
        <v>3008674.9600000372</v>
      </c>
    </row>
    <row r="42" spans="1:3" x14ac:dyDescent="0.25">
      <c r="A42">
        <v>1014</v>
      </c>
      <c r="B42" t="s">
        <v>43</v>
      </c>
      <c r="C42">
        <v>3495398.2500001113</v>
      </c>
    </row>
    <row r="43" spans="1:3" x14ac:dyDescent="0.25">
      <c r="A43">
        <v>1016</v>
      </c>
      <c r="B43" t="s">
        <v>44</v>
      </c>
      <c r="C43">
        <v>449899.52000000025</v>
      </c>
    </row>
    <row r="44" spans="1:3" x14ac:dyDescent="0.25">
      <c r="A44">
        <v>1017</v>
      </c>
      <c r="B44" t="s">
        <v>45</v>
      </c>
      <c r="C44">
        <v>28601.050000000003</v>
      </c>
    </row>
    <row r="45" spans="1:3" x14ac:dyDescent="0.25">
      <c r="A45">
        <v>1018</v>
      </c>
      <c r="B45" t="s">
        <v>46</v>
      </c>
      <c r="C45">
        <v>11333.33</v>
      </c>
    </row>
    <row r="46" spans="1:3" x14ac:dyDescent="0.25">
      <c r="A46">
        <v>1019</v>
      </c>
      <c r="B46" t="s">
        <v>47</v>
      </c>
      <c r="C46">
        <v>3550029.0999999968</v>
      </c>
    </row>
    <row r="47" spans="1:3" x14ac:dyDescent="0.25">
      <c r="A47">
        <v>1020</v>
      </c>
      <c r="B47" t="s">
        <v>48</v>
      </c>
      <c r="C47">
        <v>630754.98</v>
      </c>
    </row>
    <row r="48" spans="1:3" x14ac:dyDescent="0.25">
      <c r="A48">
        <v>1021</v>
      </c>
      <c r="B48" t="s">
        <v>49</v>
      </c>
      <c r="C48">
        <v>2919274.1199999987</v>
      </c>
    </row>
    <row r="49" spans="1:3" x14ac:dyDescent="0.25">
      <c r="A49">
        <v>1022</v>
      </c>
      <c r="B49" t="s">
        <v>50</v>
      </c>
      <c r="C49">
        <v>2940809.740000071</v>
      </c>
    </row>
    <row r="50" spans="1:3" x14ac:dyDescent="0.25">
      <c r="A50">
        <v>1023</v>
      </c>
      <c r="B50" t="s">
        <v>51</v>
      </c>
      <c r="C50">
        <v>330644.9599999995</v>
      </c>
    </row>
    <row r="51" spans="1:3" x14ac:dyDescent="0.25">
      <c r="A51">
        <v>1025</v>
      </c>
      <c r="B51" t="s">
        <v>52</v>
      </c>
      <c r="C51">
        <v>5118.93</v>
      </c>
    </row>
    <row r="52" spans="1:3" x14ac:dyDescent="0.25">
      <c r="A52">
        <v>1031</v>
      </c>
      <c r="B52" t="s">
        <v>53</v>
      </c>
      <c r="C52">
        <v>271467.39000000007</v>
      </c>
    </row>
    <row r="53" spans="1:3" x14ac:dyDescent="0.25">
      <c r="A53">
        <v>1032</v>
      </c>
      <c r="B53" t="s">
        <v>54</v>
      </c>
      <c r="C53">
        <v>111723.60000000005</v>
      </c>
    </row>
    <row r="54" spans="1:3" x14ac:dyDescent="0.25">
      <c r="A54">
        <v>1036</v>
      </c>
      <c r="B54" t="s">
        <v>55</v>
      </c>
      <c r="C54">
        <v>45703.3</v>
      </c>
    </row>
    <row r="55" spans="1:3" x14ac:dyDescent="0.25">
      <c r="A55">
        <v>1037</v>
      </c>
      <c r="B55" t="s">
        <v>56</v>
      </c>
      <c r="C55">
        <v>3656.2500000000009</v>
      </c>
    </row>
    <row r="56" spans="1:3" x14ac:dyDescent="0.25">
      <c r="A56">
        <v>1038</v>
      </c>
      <c r="B56" t="s">
        <v>57</v>
      </c>
      <c r="C56">
        <v>82601.580000000016</v>
      </c>
    </row>
    <row r="57" spans="1:3" x14ac:dyDescent="0.25">
      <c r="A57">
        <v>1039</v>
      </c>
      <c r="B57" t="s">
        <v>58</v>
      </c>
      <c r="C57">
        <v>6607.9500000000007</v>
      </c>
    </row>
    <row r="58" spans="1:3" x14ac:dyDescent="0.25">
      <c r="A58">
        <v>1040</v>
      </c>
      <c r="B58" t="s">
        <v>59</v>
      </c>
      <c r="C58">
        <v>455848.70999999868</v>
      </c>
    </row>
    <row r="59" spans="1:3" x14ac:dyDescent="0.25">
      <c r="A59">
        <v>1041</v>
      </c>
      <c r="B59" t="s">
        <v>60</v>
      </c>
      <c r="C59">
        <v>112611.91000000002</v>
      </c>
    </row>
    <row r="60" spans="1:3" x14ac:dyDescent="0.25">
      <c r="A60">
        <v>1049</v>
      </c>
      <c r="B60" t="s">
        <v>61</v>
      </c>
      <c r="C60">
        <v>318756.77999999991</v>
      </c>
    </row>
    <row r="61" spans="1:3" x14ac:dyDescent="0.25">
      <c r="A61">
        <v>1050</v>
      </c>
      <c r="B61" t="s">
        <v>62</v>
      </c>
      <c r="C61">
        <v>207033.18000000002</v>
      </c>
    </row>
    <row r="62" spans="1:3" x14ac:dyDescent="0.25">
      <c r="A62">
        <v>1076</v>
      </c>
      <c r="B62" t="s">
        <v>63</v>
      </c>
      <c r="C62">
        <v>21044.490000000009</v>
      </c>
    </row>
    <row r="63" spans="1:3" x14ac:dyDescent="0.25">
      <c r="A63">
        <v>1106</v>
      </c>
      <c r="B63" t="s">
        <v>64</v>
      </c>
      <c r="C63">
        <v>271467.39000000019</v>
      </c>
    </row>
    <row r="64" spans="1:3" x14ac:dyDescent="0.25">
      <c r="A64">
        <v>1107</v>
      </c>
      <c r="B64" t="s">
        <v>65</v>
      </c>
      <c r="C64">
        <v>111723.60000000008</v>
      </c>
    </row>
    <row r="65" spans="1:3" x14ac:dyDescent="0.25">
      <c r="A65">
        <v>1112</v>
      </c>
      <c r="B65" t="s">
        <v>66</v>
      </c>
      <c r="C65">
        <v>21716.640000000007</v>
      </c>
    </row>
    <row r="66" spans="1:3" x14ac:dyDescent="0.25">
      <c r="A66">
        <v>1113</v>
      </c>
      <c r="B66" t="s">
        <v>67</v>
      </c>
      <c r="C66">
        <v>8937.3399999999983</v>
      </c>
    </row>
    <row r="67" spans="1:3" x14ac:dyDescent="0.25">
      <c r="A67">
        <v>1132</v>
      </c>
      <c r="B67" t="s">
        <v>211</v>
      </c>
      <c r="C67">
        <v>3009412.9900000333</v>
      </c>
    </row>
    <row r="68" spans="1:3" x14ac:dyDescent="0.25">
      <c r="A68">
        <v>1133</v>
      </c>
      <c r="B68" t="s">
        <v>68</v>
      </c>
      <c r="C68">
        <v>318756.78000000003</v>
      </c>
    </row>
    <row r="69" spans="1:3" x14ac:dyDescent="0.25">
      <c r="A69">
        <v>1172</v>
      </c>
      <c r="B69" t="s">
        <v>68</v>
      </c>
      <c r="C69">
        <v>304734.52999999991</v>
      </c>
    </row>
    <row r="70" spans="1:3" x14ac:dyDescent="0.25">
      <c r="A70">
        <v>1173</v>
      </c>
      <c r="B70" t="s">
        <v>68</v>
      </c>
      <c r="C70">
        <v>14022.25</v>
      </c>
    </row>
    <row r="71" spans="1:3" x14ac:dyDescent="0.25">
      <c r="A71">
        <v>1177</v>
      </c>
      <c r="B71" t="s">
        <v>68</v>
      </c>
      <c r="C71">
        <v>510845.73999999982</v>
      </c>
    </row>
    <row r="72" spans="1:3" x14ac:dyDescent="0.25">
      <c r="A72">
        <v>1700</v>
      </c>
      <c r="B72" t="s">
        <v>69</v>
      </c>
      <c r="C72">
        <v>16627.600000000002</v>
      </c>
    </row>
    <row r="73" spans="1:3" x14ac:dyDescent="0.25">
      <c r="A73">
        <v>1701</v>
      </c>
      <c r="B73" t="s">
        <v>173</v>
      </c>
      <c r="C73">
        <v>410.62000000000012</v>
      </c>
    </row>
    <row r="74" spans="1:3" x14ac:dyDescent="0.25">
      <c r="A74">
        <v>1702</v>
      </c>
      <c r="B74" t="s">
        <v>162</v>
      </c>
      <c r="C74">
        <v>5511.48</v>
      </c>
    </row>
    <row r="75" spans="1:3" x14ac:dyDescent="0.25">
      <c r="A75">
        <v>1703</v>
      </c>
      <c r="B75" t="s">
        <v>163</v>
      </c>
      <c r="C75">
        <v>117.74999999999999</v>
      </c>
    </row>
    <row r="76" spans="1:3" x14ac:dyDescent="0.25">
      <c r="A76">
        <v>1706</v>
      </c>
      <c r="B76" t="s">
        <v>164</v>
      </c>
      <c r="C76">
        <v>34913.400000000009</v>
      </c>
    </row>
    <row r="77" spans="1:3" x14ac:dyDescent="0.25">
      <c r="A77">
        <v>1707</v>
      </c>
      <c r="B77" t="s">
        <v>165</v>
      </c>
      <c r="C77">
        <v>831.88999999999987</v>
      </c>
    </row>
    <row r="78" spans="1:3" x14ac:dyDescent="0.25">
      <c r="A78">
        <v>1711</v>
      </c>
      <c r="B78" t="s">
        <v>190</v>
      </c>
      <c r="C78">
        <v>27379.370000000006</v>
      </c>
    </row>
    <row r="79" spans="1:3" x14ac:dyDescent="0.25">
      <c r="A79">
        <v>1712</v>
      </c>
      <c r="B79" t="s">
        <v>196</v>
      </c>
      <c r="C79">
        <v>478.17999999999995</v>
      </c>
    </row>
    <row r="80" spans="1:3" x14ac:dyDescent="0.25">
      <c r="A80">
        <v>1713</v>
      </c>
      <c r="B80" t="s">
        <v>197</v>
      </c>
      <c r="C80">
        <v>159.38</v>
      </c>
    </row>
    <row r="81" spans="1:3" x14ac:dyDescent="0.25">
      <c r="A81">
        <v>1714</v>
      </c>
      <c r="B81" t="s">
        <v>191</v>
      </c>
      <c r="C81">
        <v>9126.44</v>
      </c>
    </row>
    <row r="82" spans="1:3" x14ac:dyDescent="0.25">
      <c r="A82">
        <v>1719</v>
      </c>
      <c r="B82" t="s">
        <v>70</v>
      </c>
      <c r="C82">
        <v>9147.4</v>
      </c>
    </row>
    <row r="83" spans="1:3" x14ac:dyDescent="0.25">
      <c r="A83">
        <v>1720</v>
      </c>
      <c r="B83" t="s">
        <v>71</v>
      </c>
      <c r="C83">
        <v>265.97000000000003</v>
      </c>
    </row>
    <row r="84" spans="1:3" x14ac:dyDescent="0.25">
      <c r="A84">
        <v>1721</v>
      </c>
      <c r="B84" t="s">
        <v>72</v>
      </c>
      <c r="C84">
        <v>88.639999999999986</v>
      </c>
    </row>
    <row r="85" spans="1:3" x14ac:dyDescent="0.25">
      <c r="A85">
        <v>1722</v>
      </c>
      <c r="B85" t="s">
        <v>73</v>
      </c>
      <c r="C85">
        <v>3049.15</v>
      </c>
    </row>
    <row r="86" spans="1:3" x14ac:dyDescent="0.25">
      <c r="A86">
        <v>1738</v>
      </c>
      <c r="B86" t="s">
        <v>241</v>
      </c>
      <c r="C86">
        <v>318.26</v>
      </c>
    </row>
    <row r="87" spans="1:3" x14ac:dyDescent="0.25">
      <c r="A87">
        <v>1855</v>
      </c>
      <c r="B87" t="s">
        <v>74</v>
      </c>
      <c r="C87">
        <v>697.2700000000001</v>
      </c>
    </row>
    <row r="88" spans="1:3" x14ac:dyDescent="0.25">
      <c r="A88">
        <v>1862</v>
      </c>
      <c r="B88" t="s">
        <v>75</v>
      </c>
      <c r="C88">
        <v>5949.4900000000007</v>
      </c>
    </row>
    <row r="89" spans="1:3" x14ac:dyDescent="0.25">
      <c r="A89">
        <v>2052</v>
      </c>
      <c r="B89" t="s">
        <v>76</v>
      </c>
      <c r="C89">
        <v>12095.430000000066</v>
      </c>
    </row>
    <row r="90" spans="1:3" x14ac:dyDescent="0.25">
      <c r="A90">
        <v>2057</v>
      </c>
      <c r="B90" t="s">
        <v>77</v>
      </c>
      <c r="C90">
        <v>4818.0600000001923</v>
      </c>
    </row>
    <row r="91" spans="1:3" x14ac:dyDescent="0.25">
      <c r="A91">
        <v>2070</v>
      </c>
      <c r="B91" t="s">
        <v>78</v>
      </c>
      <c r="C91">
        <v>6779.9600000000082</v>
      </c>
    </row>
    <row r="92" spans="1:3" x14ac:dyDescent="0.25">
      <c r="A92">
        <v>2079</v>
      </c>
      <c r="B92" t="s">
        <v>79</v>
      </c>
      <c r="C92">
        <v>95639.760000000839</v>
      </c>
    </row>
    <row r="93" spans="1:3" x14ac:dyDescent="0.25">
      <c r="A93">
        <v>2083</v>
      </c>
      <c r="B93" t="s">
        <v>80</v>
      </c>
      <c r="C93">
        <v>20041.740000000009</v>
      </c>
    </row>
    <row r="94" spans="1:3" x14ac:dyDescent="0.25">
      <c r="A94">
        <v>2092</v>
      </c>
      <c r="B94" t="s">
        <v>81</v>
      </c>
      <c r="C94">
        <v>35262.240000000034</v>
      </c>
    </row>
    <row r="95" spans="1:3" x14ac:dyDescent="0.25">
      <c r="A95">
        <v>2097</v>
      </c>
      <c r="B95" t="s">
        <v>82</v>
      </c>
      <c r="C95">
        <v>1737.7999999999997</v>
      </c>
    </row>
    <row r="96" spans="1:3" x14ac:dyDescent="0.25">
      <c r="A96">
        <v>2100</v>
      </c>
      <c r="B96" t="s">
        <v>83</v>
      </c>
      <c r="C96">
        <v>17811.170000000013</v>
      </c>
    </row>
    <row r="97" spans="1:3" x14ac:dyDescent="0.25">
      <c r="A97">
        <v>2102</v>
      </c>
      <c r="B97" t="s">
        <v>84</v>
      </c>
      <c r="C97">
        <v>9951.81</v>
      </c>
    </row>
    <row r="98" spans="1:3" x14ac:dyDescent="0.25">
      <c r="A98">
        <v>2103</v>
      </c>
      <c r="B98" t="s">
        <v>85</v>
      </c>
      <c r="C98">
        <v>256255.59999999928</v>
      </c>
    </row>
    <row r="99" spans="1:3" x14ac:dyDescent="0.25">
      <c r="A99">
        <v>2120</v>
      </c>
      <c r="B99" t="s">
        <v>86</v>
      </c>
      <c r="C99">
        <v>7645.1500000000005</v>
      </c>
    </row>
    <row r="100" spans="1:3" x14ac:dyDescent="0.25">
      <c r="A100">
        <v>2121</v>
      </c>
      <c r="B100" t="s">
        <v>87</v>
      </c>
      <c r="C100">
        <v>2730.4199999999996</v>
      </c>
    </row>
    <row r="101" spans="1:3" x14ac:dyDescent="0.25">
      <c r="A101">
        <v>2125</v>
      </c>
      <c r="B101" t="s">
        <v>88</v>
      </c>
      <c r="C101">
        <v>33297.340000000004</v>
      </c>
    </row>
    <row r="102" spans="1:3" x14ac:dyDescent="0.25">
      <c r="A102">
        <v>2153</v>
      </c>
      <c r="B102" t="s">
        <v>89</v>
      </c>
      <c r="C102">
        <v>3603.98</v>
      </c>
    </row>
    <row r="103" spans="1:3" x14ac:dyDescent="0.25">
      <c r="A103">
        <v>2157</v>
      </c>
      <c r="B103" t="s">
        <v>245</v>
      </c>
      <c r="C103">
        <v>495.13</v>
      </c>
    </row>
    <row r="104" spans="1:3" x14ac:dyDescent="0.25">
      <c r="A104">
        <v>2159</v>
      </c>
      <c r="B104" t="s">
        <v>246</v>
      </c>
      <c r="C104">
        <v>738.03</v>
      </c>
    </row>
    <row r="105" spans="1:3" x14ac:dyDescent="0.25">
      <c r="A105">
        <v>2160</v>
      </c>
      <c r="B105" t="s">
        <v>90</v>
      </c>
      <c r="C105">
        <v>21452.7</v>
      </c>
    </row>
    <row r="106" spans="1:3" x14ac:dyDescent="0.25">
      <c r="A106">
        <v>2171</v>
      </c>
      <c r="B106" t="s">
        <v>92</v>
      </c>
      <c r="C106">
        <v>708.78000000000031</v>
      </c>
    </row>
    <row r="107" spans="1:3" x14ac:dyDescent="0.25">
      <c r="A107">
        <v>2182</v>
      </c>
      <c r="B107" t="s">
        <v>236</v>
      </c>
      <c r="C107">
        <v>88</v>
      </c>
    </row>
    <row r="108" spans="1:3" x14ac:dyDescent="0.25">
      <c r="A108">
        <v>2184</v>
      </c>
      <c r="B108" t="s">
        <v>93</v>
      </c>
      <c r="C108">
        <v>9801.3599999999969</v>
      </c>
    </row>
    <row r="109" spans="1:3" x14ac:dyDescent="0.25">
      <c r="A109">
        <v>2193</v>
      </c>
      <c r="B109" t="s">
        <v>94</v>
      </c>
      <c r="C109">
        <v>12454.060000000001</v>
      </c>
    </row>
    <row r="110" spans="1:3" x14ac:dyDescent="0.25">
      <c r="A110">
        <v>2194</v>
      </c>
      <c r="B110" t="s">
        <v>95</v>
      </c>
      <c r="C110">
        <v>10230.380000000003</v>
      </c>
    </row>
    <row r="111" spans="1:3" x14ac:dyDescent="0.25">
      <c r="A111">
        <v>2195</v>
      </c>
      <c r="B111" t="s">
        <v>96</v>
      </c>
      <c r="C111">
        <v>36144.97000000003</v>
      </c>
    </row>
    <row r="112" spans="1:3" x14ac:dyDescent="0.25">
      <c r="A112">
        <v>2206</v>
      </c>
      <c r="B112" t="s">
        <v>97</v>
      </c>
      <c r="C112">
        <v>989.57999999999993</v>
      </c>
    </row>
    <row r="113" spans="1:3" x14ac:dyDescent="0.25">
      <c r="A113">
        <v>2727</v>
      </c>
      <c r="B113" t="s">
        <v>98</v>
      </c>
      <c r="C113">
        <v>5596.369999999999</v>
      </c>
    </row>
    <row r="114" spans="1:3" x14ac:dyDescent="0.25">
      <c r="A114">
        <v>2791</v>
      </c>
      <c r="B114" t="s">
        <v>99</v>
      </c>
      <c r="C114">
        <v>111723.6</v>
      </c>
    </row>
    <row r="115" spans="1:3" x14ac:dyDescent="0.25">
      <c r="A115">
        <v>2802</v>
      </c>
      <c r="B115" t="s">
        <v>100</v>
      </c>
      <c r="C115">
        <v>3495398.2500001048</v>
      </c>
    </row>
    <row r="116" spans="1:3" x14ac:dyDescent="0.25">
      <c r="A116">
        <v>2818</v>
      </c>
      <c r="B116" t="s">
        <v>101</v>
      </c>
      <c r="C116">
        <v>39670</v>
      </c>
    </row>
    <row r="117" spans="1:3" x14ac:dyDescent="0.25">
      <c r="A117">
        <v>2824</v>
      </c>
      <c r="B117" t="s">
        <v>102</v>
      </c>
      <c r="C117">
        <v>332508</v>
      </c>
    </row>
    <row r="118" spans="1:3" x14ac:dyDescent="0.25">
      <c r="A118">
        <v>2825</v>
      </c>
      <c r="B118" t="s">
        <v>103</v>
      </c>
      <c r="C118">
        <v>12699.269999999999</v>
      </c>
    </row>
    <row r="119" spans="1:3" x14ac:dyDescent="0.25">
      <c r="A119">
        <v>2841</v>
      </c>
      <c r="B119" t="s">
        <v>104</v>
      </c>
      <c r="C119">
        <v>7668.34</v>
      </c>
    </row>
    <row r="120" spans="1:3" x14ac:dyDescent="0.25">
      <c r="A120">
        <v>2848</v>
      </c>
      <c r="B120" t="s">
        <v>64</v>
      </c>
      <c r="C120">
        <v>318756.7799999998</v>
      </c>
    </row>
    <row r="121" spans="1:3" x14ac:dyDescent="0.25">
      <c r="A121">
        <v>2916</v>
      </c>
      <c r="B121" t="s">
        <v>105</v>
      </c>
      <c r="C121">
        <v>263931.83999999694</v>
      </c>
    </row>
    <row r="122" spans="1:3" x14ac:dyDescent="0.25">
      <c r="A122">
        <v>2918</v>
      </c>
      <c r="B122" t="s">
        <v>106</v>
      </c>
      <c r="C122">
        <v>27469.799999999763</v>
      </c>
    </row>
    <row r="123" spans="1:3" x14ac:dyDescent="0.25">
      <c r="A123">
        <v>2925</v>
      </c>
      <c r="B123" t="s">
        <v>107</v>
      </c>
      <c r="C123">
        <v>153099.40999999974</v>
      </c>
    </row>
    <row r="124" spans="1:3" x14ac:dyDescent="0.25">
      <c r="A124">
        <v>2938</v>
      </c>
      <c r="B124" t="s">
        <v>108</v>
      </c>
      <c r="C124">
        <v>1361548.3999999748</v>
      </c>
    </row>
    <row r="125" spans="1:3" x14ac:dyDescent="0.25">
      <c r="A125">
        <v>2939</v>
      </c>
      <c r="B125" t="s">
        <v>109</v>
      </c>
      <c r="C125">
        <v>60358.739999999991</v>
      </c>
    </row>
    <row r="126" spans="1:3" x14ac:dyDescent="0.25">
      <c r="A126">
        <v>2946</v>
      </c>
      <c r="B126" t="s">
        <v>110</v>
      </c>
      <c r="C126">
        <v>299649.7699999949</v>
      </c>
    </row>
    <row r="127" spans="1:3" x14ac:dyDescent="0.25">
      <c r="A127">
        <v>2948</v>
      </c>
      <c r="B127" t="s">
        <v>111</v>
      </c>
      <c r="C127">
        <v>32287.860000000412</v>
      </c>
    </row>
    <row r="128" spans="1:3" x14ac:dyDescent="0.25">
      <c r="A128">
        <v>2955</v>
      </c>
      <c r="B128" t="s">
        <v>112</v>
      </c>
      <c r="C128">
        <v>250176.18999999997</v>
      </c>
    </row>
    <row r="129" spans="1:3" x14ac:dyDescent="0.25">
      <c r="A129">
        <v>2969</v>
      </c>
      <c r="B129" t="s">
        <v>113</v>
      </c>
      <c r="C129">
        <v>1376526.4299999739</v>
      </c>
    </row>
    <row r="130" spans="1:3" x14ac:dyDescent="0.25">
      <c r="A130">
        <v>2970</v>
      </c>
      <c r="B130" t="s">
        <v>114</v>
      </c>
      <c r="C130">
        <v>65625.16</v>
      </c>
    </row>
    <row r="131" spans="1:3" x14ac:dyDescent="0.25">
      <c r="A131">
        <v>3028</v>
      </c>
      <c r="B131" t="s">
        <v>115</v>
      </c>
      <c r="C131">
        <v>81294.77999999997</v>
      </c>
    </row>
    <row r="132" spans="1:3" x14ac:dyDescent="0.25">
      <c r="A132">
        <v>3029</v>
      </c>
      <c r="B132" t="s">
        <v>116</v>
      </c>
      <c r="C132">
        <v>1813.3</v>
      </c>
    </row>
    <row r="133" spans="1:3" x14ac:dyDescent="0.25">
      <c r="A133">
        <v>3033</v>
      </c>
      <c r="B133" t="s">
        <v>117</v>
      </c>
      <c r="C133">
        <v>45044.679999999993</v>
      </c>
    </row>
    <row r="134" spans="1:3" x14ac:dyDescent="0.25">
      <c r="A134">
        <v>3034</v>
      </c>
      <c r="B134" t="s">
        <v>118</v>
      </c>
      <c r="C134">
        <v>4915.84</v>
      </c>
    </row>
    <row r="135" spans="1:3" x14ac:dyDescent="0.25">
      <c r="A135">
        <v>3070</v>
      </c>
      <c r="B135" t="s">
        <v>166</v>
      </c>
      <c r="C135">
        <v>2497.7499999999977</v>
      </c>
    </row>
    <row r="136" spans="1:3" x14ac:dyDescent="0.25">
      <c r="A136">
        <v>3072</v>
      </c>
      <c r="B136" t="s">
        <v>119</v>
      </c>
      <c r="C136">
        <v>81747.510000000009</v>
      </c>
    </row>
    <row r="137" spans="1:3" x14ac:dyDescent="0.25">
      <c r="A137">
        <v>3095</v>
      </c>
      <c r="B137" t="s">
        <v>120</v>
      </c>
      <c r="C137">
        <v>39670</v>
      </c>
    </row>
    <row r="138" spans="1:3" x14ac:dyDescent="0.25">
      <c r="A138">
        <v>3096</v>
      </c>
      <c r="B138" t="s">
        <v>121</v>
      </c>
      <c r="C138">
        <v>0</v>
      </c>
    </row>
    <row r="139" spans="1:3" x14ac:dyDescent="0.25">
      <c r="A139">
        <v>3097</v>
      </c>
      <c r="B139" t="s">
        <v>122</v>
      </c>
      <c r="C139">
        <v>7240</v>
      </c>
    </row>
    <row r="140" spans="1:3" x14ac:dyDescent="0.25">
      <c r="A140">
        <v>3098</v>
      </c>
      <c r="B140" t="s">
        <v>123</v>
      </c>
      <c r="C140">
        <v>7240</v>
      </c>
    </row>
    <row r="141" spans="1:3" x14ac:dyDescent="0.25">
      <c r="A141">
        <v>3100</v>
      </c>
      <c r="B141" t="s">
        <v>124</v>
      </c>
      <c r="C141">
        <v>43440</v>
      </c>
    </row>
    <row r="142" spans="1:3" x14ac:dyDescent="0.25">
      <c r="A142">
        <v>3101</v>
      </c>
      <c r="B142" t="s">
        <v>125</v>
      </c>
      <c r="C142">
        <v>44888</v>
      </c>
    </row>
    <row r="143" spans="1:3" x14ac:dyDescent="0.25">
      <c r="A143">
        <v>3103</v>
      </c>
      <c r="B143" t="s">
        <v>126</v>
      </c>
      <c r="C143">
        <v>36200</v>
      </c>
    </row>
    <row r="144" spans="1:3" x14ac:dyDescent="0.25">
      <c r="A144">
        <v>3104</v>
      </c>
      <c r="B144" t="s">
        <v>127</v>
      </c>
      <c r="C144">
        <v>37648</v>
      </c>
    </row>
    <row r="145" spans="1:3" x14ac:dyDescent="0.25">
      <c r="A145">
        <v>3120</v>
      </c>
      <c r="B145" t="s">
        <v>128</v>
      </c>
      <c r="C145">
        <v>27098.390000000018</v>
      </c>
    </row>
    <row r="146" spans="1:3" x14ac:dyDescent="0.25">
      <c r="A146">
        <v>3122</v>
      </c>
      <c r="B146" t="s">
        <v>167</v>
      </c>
      <c r="C146">
        <v>832.68000000000018</v>
      </c>
    </row>
    <row r="147" spans="1:3" x14ac:dyDescent="0.25">
      <c r="A147">
        <v>3191</v>
      </c>
      <c r="B147" t="s">
        <v>84</v>
      </c>
      <c r="C147">
        <v>9951.8099999999922</v>
      </c>
    </row>
    <row r="148" spans="1:3" x14ac:dyDescent="0.25">
      <c r="A148">
        <v>3193</v>
      </c>
      <c r="B148" t="s">
        <v>129</v>
      </c>
      <c r="C148">
        <v>181576.85999999993</v>
      </c>
    </row>
    <row r="149" spans="1:3" x14ac:dyDescent="0.25">
      <c r="A149">
        <v>3194</v>
      </c>
      <c r="B149" t="s">
        <v>130</v>
      </c>
      <c r="C149">
        <v>99041.37000000001</v>
      </c>
    </row>
    <row r="150" spans="1:3" x14ac:dyDescent="0.25">
      <c r="A150">
        <v>3214</v>
      </c>
      <c r="B150" t="s">
        <v>131</v>
      </c>
      <c r="C150">
        <v>10375.57</v>
      </c>
    </row>
    <row r="151" spans="1:3" x14ac:dyDescent="0.25">
      <c r="A151">
        <v>3480</v>
      </c>
      <c r="B151" t="s">
        <v>169</v>
      </c>
      <c r="C151">
        <v>4133.0300000000007</v>
      </c>
    </row>
    <row r="152" spans="1:3" x14ac:dyDescent="0.25">
      <c r="A152">
        <v>3481</v>
      </c>
      <c r="B152" t="s">
        <v>170</v>
      </c>
      <c r="C152">
        <v>1377.63</v>
      </c>
    </row>
    <row r="153" spans="1:3" x14ac:dyDescent="0.25">
      <c r="A153">
        <v>3482</v>
      </c>
      <c r="B153" t="s">
        <v>171</v>
      </c>
      <c r="C153">
        <v>52.819999999999993</v>
      </c>
    </row>
    <row r="154" spans="1:3" x14ac:dyDescent="0.25">
      <c r="A154">
        <v>3483</v>
      </c>
      <c r="B154" t="s">
        <v>172</v>
      </c>
      <c r="C154">
        <v>17.61</v>
      </c>
    </row>
    <row r="155" spans="1:3" x14ac:dyDescent="0.25">
      <c r="A155">
        <v>3638</v>
      </c>
      <c r="B155" t="s">
        <v>132</v>
      </c>
      <c r="C155">
        <v>4090.2000000000012</v>
      </c>
    </row>
    <row r="156" spans="1:3" x14ac:dyDescent="0.25">
      <c r="A156">
        <v>3724</v>
      </c>
      <c r="B156" t="s">
        <v>133</v>
      </c>
      <c r="C156">
        <v>1437.02</v>
      </c>
    </row>
    <row r="157" spans="1:3" x14ac:dyDescent="0.25">
      <c r="A157">
        <v>3985</v>
      </c>
      <c r="B157" t="s">
        <v>134</v>
      </c>
      <c r="C157">
        <v>17811.170000000009</v>
      </c>
    </row>
    <row r="158" spans="1:3" x14ac:dyDescent="0.25">
      <c r="A158">
        <v>4021</v>
      </c>
      <c r="B158" t="s">
        <v>135</v>
      </c>
      <c r="C158">
        <v>1400.87</v>
      </c>
    </row>
    <row r="159" spans="1:3" x14ac:dyDescent="0.25">
      <c r="A159">
        <v>4263</v>
      </c>
      <c r="B159" t="s">
        <v>136</v>
      </c>
      <c r="C159">
        <v>10737.509999999998</v>
      </c>
    </row>
    <row r="160" spans="1:3" x14ac:dyDescent="0.25">
      <c r="A160">
        <v>4402</v>
      </c>
      <c r="B160" t="s">
        <v>138</v>
      </c>
      <c r="C160">
        <v>3237220.0300000915</v>
      </c>
    </row>
    <row r="161" spans="1:3" x14ac:dyDescent="0.25">
      <c r="A161">
        <v>4452</v>
      </c>
      <c r="B161" t="s">
        <v>139</v>
      </c>
      <c r="C161">
        <v>5616.96</v>
      </c>
    </row>
    <row r="162" spans="1:3" x14ac:dyDescent="0.25">
      <c r="A162">
        <v>4516</v>
      </c>
      <c r="B162" t="s">
        <v>221</v>
      </c>
      <c r="C162">
        <v>652.61</v>
      </c>
    </row>
    <row r="163" spans="1:3" x14ac:dyDescent="0.25">
      <c r="A163">
        <v>4520</v>
      </c>
      <c r="B163" t="s">
        <v>229</v>
      </c>
      <c r="C163">
        <v>148.24</v>
      </c>
    </row>
    <row r="164" spans="1:3" x14ac:dyDescent="0.25">
      <c r="A164">
        <v>4879</v>
      </c>
      <c r="B164" t="s">
        <v>141</v>
      </c>
      <c r="C164">
        <v>0</v>
      </c>
    </row>
    <row r="165" spans="1:3" x14ac:dyDescent="0.25">
      <c r="A165">
        <v>5005</v>
      </c>
      <c r="B165" t="s">
        <v>142</v>
      </c>
      <c r="C165">
        <v>9958.010000000002</v>
      </c>
    </row>
    <row r="166" spans="1:3" x14ac:dyDescent="0.25">
      <c r="A166">
        <v>5013</v>
      </c>
      <c r="B166" t="s">
        <v>143</v>
      </c>
      <c r="C166">
        <v>0</v>
      </c>
    </row>
    <row r="167" spans="1:3" x14ac:dyDescent="0.25">
      <c r="A167">
        <v>5044</v>
      </c>
      <c r="B167" t="s">
        <v>198</v>
      </c>
      <c r="C167">
        <v>0</v>
      </c>
    </row>
    <row r="168" spans="1:3" x14ac:dyDescent="0.25">
      <c r="A168">
        <v>5450</v>
      </c>
      <c r="B168" t="s">
        <v>199</v>
      </c>
      <c r="C168">
        <v>7814.8200000000006</v>
      </c>
    </row>
    <row r="169" spans="1:3" x14ac:dyDescent="0.25">
      <c r="A169">
        <v>5593</v>
      </c>
      <c r="B169" t="s">
        <v>68</v>
      </c>
      <c r="C169">
        <v>23428.130000000016</v>
      </c>
    </row>
    <row r="170" spans="1:3" x14ac:dyDescent="0.25">
      <c r="A170">
        <v>5816</v>
      </c>
      <c r="B170" t="s">
        <v>68</v>
      </c>
      <c r="C170">
        <v>46680.990000000013</v>
      </c>
    </row>
    <row r="171" spans="1:3" x14ac:dyDescent="0.25">
      <c r="A171">
        <v>5819</v>
      </c>
      <c r="B171" t="s">
        <v>68</v>
      </c>
      <c r="C171">
        <v>15560.250000000013</v>
      </c>
    </row>
    <row r="172" spans="1:3" x14ac:dyDescent="0.25">
      <c r="A172">
        <v>5820</v>
      </c>
      <c r="B172" t="s">
        <v>68</v>
      </c>
      <c r="C172">
        <v>1644.7800000000007</v>
      </c>
    </row>
    <row r="173" spans="1:3" x14ac:dyDescent="0.25">
      <c r="A173">
        <v>5821</v>
      </c>
      <c r="B173" t="s">
        <v>68</v>
      </c>
      <c r="C173">
        <v>548.18999999999971</v>
      </c>
    </row>
    <row r="174" spans="1:3" x14ac:dyDescent="0.25">
      <c r="A174">
        <v>6610</v>
      </c>
      <c r="B174" t="s">
        <v>144</v>
      </c>
      <c r="C174">
        <v>640</v>
      </c>
    </row>
    <row r="175" spans="1:3" x14ac:dyDescent="0.25">
      <c r="A175">
        <v>6822</v>
      </c>
      <c r="B175" t="s">
        <v>200</v>
      </c>
      <c r="C175">
        <v>112.18</v>
      </c>
    </row>
    <row r="176" spans="1:3" x14ac:dyDescent="0.25">
      <c r="A176">
        <v>6882</v>
      </c>
      <c r="B176" t="s">
        <v>68</v>
      </c>
      <c r="C176">
        <v>28978.290000000005</v>
      </c>
    </row>
    <row r="177" spans="1:3" x14ac:dyDescent="0.25">
      <c r="A177">
        <v>6883</v>
      </c>
      <c r="B177" t="s">
        <v>68</v>
      </c>
      <c r="C177">
        <v>67.22999999999999</v>
      </c>
    </row>
    <row r="178" spans="1:3" x14ac:dyDescent="0.25">
      <c r="A178">
        <v>7019</v>
      </c>
      <c r="B178" t="s">
        <v>68</v>
      </c>
      <c r="C178">
        <v>57537.330000000016</v>
      </c>
    </row>
    <row r="179" spans="1:3" x14ac:dyDescent="0.25">
      <c r="A179">
        <v>7052</v>
      </c>
      <c r="B179" t="s">
        <v>68</v>
      </c>
      <c r="C179">
        <v>2525089.6999999997</v>
      </c>
    </row>
    <row r="180" spans="1:3" x14ac:dyDescent="0.25">
      <c r="A180">
        <v>7053</v>
      </c>
      <c r="B180" t="s">
        <v>68</v>
      </c>
      <c r="C180">
        <v>113566.18999999997</v>
      </c>
    </row>
    <row r="181" spans="1:3" x14ac:dyDescent="0.25">
      <c r="A181">
        <v>7154</v>
      </c>
      <c r="B181" t="s">
        <v>68</v>
      </c>
      <c r="C181">
        <v>3292875.9700000673</v>
      </c>
    </row>
    <row r="182" spans="1:3" x14ac:dyDescent="0.25">
      <c r="A182">
        <v>7242</v>
      </c>
      <c r="B182" t="s">
        <v>68</v>
      </c>
      <c r="C182">
        <v>3810.43</v>
      </c>
    </row>
    <row r="183" spans="1:3" x14ac:dyDescent="0.25">
      <c r="A183">
        <v>7416</v>
      </c>
      <c r="B183" t="s">
        <v>68</v>
      </c>
      <c r="C183">
        <v>14689.640000000001</v>
      </c>
    </row>
    <row r="184" spans="1:3" x14ac:dyDescent="0.25">
      <c r="A184">
        <v>7417</v>
      </c>
      <c r="B184" t="s">
        <v>68</v>
      </c>
      <c r="C184">
        <v>545.67999999999995</v>
      </c>
    </row>
    <row r="185" spans="1:3" x14ac:dyDescent="0.25">
      <c r="A185">
        <v>7726</v>
      </c>
      <c r="B185" t="s">
        <v>68</v>
      </c>
      <c r="C185">
        <v>815760</v>
      </c>
    </row>
    <row r="186" spans="1:3" x14ac:dyDescent="0.25">
      <c r="A186">
        <v>7731</v>
      </c>
      <c r="B186" t="s">
        <v>68</v>
      </c>
      <c r="C186">
        <v>880348.55999999947</v>
      </c>
    </row>
    <row r="187" spans="1:3" x14ac:dyDescent="0.25">
      <c r="A187">
        <v>7732</v>
      </c>
      <c r="B187" t="s">
        <v>68</v>
      </c>
      <c r="C187">
        <v>137210.63999999998</v>
      </c>
    </row>
    <row r="188" spans="1:3" x14ac:dyDescent="0.25">
      <c r="A188">
        <v>9916</v>
      </c>
      <c r="B188" t="s">
        <v>145</v>
      </c>
      <c r="C188">
        <v>81283.080000000118</v>
      </c>
    </row>
    <row r="189" spans="1:3" x14ac:dyDescent="0.25">
      <c r="A189">
        <v>9918</v>
      </c>
      <c r="B189" t="s">
        <v>146</v>
      </c>
      <c r="C189">
        <v>8326.5500000000793</v>
      </c>
    </row>
    <row r="190" spans="1:3" x14ac:dyDescent="0.25">
      <c r="A190">
        <v>9946</v>
      </c>
      <c r="B190" t="s">
        <v>147</v>
      </c>
      <c r="C190">
        <v>88020.799999999668</v>
      </c>
    </row>
    <row r="191" spans="1:3" x14ac:dyDescent="0.25">
      <c r="A191">
        <v>9948</v>
      </c>
      <c r="B191" t="s">
        <v>148</v>
      </c>
      <c r="C191">
        <v>9798.3800000000956</v>
      </c>
    </row>
    <row r="192" spans="1:3" x14ac:dyDescent="0.25">
      <c r="A192">
        <v>9958</v>
      </c>
      <c r="B192" t="s">
        <v>149</v>
      </c>
      <c r="C192">
        <v>2842.7799999999997</v>
      </c>
    </row>
    <row r="193" spans="1:3" x14ac:dyDescent="0.25">
      <c r="A193" t="s">
        <v>11</v>
      </c>
      <c r="C193">
        <v>57402894.250000581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26C79-883F-43A8-A649-2BD42A54524D}">
  <dimension ref="A3:C191"/>
  <sheetViews>
    <sheetView workbookViewId="0">
      <selection sqref="A1:C1048576"/>
    </sheetView>
  </sheetViews>
  <sheetFormatPr defaultRowHeight="15" x14ac:dyDescent="0.25"/>
  <cols>
    <col min="1" max="1" width="10.5703125" bestFit="1" customWidth="1"/>
    <col min="2" max="2" width="38.5703125" bestFit="1" customWidth="1"/>
    <col min="3" max="3" width="22.42578125" bestFit="1" customWidth="1"/>
  </cols>
  <sheetData>
    <row r="3" spans="1:3" x14ac:dyDescent="0.25">
      <c r="A3" t="s">
        <v>150</v>
      </c>
      <c r="B3" t="s">
        <v>151</v>
      </c>
      <c r="C3" t="s">
        <v>152</v>
      </c>
    </row>
    <row r="4" spans="1:3" x14ac:dyDescent="0.25">
      <c r="A4">
        <v>4</v>
      </c>
      <c r="B4" t="s">
        <v>12</v>
      </c>
      <c r="C4">
        <v>2623489.5500000375</v>
      </c>
    </row>
    <row r="5" spans="1:3" x14ac:dyDescent="0.25">
      <c r="A5">
        <v>5</v>
      </c>
      <c r="B5" t="s">
        <v>153</v>
      </c>
      <c r="C5">
        <v>12023.819999999982</v>
      </c>
    </row>
    <row r="6" spans="1:3" x14ac:dyDescent="0.25">
      <c r="A6">
        <v>7</v>
      </c>
      <c r="B6" t="s">
        <v>154</v>
      </c>
      <c r="C6">
        <v>3050.22</v>
      </c>
    </row>
    <row r="7" spans="1:3" x14ac:dyDescent="0.25">
      <c r="A7">
        <v>15</v>
      </c>
      <c r="B7" t="s">
        <v>201</v>
      </c>
      <c r="C7">
        <v>19800</v>
      </c>
    </row>
    <row r="8" spans="1:3" x14ac:dyDescent="0.25">
      <c r="A8">
        <v>28</v>
      </c>
      <c r="B8" t="s">
        <v>13</v>
      </c>
      <c r="C8">
        <v>279752.00000000017</v>
      </c>
    </row>
    <row r="9" spans="1:3" x14ac:dyDescent="0.25">
      <c r="A9">
        <v>29</v>
      </c>
      <c r="B9" t="s">
        <v>14</v>
      </c>
      <c r="C9">
        <v>9310.7999999999993</v>
      </c>
    </row>
    <row r="10" spans="1:3" x14ac:dyDescent="0.25">
      <c r="A10">
        <v>43</v>
      </c>
      <c r="B10" t="s">
        <v>155</v>
      </c>
      <c r="C10">
        <v>264</v>
      </c>
    </row>
    <row r="11" spans="1:3" x14ac:dyDescent="0.25">
      <c r="A11">
        <v>73</v>
      </c>
      <c r="B11" t="s">
        <v>15</v>
      </c>
      <c r="C11">
        <v>66318.02999999997</v>
      </c>
    </row>
    <row r="12" spans="1:3" x14ac:dyDescent="0.25">
      <c r="A12">
        <v>181</v>
      </c>
      <c r="B12" t="s">
        <v>16</v>
      </c>
      <c r="C12">
        <v>904.4899999999999</v>
      </c>
    </row>
    <row r="13" spans="1:3" x14ac:dyDescent="0.25">
      <c r="A13">
        <v>191</v>
      </c>
      <c r="B13" t="s">
        <v>156</v>
      </c>
      <c r="C13">
        <v>13.86</v>
      </c>
    </row>
    <row r="14" spans="1:3" x14ac:dyDescent="0.25">
      <c r="A14">
        <v>207</v>
      </c>
      <c r="B14" t="s">
        <v>17</v>
      </c>
      <c r="C14">
        <v>401.78000000000003</v>
      </c>
    </row>
    <row r="15" spans="1:3" x14ac:dyDescent="0.25">
      <c r="A15">
        <v>225</v>
      </c>
      <c r="B15" t="s">
        <v>18</v>
      </c>
      <c r="C15">
        <v>111.30000000000001</v>
      </c>
    </row>
    <row r="16" spans="1:3" x14ac:dyDescent="0.25">
      <c r="A16">
        <v>346</v>
      </c>
      <c r="B16" t="s">
        <v>19</v>
      </c>
      <c r="C16">
        <v>275.29000000000002</v>
      </c>
    </row>
    <row r="17" spans="1:3" x14ac:dyDescent="0.25">
      <c r="A17">
        <v>351</v>
      </c>
      <c r="B17" t="s">
        <v>20</v>
      </c>
      <c r="C17">
        <v>12753.499999999998</v>
      </c>
    </row>
    <row r="18" spans="1:3" x14ac:dyDescent="0.25">
      <c r="A18">
        <v>375</v>
      </c>
      <c r="B18" t="s">
        <v>21</v>
      </c>
      <c r="C18">
        <v>746.66</v>
      </c>
    </row>
    <row r="19" spans="1:3" x14ac:dyDescent="0.25">
      <c r="A19">
        <v>423</v>
      </c>
      <c r="B19" t="s">
        <v>203</v>
      </c>
      <c r="C19">
        <v>288543.4200000026</v>
      </c>
    </row>
    <row r="20" spans="1:3" x14ac:dyDescent="0.25">
      <c r="A20">
        <v>443</v>
      </c>
      <c r="B20" t="s">
        <v>248</v>
      </c>
      <c r="C20">
        <v>1643.21</v>
      </c>
    </row>
    <row r="21" spans="1:3" x14ac:dyDescent="0.25">
      <c r="A21">
        <v>453</v>
      </c>
      <c r="B21" t="s">
        <v>22</v>
      </c>
      <c r="C21">
        <v>183490.42999999967</v>
      </c>
    </row>
    <row r="22" spans="1:3" x14ac:dyDescent="0.25">
      <c r="A22">
        <v>455</v>
      </c>
      <c r="B22" t="s">
        <v>23</v>
      </c>
      <c r="C22">
        <v>87208.920000000187</v>
      </c>
    </row>
    <row r="23" spans="1:3" x14ac:dyDescent="0.25">
      <c r="A23">
        <v>456</v>
      </c>
      <c r="B23" t="s">
        <v>24</v>
      </c>
      <c r="C23">
        <v>61163.299999999974</v>
      </c>
    </row>
    <row r="24" spans="1:3" x14ac:dyDescent="0.25">
      <c r="A24">
        <v>458</v>
      </c>
      <c r="B24" t="s">
        <v>25</v>
      </c>
      <c r="C24">
        <v>29069.619999999974</v>
      </c>
    </row>
    <row r="25" spans="1:3" x14ac:dyDescent="0.25">
      <c r="A25">
        <v>471</v>
      </c>
      <c r="B25" t="s">
        <v>26</v>
      </c>
      <c r="C25">
        <v>6028.0299999999988</v>
      </c>
    </row>
    <row r="26" spans="1:3" x14ac:dyDescent="0.25">
      <c r="A26">
        <v>473</v>
      </c>
      <c r="B26" t="s">
        <v>157</v>
      </c>
      <c r="C26">
        <v>3028.1099999999997</v>
      </c>
    </row>
    <row r="27" spans="1:3" x14ac:dyDescent="0.25">
      <c r="A27">
        <v>474</v>
      </c>
      <c r="B27" t="s">
        <v>27</v>
      </c>
      <c r="C27">
        <v>2009.2899999999995</v>
      </c>
    </row>
    <row r="28" spans="1:3" x14ac:dyDescent="0.25">
      <c r="A28">
        <v>476</v>
      </c>
      <c r="B28" t="s">
        <v>158</v>
      </c>
      <c r="C28">
        <v>1009.4000000000001</v>
      </c>
    </row>
    <row r="29" spans="1:3" x14ac:dyDescent="0.25">
      <c r="A29">
        <v>480</v>
      </c>
      <c r="B29" t="s">
        <v>215</v>
      </c>
      <c r="C29">
        <v>1962.47</v>
      </c>
    </row>
    <row r="30" spans="1:3" x14ac:dyDescent="0.25">
      <c r="A30">
        <v>482</v>
      </c>
      <c r="B30" t="s">
        <v>186</v>
      </c>
      <c r="C30">
        <v>1313.53</v>
      </c>
    </row>
    <row r="31" spans="1:3" x14ac:dyDescent="0.25">
      <c r="A31">
        <v>483</v>
      </c>
      <c r="B31" t="s">
        <v>216</v>
      </c>
      <c r="C31">
        <v>654.16</v>
      </c>
    </row>
    <row r="32" spans="1:3" x14ac:dyDescent="0.25">
      <c r="A32">
        <v>485</v>
      </c>
      <c r="B32" t="s">
        <v>187</v>
      </c>
      <c r="C32">
        <v>437.84000000000003</v>
      </c>
    </row>
    <row r="33" spans="1:3" x14ac:dyDescent="0.25">
      <c r="A33">
        <v>531</v>
      </c>
      <c r="B33" t="s">
        <v>28</v>
      </c>
      <c r="C33">
        <v>597.36</v>
      </c>
    </row>
    <row r="34" spans="1:3" x14ac:dyDescent="0.25">
      <c r="A34">
        <v>533</v>
      </c>
      <c r="B34" t="s">
        <v>204</v>
      </c>
      <c r="C34">
        <v>2032.3300000000002</v>
      </c>
    </row>
    <row r="35" spans="1:3" x14ac:dyDescent="0.25">
      <c r="A35">
        <v>534</v>
      </c>
      <c r="B35" t="s">
        <v>29</v>
      </c>
      <c r="C35">
        <v>21061.84</v>
      </c>
    </row>
    <row r="36" spans="1:3" x14ac:dyDescent="0.25">
      <c r="A36">
        <v>541</v>
      </c>
      <c r="B36" t="s">
        <v>30</v>
      </c>
      <c r="C36">
        <v>937.2</v>
      </c>
    </row>
    <row r="37" spans="1:3" x14ac:dyDescent="0.25">
      <c r="A37">
        <v>1001</v>
      </c>
      <c r="B37" t="s">
        <v>31</v>
      </c>
      <c r="C37">
        <v>2725.37</v>
      </c>
    </row>
    <row r="38" spans="1:3" x14ac:dyDescent="0.25">
      <c r="A38">
        <v>1003</v>
      </c>
      <c r="B38" t="s">
        <v>32</v>
      </c>
      <c r="C38">
        <v>484730.70000000048</v>
      </c>
    </row>
    <row r="39" spans="1:3" x14ac:dyDescent="0.25">
      <c r="A39">
        <v>1004</v>
      </c>
      <c r="B39" t="s">
        <v>33</v>
      </c>
      <c r="C39">
        <v>38777.989999999983</v>
      </c>
    </row>
    <row r="40" spans="1:3" x14ac:dyDescent="0.25">
      <c r="A40">
        <v>1005</v>
      </c>
      <c r="B40" t="s">
        <v>34</v>
      </c>
      <c r="C40">
        <v>2993443.8500000276</v>
      </c>
    </row>
    <row r="41" spans="1:3" x14ac:dyDescent="0.25">
      <c r="A41">
        <v>1006</v>
      </c>
      <c r="B41" t="s">
        <v>35</v>
      </c>
      <c r="C41">
        <v>238278.38999999824</v>
      </c>
    </row>
    <row r="42" spans="1:3" x14ac:dyDescent="0.25">
      <c r="A42">
        <v>1007</v>
      </c>
      <c r="B42" t="s">
        <v>36</v>
      </c>
      <c r="C42">
        <v>2964189.7400000361</v>
      </c>
    </row>
    <row r="43" spans="1:3" x14ac:dyDescent="0.25">
      <c r="A43">
        <v>1008</v>
      </c>
      <c r="B43" t="s">
        <v>37</v>
      </c>
      <c r="C43">
        <v>21349.13</v>
      </c>
    </row>
    <row r="44" spans="1:3" x14ac:dyDescent="0.25">
      <c r="A44">
        <v>1009</v>
      </c>
      <c r="B44" t="s">
        <v>38</v>
      </c>
      <c r="C44">
        <v>292726.11999999994</v>
      </c>
    </row>
    <row r="45" spans="1:3" x14ac:dyDescent="0.25">
      <c r="A45">
        <v>1010</v>
      </c>
      <c r="B45" t="s">
        <v>39</v>
      </c>
      <c r="C45">
        <v>4368.58</v>
      </c>
    </row>
    <row r="46" spans="1:3" x14ac:dyDescent="0.25">
      <c r="A46">
        <v>1011</v>
      </c>
      <c r="B46" t="s">
        <v>40</v>
      </c>
      <c r="C46">
        <v>349.47</v>
      </c>
    </row>
    <row r="47" spans="1:3" x14ac:dyDescent="0.25">
      <c r="A47">
        <v>1012</v>
      </c>
      <c r="B47" t="s">
        <v>41</v>
      </c>
      <c r="C47">
        <v>2135308.1599999997</v>
      </c>
    </row>
    <row r="48" spans="1:3" x14ac:dyDescent="0.25">
      <c r="A48">
        <v>1013</v>
      </c>
      <c r="B48" t="s">
        <v>42</v>
      </c>
      <c r="C48">
        <v>2969776.0500000273</v>
      </c>
    </row>
    <row r="49" spans="1:3" x14ac:dyDescent="0.25">
      <c r="A49">
        <v>1014</v>
      </c>
      <c r="B49" t="s">
        <v>43</v>
      </c>
      <c r="C49">
        <v>3556930.5800001104</v>
      </c>
    </row>
    <row r="50" spans="1:3" x14ac:dyDescent="0.25">
      <c r="A50">
        <v>1016</v>
      </c>
      <c r="B50" t="s">
        <v>44</v>
      </c>
      <c r="C50">
        <v>617105.69999999972</v>
      </c>
    </row>
    <row r="51" spans="1:3" x14ac:dyDescent="0.25">
      <c r="A51">
        <v>1018</v>
      </c>
      <c r="B51" t="s">
        <v>46</v>
      </c>
      <c r="C51">
        <v>1669.3700000000001</v>
      </c>
    </row>
    <row r="52" spans="1:3" x14ac:dyDescent="0.25">
      <c r="A52">
        <v>1019</v>
      </c>
      <c r="B52" t="s">
        <v>47</v>
      </c>
      <c r="C52">
        <v>3745264.6700000064</v>
      </c>
    </row>
    <row r="53" spans="1:3" x14ac:dyDescent="0.25">
      <c r="A53">
        <v>1020</v>
      </c>
      <c r="B53" t="s">
        <v>48</v>
      </c>
      <c r="C53">
        <v>619092.66999999958</v>
      </c>
    </row>
    <row r="54" spans="1:3" x14ac:dyDescent="0.25">
      <c r="A54">
        <v>1021</v>
      </c>
      <c r="B54" t="s">
        <v>49</v>
      </c>
      <c r="C54">
        <v>3126171.9999999995</v>
      </c>
    </row>
    <row r="55" spans="1:3" x14ac:dyDescent="0.25">
      <c r="A55">
        <v>1022</v>
      </c>
      <c r="B55" t="s">
        <v>50</v>
      </c>
      <c r="C55">
        <v>2955939.650000066</v>
      </c>
    </row>
    <row r="56" spans="1:3" x14ac:dyDescent="0.25">
      <c r="A56">
        <v>1023</v>
      </c>
      <c r="B56" t="s">
        <v>51</v>
      </c>
      <c r="C56">
        <v>323819.71999999927</v>
      </c>
    </row>
    <row r="57" spans="1:3" x14ac:dyDescent="0.25">
      <c r="A57">
        <v>1025</v>
      </c>
      <c r="B57" t="s">
        <v>52</v>
      </c>
      <c r="C57">
        <v>568.77</v>
      </c>
    </row>
    <row r="58" spans="1:3" x14ac:dyDescent="0.25">
      <c r="A58">
        <v>1031</v>
      </c>
      <c r="B58" t="s">
        <v>53</v>
      </c>
      <c r="C58">
        <v>364414.65</v>
      </c>
    </row>
    <row r="59" spans="1:3" x14ac:dyDescent="0.25">
      <c r="A59">
        <v>1032</v>
      </c>
      <c r="B59" t="s">
        <v>54</v>
      </c>
      <c r="C59">
        <v>120316.05000000003</v>
      </c>
    </row>
    <row r="60" spans="1:3" x14ac:dyDescent="0.25">
      <c r="A60">
        <v>1040</v>
      </c>
      <c r="B60" t="s">
        <v>59</v>
      </c>
      <c r="C60">
        <v>507806.04999999847</v>
      </c>
    </row>
    <row r="61" spans="1:3" x14ac:dyDescent="0.25">
      <c r="A61">
        <v>1049</v>
      </c>
      <c r="B61" t="s">
        <v>61</v>
      </c>
      <c r="C61">
        <v>374099.10000000021</v>
      </c>
    </row>
    <row r="62" spans="1:3" x14ac:dyDescent="0.25">
      <c r="A62">
        <v>1050</v>
      </c>
      <c r="B62" t="s">
        <v>62</v>
      </c>
      <c r="C62">
        <v>252691.04999999993</v>
      </c>
    </row>
    <row r="63" spans="1:3" x14ac:dyDescent="0.25">
      <c r="A63">
        <v>1076</v>
      </c>
      <c r="B63" t="s">
        <v>63</v>
      </c>
      <c r="C63">
        <v>35074.150000000009</v>
      </c>
    </row>
    <row r="64" spans="1:3" x14ac:dyDescent="0.25">
      <c r="A64">
        <v>1106</v>
      </c>
      <c r="B64" t="s">
        <v>64</v>
      </c>
      <c r="C64">
        <v>364414.64999999997</v>
      </c>
    </row>
    <row r="65" spans="1:3" x14ac:dyDescent="0.25">
      <c r="A65">
        <v>1107</v>
      </c>
      <c r="B65" t="s">
        <v>65</v>
      </c>
      <c r="C65">
        <v>120316.04999999999</v>
      </c>
    </row>
    <row r="66" spans="1:3" x14ac:dyDescent="0.25">
      <c r="A66">
        <v>1112</v>
      </c>
      <c r="B66" t="s">
        <v>66</v>
      </c>
      <c r="C66">
        <v>29152.099999999995</v>
      </c>
    </row>
    <row r="67" spans="1:3" x14ac:dyDescent="0.25">
      <c r="A67">
        <v>1113</v>
      </c>
      <c r="B67" t="s">
        <v>67</v>
      </c>
      <c r="C67">
        <v>9624.7699999999986</v>
      </c>
    </row>
    <row r="68" spans="1:3" x14ac:dyDescent="0.25">
      <c r="A68">
        <v>1132</v>
      </c>
      <c r="B68" t="s">
        <v>211</v>
      </c>
      <c r="C68">
        <v>2969776.0500000287</v>
      </c>
    </row>
    <row r="69" spans="1:3" x14ac:dyDescent="0.25">
      <c r="A69">
        <v>1133</v>
      </c>
      <c r="B69" t="s">
        <v>68</v>
      </c>
      <c r="C69">
        <v>373501.74000000011</v>
      </c>
    </row>
    <row r="70" spans="1:3" x14ac:dyDescent="0.25">
      <c r="A70">
        <v>1172</v>
      </c>
      <c r="B70" t="s">
        <v>68</v>
      </c>
      <c r="C70">
        <v>370559.9699999998</v>
      </c>
    </row>
    <row r="71" spans="1:3" x14ac:dyDescent="0.25">
      <c r="A71">
        <v>1173</v>
      </c>
      <c r="B71" t="s">
        <v>68</v>
      </c>
      <c r="C71">
        <v>2447.13</v>
      </c>
    </row>
    <row r="72" spans="1:3" x14ac:dyDescent="0.25">
      <c r="A72">
        <v>1177</v>
      </c>
      <c r="B72" t="s">
        <v>68</v>
      </c>
      <c r="C72">
        <v>585452.24000000034</v>
      </c>
    </row>
    <row r="73" spans="1:3" x14ac:dyDescent="0.25">
      <c r="A73">
        <v>1630</v>
      </c>
      <c r="B73" t="s">
        <v>183</v>
      </c>
      <c r="C73">
        <v>115.74</v>
      </c>
    </row>
    <row r="74" spans="1:3" x14ac:dyDescent="0.25">
      <c r="A74">
        <v>1636</v>
      </c>
      <c r="B74" t="s">
        <v>184</v>
      </c>
      <c r="C74">
        <v>115.74</v>
      </c>
    </row>
    <row r="75" spans="1:3" x14ac:dyDescent="0.25">
      <c r="A75">
        <v>1700</v>
      </c>
      <c r="B75" t="s">
        <v>69</v>
      </c>
      <c r="C75">
        <v>2700.7</v>
      </c>
    </row>
    <row r="76" spans="1:3" x14ac:dyDescent="0.25">
      <c r="A76">
        <v>1701</v>
      </c>
      <c r="B76" t="s">
        <v>173</v>
      </c>
      <c r="C76">
        <v>24.67</v>
      </c>
    </row>
    <row r="77" spans="1:3" x14ac:dyDescent="0.25">
      <c r="A77">
        <v>1711</v>
      </c>
      <c r="B77" t="s">
        <v>190</v>
      </c>
      <c r="C77">
        <v>3222.08</v>
      </c>
    </row>
    <row r="78" spans="1:3" x14ac:dyDescent="0.25">
      <c r="A78">
        <v>1714</v>
      </c>
      <c r="B78" t="s">
        <v>191</v>
      </c>
      <c r="C78">
        <v>1074.03</v>
      </c>
    </row>
    <row r="79" spans="1:3" x14ac:dyDescent="0.25">
      <c r="A79">
        <v>1719</v>
      </c>
      <c r="B79" t="s">
        <v>70</v>
      </c>
      <c r="C79">
        <v>579.83999999999992</v>
      </c>
    </row>
    <row r="80" spans="1:3" x14ac:dyDescent="0.25">
      <c r="A80">
        <v>1720</v>
      </c>
      <c r="B80" t="s">
        <v>71</v>
      </c>
      <c r="C80">
        <v>15.39</v>
      </c>
    </row>
    <row r="81" spans="1:3" x14ac:dyDescent="0.25">
      <c r="A81">
        <v>1721</v>
      </c>
      <c r="B81" t="s">
        <v>72</v>
      </c>
      <c r="C81">
        <v>5.13</v>
      </c>
    </row>
    <row r="82" spans="1:3" x14ac:dyDescent="0.25">
      <c r="A82">
        <v>1722</v>
      </c>
      <c r="B82" t="s">
        <v>73</v>
      </c>
      <c r="C82">
        <v>193.28</v>
      </c>
    </row>
    <row r="83" spans="1:3" x14ac:dyDescent="0.25">
      <c r="A83">
        <v>1760</v>
      </c>
      <c r="B83" t="s">
        <v>249</v>
      </c>
      <c r="C83">
        <v>1200</v>
      </c>
    </row>
    <row r="84" spans="1:3" x14ac:dyDescent="0.25">
      <c r="A84">
        <v>1855</v>
      </c>
      <c r="B84" t="s">
        <v>74</v>
      </c>
      <c r="C84">
        <v>711.75000000000057</v>
      </c>
    </row>
    <row r="85" spans="1:3" x14ac:dyDescent="0.25">
      <c r="A85">
        <v>1860</v>
      </c>
      <c r="B85" t="s">
        <v>174</v>
      </c>
      <c r="C85">
        <v>982.27</v>
      </c>
    </row>
    <row r="86" spans="1:3" x14ac:dyDescent="0.25">
      <c r="A86">
        <v>1862</v>
      </c>
      <c r="B86" t="s">
        <v>75</v>
      </c>
      <c r="C86">
        <v>4476.0200000000013</v>
      </c>
    </row>
    <row r="87" spans="1:3" x14ac:dyDescent="0.25">
      <c r="A87">
        <v>2052</v>
      </c>
      <c r="B87" t="s">
        <v>76</v>
      </c>
      <c r="C87">
        <v>12023.980000000049</v>
      </c>
    </row>
    <row r="88" spans="1:3" x14ac:dyDescent="0.25">
      <c r="A88">
        <v>2057</v>
      </c>
      <c r="B88" t="s">
        <v>77</v>
      </c>
      <c r="C88">
        <v>4801.0200000001914</v>
      </c>
    </row>
    <row r="89" spans="1:3" x14ac:dyDescent="0.25">
      <c r="A89">
        <v>2070</v>
      </c>
      <c r="B89" t="s">
        <v>78</v>
      </c>
      <c r="C89">
        <v>6755.9300000000085</v>
      </c>
    </row>
    <row r="90" spans="1:3" x14ac:dyDescent="0.25">
      <c r="A90">
        <v>2079</v>
      </c>
      <c r="B90" t="s">
        <v>79</v>
      </c>
      <c r="C90">
        <v>97408.05000000076</v>
      </c>
    </row>
    <row r="91" spans="1:3" x14ac:dyDescent="0.25">
      <c r="A91">
        <v>2083</v>
      </c>
      <c r="B91" t="s">
        <v>80</v>
      </c>
      <c r="C91">
        <v>20257.959999999981</v>
      </c>
    </row>
    <row r="92" spans="1:3" x14ac:dyDescent="0.25">
      <c r="A92">
        <v>2092</v>
      </c>
      <c r="B92" t="s">
        <v>81</v>
      </c>
      <c r="C92">
        <v>34849.98000000001</v>
      </c>
    </row>
    <row r="93" spans="1:3" x14ac:dyDescent="0.25">
      <c r="A93">
        <v>2097</v>
      </c>
      <c r="B93" t="s">
        <v>82</v>
      </c>
      <c r="C93">
        <v>208.99</v>
      </c>
    </row>
    <row r="94" spans="1:3" x14ac:dyDescent="0.25">
      <c r="A94">
        <v>2100</v>
      </c>
      <c r="B94" t="s">
        <v>83</v>
      </c>
      <c r="C94">
        <v>23066.709999999985</v>
      </c>
    </row>
    <row r="95" spans="1:3" x14ac:dyDescent="0.25">
      <c r="A95">
        <v>2102</v>
      </c>
      <c r="B95" t="s">
        <v>84</v>
      </c>
      <c r="C95">
        <v>10985.309999999996</v>
      </c>
    </row>
    <row r="96" spans="1:3" x14ac:dyDescent="0.25">
      <c r="A96">
        <v>2103</v>
      </c>
      <c r="B96" t="s">
        <v>85</v>
      </c>
      <c r="C96">
        <v>252365.3999999988</v>
      </c>
    </row>
    <row r="97" spans="1:3" x14ac:dyDescent="0.25">
      <c r="A97">
        <v>2120</v>
      </c>
      <c r="B97" t="s">
        <v>86</v>
      </c>
      <c r="C97">
        <v>6401.45</v>
      </c>
    </row>
    <row r="98" spans="1:3" x14ac:dyDescent="0.25">
      <c r="A98">
        <v>2121</v>
      </c>
      <c r="B98" t="s">
        <v>87</v>
      </c>
      <c r="C98">
        <v>2881.8900000000012</v>
      </c>
    </row>
    <row r="99" spans="1:3" x14ac:dyDescent="0.25">
      <c r="A99">
        <v>2125</v>
      </c>
      <c r="B99" t="s">
        <v>88</v>
      </c>
      <c r="C99">
        <v>33345.450000000012</v>
      </c>
    </row>
    <row r="100" spans="1:3" x14ac:dyDescent="0.25">
      <c r="A100">
        <v>2153</v>
      </c>
      <c r="B100" t="s">
        <v>89</v>
      </c>
      <c r="C100">
        <v>5090.07</v>
      </c>
    </row>
    <row r="101" spans="1:3" x14ac:dyDescent="0.25">
      <c r="A101">
        <v>2160</v>
      </c>
      <c r="B101" t="s">
        <v>90</v>
      </c>
      <c r="C101">
        <v>21999.040000000005</v>
      </c>
    </row>
    <row r="102" spans="1:3" x14ac:dyDescent="0.25">
      <c r="A102">
        <v>2161</v>
      </c>
      <c r="B102" t="s">
        <v>91</v>
      </c>
      <c r="C102">
        <v>597.36</v>
      </c>
    </row>
    <row r="103" spans="1:3" x14ac:dyDescent="0.25">
      <c r="A103">
        <v>2165</v>
      </c>
      <c r="B103" t="s">
        <v>205</v>
      </c>
      <c r="C103">
        <v>2032.3300000000004</v>
      </c>
    </row>
    <row r="104" spans="1:3" x14ac:dyDescent="0.25">
      <c r="A104">
        <v>2171</v>
      </c>
      <c r="B104" t="s">
        <v>92</v>
      </c>
      <c r="C104">
        <v>697.27000000000123</v>
      </c>
    </row>
    <row r="105" spans="1:3" x14ac:dyDescent="0.25">
      <c r="A105">
        <v>2184</v>
      </c>
      <c r="B105" t="s">
        <v>93</v>
      </c>
      <c r="C105">
        <v>7207.8499999999985</v>
      </c>
    </row>
    <row r="106" spans="1:3" x14ac:dyDescent="0.25">
      <c r="A106">
        <v>2193</v>
      </c>
      <c r="B106" t="s">
        <v>94</v>
      </c>
      <c r="C106">
        <v>14091.490000000009</v>
      </c>
    </row>
    <row r="107" spans="1:3" x14ac:dyDescent="0.25">
      <c r="A107">
        <v>2194</v>
      </c>
      <c r="B107" t="s">
        <v>95</v>
      </c>
      <c r="C107">
        <v>9900.5999999999967</v>
      </c>
    </row>
    <row r="108" spans="1:3" x14ac:dyDescent="0.25">
      <c r="A108">
        <v>2195</v>
      </c>
      <c r="B108" t="s">
        <v>96</v>
      </c>
      <c r="C108">
        <v>33597.020000000004</v>
      </c>
    </row>
    <row r="109" spans="1:3" x14ac:dyDescent="0.25">
      <c r="A109">
        <v>2206</v>
      </c>
      <c r="B109" t="s">
        <v>97</v>
      </c>
      <c r="C109">
        <v>802.61</v>
      </c>
    </row>
    <row r="110" spans="1:3" x14ac:dyDescent="0.25">
      <c r="A110">
        <v>2727</v>
      </c>
      <c r="B110" t="s">
        <v>98</v>
      </c>
      <c r="C110">
        <v>5949.49</v>
      </c>
    </row>
    <row r="111" spans="1:3" x14ac:dyDescent="0.25">
      <c r="A111">
        <v>2789</v>
      </c>
      <c r="B111" t="s">
        <v>189</v>
      </c>
      <c r="C111">
        <v>1751.3700000000001</v>
      </c>
    </row>
    <row r="112" spans="1:3" x14ac:dyDescent="0.25">
      <c r="A112">
        <v>2791</v>
      </c>
      <c r="B112" t="s">
        <v>99</v>
      </c>
      <c r="C112">
        <v>120316.05000000002</v>
      </c>
    </row>
    <row r="113" spans="1:3" x14ac:dyDescent="0.25">
      <c r="A113">
        <v>2802</v>
      </c>
      <c r="B113" t="s">
        <v>100</v>
      </c>
      <c r="C113">
        <v>3556930.5800001095</v>
      </c>
    </row>
    <row r="114" spans="1:3" x14ac:dyDescent="0.25">
      <c r="A114">
        <v>2818</v>
      </c>
      <c r="B114" t="s">
        <v>101</v>
      </c>
      <c r="C114">
        <v>39134</v>
      </c>
    </row>
    <row r="115" spans="1:3" x14ac:dyDescent="0.25">
      <c r="A115">
        <v>2824</v>
      </c>
      <c r="B115" t="s">
        <v>102</v>
      </c>
      <c r="C115">
        <v>336732</v>
      </c>
    </row>
    <row r="116" spans="1:3" x14ac:dyDescent="0.25">
      <c r="A116">
        <v>2825</v>
      </c>
      <c r="B116" t="s">
        <v>103</v>
      </c>
      <c r="C116">
        <v>13569.39</v>
      </c>
    </row>
    <row r="117" spans="1:3" x14ac:dyDescent="0.25">
      <c r="A117">
        <v>2841</v>
      </c>
      <c r="B117" t="s">
        <v>104</v>
      </c>
      <c r="C117">
        <v>3615.42</v>
      </c>
    </row>
    <row r="118" spans="1:3" x14ac:dyDescent="0.25">
      <c r="A118">
        <v>2848</v>
      </c>
      <c r="B118" t="s">
        <v>64</v>
      </c>
      <c r="C118">
        <v>373007.10000000015</v>
      </c>
    </row>
    <row r="119" spans="1:3" x14ac:dyDescent="0.25">
      <c r="A119">
        <v>2916</v>
      </c>
      <c r="B119" t="s">
        <v>105</v>
      </c>
      <c r="C119">
        <v>277321.05999999982</v>
      </c>
    </row>
    <row r="120" spans="1:3" x14ac:dyDescent="0.25">
      <c r="A120">
        <v>2918</v>
      </c>
      <c r="B120" t="s">
        <v>106</v>
      </c>
      <c r="C120">
        <v>27373.399999999747</v>
      </c>
    </row>
    <row r="121" spans="1:3" x14ac:dyDescent="0.25">
      <c r="A121">
        <v>2925</v>
      </c>
      <c r="B121" t="s">
        <v>107</v>
      </c>
      <c r="C121">
        <v>160265.10000000056</v>
      </c>
    </row>
    <row r="122" spans="1:3" x14ac:dyDescent="0.25">
      <c r="A122">
        <v>2938</v>
      </c>
      <c r="B122" t="s">
        <v>108</v>
      </c>
      <c r="C122">
        <v>1358825.2799999749</v>
      </c>
    </row>
    <row r="123" spans="1:3" x14ac:dyDescent="0.25">
      <c r="A123">
        <v>2939</v>
      </c>
      <c r="B123" t="s">
        <v>109</v>
      </c>
      <c r="C123">
        <v>61927.999999999993</v>
      </c>
    </row>
    <row r="124" spans="1:3" x14ac:dyDescent="0.25">
      <c r="A124">
        <v>2946</v>
      </c>
      <c r="B124" t="s">
        <v>110</v>
      </c>
      <c r="C124">
        <v>315184.32000000053</v>
      </c>
    </row>
    <row r="125" spans="1:3" x14ac:dyDescent="0.25">
      <c r="A125">
        <v>2948</v>
      </c>
      <c r="B125" t="s">
        <v>111</v>
      </c>
      <c r="C125">
        <v>32174.420000000417</v>
      </c>
    </row>
    <row r="126" spans="1:3" x14ac:dyDescent="0.25">
      <c r="A126">
        <v>2955</v>
      </c>
      <c r="B126" t="s">
        <v>112</v>
      </c>
      <c r="C126">
        <v>258618.99000000249</v>
      </c>
    </row>
    <row r="127" spans="1:3" x14ac:dyDescent="0.25">
      <c r="A127">
        <v>2969</v>
      </c>
      <c r="B127" t="s">
        <v>113</v>
      </c>
      <c r="C127">
        <v>1362439.4399999746</v>
      </c>
    </row>
    <row r="128" spans="1:3" x14ac:dyDescent="0.25">
      <c r="A128">
        <v>2970</v>
      </c>
      <c r="B128" t="s">
        <v>114</v>
      </c>
      <c r="C128">
        <v>63900.499999999993</v>
      </c>
    </row>
    <row r="129" spans="1:3" x14ac:dyDescent="0.25">
      <c r="A129">
        <v>3028</v>
      </c>
      <c r="B129" t="s">
        <v>115</v>
      </c>
      <c r="C129">
        <v>87208.920000000115</v>
      </c>
    </row>
    <row r="130" spans="1:3" x14ac:dyDescent="0.25">
      <c r="A130">
        <v>3029</v>
      </c>
      <c r="B130" t="s">
        <v>116</v>
      </c>
      <c r="C130">
        <v>218.02</v>
      </c>
    </row>
    <row r="131" spans="1:3" x14ac:dyDescent="0.25">
      <c r="A131">
        <v>3038</v>
      </c>
      <c r="B131" t="s">
        <v>244</v>
      </c>
      <c r="C131">
        <v>982.27</v>
      </c>
    </row>
    <row r="132" spans="1:3" x14ac:dyDescent="0.25">
      <c r="A132">
        <v>3070</v>
      </c>
      <c r="B132" t="s">
        <v>166</v>
      </c>
      <c r="C132">
        <v>3028.110000000001</v>
      </c>
    </row>
    <row r="133" spans="1:3" x14ac:dyDescent="0.25">
      <c r="A133">
        <v>3072</v>
      </c>
      <c r="B133" t="s">
        <v>119</v>
      </c>
      <c r="C133">
        <v>109946.20000000003</v>
      </c>
    </row>
    <row r="134" spans="1:3" x14ac:dyDescent="0.25">
      <c r="A134">
        <v>3095</v>
      </c>
      <c r="B134" t="s">
        <v>120</v>
      </c>
      <c r="C134">
        <v>40564</v>
      </c>
    </row>
    <row r="135" spans="1:3" x14ac:dyDescent="0.25">
      <c r="A135">
        <v>3096</v>
      </c>
      <c r="B135" t="s">
        <v>121</v>
      </c>
      <c r="C135">
        <v>0</v>
      </c>
    </row>
    <row r="136" spans="1:3" x14ac:dyDescent="0.25">
      <c r="A136">
        <v>3097</v>
      </c>
      <c r="B136" t="s">
        <v>122</v>
      </c>
      <c r="C136">
        <v>7275</v>
      </c>
    </row>
    <row r="137" spans="1:3" x14ac:dyDescent="0.25">
      <c r="A137">
        <v>3098</v>
      </c>
      <c r="B137" t="s">
        <v>123</v>
      </c>
      <c r="C137">
        <v>7275</v>
      </c>
    </row>
    <row r="138" spans="1:3" x14ac:dyDescent="0.25">
      <c r="A138">
        <v>3100</v>
      </c>
      <c r="B138" t="s">
        <v>124</v>
      </c>
      <c r="C138">
        <v>45105</v>
      </c>
    </row>
    <row r="139" spans="1:3" x14ac:dyDescent="0.25">
      <c r="A139">
        <v>3101</v>
      </c>
      <c r="B139" t="s">
        <v>125</v>
      </c>
      <c r="C139">
        <v>43650</v>
      </c>
    </row>
    <row r="140" spans="1:3" x14ac:dyDescent="0.25">
      <c r="A140">
        <v>3103</v>
      </c>
      <c r="B140" t="s">
        <v>126</v>
      </c>
      <c r="C140">
        <v>37830</v>
      </c>
    </row>
    <row r="141" spans="1:3" x14ac:dyDescent="0.25">
      <c r="A141">
        <v>3104</v>
      </c>
      <c r="B141" t="s">
        <v>127</v>
      </c>
      <c r="C141">
        <v>36375</v>
      </c>
    </row>
    <row r="142" spans="1:3" x14ac:dyDescent="0.25">
      <c r="A142">
        <v>3120</v>
      </c>
      <c r="B142" t="s">
        <v>128</v>
      </c>
      <c r="C142">
        <v>29069.619999999963</v>
      </c>
    </row>
    <row r="143" spans="1:3" x14ac:dyDescent="0.25">
      <c r="A143">
        <v>3122</v>
      </c>
      <c r="B143" t="s">
        <v>167</v>
      </c>
      <c r="C143">
        <v>1009.3999999999999</v>
      </c>
    </row>
    <row r="144" spans="1:3" x14ac:dyDescent="0.25">
      <c r="A144">
        <v>3179</v>
      </c>
      <c r="B144" t="s">
        <v>250</v>
      </c>
      <c r="C144">
        <v>1643.21</v>
      </c>
    </row>
    <row r="145" spans="1:3" x14ac:dyDescent="0.25">
      <c r="A145">
        <v>3191</v>
      </c>
      <c r="B145" t="s">
        <v>84</v>
      </c>
      <c r="C145">
        <v>10985.309999999994</v>
      </c>
    </row>
    <row r="146" spans="1:3" x14ac:dyDescent="0.25">
      <c r="A146">
        <v>3193</v>
      </c>
      <c r="B146" t="s">
        <v>129</v>
      </c>
      <c r="C146">
        <v>225441.28000000014</v>
      </c>
    </row>
    <row r="147" spans="1:3" x14ac:dyDescent="0.25">
      <c r="A147">
        <v>3194</v>
      </c>
      <c r="B147" t="s">
        <v>130</v>
      </c>
      <c r="C147">
        <v>108001.1</v>
      </c>
    </row>
    <row r="148" spans="1:3" x14ac:dyDescent="0.25">
      <c r="A148">
        <v>3198</v>
      </c>
      <c r="B148" t="s">
        <v>168</v>
      </c>
      <c r="C148">
        <v>597.36</v>
      </c>
    </row>
    <row r="149" spans="1:3" x14ac:dyDescent="0.25">
      <c r="A149">
        <v>3214</v>
      </c>
      <c r="B149" t="s">
        <v>131</v>
      </c>
      <c r="C149">
        <v>9283.3399999999983</v>
      </c>
    </row>
    <row r="150" spans="1:3" x14ac:dyDescent="0.25">
      <c r="A150">
        <v>3638</v>
      </c>
      <c r="B150" t="s">
        <v>132</v>
      </c>
      <c r="C150">
        <v>4090.2000000000012</v>
      </c>
    </row>
    <row r="151" spans="1:3" x14ac:dyDescent="0.25">
      <c r="A151">
        <v>3724</v>
      </c>
      <c r="B151" t="s">
        <v>133</v>
      </c>
      <c r="C151">
        <v>443.52</v>
      </c>
    </row>
    <row r="152" spans="1:3" x14ac:dyDescent="0.25">
      <c r="A152">
        <v>3761</v>
      </c>
      <c r="B152" t="s">
        <v>234</v>
      </c>
      <c r="C152">
        <v>62.51</v>
      </c>
    </row>
    <row r="153" spans="1:3" x14ac:dyDescent="0.25">
      <c r="A153">
        <v>3985</v>
      </c>
      <c r="B153" t="s">
        <v>134</v>
      </c>
      <c r="C153">
        <v>23066.709999999981</v>
      </c>
    </row>
    <row r="154" spans="1:3" x14ac:dyDescent="0.25">
      <c r="A154">
        <v>4021</v>
      </c>
      <c r="B154" t="s">
        <v>135</v>
      </c>
      <c r="C154">
        <v>2665.66</v>
      </c>
    </row>
    <row r="155" spans="1:3" x14ac:dyDescent="0.25">
      <c r="A155">
        <v>4262</v>
      </c>
      <c r="B155" t="s">
        <v>237</v>
      </c>
      <c r="C155">
        <v>606.91999999999996</v>
      </c>
    </row>
    <row r="156" spans="1:3" x14ac:dyDescent="0.25">
      <c r="A156">
        <v>4263</v>
      </c>
      <c r="B156" t="s">
        <v>136</v>
      </c>
      <c r="C156">
        <v>722.95</v>
      </c>
    </row>
    <row r="157" spans="1:3" x14ac:dyDescent="0.25">
      <c r="A157">
        <v>4324</v>
      </c>
      <c r="B157" t="s">
        <v>137</v>
      </c>
      <c r="C157">
        <v>256.61</v>
      </c>
    </row>
    <row r="158" spans="1:3" x14ac:dyDescent="0.25">
      <c r="A158">
        <v>4402</v>
      </c>
      <c r="B158" t="s">
        <v>138</v>
      </c>
      <c r="C158">
        <v>3249480.3600000911</v>
      </c>
    </row>
    <row r="159" spans="1:3" x14ac:dyDescent="0.25">
      <c r="A159">
        <v>4452</v>
      </c>
      <c r="B159" t="s">
        <v>139</v>
      </c>
      <c r="C159">
        <v>9951.8100000000013</v>
      </c>
    </row>
    <row r="160" spans="1:3" x14ac:dyDescent="0.25">
      <c r="A160">
        <v>4520</v>
      </c>
      <c r="B160" t="s">
        <v>229</v>
      </c>
      <c r="C160">
        <v>87.2</v>
      </c>
    </row>
    <row r="161" spans="1:3" x14ac:dyDescent="0.25">
      <c r="A161">
        <v>4879</v>
      </c>
      <c r="B161" t="s">
        <v>141</v>
      </c>
      <c r="C161">
        <v>0</v>
      </c>
    </row>
    <row r="162" spans="1:3" x14ac:dyDescent="0.25">
      <c r="A162">
        <v>5013</v>
      </c>
      <c r="B162" t="s">
        <v>143</v>
      </c>
      <c r="C162">
        <v>0</v>
      </c>
    </row>
    <row r="163" spans="1:3" x14ac:dyDescent="0.25">
      <c r="A163">
        <v>5262</v>
      </c>
      <c r="B163" t="s">
        <v>68</v>
      </c>
      <c r="C163">
        <v>286511.09000000224</v>
      </c>
    </row>
    <row r="164" spans="1:3" x14ac:dyDescent="0.25">
      <c r="A164">
        <v>5268</v>
      </c>
      <c r="B164" t="s">
        <v>68</v>
      </c>
      <c r="C164">
        <v>398.24</v>
      </c>
    </row>
    <row r="165" spans="1:3" x14ac:dyDescent="0.25">
      <c r="A165">
        <v>5270</v>
      </c>
      <c r="B165" t="s">
        <v>68</v>
      </c>
      <c r="C165">
        <v>199.12</v>
      </c>
    </row>
    <row r="166" spans="1:3" x14ac:dyDescent="0.25">
      <c r="A166">
        <v>5450</v>
      </c>
      <c r="B166" t="s">
        <v>199</v>
      </c>
      <c r="C166">
        <v>6509.78</v>
      </c>
    </row>
    <row r="167" spans="1:3" x14ac:dyDescent="0.25">
      <c r="A167">
        <v>5593</v>
      </c>
      <c r="B167" t="s">
        <v>68</v>
      </c>
      <c r="C167">
        <v>33018.520000000011</v>
      </c>
    </row>
    <row r="168" spans="1:3" x14ac:dyDescent="0.25">
      <c r="A168">
        <v>5816</v>
      </c>
      <c r="B168" t="s">
        <v>68</v>
      </c>
      <c r="C168">
        <v>81294.779999999941</v>
      </c>
    </row>
    <row r="169" spans="1:3" x14ac:dyDescent="0.25">
      <c r="A169">
        <v>5819</v>
      </c>
      <c r="B169" t="s">
        <v>68</v>
      </c>
      <c r="C169">
        <v>27098.390000000007</v>
      </c>
    </row>
    <row r="170" spans="1:3" x14ac:dyDescent="0.25">
      <c r="A170">
        <v>5820</v>
      </c>
      <c r="B170" t="s">
        <v>68</v>
      </c>
      <c r="C170">
        <v>2497.7499999999991</v>
      </c>
    </row>
    <row r="171" spans="1:3" x14ac:dyDescent="0.25">
      <c r="A171">
        <v>5821</v>
      </c>
      <c r="B171" t="s">
        <v>68</v>
      </c>
      <c r="C171">
        <v>832.68000000000029</v>
      </c>
    </row>
    <row r="172" spans="1:3" x14ac:dyDescent="0.25">
      <c r="A172">
        <v>6610</v>
      </c>
      <c r="B172" t="s">
        <v>144</v>
      </c>
      <c r="C172">
        <v>440</v>
      </c>
    </row>
    <row r="173" spans="1:3" x14ac:dyDescent="0.25">
      <c r="A173">
        <v>6822</v>
      </c>
      <c r="B173" t="s">
        <v>200</v>
      </c>
      <c r="C173">
        <v>112.71</v>
      </c>
    </row>
    <row r="174" spans="1:3" x14ac:dyDescent="0.25">
      <c r="A174">
        <v>6882</v>
      </c>
      <c r="B174" t="s">
        <v>68</v>
      </c>
      <c r="C174">
        <v>4161.3100000000004</v>
      </c>
    </row>
    <row r="175" spans="1:3" x14ac:dyDescent="0.25">
      <c r="A175">
        <v>6883</v>
      </c>
      <c r="B175" t="s">
        <v>68</v>
      </c>
      <c r="C175">
        <v>33.090000000000003</v>
      </c>
    </row>
    <row r="176" spans="1:3" x14ac:dyDescent="0.25">
      <c r="A176">
        <v>7019</v>
      </c>
      <c r="B176" t="s">
        <v>68</v>
      </c>
      <c r="C176">
        <v>99041.370000000024</v>
      </c>
    </row>
    <row r="177" spans="1:3" x14ac:dyDescent="0.25">
      <c r="A177">
        <v>7052</v>
      </c>
      <c r="B177" t="s">
        <v>68</v>
      </c>
      <c r="C177">
        <v>2788586.6500000004</v>
      </c>
    </row>
    <row r="178" spans="1:3" x14ac:dyDescent="0.25">
      <c r="A178">
        <v>7053</v>
      </c>
      <c r="B178" t="s">
        <v>68</v>
      </c>
      <c r="C178">
        <v>1902.3999999999999</v>
      </c>
    </row>
    <row r="179" spans="1:3" x14ac:dyDescent="0.25">
      <c r="A179">
        <v>7154</v>
      </c>
      <c r="B179" t="s">
        <v>68</v>
      </c>
      <c r="C179">
        <v>3314710.700000071</v>
      </c>
    </row>
    <row r="180" spans="1:3" x14ac:dyDescent="0.25">
      <c r="A180">
        <v>7242</v>
      </c>
      <c r="B180" t="s">
        <v>68</v>
      </c>
      <c r="C180">
        <v>4289.5599999999995</v>
      </c>
    </row>
    <row r="181" spans="1:3" x14ac:dyDescent="0.25">
      <c r="A181">
        <v>7416</v>
      </c>
      <c r="B181" t="s">
        <v>68</v>
      </c>
      <c r="C181">
        <v>2578.0600000000004</v>
      </c>
    </row>
    <row r="182" spans="1:3" x14ac:dyDescent="0.25">
      <c r="A182">
        <v>7417</v>
      </c>
      <c r="B182" t="s">
        <v>68</v>
      </c>
      <c r="C182">
        <v>132.19999999999999</v>
      </c>
    </row>
    <row r="183" spans="1:3" x14ac:dyDescent="0.25">
      <c r="A183">
        <v>7726</v>
      </c>
      <c r="B183" t="s">
        <v>68</v>
      </c>
      <c r="C183">
        <v>830544</v>
      </c>
    </row>
    <row r="184" spans="1:3" x14ac:dyDescent="0.25">
      <c r="A184">
        <v>7731</v>
      </c>
      <c r="B184" t="s">
        <v>68</v>
      </c>
      <c r="C184">
        <v>876315.86999999965</v>
      </c>
    </row>
    <row r="185" spans="1:3" x14ac:dyDescent="0.25">
      <c r="A185">
        <v>7732</v>
      </c>
      <c r="B185" t="s">
        <v>68</v>
      </c>
      <c r="C185">
        <v>162564.63999999998</v>
      </c>
    </row>
    <row r="186" spans="1:3" x14ac:dyDescent="0.25">
      <c r="A186">
        <v>9916</v>
      </c>
      <c r="B186" t="s">
        <v>145</v>
      </c>
      <c r="C186">
        <v>86642.479999999807</v>
      </c>
    </row>
    <row r="187" spans="1:3" x14ac:dyDescent="0.25">
      <c r="A187">
        <v>9918</v>
      </c>
      <c r="B187" t="s">
        <v>146</v>
      </c>
      <c r="C187">
        <v>8290.4000000000815</v>
      </c>
    </row>
    <row r="188" spans="1:3" x14ac:dyDescent="0.25">
      <c r="A188">
        <v>9946</v>
      </c>
      <c r="B188" t="s">
        <v>147</v>
      </c>
      <c r="C188">
        <v>93439.899999999136</v>
      </c>
    </row>
    <row r="189" spans="1:3" x14ac:dyDescent="0.25">
      <c r="A189">
        <v>9948</v>
      </c>
      <c r="B189" t="s">
        <v>148</v>
      </c>
      <c r="C189">
        <v>9755.8400000000947</v>
      </c>
    </row>
    <row r="190" spans="1:3" x14ac:dyDescent="0.25">
      <c r="A190">
        <v>9958</v>
      </c>
      <c r="B190" t="s">
        <v>149</v>
      </c>
      <c r="C190">
        <v>2852.3400000000006</v>
      </c>
    </row>
    <row r="191" spans="1:3" x14ac:dyDescent="0.25">
      <c r="A191" t="s">
        <v>11</v>
      </c>
      <c r="C191">
        <v>59101134.960000649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2DC2F-1EB4-4AA5-BFCF-F0F841FAD461}">
  <dimension ref="A1:F9"/>
  <sheetViews>
    <sheetView workbookViewId="0">
      <selection activeCell="C6" sqref="C6"/>
    </sheetView>
  </sheetViews>
  <sheetFormatPr defaultRowHeight="15" x14ac:dyDescent="0.25"/>
  <cols>
    <col min="2" max="2" width="18.7109375" bestFit="1" customWidth="1"/>
    <col min="3" max="4" width="14.28515625" bestFit="1" customWidth="1"/>
    <col min="5" max="5" width="9.5703125" bestFit="1" customWidth="1"/>
  </cols>
  <sheetData>
    <row r="1" spans="1:6" x14ac:dyDescent="0.25">
      <c r="A1">
        <v>1005</v>
      </c>
      <c r="B1" t="s">
        <v>0</v>
      </c>
      <c r="C1" s="3">
        <v>2723964.67</v>
      </c>
    </row>
    <row r="2" spans="1:6" x14ac:dyDescent="0.25">
      <c r="A2">
        <v>1010</v>
      </c>
      <c r="B2" t="s">
        <v>3</v>
      </c>
      <c r="C2" s="3">
        <v>4043.9</v>
      </c>
    </row>
    <row r="3" spans="1:6" x14ac:dyDescent="0.25">
      <c r="A3">
        <v>1010</v>
      </c>
      <c r="B3" t="s">
        <v>4</v>
      </c>
      <c r="C3" s="3"/>
      <c r="E3" s="3"/>
      <c r="F3" s="3"/>
    </row>
    <row r="4" spans="1:6" x14ac:dyDescent="0.25">
      <c r="B4" s="2">
        <v>0.08</v>
      </c>
      <c r="C4" s="1">
        <f>SUM(C1:C3)*B4</f>
        <v>218240.6856</v>
      </c>
    </row>
    <row r="5" spans="1:6" x14ac:dyDescent="0.25">
      <c r="A5">
        <v>1039</v>
      </c>
      <c r="B5" t="s">
        <v>1</v>
      </c>
      <c r="C5" s="1">
        <v>2087.54</v>
      </c>
    </row>
    <row r="6" spans="1:6" x14ac:dyDescent="0.25">
      <c r="B6" s="6" t="s">
        <v>2</v>
      </c>
      <c r="C6" s="7">
        <f>C4-C5</f>
        <v>216153.14559999999</v>
      </c>
      <c r="D6" s="1">
        <v>216152.86</v>
      </c>
      <c r="E6" s="8">
        <f>C6-D6</f>
        <v>0.2856000000028871</v>
      </c>
    </row>
    <row r="8" spans="1:6" x14ac:dyDescent="0.25">
      <c r="B8" t="s">
        <v>5</v>
      </c>
      <c r="C8" s="1">
        <v>216152.86</v>
      </c>
    </row>
    <row r="9" spans="1:6" x14ac:dyDescent="0.25">
      <c r="B9" s="4" t="s">
        <v>6</v>
      </c>
      <c r="C9" s="5">
        <f>C8-C6</f>
        <v>-0.2856000000028871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39F5F-F7FC-474E-BEF7-C0C443CBB477}">
  <dimension ref="A3:C190"/>
  <sheetViews>
    <sheetView workbookViewId="0">
      <selection activeCell="H40" sqref="H40"/>
    </sheetView>
  </sheetViews>
  <sheetFormatPr defaultRowHeight="15" x14ac:dyDescent="0.25"/>
  <cols>
    <col min="1" max="1" width="10.5703125" bestFit="1" customWidth="1"/>
    <col min="2" max="2" width="38.5703125" bestFit="1" customWidth="1"/>
    <col min="3" max="3" width="22.42578125" bestFit="1" customWidth="1"/>
  </cols>
  <sheetData>
    <row r="3" spans="1:3" x14ac:dyDescent="0.25">
      <c r="A3" t="s">
        <v>150</v>
      </c>
      <c r="B3" t="s">
        <v>151</v>
      </c>
      <c r="C3" t="s">
        <v>152</v>
      </c>
    </row>
    <row r="4" spans="1:3" x14ac:dyDescent="0.25">
      <c r="A4">
        <v>4</v>
      </c>
      <c r="B4" t="s">
        <v>12</v>
      </c>
      <c r="C4">
        <v>2618006.2200000393</v>
      </c>
    </row>
    <row r="5" spans="1:3" x14ac:dyDescent="0.25">
      <c r="A5">
        <v>5</v>
      </c>
      <c r="B5" t="s">
        <v>153</v>
      </c>
      <c r="C5">
        <v>11832.389999999987</v>
      </c>
    </row>
    <row r="6" spans="1:3" x14ac:dyDescent="0.25">
      <c r="A6">
        <v>7</v>
      </c>
      <c r="B6" t="s">
        <v>154</v>
      </c>
      <c r="C6">
        <v>2236.83</v>
      </c>
    </row>
    <row r="7" spans="1:3" x14ac:dyDescent="0.25">
      <c r="A7">
        <v>15</v>
      </c>
      <c r="B7" t="s">
        <v>201</v>
      </c>
      <c r="C7">
        <v>19800</v>
      </c>
    </row>
    <row r="8" spans="1:3" x14ac:dyDescent="0.25">
      <c r="A8">
        <v>28</v>
      </c>
      <c r="B8" t="s">
        <v>13</v>
      </c>
      <c r="C8">
        <v>277684.00000000006</v>
      </c>
    </row>
    <row r="9" spans="1:3" x14ac:dyDescent="0.25">
      <c r="A9">
        <v>29</v>
      </c>
      <c r="B9" t="s">
        <v>14</v>
      </c>
      <c r="C9">
        <v>10734.25</v>
      </c>
    </row>
    <row r="10" spans="1:3" x14ac:dyDescent="0.25">
      <c r="A10">
        <v>43</v>
      </c>
      <c r="B10" t="s">
        <v>155</v>
      </c>
      <c r="C10">
        <v>193.6</v>
      </c>
    </row>
    <row r="11" spans="1:3" x14ac:dyDescent="0.25">
      <c r="A11">
        <v>73</v>
      </c>
      <c r="B11" t="s">
        <v>15</v>
      </c>
      <c r="C11">
        <v>72647.7</v>
      </c>
    </row>
    <row r="12" spans="1:3" x14ac:dyDescent="0.25">
      <c r="A12">
        <v>181</v>
      </c>
      <c r="B12" t="s">
        <v>16</v>
      </c>
      <c r="C12">
        <v>24963.599999999973</v>
      </c>
    </row>
    <row r="13" spans="1:3" x14ac:dyDescent="0.25">
      <c r="A13">
        <v>207</v>
      </c>
      <c r="B13" t="s">
        <v>17</v>
      </c>
      <c r="C13">
        <v>7639.9599999999964</v>
      </c>
    </row>
    <row r="14" spans="1:3" x14ac:dyDescent="0.25">
      <c r="A14">
        <v>225</v>
      </c>
      <c r="B14" t="s">
        <v>18</v>
      </c>
      <c r="C14">
        <v>467.65</v>
      </c>
    </row>
    <row r="15" spans="1:3" x14ac:dyDescent="0.25">
      <c r="A15">
        <v>346</v>
      </c>
      <c r="B15" t="s">
        <v>19</v>
      </c>
      <c r="C15">
        <v>4899.4099999999989</v>
      </c>
    </row>
    <row r="16" spans="1:3" x14ac:dyDescent="0.25">
      <c r="A16">
        <v>351</v>
      </c>
      <c r="B16" t="s">
        <v>20</v>
      </c>
      <c r="C16">
        <v>10762.769999999995</v>
      </c>
    </row>
    <row r="17" spans="1:3" x14ac:dyDescent="0.25">
      <c r="A17">
        <v>443</v>
      </c>
      <c r="B17" t="s">
        <v>248</v>
      </c>
      <c r="C17">
        <v>1914.42</v>
      </c>
    </row>
    <row r="18" spans="1:3" x14ac:dyDescent="0.25">
      <c r="A18">
        <v>453</v>
      </c>
      <c r="B18" t="s">
        <v>22</v>
      </c>
      <c r="C18">
        <v>195952.43</v>
      </c>
    </row>
    <row r="19" spans="1:3" x14ac:dyDescent="0.25">
      <c r="A19">
        <v>455</v>
      </c>
      <c r="B19" t="s">
        <v>23</v>
      </c>
      <c r="C19">
        <v>56504.749999999993</v>
      </c>
    </row>
    <row r="20" spans="1:3" x14ac:dyDescent="0.25">
      <c r="A20">
        <v>456</v>
      </c>
      <c r="B20" t="s">
        <v>24</v>
      </c>
      <c r="C20">
        <v>65317.170000000071</v>
      </c>
    </row>
    <row r="21" spans="1:3" x14ac:dyDescent="0.25">
      <c r="A21">
        <v>458</v>
      </c>
      <c r="B21" t="s">
        <v>25</v>
      </c>
      <c r="C21">
        <v>18835.00000000004</v>
      </c>
    </row>
    <row r="22" spans="1:3" x14ac:dyDescent="0.25">
      <c r="A22">
        <v>471</v>
      </c>
      <c r="B22" t="s">
        <v>26</v>
      </c>
      <c r="C22">
        <v>6032.4899999999952</v>
      </c>
    </row>
    <row r="23" spans="1:3" x14ac:dyDescent="0.25">
      <c r="A23">
        <v>473</v>
      </c>
      <c r="B23" t="s">
        <v>157</v>
      </c>
      <c r="C23">
        <v>1826.1200000000015</v>
      </c>
    </row>
    <row r="24" spans="1:3" x14ac:dyDescent="0.25">
      <c r="A24">
        <v>474</v>
      </c>
      <c r="B24" t="s">
        <v>27</v>
      </c>
      <c r="C24">
        <v>2010.8099999999986</v>
      </c>
    </row>
    <row r="25" spans="1:3" x14ac:dyDescent="0.25">
      <c r="A25">
        <v>476</v>
      </c>
      <c r="B25" t="s">
        <v>158</v>
      </c>
      <c r="C25">
        <v>608.71000000000015</v>
      </c>
    </row>
    <row r="26" spans="1:3" x14ac:dyDescent="0.25">
      <c r="A26">
        <v>531</v>
      </c>
      <c r="B26" t="s">
        <v>28</v>
      </c>
      <c r="C26">
        <v>4457.71</v>
      </c>
    </row>
    <row r="27" spans="1:3" x14ac:dyDescent="0.25">
      <c r="A27">
        <v>534</v>
      </c>
      <c r="B27" t="s">
        <v>29</v>
      </c>
      <c r="C27">
        <v>18550.849999999999</v>
      </c>
    </row>
    <row r="28" spans="1:3" x14ac:dyDescent="0.25">
      <c r="A28">
        <v>541</v>
      </c>
      <c r="B28" t="s">
        <v>30</v>
      </c>
      <c r="C28">
        <v>937.2</v>
      </c>
    </row>
    <row r="29" spans="1:3" x14ac:dyDescent="0.25">
      <c r="A29">
        <v>1001</v>
      </c>
      <c r="B29" t="s">
        <v>31</v>
      </c>
      <c r="C29">
        <v>8461.4</v>
      </c>
    </row>
    <row r="30" spans="1:3" x14ac:dyDescent="0.25">
      <c r="A30">
        <v>1003</v>
      </c>
      <c r="B30" t="s">
        <v>32</v>
      </c>
      <c r="C30">
        <v>467403.53000000061</v>
      </c>
    </row>
    <row r="31" spans="1:3" x14ac:dyDescent="0.25">
      <c r="A31">
        <v>1004</v>
      </c>
      <c r="B31" t="s">
        <v>33</v>
      </c>
      <c r="C31">
        <v>37391.920000000006</v>
      </c>
    </row>
    <row r="32" spans="1:3" x14ac:dyDescent="0.25">
      <c r="A32">
        <v>1005</v>
      </c>
      <c r="B32" t="s">
        <v>34</v>
      </c>
      <c r="C32">
        <v>3027497.610000046</v>
      </c>
    </row>
    <row r="33" spans="1:3" x14ac:dyDescent="0.25">
      <c r="A33">
        <v>1006</v>
      </c>
      <c r="B33" t="s">
        <v>35</v>
      </c>
      <c r="C33">
        <v>241002.44999999725</v>
      </c>
    </row>
    <row r="34" spans="1:3" x14ac:dyDescent="0.25">
      <c r="A34">
        <v>1007</v>
      </c>
      <c r="B34" t="s">
        <v>36</v>
      </c>
      <c r="C34">
        <v>2999104.4300000444</v>
      </c>
    </row>
    <row r="35" spans="1:3" x14ac:dyDescent="0.25">
      <c r="A35">
        <v>1008</v>
      </c>
      <c r="B35" t="s">
        <v>37</v>
      </c>
      <c r="C35">
        <v>19062.469999999998</v>
      </c>
    </row>
    <row r="36" spans="1:3" x14ac:dyDescent="0.25">
      <c r="A36">
        <v>1009</v>
      </c>
      <c r="B36" t="s">
        <v>38</v>
      </c>
      <c r="C36">
        <v>272811.87000000011</v>
      </c>
    </row>
    <row r="37" spans="1:3" x14ac:dyDescent="0.25">
      <c r="A37">
        <v>1010</v>
      </c>
      <c r="B37" t="s">
        <v>39</v>
      </c>
      <c r="C37">
        <v>10375.820000000002</v>
      </c>
    </row>
    <row r="38" spans="1:3" x14ac:dyDescent="0.25">
      <c r="A38">
        <v>1011</v>
      </c>
      <c r="B38" t="s">
        <v>40</v>
      </c>
      <c r="C38">
        <v>830.04</v>
      </c>
    </row>
    <row r="39" spans="1:3" x14ac:dyDescent="0.25">
      <c r="A39">
        <v>1012</v>
      </c>
      <c r="B39" t="s">
        <v>41</v>
      </c>
      <c r="C39">
        <v>2185174.71</v>
      </c>
    </row>
    <row r="40" spans="1:3" x14ac:dyDescent="0.25">
      <c r="A40">
        <v>1013</v>
      </c>
      <c r="B40" t="s">
        <v>42</v>
      </c>
      <c r="C40">
        <v>3004394.1400000378</v>
      </c>
    </row>
    <row r="41" spans="1:3" x14ac:dyDescent="0.25">
      <c r="A41">
        <v>1014</v>
      </c>
      <c r="B41" t="s">
        <v>43</v>
      </c>
      <c r="C41">
        <v>3536337.4100001133</v>
      </c>
    </row>
    <row r="42" spans="1:3" x14ac:dyDescent="0.25">
      <c r="A42">
        <v>1016</v>
      </c>
      <c r="B42" t="s">
        <v>44</v>
      </c>
      <c r="C42">
        <v>658941.84999999939</v>
      </c>
    </row>
    <row r="43" spans="1:3" x14ac:dyDescent="0.25">
      <c r="A43">
        <v>1018</v>
      </c>
      <c r="B43" t="s">
        <v>46</v>
      </c>
      <c r="C43">
        <v>5029.24</v>
      </c>
    </row>
    <row r="44" spans="1:3" x14ac:dyDescent="0.25">
      <c r="A44">
        <v>1019</v>
      </c>
      <c r="B44" t="s">
        <v>47</v>
      </c>
      <c r="C44">
        <v>3477005.8300000015</v>
      </c>
    </row>
    <row r="45" spans="1:3" x14ac:dyDescent="0.25">
      <c r="A45">
        <v>1020</v>
      </c>
      <c r="B45" t="s">
        <v>48</v>
      </c>
      <c r="C45">
        <v>625141.84000000032</v>
      </c>
    </row>
    <row r="46" spans="1:3" x14ac:dyDescent="0.25">
      <c r="A46">
        <v>1021</v>
      </c>
      <c r="B46" t="s">
        <v>49</v>
      </c>
      <c r="C46">
        <v>2851863.99</v>
      </c>
    </row>
    <row r="47" spans="1:3" x14ac:dyDescent="0.25">
      <c r="A47">
        <v>1022</v>
      </c>
      <c r="B47" t="s">
        <v>50</v>
      </c>
      <c r="C47">
        <v>2955152.4600000703</v>
      </c>
    </row>
    <row r="48" spans="1:3" x14ac:dyDescent="0.25">
      <c r="A48">
        <v>1023</v>
      </c>
      <c r="B48" t="s">
        <v>51</v>
      </c>
      <c r="C48">
        <v>321355.05000000383</v>
      </c>
    </row>
    <row r="49" spans="1:3" x14ac:dyDescent="0.25">
      <c r="A49">
        <v>1025</v>
      </c>
      <c r="B49" t="s">
        <v>52</v>
      </c>
      <c r="C49">
        <v>2085.4899999999998</v>
      </c>
    </row>
    <row r="50" spans="1:3" x14ac:dyDescent="0.25">
      <c r="A50">
        <v>1031</v>
      </c>
      <c r="B50" t="s">
        <v>53</v>
      </c>
      <c r="C50">
        <v>389628.9499999999</v>
      </c>
    </row>
    <row r="51" spans="1:3" x14ac:dyDescent="0.25">
      <c r="A51">
        <v>1032</v>
      </c>
      <c r="B51" t="s">
        <v>54</v>
      </c>
      <c r="C51">
        <v>77774.579999999973</v>
      </c>
    </row>
    <row r="52" spans="1:3" x14ac:dyDescent="0.25">
      <c r="A52">
        <v>1038</v>
      </c>
      <c r="B52" t="s">
        <v>57</v>
      </c>
      <c r="C52">
        <v>558.99</v>
      </c>
    </row>
    <row r="53" spans="1:3" x14ac:dyDescent="0.25">
      <c r="A53">
        <v>1039</v>
      </c>
      <c r="B53" t="s">
        <v>58</v>
      </c>
      <c r="C53">
        <v>44.71</v>
      </c>
    </row>
    <row r="54" spans="1:3" x14ac:dyDescent="0.25">
      <c r="A54">
        <v>1040</v>
      </c>
      <c r="B54" t="s">
        <v>59</v>
      </c>
      <c r="C54">
        <v>483716.53999999841</v>
      </c>
    </row>
    <row r="55" spans="1:3" x14ac:dyDescent="0.25">
      <c r="A55">
        <v>1041</v>
      </c>
      <c r="B55" t="s">
        <v>60</v>
      </c>
      <c r="C55">
        <v>256.73</v>
      </c>
    </row>
    <row r="56" spans="1:3" x14ac:dyDescent="0.25">
      <c r="A56">
        <v>1049</v>
      </c>
      <c r="B56" t="s">
        <v>61</v>
      </c>
      <c r="C56">
        <v>347087.48000000027</v>
      </c>
    </row>
    <row r="57" spans="1:3" x14ac:dyDescent="0.25">
      <c r="A57">
        <v>1050</v>
      </c>
      <c r="B57" t="s">
        <v>62</v>
      </c>
      <c r="C57">
        <v>269312.90000000026</v>
      </c>
    </row>
    <row r="58" spans="1:3" x14ac:dyDescent="0.25">
      <c r="A58">
        <v>1076</v>
      </c>
      <c r="B58" t="s">
        <v>63</v>
      </c>
      <c r="C58">
        <v>25215.470000000012</v>
      </c>
    </row>
    <row r="59" spans="1:3" x14ac:dyDescent="0.25">
      <c r="A59">
        <v>1106</v>
      </c>
      <c r="B59" t="s">
        <v>64</v>
      </c>
      <c r="C59">
        <v>389628.94999999984</v>
      </c>
    </row>
    <row r="60" spans="1:3" x14ac:dyDescent="0.25">
      <c r="A60">
        <v>1107</v>
      </c>
      <c r="B60" t="s">
        <v>65</v>
      </c>
      <c r="C60">
        <v>77774.579999999973</v>
      </c>
    </row>
    <row r="61" spans="1:3" x14ac:dyDescent="0.25">
      <c r="A61">
        <v>1112</v>
      </c>
      <c r="B61" t="s">
        <v>66</v>
      </c>
      <c r="C61">
        <v>31169.19</v>
      </c>
    </row>
    <row r="62" spans="1:3" x14ac:dyDescent="0.25">
      <c r="A62">
        <v>1113</v>
      </c>
      <c r="B62" t="s">
        <v>67</v>
      </c>
      <c r="C62">
        <v>6221.4799999999987</v>
      </c>
    </row>
    <row r="63" spans="1:3" x14ac:dyDescent="0.25">
      <c r="A63">
        <v>1132</v>
      </c>
      <c r="B63" t="s">
        <v>211</v>
      </c>
      <c r="C63">
        <v>3004394.1400000411</v>
      </c>
    </row>
    <row r="64" spans="1:3" x14ac:dyDescent="0.25">
      <c r="A64">
        <v>1133</v>
      </c>
      <c r="B64" t="s">
        <v>68</v>
      </c>
      <c r="C64">
        <v>342629.77000000037</v>
      </c>
    </row>
    <row r="65" spans="1:3" x14ac:dyDescent="0.25">
      <c r="A65">
        <v>1172</v>
      </c>
      <c r="B65" t="s">
        <v>68</v>
      </c>
      <c r="C65">
        <v>345228.91000000015</v>
      </c>
    </row>
    <row r="66" spans="1:3" x14ac:dyDescent="0.25">
      <c r="A66">
        <v>1173</v>
      </c>
      <c r="B66" t="s">
        <v>68</v>
      </c>
      <c r="C66">
        <v>1858.57</v>
      </c>
    </row>
    <row r="67" spans="1:3" x14ac:dyDescent="0.25">
      <c r="A67">
        <v>1177</v>
      </c>
      <c r="B67" t="s">
        <v>68</v>
      </c>
      <c r="C67">
        <v>545623.74</v>
      </c>
    </row>
    <row r="68" spans="1:3" x14ac:dyDescent="0.25">
      <c r="A68">
        <v>1630</v>
      </c>
      <c r="B68" t="s">
        <v>183</v>
      </c>
      <c r="C68">
        <v>57.87</v>
      </c>
    </row>
    <row r="69" spans="1:3" x14ac:dyDescent="0.25">
      <c r="A69">
        <v>1636</v>
      </c>
      <c r="B69" t="s">
        <v>184</v>
      </c>
      <c r="C69">
        <v>57.87</v>
      </c>
    </row>
    <row r="70" spans="1:3" x14ac:dyDescent="0.25">
      <c r="A70">
        <v>1700</v>
      </c>
      <c r="B70" t="s">
        <v>69</v>
      </c>
      <c r="C70">
        <v>8406.6299999999992</v>
      </c>
    </row>
    <row r="71" spans="1:3" x14ac:dyDescent="0.25">
      <c r="A71">
        <v>1701</v>
      </c>
      <c r="B71" t="s">
        <v>173</v>
      </c>
      <c r="C71">
        <v>54.77000000000001</v>
      </c>
    </row>
    <row r="72" spans="1:3" x14ac:dyDescent="0.25">
      <c r="A72">
        <v>1711</v>
      </c>
      <c r="B72" t="s">
        <v>190</v>
      </c>
      <c r="C72">
        <v>6541.55</v>
      </c>
    </row>
    <row r="73" spans="1:3" x14ac:dyDescent="0.25">
      <c r="A73">
        <v>1714</v>
      </c>
      <c r="B73" t="s">
        <v>191</v>
      </c>
      <c r="C73">
        <v>2180.52</v>
      </c>
    </row>
    <row r="74" spans="1:3" x14ac:dyDescent="0.25">
      <c r="A74">
        <v>1719</v>
      </c>
      <c r="B74" t="s">
        <v>70</v>
      </c>
      <c r="C74">
        <v>3593.73</v>
      </c>
    </row>
    <row r="75" spans="1:3" x14ac:dyDescent="0.25">
      <c r="A75">
        <v>1720</v>
      </c>
      <c r="B75" t="s">
        <v>71</v>
      </c>
      <c r="C75">
        <v>42.389999999999993</v>
      </c>
    </row>
    <row r="76" spans="1:3" x14ac:dyDescent="0.25">
      <c r="A76">
        <v>1721</v>
      </c>
      <c r="B76" t="s">
        <v>72</v>
      </c>
      <c r="C76">
        <v>14.129999999999999</v>
      </c>
    </row>
    <row r="77" spans="1:3" x14ac:dyDescent="0.25">
      <c r="A77">
        <v>1722</v>
      </c>
      <c r="B77" t="s">
        <v>73</v>
      </c>
      <c r="C77">
        <v>1197.9100000000001</v>
      </c>
    </row>
    <row r="78" spans="1:3" x14ac:dyDescent="0.25">
      <c r="A78">
        <v>1738</v>
      </c>
      <c r="B78" t="s">
        <v>241</v>
      </c>
      <c r="C78">
        <v>32.54</v>
      </c>
    </row>
    <row r="79" spans="1:3" x14ac:dyDescent="0.25">
      <c r="A79">
        <v>1855</v>
      </c>
      <c r="B79" t="s">
        <v>74</v>
      </c>
      <c r="C79">
        <v>705.13999999999987</v>
      </c>
    </row>
    <row r="80" spans="1:3" x14ac:dyDescent="0.25">
      <c r="A80">
        <v>1860</v>
      </c>
      <c r="B80" t="s">
        <v>174</v>
      </c>
      <c r="C80">
        <v>3236.91</v>
      </c>
    </row>
    <row r="81" spans="1:3" x14ac:dyDescent="0.25">
      <c r="A81">
        <v>1862</v>
      </c>
      <c r="B81" t="s">
        <v>75</v>
      </c>
      <c r="C81">
        <v>5941.54</v>
      </c>
    </row>
    <row r="82" spans="1:3" x14ac:dyDescent="0.25">
      <c r="A82">
        <v>2052</v>
      </c>
      <c r="B82" t="s">
        <v>76</v>
      </c>
      <c r="C82">
        <v>12149.360000000095</v>
      </c>
    </row>
    <row r="83" spans="1:3" x14ac:dyDescent="0.25">
      <c r="A83">
        <v>2057</v>
      </c>
      <c r="B83" t="s">
        <v>77</v>
      </c>
      <c r="C83">
        <v>4899.0000000001965</v>
      </c>
    </row>
    <row r="84" spans="1:3" x14ac:dyDescent="0.25">
      <c r="A84">
        <v>2070</v>
      </c>
      <c r="B84" t="s">
        <v>78</v>
      </c>
      <c r="C84">
        <v>6879.7</v>
      </c>
    </row>
    <row r="85" spans="1:3" x14ac:dyDescent="0.25">
      <c r="A85">
        <v>2079</v>
      </c>
      <c r="B85" t="s">
        <v>79</v>
      </c>
      <c r="C85">
        <v>97036.940000000963</v>
      </c>
    </row>
    <row r="86" spans="1:3" x14ac:dyDescent="0.25">
      <c r="A86">
        <v>2081</v>
      </c>
      <c r="B86" t="s">
        <v>192</v>
      </c>
      <c r="C86">
        <v>703.5</v>
      </c>
    </row>
    <row r="87" spans="1:3" x14ac:dyDescent="0.25">
      <c r="A87">
        <v>2083</v>
      </c>
      <c r="B87" t="s">
        <v>80</v>
      </c>
      <c r="C87">
        <v>20067.339999999982</v>
      </c>
    </row>
    <row r="88" spans="1:3" x14ac:dyDescent="0.25">
      <c r="A88">
        <v>2092</v>
      </c>
      <c r="B88" t="s">
        <v>81</v>
      </c>
      <c r="C88">
        <v>35049.500000000029</v>
      </c>
    </row>
    <row r="89" spans="1:3" x14ac:dyDescent="0.25">
      <c r="A89">
        <v>2097</v>
      </c>
      <c r="B89" t="s">
        <v>82</v>
      </c>
      <c r="C89">
        <v>709.35</v>
      </c>
    </row>
    <row r="90" spans="1:3" x14ac:dyDescent="0.25">
      <c r="A90">
        <v>2100</v>
      </c>
      <c r="B90" t="s">
        <v>83</v>
      </c>
      <c r="C90">
        <v>24371.409999999989</v>
      </c>
    </row>
    <row r="91" spans="1:3" x14ac:dyDescent="0.25">
      <c r="A91">
        <v>2102</v>
      </c>
      <c r="B91" t="s">
        <v>84</v>
      </c>
      <c r="C91">
        <v>7030.3399999999929</v>
      </c>
    </row>
    <row r="92" spans="1:3" x14ac:dyDescent="0.25">
      <c r="A92">
        <v>2103</v>
      </c>
      <c r="B92" t="s">
        <v>85</v>
      </c>
      <c r="C92">
        <v>257072.82999999862</v>
      </c>
    </row>
    <row r="93" spans="1:3" x14ac:dyDescent="0.25">
      <c r="A93">
        <v>2112</v>
      </c>
      <c r="B93" t="s">
        <v>212</v>
      </c>
      <c r="C93">
        <v>122.78</v>
      </c>
    </row>
    <row r="94" spans="1:3" x14ac:dyDescent="0.25">
      <c r="A94">
        <v>2120</v>
      </c>
      <c r="B94" t="s">
        <v>86</v>
      </c>
      <c r="C94">
        <v>5992.5100000000011</v>
      </c>
    </row>
    <row r="95" spans="1:3" x14ac:dyDescent="0.25">
      <c r="A95">
        <v>2121</v>
      </c>
      <c r="B95" t="s">
        <v>87</v>
      </c>
      <c r="C95">
        <v>1726.6299999999999</v>
      </c>
    </row>
    <row r="96" spans="1:3" x14ac:dyDescent="0.25">
      <c r="A96">
        <v>2125</v>
      </c>
      <c r="B96" t="s">
        <v>88</v>
      </c>
      <c r="C96">
        <v>37321.250000000015</v>
      </c>
    </row>
    <row r="97" spans="1:3" x14ac:dyDescent="0.25">
      <c r="A97">
        <v>2153</v>
      </c>
      <c r="B97" t="s">
        <v>89</v>
      </c>
      <c r="C97">
        <v>7075.96</v>
      </c>
    </row>
    <row r="98" spans="1:3" x14ac:dyDescent="0.25">
      <c r="A98">
        <v>2160</v>
      </c>
      <c r="B98" t="s">
        <v>90</v>
      </c>
      <c r="C98">
        <v>19488.050000000003</v>
      </c>
    </row>
    <row r="99" spans="1:3" x14ac:dyDescent="0.25">
      <c r="A99">
        <v>2161</v>
      </c>
      <c r="B99" t="s">
        <v>91</v>
      </c>
      <c r="C99">
        <v>4457.71</v>
      </c>
    </row>
    <row r="100" spans="1:3" x14ac:dyDescent="0.25">
      <c r="A100">
        <v>2171</v>
      </c>
      <c r="B100" t="s">
        <v>92</v>
      </c>
      <c r="C100">
        <v>711.75000000000045</v>
      </c>
    </row>
    <row r="101" spans="1:3" x14ac:dyDescent="0.25">
      <c r="A101">
        <v>2182</v>
      </c>
      <c r="B101" t="s">
        <v>236</v>
      </c>
      <c r="C101">
        <v>64</v>
      </c>
    </row>
    <row r="102" spans="1:3" x14ac:dyDescent="0.25">
      <c r="A102">
        <v>2184</v>
      </c>
      <c r="B102" t="s">
        <v>93</v>
      </c>
      <c r="C102">
        <v>7762.6599999999971</v>
      </c>
    </row>
    <row r="103" spans="1:3" x14ac:dyDescent="0.25">
      <c r="A103">
        <v>2193</v>
      </c>
      <c r="B103" t="s">
        <v>94</v>
      </c>
      <c r="C103">
        <v>15466.710000000012</v>
      </c>
    </row>
    <row r="104" spans="1:3" x14ac:dyDescent="0.25">
      <c r="A104">
        <v>2194</v>
      </c>
      <c r="B104" t="s">
        <v>95</v>
      </c>
      <c r="C104">
        <v>8755.4600000000119</v>
      </c>
    </row>
    <row r="105" spans="1:3" x14ac:dyDescent="0.25">
      <c r="A105">
        <v>2195</v>
      </c>
      <c r="B105" t="s">
        <v>96</v>
      </c>
      <c r="C105">
        <v>33692.69</v>
      </c>
    </row>
    <row r="106" spans="1:3" x14ac:dyDescent="0.25">
      <c r="A106">
        <v>2206</v>
      </c>
      <c r="B106" t="s">
        <v>97</v>
      </c>
      <c r="C106">
        <v>560.9</v>
      </c>
    </row>
    <row r="107" spans="1:3" x14ac:dyDescent="0.25">
      <c r="A107">
        <v>2727</v>
      </c>
      <c r="B107" t="s">
        <v>98</v>
      </c>
      <c r="C107">
        <v>4476.0199999999995</v>
      </c>
    </row>
    <row r="108" spans="1:3" x14ac:dyDescent="0.25">
      <c r="A108">
        <v>2791</v>
      </c>
      <c r="B108" t="s">
        <v>99</v>
      </c>
      <c r="C108">
        <v>77774.579999999973</v>
      </c>
    </row>
    <row r="109" spans="1:3" x14ac:dyDescent="0.25">
      <c r="A109">
        <v>2802</v>
      </c>
      <c r="B109" t="s">
        <v>100</v>
      </c>
      <c r="C109">
        <v>3536337.4100001175</v>
      </c>
    </row>
    <row r="110" spans="1:3" x14ac:dyDescent="0.25">
      <c r="A110">
        <v>2818</v>
      </c>
      <c r="B110" t="s">
        <v>101</v>
      </c>
      <c r="C110">
        <v>38924</v>
      </c>
    </row>
    <row r="111" spans="1:3" x14ac:dyDescent="0.25">
      <c r="A111">
        <v>2824</v>
      </c>
      <c r="B111" t="s">
        <v>102</v>
      </c>
      <c r="C111">
        <v>336600</v>
      </c>
    </row>
    <row r="112" spans="1:3" x14ac:dyDescent="0.25">
      <c r="A112">
        <v>2825</v>
      </c>
      <c r="B112" t="s">
        <v>103</v>
      </c>
      <c r="C112">
        <v>11786.369999999999</v>
      </c>
    </row>
    <row r="113" spans="1:3" x14ac:dyDescent="0.25">
      <c r="A113">
        <v>2841</v>
      </c>
      <c r="B113" t="s">
        <v>104</v>
      </c>
      <c r="C113">
        <v>3615.42</v>
      </c>
    </row>
    <row r="114" spans="1:3" x14ac:dyDescent="0.25">
      <c r="A114">
        <v>2848</v>
      </c>
      <c r="B114" t="s">
        <v>64</v>
      </c>
      <c r="C114">
        <v>347087.48000000021</v>
      </c>
    </row>
    <row r="115" spans="1:3" x14ac:dyDescent="0.25">
      <c r="A115">
        <v>2916</v>
      </c>
      <c r="B115" t="s">
        <v>105</v>
      </c>
      <c r="C115">
        <v>281280.24999999983</v>
      </c>
    </row>
    <row r="116" spans="1:3" x14ac:dyDescent="0.25">
      <c r="A116">
        <v>2918</v>
      </c>
      <c r="B116" t="s">
        <v>106</v>
      </c>
      <c r="C116">
        <v>27714.999999999796</v>
      </c>
    </row>
    <row r="117" spans="1:3" x14ac:dyDescent="0.25">
      <c r="A117">
        <v>2925</v>
      </c>
      <c r="B117" t="s">
        <v>107</v>
      </c>
      <c r="C117">
        <v>167755.65999999936</v>
      </c>
    </row>
    <row r="118" spans="1:3" x14ac:dyDescent="0.25">
      <c r="A118">
        <v>2938</v>
      </c>
      <c r="B118" t="s">
        <v>108</v>
      </c>
      <c r="C118">
        <v>1375718.879999974</v>
      </c>
    </row>
    <row r="119" spans="1:3" x14ac:dyDescent="0.25">
      <c r="A119">
        <v>2939</v>
      </c>
      <c r="B119" t="s">
        <v>109</v>
      </c>
      <c r="C119">
        <v>62325.399999999994</v>
      </c>
    </row>
    <row r="120" spans="1:3" x14ac:dyDescent="0.25">
      <c r="A120">
        <v>2946</v>
      </c>
      <c r="B120" t="s">
        <v>110</v>
      </c>
      <c r="C120">
        <v>319477.7400000004</v>
      </c>
    </row>
    <row r="121" spans="1:3" x14ac:dyDescent="0.25">
      <c r="A121">
        <v>2948</v>
      </c>
      <c r="B121" t="s">
        <v>111</v>
      </c>
      <c r="C121">
        <v>32614.000000000433</v>
      </c>
    </row>
    <row r="122" spans="1:3" x14ac:dyDescent="0.25">
      <c r="A122">
        <v>2955</v>
      </c>
      <c r="B122" t="s">
        <v>112</v>
      </c>
      <c r="C122">
        <v>265844.03000000358</v>
      </c>
    </row>
    <row r="123" spans="1:3" x14ac:dyDescent="0.25">
      <c r="A123">
        <v>2969</v>
      </c>
      <c r="B123" t="s">
        <v>113</v>
      </c>
      <c r="C123">
        <v>1379816.5799999745</v>
      </c>
    </row>
    <row r="124" spans="1:3" x14ac:dyDescent="0.25">
      <c r="A124">
        <v>2970</v>
      </c>
      <c r="B124" t="s">
        <v>114</v>
      </c>
      <c r="C124">
        <v>66854.84</v>
      </c>
    </row>
    <row r="125" spans="1:3" x14ac:dyDescent="0.25">
      <c r="A125">
        <v>3028</v>
      </c>
      <c r="B125" t="s">
        <v>115</v>
      </c>
      <c r="C125">
        <v>56504.749999999993</v>
      </c>
    </row>
    <row r="126" spans="1:3" x14ac:dyDescent="0.25">
      <c r="A126">
        <v>3029</v>
      </c>
      <c r="B126" t="s">
        <v>116</v>
      </c>
      <c r="C126">
        <v>676.89</v>
      </c>
    </row>
    <row r="127" spans="1:3" x14ac:dyDescent="0.25">
      <c r="A127">
        <v>3033</v>
      </c>
      <c r="B127" t="s">
        <v>117</v>
      </c>
      <c r="C127">
        <v>102.69</v>
      </c>
    </row>
    <row r="128" spans="1:3" x14ac:dyDescent="0.25">
      <c r="A128">
        <v>3034</v>
      </c>
      <c r="B128" t="s">
        <v>118</v>
      </c>
      <c r="C128">
        <v>30.19</v>
      </c>
    </row>
    <row r="129" spans="1:3" x14ac:dyDescent="0.25">
      <c r="A129">
        <v>3038</v>
      </c>
      <c r="B129" t="s">
        <v>244</v>
      </c>
      <c r="C129">
        <v>3236.9100000000003</v>
      </c>
    </row>
    <row r="130" spans="1:3" x14ac:dyDescent="0.25">
      <c r="A130">
        <v>3070</v>
      </c>
      <c r="B130" t="s">
        <v>166</v>
      </c>
      <c r="C130">
        <v>1826.1200000000013</v>
      </c>
    </row>
    <row r="131" spans="1:3" x14ac:dyDescent="0.25">
      <c r="A131">
        <v>3072</v>
      </c>
      <c r="B131" t="s">
        <v>119</v>
      </c>
      <c r="C131">
        <v>94327.900000000067</v>
      </c>
    </row>
    <row r="132" spans="1:3" x14ac:dyDescent="0.25">
      <c r="A132">
        <v>3095</v>
      </c>
      <c r="B132" t="s">
        <v>120</v>
      </c>
      <c r="C132">
        <v>40345</v>
      </c>
    </row>
    <row r="133" spans="1:3" x14ac:dyDescent="0.25">
      <c r="A133">
        <v>3096</v>
      </c>
      <c r="B133" t="s">
        <v>121</v>
      </c>
      <c r="C133">
        <v>0</v>
      </c>
    </row>
    <row r="134" spans="1:3" x14ac:dyDescent="0.25">
      <c r="A134">
        <v>3097</v>
      </c>
      <c r="B134" t="s">
        <v>122</v>
      </c>
      <c r="C134">
        <v>5812</v>
      </c>
    </row>
    <row r="135" spans="1:3" x14ac:dyDescent="0.25">
      <c r="A135">
        <v>3098</v>
      </c>
      <c r="B135" t="s">
        <v>123</v>
      </c>
      <c r="C135">
        <v>7265</v>
      </c>
    </row>
    <row r="136" spans="1:3" x14ac:dyDescent="0.25">
      <c r="A136">
        <v>3100</v>
      </c>
      <c r="B136" t="s">
        <v>124</v>
      </c>
      <c r="C136">
        <v>45043</v>
      </c>
    </row>
    <row r="137" spans="1:3" x14ac:dyDescent="0.25">
      <c r="A137">
        <v>3101</v>
      </c>
      <c r="B137" t="s">
        <v>125</v>
      </c>
      <c r="C137">
        <v>45043</v>
      </c>
    </row>
    <row r="138" spans="1:3" x14ac:dyDescent="0.25">
      <c r="A138">
        <v>3103</v>
      </c>
      <c r="B138" t="s">
        <v>126</v>
      </c>
      <c r="C138">
        <v>39231</v>
      </c>
    </row>
    <row r="139" spans="1:3" x14ac:dyDescent="0.25">
      <c r="A139">
        <v>3104</v>
      </c>
      <c r="B139" t="s">
        <v>127</v>
      </c>
      <c r="C139">
        <v>37778</v>
      </c>
    </row>
    <row r="140" spans="1:3" x14ac:dyDescent="0.25">
      <c r="A140">
        <v>3120</v>
      </c>
      <c r="B140" t="s">
        <v>128</v>
      </c>
      <c r="C140">
        <v>18835.00000000004</v>
      </c>
    </row>
    <row r="141" spans="1:3" x14ac:dyDescent="0.25">
      <c r="A141">
        <v>3122</v>
      </c>
      <c r="B141" t="s">
        <v>167</v>
      </c>
      <c r="C141">
        <v>608.71000000000026</v>
      </c>
    </row>
    <row r="142" spans="1:3" x14ac:dyDescent="0.25">
      <c r="A142">
        <v>3179</v>
      </c>
      <c r="B142" t="s">
        <v>250</v>
      </c>
      <c r="C142">
        <v>1914.42</v>
      </c>
    </row>
    <row r="143" spans="1:3" x14ac:dyDescent="0.25">
      <c r="A143">
        <v>3191</v>
      </c>
      <c r="B143" t="s">
        <v>84</v>
      </c>
      <c r="C143">
        <v>7030.3399999999911</v>
      </c>
    </row>
    <row r="144" spans="1:3" x14ac:dyDescent="0.25">
      <c r="A144">
        <v>3193</v>
      </c>
      <c r="B144" t="s">
        <v>129</v>
      </c>
      <c r="C144">
        <v>235269.39000000016</v>
      </c>
    </row>
    <row r="145" spans="1:3" x14ac:dyDescent="0.25">
      <c r="A145">
        <v>3194</v>
      </c>
      <c r="B145" t="s">
        <v>130</v>
      </c>
      <c r="C145">
        <v>68239.489999999918</v>
      </c>
    </row>
    <row r="146" spans="1:3" x14ac:dyDescent="0.25">
      <c r="A146">
        <v>3198</v>
      </c>
      <c r="B146" t="s">
        <v>168</v>
      </c>
      <c r="C146">
        <v>4457.71</v>
      </c>
    </row>
    <row r="147" spans="1:3" x14ac:dyDescent="0.25">
      <c r="A147">
        <v>3214</v>
      </c>
      <c r="B147" t="s">
        <v>131</v>
      </c>
      <c r="C147">
        <v>7719.1400000000031</v>
      </c>
    </row>
    <row r="148" spans="1:3" x14ac:dyDescent="0.25">
      <c r="A148">
        <v>3638</v>
      </c>
      <c r="B148" t="s">
        <v>132</v>
      </c>
      <c r="C148">
        <v>4411.0000000000009</v>
      </c>
    </row>
    <row r="149" spans="1:3" x14ac:dyDescent="0.25">
      <c r="A149">
        <v>3724</v>
      </c>
      <c r="B149" t="s">
        <v>133</v>
      </c>
      <c r="C149">
        <v>529.79000000000008</v>
      </c>
    </row>
    <row r="150" spans="1:3" x14ac:dyDescent="0.25">
      <c r="A150">
        <v>3985</v>
      </c>
      <c r="B150" t="s">
        <v>134</v>
      </c>
      <c r="C150">
        <v>24371.409999999993</v>
      </c>
    </row>
    <row r="151" spans="1:3" x14ac:dyDescent="0.25">
      <c r="A151">
        <v>4021</v>
      </c>
      <c r="B151" t="s">
        <v>135</v>
      </c>
      <c r="C151">
        <v>4031.12</v>
      </c>
    </row>
    <row r="152" spans="1:3" x14ac:dyDescent="0.25">
      <c r="A152">
        <v>4262</v>
      </c>
      <c r="B152" t="s">
        <v>237</v>
      </c>
      <c r="C152">
        <v>584.44000000000005</v>
      </c>
    </row>
    <row r="153" spans="1:3" x14ac:dyDescent="0.25">
      <c r="A153">
        <v>4263</v>
      </c>
      <c r="B153" t="s">
        <v>136</v>
      </c>
      <c r="C153">
        <v>2038.86</v>
      </c>
    </row>
    <row r="154" spans="1:3" x14ac:dyDescent="0.25">
      <c r="A154">
        <v>4324</v>
      </c>
      <c r="B154" t="s">
        <v>137</v>
      </c>
      <c r="C154">
        <v>1086.6300000000001</v>
      </c>
    </row>
    <row r="155" spans="1:3" x14ac:dyDescent="0.25">
      <c r="A155">
        <v>4402</v>
      </c>
      <c r="B155" t="s">
        <v>138</v>
      </c>
      <c r="C155">
        <v>3245385.0500000929</v>
      </c>
    </row>
    <row r="156" spans="1:3" x14ac:dyDescent="0.25">
      <c r="A156">
        <v>4452</v>
      </c>
      <c r="B156" t="s">
        <v>139</v>
      </c>
      <c r="C156">
        <v>10985.309999999992</v>
      </c>
    </row>
    <row r="157" spans="1:3" x14ac:dyDescent="0.25">
      <c r="A157">
        <v>4520</v>
      </c>
      <c r="B157" t="s">
        <v>229</v>
      </c>
      <c r="C157">
        <v>52.32</v>
      </c>
    </row>
    <row r="158" spans="1:3" x14ac:dyDescent="0.25">
      <c r="A158">
        <v>4664</v>
      </c>
      <c r="B158" t="s">
        <v>193</v>
      </c>
      <c r="C158">
        <v>1313.53</v>
      </c>
    </row>
    <row r="159" spans="1:3" x14ac:dyDescent="0.25">
      <c r="A159">
        <v>4665</v>
      </c>
      <c r="B159" t="s">
        <v>194</v>
      </c>
      <c r="C159">
        <v>437.84000000000003</v>
      </c>
    </row>
    <row r="160" spans="1:3" x14ac:dyDescent="0.25">
      <c r="A160">
        <v>4879</v>
      </c>
      <c r="B160" t="s">
        <v>141</v>
      </c>
      <c r="C160">
        <v>0</v>
      </c>
    </row>
    <row r="161" spans="1:3" x14ac:dyDescent="0.25">
      <c r="A161">
        <v>5013</v>
      </c>
      <c r="B161" t="s">
        <v>143</v>
      </c>
      <c r="C161">
        <v>0</v>
      </c>
    </row>
    <row r="162" spans="1:3" x14ac:dyDescent="0.25">
      <c r="A162">
        <v>5268</v>
      </c>
      <c r="B162" t="s">
        <v>68</v>
      </c>
      <c r="C162">
        <v>3679.5899999999997</v>
      </c>
    </row>
    <row r="163" spans="1:3" x14ac:dyDescent="0.25">
      <c r="A163">
        <v>5270</v>
      </c>
      <c r="B163" t="s">
        <v>68</v>
      </c>
      <c r="C163">
        <v>778.12</v>
      </c>
    </row>
    <row r="164" spans="1:3" x14ac:dyDescent="0.25">
      <c r="A164">
        <v>5450</v>
      </c>
      <c r="B164" t="s">
        <v>199</v>
      </c>
      <c r="C164">
        <v>4877.6399999999994</v>
      </c>
    </row>
    <row r="165" spans="1:3" x14ac:dyDescent="0.25">
      <c r="A165">
        <v>5593</v>
      </c>
      <c r="B165" t="s">
        <v>68</v>
      </c>
      <c r="C165">
        <v>35356.719999999994</v>
      </c>
    </row>
    <row r="166" spans="1:3" x14ac:dyDescent="0.25">
      <c r="A166">
        <v>5816</v>
      </c>
      <c r="B166" t="s">
        <v>68</v>
      </c>
      <c r="C166">
        <v>87208.920000000173</v>
      </c>
    </row>
    <row r="167" spans="1:3" x14ac:dyDescent="0.25">
      <c r="A167">
        <v>5819</v>
      </c>
      <c r="B167" t="s">
        <v>68</v>
      </c>
      <c r="C167">
        <v>29069.619999999963</v>
      </c>
    </row>
    <row r="168" spans="1:3" x14ac:dyDescent="0.25">
      <c r="A168">
        <v>5820</v>
      </c>
      <c r="B168" t="s">
        <v>68</v>
      </c>
      <c r="C168">
        <v>3028.1099999999997</v>
      </c>
    </row>
    <row r="169" spans="1:3" x14ac:dyDescent="0.25">
      <c r="A169">
        <v>5821</v>
      </c>
      <c r="B169" t="s">
        <v>68</v>
      </c>
      <c r="C169">
        <v>1009.3999999999994</v>
      </c>
    </row>
    <row r="170" spans="1:3" x14ac:dyDescent="0.25">
      <c r="A170">
        <v>6610</v>
      </c>
      <c r="B170" t="s">
        <v>144</v>
      </c>
      <c r="C170">
        <v>440</v>
      </c>
    </row>
    <row r="171" spans="1:3" x14ac:dyDescent="0.25">
      <c r="A171">
        <v>6822</v>
      </c>
      <c r="B171" t="s">
        <v>200</v>
      </c>
      <c r="C171">
        <v>122.1</v>
      </c>
    </row>
    <row r="172" spans="1:3" x14ac:dyDescent="0.25">
      <c r="A172">
        <v>6882</v>
      </c>
      <c r="B172" t="s">
        <v>68</v>
      </c>
      <c r="C172">
        <v>8917.99</v>
      </c>
    </row>
    <row r="173" spans="1:3" x14ac:dyDescent="0.25">
      <c r="A173">
        <v>6883</v>
      </c>
      <c r="B173" t="s">
        <v>68</v>
      </c>
      <c r="C173">
        <v>709.99</v>
      </c>
    </row>
    <row r="174" spans="1:3" x14ac:dyDescent="0.25">
      <c r="A174">
        <v>7019</v>
      </c>
      <c r="B174" t="s">
        <v>68</v>
      </c>
      <c r="C174">
        <v>108001.09999999998</v>
      </c>
    </row>
    <row r="175" spans="1:3" x14ac:dyDescent="0.25">
      <c r="A175">
        <v>7052</v>
      </c>
      <c r="B175" t="s">
        <v>68</v>
      </c>
      <c r="C175">
        <v>2526827.87</v>
      </c>
    </row>
    <row r="176" spans="1:3" x14ac:dyDescent="0.25">
      <c r="A176">
        <v>7053</v>
      </c>
      <c r="B176" t="s">
        <v>68</v>
      </c>
      <c r="C176">
        <v>15155.109999999999</v>
      </c>
    </row>
    <row r="177" spans="1:3" x14ac:dyDescent="0.25">
      <c r="A177">
        <v>7154</v>
      </c>
      <c r="B177" t="s">
        <v>68</v>
      </c>
      <c r="C177">
        <v>3348149.1900000689</v>
      </c>
    </row>
    <row r="178" spans="1:3" x14ac:dyDescent="0.25">
      <c r="A178">
        <v>7242</v>
      </c>
      <c r="B178" t="s">
        <v>68</v>
      </c>
      <c r="C178">
        <v>5715.29</v>
      </c>
    </row>
    <row r="179" spans="1:3" x14ac:dyDescent="0.25">
      <c r="A179">
        <v>7416</v>
      </c>
      <c r="B179" t="s">
        <v>68</v>
      </c>
      <c r="C179">
        <v>3149.21</v>
      </c>
    </row>
    <row r="180" spans="1:3" x14ac:dyDescent="0.25">
      <c r="A180">
        <v>7417</v>
      </c>
      <c r="B180" t="s">
        <v>68</v>
      </c>
      <c r="C180">
        <v>551.12</v>
      </c>
    </row>
    <row r="181" spans="1:3" x14ac:dyDescent="0.25">
      <c r="A181">
        <v>7725</v>
      </c>
      <c r="B181" t="s">
        <v>68</v>
      </c>
      <c r="C181">
        <v>2951595.4700000617</v>
      </c>
    </row>
    <row r="182" spans="1:3" x14ac:dyDescent="0.25">
      <c r="A182">
        <v>7726</v>
      </c>
      <c r="B182" t="s">
        <v>68</v>
      </c>
      <c r="C182">
        <v>826320</v>
      </c>
    </row>
    <row r="183" spans="1:3" x14ac:dyDescent="0.25">
      <c r="A183">
        <v>7731</v>
      </c>
      <c r="B183" t="s">
        <v>68</v>
      </c>
      <c r="C183">
        <v>875970.19999999902</v>
      </c>
    </row>
    <row r="184" spans="1:3" x14ac:dyDescent="0.25">
      <c r="A184">
        <v>7732</v>
      </c>
      <c r="B184" t="s">
        <v>68</v>
      </c>
      <c r="C184">
        <v>148017.75999999995</v>
      </c>
    </row>
    <row r="185" spans="1:3" x14ac:dyDescent="0.25">
      <c r="A185">
        <v>9916</v>
      </c>
      <c r="B185" t="s">
        <v>145</v>
      </c>
      <c r="C185">
        <v>87795.649999999761</v>
      </c>
    </row>
    <row r="186" spans="1:3" x14ac:dyDescent="0.25">
      <c r="A186">
        <v>9918</v>
      </c>
      <c r="B186" t="s">
        <v>146</v>
      </c>
      <c r="C186">
        <v>8386.8000000000757</v>
      </c>
    </row>
    <row r="187" spans="1:3" x14ac:dyDescent="0.25">
      <c r="A187">
        <v>9946</v>
      </c>
      <c r="B187" t="s">
        <v>147</v>
      </c>
      <c r="C187">
        <v>94753.259999999093</v>
      </c>
    </row>
    <row r="188" spans="1:3" x14ac:dyDescent="0.25">
      <c r="A188">
        <v>9948</v>
      </c>
      <c r="B188" t="s">
        <v>148</v>
      </c>
      <c r="C188">
        <v>9869.2800000000971</v>
      </c>
    </row>
    <row r="189" spans="1:3" x14ac:dyDescent="0.25">
      <c r="A189">
        <v>9958</v>
      </c>
      <c r="B189" t="s">
        <v>149</v>
      </c>
      <c r="C189">
        <v>2852.3399999999997</v>
      </c>
    </row>
    <row r="190" spans="1:3" x14ac:dyDescent="0.25">
      <c r="A190" t="s">
        <v>11</v>
      </c>
      <c r="C190">
        <v>60661432.560000665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6C69-6E56-4337-8061-E104E48DBA7C}">
  <dimension ref="A3:C209"/>
  <sheetViews>
    <sheetView workbookViewId="0">
      <selection activeCell="B4" sqref="B4"/>
    </sheetView>
  </sheetViews>
  <sheetFormatPr defaultRowHeight="15" x14ac:dyDescent="0.25"/>
  <cols>
    <col min="1" max="1" width="10.5703125" bestFit="1" customWidth="1"/>
    <col min="2" max="2" width="38.5703125" bestFit="1" customWidth="1"/>
    <col min="3" max="3" width="22.42578125" bestFit="1" customWidth="1"/>
  </cols>
  <sheetData>
    <row r="3" spans="1:3" x14ac:dyDescent="0.25">
      <c r="A3" t="s">
        <v>150</v>
      </c>
      <c r="B3" t="s">
        <v>151</v>
      </c>
      <c r="C3" t="s">
        <v>152</v>
      </c>
    </row>
    <row r="4" spans="1:3" x14ac:dyDescent="0.25">
      <c r="A4">
        <v>4</v>
      </c>
      <c r="B4" t="s">
        <v>12</v>
      </c>
      <c r="C4">
        <v>2678984.2300000424</v>
      </c>
    </row>
    <row r="5" spans="1:3" x14ac:dyDescent="0.25">
      <c r="A5">
        <v>5</v>
      </c>
      <c r="B5" t="s">
        <v>153</v>
      </c>
      <c r="C5">
        <v>11926.109999999984</v>
      </c>
    </row>
    <row r="6" spans="1:3" x14ac:dyDescent="0.25">
      <c r="A6">
        <v>15</v>
      </c>
      <c r="B6" t="s">
        <v>201</v>
      </c>
      <c r="C6">
        <v>19800</v>
      </c>
    </row>
    <row r="7" spans="1:3" x14ac:dyDescent="0.25">
      <c r="A7">
        <v>28</v>
      </c>
      <c r="B7" t="s">
        <v>13</v>
      </c>
      <c r="C7">
        <v>283421.60000000003</v>
      </c>
    </row>
    <row r="8" spans="1:3" x14ac:dyDescent="0.25">
      <c r="A8">
        <v>29</v>
      </c>
      <c r="B8" t="s">
        <v>14</v>
      </c>
      <c r="C8">
        <v>10525.21</v>
      </c>
    </row>
    <row r="9" spans="1:3" x14ac:dyDescent="0.25">
      <c r="A9">
        <v>73</v>
      </c>
      <c r="B9" t="s">
        <v>15</v>
      </c>
      <c r="C9">
        <v>73425.489999999962</v>
      </c>
    </row>
    <row r="10" spans="1:3" x14ac:dyDescent="0.25">
      <c r="A10">
        <v>181</v>
      </c>
      <c r="B10" t="s">
        <v>16</v>
      </c>
      <c r="C10">
        <v>3839.2200000000003</v>
      </c>
    </row>
    <row r="11" spans="1:3" x14ac:dyDescent="0.25">
      <c r="A11">
        <v>191</v>
      </c>
      <c r="B11" t="s">
        <v>156</v>
      </c>
      <c r="C11">
        <v>591.21999999999991</v>
      </c>
    </row>
    <row r="12" spans="1:3" x14ac:dyDescent="0.25">
      <c r="A12">
        <v>207</v>
      </c>
      <c r="B12" t="s">
        <v>17</v>
      </c>
      <c r="C12">
        <v>1066.6400000000001</v>
      </c>
    </row>
    <row r="13" spans="1:3" x14ac:dyDescent="0.25">
      <c r="A13">
        <v>225</v>
      </c>
      <c r="B13" t="s">
        <v>18</v>
      </c>
      <c r="C13">
        <v>909.7099999999997</v>
      </c>
    </row>
    <row r="14" spans="1:3" x14ac:dyDescent="0.25">
      <c r="A14">
        <v>346</v>
      </c>
      <c r="B14" t="s">
        <v>19</v>
      </c>
      <c r="C14">
        <v>1281.4299999999996</v>
      </c>
    </row>
    <row r="15" spans="1:3" x14ac:dyDescent="0.25">
      <c r="A15">
        <v>351</v>
      </c>
      <c r="B15" t="s">
        <v>20</v>
      </c>
      <c r="C15">
        <v>14685.209999999983</v>
      </c>
    </row>
    <row r="16" spans="1:3" x14ac:dyDescent="0.25">
      <c r="A16">
        <v>443</v>
      </c>
      <c r="B16" t="s">
        <v>248</v>
      </c>
      <c r="C16">
        <v>1305.1199999999999</v>
      </c>
    </row>
    <row r="17" spans="1:3" x14ac:dyDescent="0.25">
      <c r="A17">
        <v>453</v>
      </c>
      <c r="B17" t="s">
        <v>22</v>
      </c>
      <c r="C17">
        <v>167597.28999999986</v>
      </c>
    </row>
    <row r="18" spans="1:3" x14ac:dyDescent="0.25">
      <c r="A18">
        <v>455</v>
      </c>
      <c r="B18" t="s">
        <v>23</v>
      </c>
      <c r="C18">
        <v>77653.890000000101</v>
      </c>
    </row>
    <row r="19" spans="1:3" x14ac:dyDescent="0.25">
      <c r="A19">
        <v>456</v>
      </c>
      <c r="B19" t="s">
        <v>24</v>
      </c>
      <c r="C19">
        <v>55865.539999999957</v>
      </c>
    </row>
    <row r="20" spans="1:3" x14ac:dyDescent="0.25">
      <c r="A20">
        <v>458</v>
      </c>
      <c r="B20" t="s">
        <v>25</v>
      </c>
      <c r="C20">
        <v>25884.649999999969</v>
      </c>
    </row>
    <row r="21" spans="1:3" x14ac:dyDescent="0.25">
      <c r="A21">
        <v>471</v>
      </c>
      <c r="B21" t="s">
        <v>26</v>
      </c>
      <c r="C21">
        <v>5503.6400000000021</v>
      </c>
    </row>
    <row r="22" spans="1:3" x14ac:dyDescent="0.25">
      <c r="A22">
        <v>473</v>
      </c>
      <c r="B22" t="s">
        <v>157</v>
      </c>
      <c r="C22">
        <v>2580.0499999999979</v>
      </c>
    </row>
    <row r="23" spans="1:3" x14ac:dyDescent="0.25">
      <c r="A23">
        <v>474</v>
      </c>
      <c r="B23" t="s">
        <v>27</v>
      </c>
      <c r="C23">
        <v>1834.5299999999995</v>
      </c>
    </row>
    <row r="24" spans="1:3" x14ac:dyDescent="0.25">
      <c r="A24">
        <v>476</v>
      </c>
      <c r="B24" t="s">
        <v>158</v>
      </c>
      <c r="C24">
        <v>860</v>
      </c>
    </row>
    <row r="25" spans="1:3" x14ac:dyDescent="0.25">
      <c r="A25">
        <v>482</v>
      </c>
      <c r="B25" t="s">
        <v>186</v>
      </c>
      <c r="C25">
        <v>870.08</v>
      </c>
    </row>
    <row r="26" spans="1:3" x14ac:dyDescent="0.25">
      <c r="A26">
        <v>485</v>
      </c>
      <c r="B26" t="s">
        <v>187</v>
      </c>
      <c r="C26">
        <v>290.02999999999997</v>
      </c>
    </row>
    <row r="27" spans="1:3" x14ac:dyDescent="0.25">
      <c r="A27">
        <v>529</v>
      </c>
      <c r="B27" t="s">
        <v>195</v>
      </c>
      <c r="C27">
        <v>359.09</v>
      </c>
    </row>
    <row r="28" spans="1:3" x14ac:dyDescent="0.25">
      <c r="A28">
        <v>530</v>
      </c>
      <c r="B28" t="s">
        <v>188</v>
      </c>
      <c r="C28">
        <v>344.92</v>
      </c>
    </row>
    <row r="29" spans="1:3" x14ac:dyDescent="0.25">
      <c r="A29">
        <v>531</v>
      </c>
      <c r="B29" t="s">
        <v>28</v>
      </c>
      <c r="C29">
        <v>1308.8699999999999</v>
      </c>
    </row>
    <row r="30" spans="1:3" x14ac:dyDescent="0.25">
      <c r="A30">
        <v>534</v>
      </c>
      <c r="B30" t="s">
        <v>29</v>
      </c>
      <c r="C30">
        <v>22091.599999999995</v>
      </c>
    </row>
    <row r="31" spans="1:3" x14ac:dyDescent="0.25">
      <c r="A31">
        <v>541</v>
      </c>
      <c r="B31" t="s">
        <v>30</v>
      </c>
      <c r="C31">
        <v>1531.2</v>
      </c>
    </row>
    <row r="32" spans="1:3" x14ac:dyDescent="0.25">
      <c r="A32">
        <v>978</v>
      </c>
      <c r="B32" t="s">
        <v>159</v>
      </c>
      <c r="C32">
        <v>250.48</v>
      </c>
    </row>
    <row r="33" spans="1:3" x14ac:dyDescent="0.25">
      <c r="A33">
        <v>979</v>
      </c>
      <c r="B33" t="s">
        <v>160</v>
      </c>
      <c r="C33">
        <v>83.49</v>
      </c>
    </row>
    <row r="34" spans="1:3" x14ac:dyDescent="0.25">
      <c r="A34">
        <v>984</v>
      </c>
      <c r="B34" t="s">
        <v>181</v>
      </c>
      <c r="C34">
        <v>1.76</v>
      </c>
    </row>
    <row r="35" spans="1:3" x14ac:dyDescent="0.25">
      <c r="A35">
        <v>985</v>
      </c>
      <c r="B35" t="s">
        <v>182</v>
      </c>
      <c r="C35">
        <v>0.59</v>
      </c>
    </row>
    <row r="36" spans="1:3" x14ac:dyDescent="0.25">
      <c r="A36">
        <v>1001</v>
      </c>
      <c r="B36" t="s">
        <v>31</v>
      </c>
      <c r="C36">
        <v>22374.639999999999</v>
      </c>
    </row>
    <row r="37" spans="1:3" x14ac:dyDescent="0.25">
      <c r="A37">
        <v>1003</v>
      </c>
      <c r="B37" t="s">
        <v>32</v>
      </c>
      <c r="C37">
        <v>415890.49000000057</v>
      </c>
    </row>
    <row r="38" spans="1:3" x14ac:dyDescent="0.25">
      <c r="A38">
        <v>1004</v>
      </c>
      <c r="B38" t="s">
        <v>33</v>
      </c>
      <c r="C38">
        <v>33270.74</v>
      </c>
    </row>
    <row r="39" spans="1:3" x14ac:dyDescent="0.25">
      <c r="A39">
        <v>1005</v>
      </c>
      <c r="B39" t="s">
        <v>34</v>
      </c>
      <c r="C39">
        <v>3089661.8300000355</v>
      </c>
    </row>
    <row r="40" spans="1:3" x14ac:dyDescent="0.25">
      <c r="A40">
        <v>1006</v>
      </c>
      <c r="B40" t="s">
        <v>35</v>
      </c>
      <c r="C40">
        <v>245975.80999999808</v>
      </c>
    </row>
    <row r="41" spans="1:3" x14ac:dyDescent="0.25">
      <c r="A41">
        <v>1007</v>
      </c>
      <c r="B41" t="s">
        <v>36</v>
      </c>
      <c r="C41">
        <v>3042457.4700000351</v>
      </c>
    </row>
    <row r="42" spans="1:3" x14ac:dyDescent="0.25">
      <c r="A42">
        <v>1008</v>
      </c>
      <c r="B42" t="s">
        <v>37</v>
      </c>
      <c r="C42">
        <v>18728.47</v>
      </c>
    </row>
    <row r="43" spans="1:3" x14ac:dyDescent="0.25">
      <c r="A43">
        <v>1009</v>
      </c>
      <c r="B43" t="s">
        <v>38</v>
      </c>
      <c r="C43">
        <v>268818.28000000014</v>
      </c>
    </row>
    <row r="44" spans="1:3" x14ac:dyDescent="0.25">
      <c r="A44">
        <v>1010</v>
      </c>
      <c r="B44" t="s">
        <v>39</v>
      </c>
      <c r="C44">
        <v>23679.760000000002</v>
      </c>
    </row>
    <row r="45" spans="1:3" x14ac:dyDescent="0.25">
      <c r="A45">
        <v>1011</v>
      </c>
      <c r="B45" t="s">
        <v>40</v>
      </c>
      <c r="C45">
        <v>1894.29</v>
      </c>
    </row>
    <row r="46" spans="1:3" x14ac:dyDescent="0.25">
      <c r="A46">
        <v>1012</v>
      </c>
      <c r="B46" t="s">
        <v>41</v>
      </c>
      <c r="C46">
        <v>2205546.1799999964</v>
      </c>
    </row>
    <row r="47" spans="1:3" x14ac:dyDescent="0.25">
      <c r="A47">
        <v>1013</v>
      </c>
      <c r="B47" t="s">
        <v>42</v>
      </c>
      <c r="C47">
        <v>3040945.3500000299</v>
      </c>
    </row>
    <row r="48" spans="1:3" x14ac:dyDescent="0.25">
      <c r="A48">
        <v>1014</v>
      </c>
      <c r="B48" t="s">
        <v>43</v>
      </c>
      <c r="C48">
        <v>3542488.9000001098</v>
      </c>
    </row>
    <row r="49" spans="1:3" x14ac:dyDescent="0.25">
      <c r="A49">
        <v>1016</v>
      </c>
      <c r="B49" t="s">
        <v>44</v>
      </c>
      <c r="C49">
        <v>539712.90000000037</v>
      </c>
    </row>
    <row r="50" spans="1:3" x14ac:dyDescent="0.25">
      <c r="A50">
        <v>1018</v>
      </c>
      <c r="B50" t="s">
        <v>46</v>
      </c>
      <c r="C50">
        <v>12430.79</v>
      </c>
    </row>
    <row r="51" spans="1:3" x14ac:dyDescent="0.25">
      <c r="A51">
        <v>1019</v>
      </c>
      <c r="B51" t="s">
        <v>47</v>
      </c>
      <c r="C51">
        <v>3564817.7400000035</v>
      </c>
    </row>
    <row r="52" spans="1:3" x14ac:dyDescent="0.25">
      <c r="A52">
        <v>1020</v>
      </c>
      <c r="B52" t="s">
        <v>48</v>
      </c>
      <c r="C52">
        <v>641640.17999999982</v>
      </c>
    </row>
    <row r="53" spans="1:3" x14ac:dyDescent="0.25">
      <c r="A53">
        <v>1021</v>
      </c>
      <c r="B53" t="s">
        <v>49</v>
      </c>
      <c r="C53">
        <v>2923177.5599999991</v>
      </c>
    </row>
    <row r="54" spans="1:3" x14ac:dyDescent="0.25">
      <c r="A54">
        <v>1022</v>
      </c>
      <c r="B54" t="s">
        <v>50</v>
      </c>
      <c r="C54">
        <v>2966595.9200000749</v>
      </c>
    </row>
    <row r="55" spans="1:3" x14ac:dyDescent="0.25">
      <c r="A55">
        <v>1023</v>
      </c>
      <c r="B55" t="s">
        <v>51</v>
      </c>
      <c r="C55">
        <v>319079.97000000352</v>
      </c>
    </row>
    <row r="56" spans="1:3" x14ac:dyDescent="0.25">
      <c r="A56">
        <v>1025</v>
      </c>
      <c r="B56" t="s">
        <v>52</v>
      </c>
      <c r="C56">
        <v>2843.8500000000004</v>
      </c>
    </row>
    <row r="57" spans="1:3" x14ac:dyDescent="0.25">
      <c r="A57">
        <v>1031</v>
      </c>
      <c r="B57" t="s">
        <v>53</v>
      </c>
      <c r="C57">
        <v>308911.90000000014</v>
      </c>
    </row>
    <row r="58" spans="1:3" x14ac:dyDescent="0.25">
      <c r="A58">
        <v>1032</v>
      </c>
      <c r="B58" t="s">
        <v>54</v>
      </c>
      <c r="C58">
        <v>106978.59000000001</v>
      </c>
    </row>
    <row r="59" spans="1:3" x14ac:dyDescent="0.25">
      <c r="A59">
        <v>1036</v>
      </c>
      <c r="B59" t="s">
        <v>55</v>
      </c>
      <c r="C59">
        <v>23702.690000000002</v>
      </c>
    </row>
    <row r="60" spans="1:3" x14ac:dyDescent="0.25">
      <c r="A60">
        <v>1037</v>
      </c>
      <c r="B60" t="s">
        <v>56</v>
      </c>
      <c r="C60">
        <v>1896.2</v>
      </c>
    </row>
    <row r="61" spans="1:3" x14ac:dyDescent="0.25">
      <c r="A61">
        <v>1038</v>
      </c>
      <c r="B61" t="s">
        <v>57</v>
      </c>
      <c r="C61">
        <v>54438.31</v>
      </c>
    </row>
    <row r="62" spans="1:3" x14ac:dyDescent="0.25">
      <c r="A62">
        <v>1039</v>
      </c>
      <c r="B62" t="s">
        <v>58</v>
      </c>
      <c r="C62">
        <v>4354.9699999999993</v>
      </c>
    </row>
    <row r="63" spans="1:3" x14ac:dyDescent="0.25">
      <c r="A63">
        <v>1040</v>
      </c>
      <c r="B63" t="s">
        <v>59</v>
      </c>
      <c r="C63">
        <v>481116.75999999838</v>
      </c>
    </row>
    <row r="64" spans="1:3" x14ac:dyDescent="0.25">
      <c r="A64">
        <v>1041</v>
      </c>
      <c r="B64" t="s">
        <v>60</v>
      </c>
      <c r="C64">
        <v>43924.41</v>
      </c>
    </row>
    <row r="65" spans="1:3" x14ac:dyDescent="0.25">
      <c r="A65">
        <v>1049</v>
      </c>
      <c r="B65" t="s">
        <v>61</v>
      </c>
      <c r="C65">
        <v>338069.62000000011</v>
      </c>
    </row>
    <row r="66" spans="1:3" x14ac:dyDescent="0.25">
      <c r="A66">
        <v>1050</v>
      </c>
      <c r="B66" t="s">
        <v>62</v>
      </c>
      <c r="C66">
        <v>230800.99999999991</v>
      </c>
    </row>
    <row r="67" spans="1:3" x14ac:dyDescent="0.25">
      <c r="A67">
        <v>1076</v>
      </c>
      <c r="B67" t="s">
        <v>63</v>
      </c>
      <c r="C67">
        <v>22940.390000000014</v>
      </c>
    </row>
    <row r="68" spans="1:3" x14ac:dyDescent="0.25">
      <c r="A68">
        <v>1106</v>
      </c>
      <c r="B68" t="s">
        <v>64</v>
      </c>
      <c r="C68">
        <v>308911.89999999997</v>
      </c>
    </row>
    <row r="69" spans="1:3" x14ac:dyDescent="0.25">
      <c r="A69">
        <v>1107</v>
      </c>
      <c r="B69" t="s">
        <v>65</v>
      </c>
      <c r="C69">
        <v>106978.59000000007</v>
      </c>
    </row>
    <row r="70" spans="1:3" x14ac:dyDescent="0.25">
      <c r="A70">
        <v>1112</v>
      </c>
      <c r="B70" t="s">
        <v>66</v>
      </c>
      <c r="C70">
        <v>24711.960000000003</v>
      </c>
    </row>
    <row r="71" spans="1:3" x14ac:dyDescent="0.25">
      <c r="A71">
        <v>1113</v>
      </c>
      <c r="B71" t="s">
        <v>67</v>
      </c>
      <c r="C71">
        <v>8557.7299999999959</v>
      </c>
    </row>
    <row r="72" spans="1:3" x14ac:dyDescent="0.25">
      <c r="A72">
        <v>1132</v>
      </c>
      <c r="B72" t="s">
        <v>211</v>
      </c>
      <c r="C72">
        <v>3041335.7700000354</v>
      </c>
    </row>
    <row r="73" spans="1:3" x14ac:dyDescent="0.25">
      <c r="A73">
        <v>1133</v>
      </c>
      <c r="B73" t="s">
        <v>68</v>
      </c>
      <c r="C73">
        <v>336760.75000000017</v>
      </c>
    </row>
    <row r="74" spans="1:3" x14ac:dyDescent="0.25">
      <c r="A74">
        <v>1172</v>
      </c>
      <c r="B74" t="s">
        <v>68</v>
      </c>
      <c r="C74">
        <v>337779.59</v>
      </c>
    </row>
    <row r="75" spans="1:3" x14ac:dyDescent="0.25">
      <c r="A75">
        <v>1177</v>
      </c>
      <c r="B75" t="s">
        <v>68</v>
      </c>
      <c r="C75">
        <v>536963.92000000016</v>
      </c>
    </row>
    <row r="76" spans="1:3" x14ac:dyDescent="0.25">
      <c r="A76">
        <v>1630</v>
      </c>
      <c r="B76" t="s">
        <v>183</v>
      </c>
      <c r="C76">
        <v>173.60999999999999</v>
      </c>
    </row>
    <row r="77" spans="1:3" x14ac:dyDescent="0.25">
      <c r="A77">
        <v>1636</v>
      </c>
      <c r="B77" t="s">
        <v>184</v>
      </c>
      <c r="C77">
        <v>173.60999999999999</v>
      </c>
    </row>
    <row r="78" spans="1:3" x14ac:dyDescent="0.25">
      <c r="A78">
        <v>1700</v>
      </c>
      <c r="B78" t="s">
        <v>69</v>
      </c>
      <c r="C78">
        <v>20557.230000000003</v>
      </c>
    </row>
    <row r="79" spans="1:3" x14ac:dyDescent="0.25">
      <c r="A79">
        <v>1701</v>
      </c>
      <c r="B79" t="s">
        <v>173</v>
      </c>
      <c r="C79">
        <v>191.48000000000002</v>
      </c>
    </row>
    <row r="80" spans="1:3" x14ac:dyDescent="0.25">
      <c r="A80">
        <v>1702</v>
      </c>
      <c r="B80" t="s">
        <v>162</v>
      </c>
      <c r="C80">
        <v>1611.2200000000003</v>
      </c>
    </row>
    <row r="81" spans="1:3" x14ac:dyDescent="0.25">
      <c r="A81">
        <v>1703</v>
      </c>
      <c r="B81" t="s">
        <v>163</v>
      </c>
      <c r="C81">
        <v>14.71</v>
      </c>
    </row>
    <row r="82" spans="1:3" x14ac:dyDescent="0.25">
      <c r="A82">
        <v>1706</v>
      </c>
      <c r="B82" t="s">
        <v>164</v>
      </c>
      <c r="C82">
        <v>19334.13</v>
      </c>
    </row>
    <row r="83" spans="1:3" x14ac:dyDescent="0.25">
      <c r="A83">
        <v>1707</v>
      </c>
      <c r="B83" t="s">
        <v>165</v>
      </c>
      <c r="C83">
        <v>130.78</v>
      </c>
    </row>
    <row r="84" spans="1:3" x14ac:dyDescent="0.25">
      <c r="A84">
        <v>1711</v>
      </c>
      <c r="B84" t="s">
        <v>190</v>
      </c>
      <c r="C84">
        <v>13862.16</v>
      </c>
    </row>
    <row r="85" spans="1:3" x14ac:dyDescent="0.25">
      <c r="A85">
        <v>1712</v>
      </c>
      <c r="B85" t="s">
        <v>196</v>
      </c>
      <c r="C85">
        <v>176.36</v>
      </c>
    </row>
    <row r="86" spans="1:3" x14ac:dyDescent="0.25">
      <c r="A86">
        <v>1713</v>
      </c>
      <c r="B86" t="s">
        <v>197</v>
      </c>
      <c r="C86">
        <v>58.790000000000006</v>
      </c>
    </row>
    <row r="87" spans="1:3" x14ac:dyDescent="0.25">
      <c r="A87">
        <v>1714</v>
      </c>
      <c r="B87" t="s">
        <v>191</v>
      </c>
      <c r="C87">
        <v>4620.7</v>
      </c>
    </row>
    <row r="88" spans="1:3" x14ac:dyDescent="0.25">
      <c r="A88">
        <v>1719</v>
      </c>
      <c r="B88" t="s">
        <v>70</v>
      </c>
      <c r="C88">
        <v>9024.81</v>
      </c>
    </row>
    <row r="89" spans="1:3" x14ac:dyDescent="0.25">
      <c r="A89">
        <v>1720</v>
      </c>
      <c r="B89" t="s">
        <v>71</v>
      </c>
      <c r="C89">
        <v>78.98</v>
      </c>
    </row>
    <row r="90" spans="1:3" x14ac:dyDescent="0.25">
      <c r="A90">
        <v>1721</v>
      </c>
      <c r="B90" t="s">
        <v>72</v>
      </c>
      <c r="C90">
        <v>26.320000000000004</v>
      </c>
    </row>
    <row r="91" spans="1:3" x14ac:dyDescent="0.25">
      <c r="A91">
        <v>1722</v>
      </c>
      <c r="B91" t="s">
        <v>73</v>
      </c>
      <c r="C91">
        <v>3008.27</v>
      </c>
    </row>
    <row r="92" spans="1:3" x14ac:dyDescent="0.25">
      <c r="A92">
        <v>1738</v>
      </c>
      <c r="B92" t="s">
        <v>241</v>
      </c>
      <c r="C92">
        <v>115.73</v>
      </c>
    </row>
    <row r="93" spans="1:3" x14ac:dyDescent="0.25">
      <c r="A93">
        <v>1855</v>
      </c>
      <c r="B93" t="s">
        <v>74</v>
      </c>
      <c r="C93">
        <v>699.67999999999938</v>
      </c>
    </row>
    <row r="94" spans="1:3" x14ac:dyDescent="0.25">
      <c r="A94">
        <v>1860</v>
      </c>
      <c r="B94" t="s">
        <v>174</v>
      </c>
      <c r="C94">
        <v>4240.58</v>
      </c>
    </row>
    <row r="95" spans="1:3" x14ac:dyDescent="0.25">
      <c r="A95">
        <v>1862</v>
      </c>
      <c r="B95" t="s">
        <v>75</v>
      </c>
      <c r="C95">
        <v>6226.5000000000009</v>
      </c>
    </row>
    <row r="96" spans="1:3" x14ac:dyDescent="0.25">
      <c r="A96">
        <v>2052</v>
      </c>
      <c r="B96" t="s">
        <v>76</v>
      </c>
      <c r="C96">
        <v>12028.390000000083</v>
      </c>
    </row>
    <row r="97" spans="1:3" x14ac:dyDescent="0.25">
      <c r="A97">
        <v>2057</v>
      </c>
      <c r="B97" t="s">
        <v>77</v>
      </c>
      <c r="C97">
        <v>4826.5800000001927</v>
      </c>
    </row>
    <row r="98" spans="1:3" x14ac:dyDescent="0.25">
      <c r="A98">
        <v>2070</v>
      </c>
      <c r="B98" t="s">
        <v>78</v>
      </c>
      <c r="C98">
        <v>6853.520000000005</v>
      </c>
    </row>
    <row r="99" spans="1:3" x14ac:dyDescent="0.25">
      <c r="A99">
        <v>2079</v>
      </c>
      <c r="B99" t="s">
        <v>79</v>
      </c>
      <c r="C99">
        <v>96571.140000000742</v>
      </c>
    </row>
    <row r="100" spans="1:3" x14ac:dyDescent="0.25">
      <c r="A100">
        <v>2081</v>
      </c>
      <c r="B100" t="s">
        <v>192</v>
      </c>
      <c r="C100">
        <v>2904</v>
      </c>
    </row>
    <row r="101" spans="1:3" x14ac:dyDescent="0.25">
      <c r="A101">
        <v>2083</v>
      </c>
      <c r="B101" t="s">
        <v>80</v>
      </c>
      <c r="C101">
        <v>20006.55999999999</v>
      </c>
    </row>
    <row r="102" spans="1:3" x14ac:dyDescent="0.25">
      <c r="A102">
        <v>2092</v>
      </c>
      <c r="B102" t="s">
        <v>81</v>
      </c>
      <c r="C102">
        <v>35599.020000000019</v>
      </c>
    </row>
    <row r="103" spans="1:3" x14ac:dyDescent="0.25">
      <c r="A103">
        <v>2097</v>
      </c>
      <c r="B103" t="s">
        <v>82</v>
      </c>
      <c r="C103">
        <v>1723.6999999999998</v>
      </c>
    </row>
    <row r="104" spans="1:3" x14ac:dyDescent="0.25">
      <c r="A104">
        <v>2100</v>
      </c>
      <c r="B104" t="s">
        <v>83</v>
      </c>
      <c r="C104">
        <v>20851.869999999984</v>
      </c>
    </row>
    <row r="105" spans="1:3" x14ac:dyDescent="0.25">
      <c r="A105">
        <v>2102</v>
      </c>
      <c r="B105" t="s">
        <v>84</v>
      </c>
      <c r="C105">
        <v>9696.1699999999946</v>
      </c>
    </row>
    <row r="106" spans="1:3" x14ac:dyDescent="0.25">
      <c r="A106">
        <v>2103</v>
      </c>
      <c r="B106" t="s">
        <v>85</v>
      </c>
      <c r="C106">
        <v>259607.95999999857</v>
      </c>
    </row>
    <row r="107" spans="1:3" x14ac:dyDescent="0.25">
      <c r="A107">
        <v>2120</v>
      </c>
      <c r="B107" t="s">
        <v>86</v>
      </c>
      <c r="C107">
        <v>4568.1499999999996</v>
      </c>
    </row>
    <row r="108" spans="1:3" x14ac:dyDescent="0.25">
      <c r="A108">
        <v>2121</v>
      </c>
      <c r="B108" t="s">
        <v>87</v>
      </c>
      <c r="C108">
        <v>2188.0299999999993</v>
      </c>
    </row>
    <row r="109" spans="1:3" x14ac:dyDescent="0.25">
      <c r="A109">
        <v>2125</v>
      </c>
      <c r="B109" t="s">
        <v>88</v>
      </c>
      <c r="C109">
        <v>36110.920000000006</v>
      </c>
    </row>
    <row r="110" spans="1:3" x14ac:dyDescent="0.25">
      <c r="A110">
        <v>2148</v>
      </c>
      <c r="B110" t="s">
        <v>175</v>
      </c>
      <c r="C110">
        <v>462.93</v>
      </c>
    </row>
    <row r="111" spans="1:3" x14ac:dyDescent="0.25">
      <c r="A111">
        <v>2153</v>
      </c>
      <c r="B111" t="s">
        <v>89</v>
      </c>
      <c r="C111">
        <v>11968.41</v>
      </c>
    </row>
    <row r="112" spans="1:3" x14ac:dyDescent="0.25">
      <c r="A112">
        <v>2157</v>
      </c>
      <c r="B112" t="s">
        <v>245</v>
      </c>
      <c r="C112">
        <v>613.03</v>
      </c>
    </row>
    <row r="113" spans="1:3" x14ac:dyDescent="0.25">
      <c r="A113">
        <v>2159</v>
      </c>
      <c r="B113" t="s">
        <v>246</v>
      </c>
      <c r="C113">
        <v>1087.78</v>
      </c>
    </row>
    <row r="114" spans="1:3" x14ac:dyDescent="0.25">
      <c r="A114">
        <v>2160</v>
      </c>
      <c r="B114" t="s">
        <v>90</v>
      </c>
      <c r="C114">
        <v>23638.86</v>
      </c>
    </row>
    <row r="115" spans="1:3" x14ac:dyDescent="0.25">
      <c r="A115">
        <v>2161</v>
      </c>
      <c r="B115" t="s">
        <v>91</v>
      </c>
      <c r="C115">
        <v>1308.8699999999999</v>
      </c>
    </row>
    <row r="116" spans="1:3" x14ac:dyDescent="0.25">
      <c r="A116">
        <v>2171</v>
      </c>
      <c r="B116" t="s">
        <v>92</v>
      </c>
      <c r="C116">
        <v>705.14</v>
      </c>
    </row>
    <row r="117" spans="1:3" x14ac:dyDescent="0.25">
      <c r="A117">
        <v>2182</v>
      </c>
      <c r="B117" t="s">
        <v>236</v>
      </c>
      <c r="C117">
        <v>96</v>
      </c>
    </row>
    <row r="118" spans="1:3" x14ac:dyDescent="0.25">
      <c r="A118">
        <v>2184</v>
      </c>
      <c r="B118" t="s">
        <v>93</v>
      </c>
      <c r="C118">
        <v>6468.0399999999954</v>
      </c>
    </row>
    <row r="119" spans="1:3" x14ac:dyDescent="0.25">
      <c r="A119">
        <v>2193</v>
      </c>
      <c r="B119" t="s">
        <v>94</v>
      </c>
      <c r="C119">
        <v>12490.090000000002</v>
      </c>
    </row>
    <row r="120" spans="1:3" x14ac:dyDescent="0.25">
      <c r="A120">
        <v>2194</v>
      </c>
      <c r="B120" t="s">
        <v>95</v>
      </c>
      <c r="C120">
        <v>8733.1099999999969</v>
      </c>
    </row>
    <row r="121" spans="1:3" x14ac:dyDescent="0.25">
      <c r="A121">
        <v>2195</v>
      </c>
      <c r="B121" t="s">
        <v>96</v>
      </c>
      <c r="C121">
        <v>36949.9</v>
      </c>
    </row>
    <row r="122" spans="1:3" x14ac:dyDescent="0.25">
      <c r="A122">
        <v>2206</v>
      </c>
      <c r="B122" t="s">
        <v>97</v>
      </c>
      <c r="C122">
        <v>850.27</v>
      </c>
    </row>
    <row r="123" spans="1:3" x14ac:dyDescent="0.25">
      <c r="A123">
        <v>2727</v>
      </c>
      <c r="B123" t="s">
        <v>98</v>
      </c>
      <c r="C123">
        <v>5941.54</v>
      </c>
    </row>
    <row r="124" spans="1:3" x14ac:dyDescent="0.25">
      <c r="A124">
        <v>2789</v>
      </c>
      <c r="B124" t="s">
        <v>189</v>
      </c>
      <c r="C124">
        <v>1160.1099999999999</v>
      </c>
    </row>
    <row r="125" spans="1:3" x14ac:dyDescent="0.25">
      <c r="A125">
        <v>2791</v>
      </c>
      <c r="B125" t="s">
        <v>99</v>
      </c>
      <c r="C125">
        <v>106978.59000000007</v>
      </c>
    </row>
    <row r="126" spans="1:3" x14ac:dyDescent="0.25">
      <c r="A126">
        <v>2802</v>
      </c>
      <c r="B126" t="s">
        <v>100</v>
      </c>
      <c r="C126">
        <v>3542488.9000001149</v>
      </c>
    </row>
    <row r="127" spans="1:3" x14ac:dyDescent="0.25">
      <c r="A127">
        <v>2818</v>
      </c>
      <c r="B127" t="s">
        <v>101</v>
      </c>
      <c r="C127">
        <v>39780</v>
      </c>
    </row>
    <row r="128" spans="1:3" x14ac:dyDescent="0.25">
      <c r="A128">
        <v>2824</v>
      </c>
      <c r="B128" t="s">
        <v>102</v>
      </c>
      <c r="C128">
        <v>337656</v>
      </c>
    </row>
    <row r="129" spans="1:3" x14ac:dyDescent="0.25">
      <c r="A129">
        <v>2825</v>
      </c>
      <c r="B129" t="s">
        <v>103</v>
      </c>
      <c r="C129">
        <v>13482.34</v>
      </c>
    </row>
    <row r="130" spans="1:3" x14ac:dyDescent="0.25">
      <c r="A130">
        <v>2841</v>
      </c>
      <c r="B130" t="s">
        <v>104</v>
      </c>
      <c r="C130">
        <v>1747.43</v>
      </c>
    </row>
    <row r="131" spans="1:3" x14ac:dyDescent="0.25">
      <c r="A131">
        <v>2848</v>
      </c>
      <c r="B131" t="s">
        <v>64</v>
      </c>
      <c r="C131">
        <v>337779.5900000002</v>
      </c>
    </row>
    <row r="132" spans="1:3" x14ac:dyDescent="0.25">
      <c r="A132">
        <v>2916</v>
      </c>
      <c r="B132" t="s">
        <v>105</v>
      </c>
      <c r="C132">
        <v>278832.11999999988</v>
      </c>
    </row>
    <row r="133" spans="1:3" x14ac:dyDescent="0.25">
      <c r="A133">
        <v>2918</v>
      </c>
      <c r="B133" t="s">
        <v>106</v>
      </c>
      <c r="C133">
        <v>27517.999999999778</v>
      </c>
    </row>
    <row r="134" spans="1:3" x14ac:dyDescent="0.25">
      <c r="A134">
        <v>2925</v>
      </c>
      <c r="B134" t="s">
        <v>107</v>
      </c>
      <c r="C134">
        <v>150840.19999999946</v>
      </c>
    </row>
    <row r="135" spans="1:3" x14ac:dyDescent="0.25">
      <c r="A135">
        <v>2938</v>
      </c>
      <c r="B135" t="s">
        <v>108</v>
      </c>
      <c r="C135">
        <v>1378328.0199999737</v>
      </c>
    </row>
    <row r="136" spans="1:3" x14ac:dyDescent="0.25">
      <c r="A136">
        <v>2939</v>
      </c>
      <c r="B136" t="s">
        <v>109</v>
      </c>
      <c r="C136">
        <v>61766.94999999999</v>
      </c>
    </row>
    <row r="137" spans="1:3" x14ac:dyDescent="0.25">
      <c r="A137">
        <v>2946</v>
      </c>
      <c r="B137" t="s">
        <v>110</v>
      </c>
      <c r="C137">
        <v>315941.96000000037</v>
      </c>
    </row>
    <row r="138" spans="1:3" x14ac:dyDescent="0.25">
      <c r="A138">
        <v>2948</v>
      </c>
      <c r="B138" t="s">
        <v>111</v>
      </c>
      <c r="C138">
        <v>32344.58000000042</v>
      </c>
    </row>
    <row r="139" spans="1:3" x14ac:dyDescent="0.25">
      <c r="A139">
        <v>2955</v>
      </c>
      <c r="B139" t="s">
        <v>112</v>
      </c>
      <c r="C139">
        <v>248172.30000000016</v>
      </c>
    </row>
    <row r="140" spans="1:3" x14ac:dyDescent="0.25">
      <c r="A140">
        <v>2969</v>
      </c>
      <c r="B140" t="s">
        <v>113</v>
      </c>
      <c r="C140">
        <v>1386879.5699999728</v>
      </c>
    </row>
    <row r="141" spans="1:3" x14ac:dyDescent="0.25">
      <c r="A141">
        <v>2970</v>
      </c>
      <c r="B141" t="s">
        <v>114</v>
      </c>
      <c r="C141">
        <v>62424.45</v>
      </c>
    </row>
    <row r="142" spans="1:3" x14ac:dyDescent="0.25">
      <c r="A142">
        <v>3028</v>
      </c>
      <c r="B142" t="s">
        <v>115</v>
      </c>
      <c r="C142">
        <v>77653.890000000145</v>
      </c>
    </row>
    <row r="143" spans="1:3" x14ac:dyDescent="0.25">
      <c r="A143">
        <v>3029</v>
      </c>
      <c r="B143" t="s">
        <v>116</v>
      </c>
      <c r="C143">
        <v>1789.89</v>
      </c>
    </row>
    <row r="144" spans="1:3" x14ac:dyDescent="0.25">
      <c r="A144">
        <v>3033</v>
      </c>
      <c r="B144" t="s">
        <v>117</v>
      </c>
      <c r="C144">
        <v>17569.73</v>
      </c>
    </row>
    <row r="145" spans="1:3" x14ac:dyDescent="0.25">
      <c r="A145">
        <v>3034</v>
      </c>
      <c r="B145" t="s">
        <v>118</v>
      </c>
      <c r="C145">
        <v>3201.5299999999997</v>
      </c>
    </row>
    <row r="146" spans="1:3" x14ac:dyDescent="0.25">
      <c r="A146">
        <v>3038</v>
      </c>
      <c r="B146" t="s">
        <v>244</v>
      </c>
      <c r="C146">
        <v>4240.58</v>
      </c>
    </row>
    <row r="147" spans="1:3" x14ac:dyDescent="0.25">
      <c r="A147">
        <v>3070</v>
      </c>
      <c r="B147" t="s">
        <v>166</v>
      </c>
      <c r="C147">
        <v>2580.0500000000002</v>
      </c>
    </row>
    <row r="148" spans="1:3" x14ac:dyDescent="0.25">
      <c r="A148">
        <v>3072</v>
      </c>
      <c r="B148" t="s">
        <v>119</v>
      </c>
      <c r="C148">
        <v>100724.22000000009</v>
      </c>
    </row>
    <row r="149" spans="1:3" x14ac:dyDescent="0.25">
      <c r="A149">
        <v>3095</v>
      </c>
      <c r="B149" t="s">
        <v>120</v>
      </c>
      <c r="C149">
        <v>39780</v>
      </c>
    </row>
    <row r="150" spans="1:3" x14ac:dyDescent="0.25">
      <c r="A150">
        <v>3096</v>
      </c>
      <c r="B150" t="s">
        <v>121</v>
      </c>
      <c r="C150">
        <v>0</v>
      </c>
    </row>
    <row r="151" spans="1:3" x14ac:dyDescent="0.25">
      <c r="A151">
        <v>3097</v>
      </c>
      <c r="B151" t="s">
        <v>122</v>
      </c>
      <c r="C151">
        <v>7310</v>
      </c>
    </row>
    <row r="152" spans="1:3" x14ac:dyDescent="0.25">
      <c r="A152">
        <v>3098</v>
      </c>
      <c r="B152" t="s">
        <v>123</v>
      </c>
      <c r="C152">
        <v>5848</v>
      </c>
    </row>
    <row r="153" spans="1:3" x14ac:dyDescent="0.25">
      <c r="A153">
        <v>3100</v>
      </c>
      <c r="B153" t="s">
        <v>124</v>
      </c>
      <c r="C153">
        <v>43860</v>
      </c>
    </row>
    <row r="154" spans="1:3" x14ac:dyDescent="0.25">
      <c r="A154">
        <v>3101</v>
      </c>
      <c r="B154" t="s">
        <v>125</v>
      </c>
      <c r="C154">
        <v>45322</v>
      </c>
    </row>
    <row r="155" spans="1:3" x14ac:dyDescent="0.25">
      <c r="A155">
        <v>3103</v>
      </c>
      <c r="B155" t="s">
        <v>126</v>
      </c>
      <c r="C155">
        <v>36550</v>
      </c>
    </row>
    <row r="156" spans="1:3" x14ac:dyDescent="0.25">
      <c r="A156">
        <v>3104</v>
      </c>
      <c r="B156" t="s">
        <v>127</v>
      </c>
      <c r="C156">
        <v>39474</v>
      </c>
    </row>
    <row r="157" spans="1:3" x14ac:dyDescent="0.25">
      <c r="A157">
        <v>3120</v>
      </c>
      <c r="B157" t="s">
        <v>128</v>
      </c>
      <c r="C157">
        <v>25884.649999999965</v>
      </c>
    </row>
    <row r="158" spans="1:3" x14ac:dyDescent="0.25">
      <c r="A158">
        <v>3122</v>
      </c>
      <c r="B158" t="s">
        <v>167</v>
      </c>
      <c r="C158">
        <v>859.9999999999992</v>
      </c>
    </row>
    <row r="159" spans="1:3" x14ac:dyDescent="0.25">
      <c r="A159">
        <v>3179</v>
      </c>
      <c r="B159" t="s">
        <v>250</v>
      </c>
      <c r="C159">
        <v>1305.1199999999999</v>
      </c>
    </row>
    <row r="160" spans="1:3" x14ac:dyDescent="0.25">
      <c r="A160">
        <v>3191</v>
      </c>
      <c r="B160" t="s">
        <v>84</v>
      </c>
      <c r="C160">
        <v>9696.1699999999964</v>
      </c>
    </row>
    <row r="161" spans="1:3" x14ac:dyDescent="0.25">
      <c r="A161">
        <v>3193</v>
      </c>
      <c r="B161" t="s">
        <v>129</v>
      </c>
      <c r="C161">
        <v>204508.40000000014</v>
      </c>
    </row>
    <row r="162" spans="1:3" x14ac:dyDescent="0.25">
      <c r="A162">
        <v>3194</v>
      </c>
      <c r="B162" t="s">
        <v>130</v>
      </c>
      <c r="C162">
        <v>95818.209999999948</v>
      </c>
    </row>
    <row r="163" spans="1:3" x14ac:dyDescent="0.25">
      <c r="A163">
        <v>3198</v>
      </c>
      <c r="B163" t="s">
        <v>168</v>
      </c>
      <c r="C163">
        <v>1308.8699999999999</v>
      </c>
    </row>
    <row r="164" spans="1:3" x14ac:dyDescent="0.25">
      <c r="A164">
        <v>3214</v>
      </c>
      <c r="B164" t="s">
        <v>131</v>
      </c>
      <c r="C164">
        <v>6756.1799999999985</v>
      </c>
    </row>
    <row r="165" spans="1:3" x14ac:dyDescent="0.25">
      <c r="A165">
        <v>3480</v>
      </c>
      <c r="B165" t="s">
        <v>169</v>
      </c>
      <c r="C165">
        <v>1600.2099999999998</v>
      </c>
    </row>
    <row r="166" spans="1:3" x14ac:dyDescent="0.25">
      <c r="A166">
        <v>3481</v>
      </c>
      <c r="B166" t="s">
        <v>170</v>
      </c>
      <c r="C166">
        <v>533.38</v>
      </c>
    </row>
    <row r="167" spans="1:3" x14ac:dyDescent="0.25">
      <c r="A167">
        <v>3482</v>
      </c>
      <c r="B167" t="s">
        <v>171</v>
      </c>
      <c r="C167">
        <v>8.3000000000000007</v>
      </c>
    </row>
    <row r="168" spans="1:3" x14ac:dyDescent="0.25">
      <c r="A168">
        <v>3483</v>
      </c>
      <c r="B168" t="s">
        <v>172</v>
      </c>
      <c r="C168">
        <v>2.76</v>
      </c>
    </row>
    <row r="169" spans="1:3" x14ac:dyDescent="0.25">
      <c r="A169">
        <v>3638</v>
      </c>
      <c r="B169" t="s">
        <v>132</v>
      </c>
      <c r="C169">
        <v>4411.0000000000009</v>
      </c>
    </row>
    <row r="170" spans="1:3" x14ac:dyDescent="0.25">
      <c r="A170">
        <v>3724</v>
      </c>
      <c r="B170" t="s">
        <v>133</v>
      </c>
      <c r="C170">
        <v>519.46</v>
      </c>
    </row>
    <row r="171" spans="1:3" x14ac:dyDescent="0.25">
      <c r="A171">
        <v>3985</v>
      </c>
      <c r="B171" t="s">
        <v>134</v>
      </c>
      <c r="C171">
        <v>20851.869999999992</v>
      </c>
    </row>
    <row r="172" spans="1:3" x14ac:dyDescent="0.25">
      <c r="A172">
        <v>4021</v>
      </c>
      <c r="B172" t="s">
        <v>135</v>
      </c>
      <c r="C172">
        <v>1323.32</v>
      </c>
    </row>
    <row r="173" spans="1:3" x14ac:dyDescent="0.25">
      <c r="A173">
        <v>4263</v>
      </c>
      <c r="B173" t="s">
        <v>136</v>
      </c>
      <c r="C173">
        <v>4565.9399999999996</v>
      </c>
    </row>
    <row r="174" spans="1:3" x14ac:dyDescent="0.25">
      <c r="A174">
        <v>4324</v>
      </c>
      <c r="B174" t="s">
        <v>137</v>
      </c>
      <c r="C174">
        <v>789.42</v>
      </c>
    </row>
    <row r="175" spans="1:3" x14ac:dyDescent="0.25">
      <c r="A175">
        <v>4402</v>
      </c>
      <c r="B175" t="s">
        <v>138</v>
      </c>
      <c r="C175">
        <v>3259416.3800000916</v>
      </c>
    </row>
    <row r="176" spans="1:3" x14ac:dyDescent="0.25">
      <c r="A176">
        <v>4452</v>
      </c>
      <c r="B176" t="s">
        <v>139</v>
      </c>
      <c r="C176">
        <v>7030.3399999999929</v>
      </c>
    </row>
    <row r="177" spans="1:3" x14ac:dyDescent="0.25">
      <c r="A177">
        <v>4520</v>
      </c>
      <c r="B177" t="s">
        <v>229</v>
      </c>
      <c r="C177">
        <v>218</v>
      </c>
    </row>
    <row r="178" spans="1:3" x14ac:dyDescent="0.25">
      <c r="A178">
        <v>4879</v>
      </c>
      <c r="B178" t="s">
        <v>141</v>
      </c>
      <c r="C178">
        <v>0</v>
      </c>
    </row>
    <row r="179" spans="1:3" x14ac:dyDescent="0.25">
      <c r="A179">
        <v>5005</v>
      </c>
      <c r="B179" t="s">
        <v>142</v>
      </c>
      <c r="C179">
        <v>4237.7800000000007</v>
      </c>
    </row>
    <row r="180" spans="1:3" x14ac:dyDescent="0.25">
      <c r="A180">
        <v>5013</v>
      </c>
      <c r="B180" t="s">
        <v>143</v>
      </c>
      <c r="C180">
        <v>0</v>
      </c>
    </row>
    <row r="181" spans="1:3" x14ac:dyDescent="0.25">
      <c r="A181">
        <v>5268</v>
      </c>
      <c r="B181" t="s">
        <v>68</v>
      </c>
      <c r="C181">
        <v>872.57999999999993</v>
      </c>
    </row>
    <row r="182" spans="1:3" x14ac:dyDescent="0.25">
      <c r="A182">
        <v>5270</v>
      </c>
      <c r="B182" t="s">
        <v>68</v>
      </c>
      <c r="C182">
        <v>436.28999999999996</v>
      </c>
    </row>
    <row r="183" spans="1:3" x14ac:dyDescent="0.25">
      <c r="A183">
        <v>5450</v>
      </c>
      <c r="B183" t="s">
        <v>199</v>
      </c>
      <c r="C183">
        <v>8071.1399999999994</v>
      </c>
    </row>
    <row r="184" spans="1:3" x14ac:dyDescent="0.25">
      <c r="A184">
        <v>5593</v>
      </c>
      <c r="B184" t="s">
        <v>68</v>
      </c>
      <c r="C184">
        <v>27882.20999999997</v>
      </c>
    </row>
    <row r="185" spans="1:3" x14ac:dyDescent="0.25">
      <c r="A185">
        <v>5816</v>
      </c>
      <c r="B185" t="s">
        <v>68</v>
      </c>
      <c r="C185">
        <v>56504.75</v>
      </c>
    </row>
    <row r="186" spans="1:3" x14ac:dyDescent="0.25">
      <c r="A186">
        <v>5819</v>
      </c>
      <c r="B186" t="s">
        <v>68</v>
      </c>
      <c r="C186">
        <v>18835.000000000036</v>
      </c>
    </row>
    <row r="187" spans="1:3" x14ac:dyDescent="0.25">
      <c r="A187">
        <v>5820</v>
      </c>
      <c r="B187" t="s">
        <v>68</v>
      </c>
      <c r="C187">
        <v>1826.1200000000003</v>
      </c>
    </row>
    <row r="188" spans="1:3" x14ac:dyDescent="0.25">
      <c r="A188">
        <v>5821</v>
      </c>
      <c r="B188" t="s">
        <v>68</v>
      </c>
      <c r="C188">
        <v>608.71000000000049</v>
      </c>
    </row>
    <row r="189" spans="1:3" x14ac:dyDescent="0.25">
      <c r="A189">
        <v>6610</v>
      </c>
      <c r="B189" t="s">
        <v>144</v>
      </c>
      <c r="C189">
        <v>440</v>
      </c>
    </row>
    <row r="190" spans="1:3" x14ac:dyDescent="0.25">
      <c r="A190">
        <v>6822</v>
      </c>
      <c r="B190" t="s">
        <v>200</v>
      </c>
      <c r="C190">
        <v>129.01</v>
      </c>
    </row>
    <row r="191" spans="1:3" x14ac:dyDescent="0.25">
      <c r="A191">
        <v>6882</v>
      </c>
      <c r="B191" t="s">
        <v>68</v>
      </c>
      <c r="C191">
        <v>6890.9700000000012</v>
      </c>
    </row>
    <row r="192" spans="1:3" x14ac:dyDescent="0.25">
      <c r="A192">
        <v>6883</v>
      </c>
      <c r="B192" t="s">
        <v>68</v>
      </c>
      <c r="C192">
        <v>21.78</v>
      </c>
    </row>
    <row r="193" spans="1:3" x14ac:dyDescent="0.25">
      <c r="A193">
        <v>7019</v>
      </c>
      <c r="B193" t="s">
        <v>68</v>
      </c>
      <c r="C193">
        <v>68239.489999999918</v>
      </c>
    </row>
    <row r="194" spans="1:3" x14ac:dyDescent="0.25">
      <c r="A194">
        <v>7052</v>
      </c>
      <c r="B194" t="s">
        <v>68</v>
      </c>
      <c r="C194">
        <v>2549148.88</v>
      </c>
    </row>
    <row r="195" spans="1:3" x14ac:dyDescent="0.25">
      <c r="A195">
        <v>7053</v>
      </c>
      <c r="B195" t="s">
        <v>68</v>
      </c>
      <c r="C195">
        <v>71088.08</v>
      </c>
    </row>
    <row r="196" spans="1:3" x14ac:dyDescent="0.25">
      <c r="A196">
        <v>7154</v>
      </c>
      <c r="B196" t="s">
        <v>68</v>
      </c>
      <c r="C196">
        <v>3330598.5400000671</v>
      </c>
    </row>
    <row r="197" spans="1:3" x14ac:dyDescent="0.25">
      <c r="A197">
        <v>7242</v>
      </c>
      <c r="B197" t="s">
        <v>68</v>
      </c>
      <c r="C197">
        <v>3025.7699999999995</v>
      </c>
    </row>
    <row r="198" spans="1:3" x14ac:dyDescent="0.25">
      <c r="A198">
        <v>7416</v>
      </c>
      <c r="B198" t="s">
        <v>68</v>
      </c>
      <c r="C198">
        <v>4482.83</v>
      </c>
    </row>
    <row r="199" spans="1:3" x14ac:dyDescent="0.25">
      <c r="A199">
        <v>7417</v>
      </c>
      <c r="B199" t="s">
        <v>68</v>
      </c>
      <c r="C199">
        <v>205.75</v>
      </c>
    </row>
    <row r="200" spans="1:3" x14ac:dyDescent="0.25">
      <c r="A200">
        <v>7725</v>
      </c>
      <c r="B200" t="s">
        <v>68</v>
      </c>
      <c r="C200">
        <v>3191351.0500000855</v>
      </c>
    </row>
    <row r="201" spans="1:3" x14ac:dyDescent="0.25">
      <c r="A201">
        <v>7726</v>
      </c>
      <c r="B201" t="s">
        <v>68</v>
      </c>
      <c r="C201">
        <v>830544</v>
      </c>
    </row>
    <row r="202" spans="1:3" x14ac:dyDescent="0.25">
      <c r="A202">
        <v>7731</v>
      </c>
      <c r="B202" t="s">
        <v>68</v>
      </c>
      <c r="C202">
        <v>883467.54999999923</v>
      </c>
    </row>
    <row r="203" spans="1:3" x14ac:dyDescent="0.25">
      <c r="A203">
        <v>7732</v>
      </c>
      <c r="B203" t="s">
        <v>68</v>
      </c>
      <c r="C203">
        <v>146933.31999999989</v>
      </c>
    </row>
    <row r="204" spans="1:3" x14ac:dyDescent="0.25">
      <c r="A204">
        <v>9916</v>
      </c>
      <c r="B204" t="s">
        <v>145</v>
      </c>
      <c r="C204">
        <v>87195.939999999726</v>
      </c>
    </row>
    <row r="205" spans="1:3" x14ac:dyDescent="0.25">
      <c r="A205">
        <v>9918</v>
      </c>
      <c r="B205" t="s">
        <v>146</v>
      </c>
      <c r="C205">
        <v>8350.6500000000779</v>
      </c>
    </row>
    <row r="206" spans="1:3" x14ac:dyDescent="0.25">
      <c r="A206">
        <v>9946</v>
      </c>
      <c r="B206" t="s">
        <v>147</v>
      </c>
      <c r="C206">
        <v>94042.299999999072</v>
      </c>
    </row>
    <row r="207" spans="1:3" x14ac:dyDescent="0.25">
      <c r="A207">
        <v>9948</v>
      </c>
      <c r="B207" t="s">
        <v>148</v>
      </c>
      <c r="C207">
        <v>9826.7400000000962</v>
      </c>
    </row>
    <row r="208" spans="1:3" x14ac:dyDescent="0.25">
      <c r="A208">
        <v>9958</v>
      </c>
      <c r="B208" t="s">
        <v>149</v>
      </c>
      <c r="C208">
        <v>2846.6500000000005</v>
      </c>
    </row>
    <row r="209" spans="1:3" x14ac:dyDescent="0.25">
      <c r="A209" t="s">
        <v>11</v>
      </c>
      <c r="C209">
        <v>61222551.55000066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C373E-C799-425B-ABC8-3385E4054253}">
  <dimension ref="A1:F23"/>
  <sheetViews>
    <sheetView workbookViewId="0">
      <selection activeCell="C6" sqref="C6"/>
    </sheetView>
  </sheetViews>
  <sheetFormatPr defaultRowHeight="15" x14ac:dyDescent="0.25"/>
  <cols>
    <col min="2" max="2" width="20" bestFit="1" customWidth="1"/>
    <col min="3" max="4" width="14.28515625" bestFit="1" customWidth="1"/>
    <col min="5" max="5" width="12.140625" bestFit="1" customWidth="1"/>
    <col min="6" max="6" width="14.28515625" bestFit="1" customWidth="1"/>
  </cols>
  <sheetData>
    <row r="1" spans="1:6" x14ac:dyDescent="0.25">
      <c r="A1">
        <v>1005</v>
      </c>
      <c r="B1" t="s">
        <v>0</v>
      </c>
      <c r="C1" s="3">
        <v>2743721.09</v>
      </c>
    </row>
    <row r="2" spans="1:6" x14ac:dyDescent="0.25">
      <c r="A2">
        <v>1010</v>
      </c>
      <c r="B2" t="s">
        <v>3</v>
      </c>
      <c r="C2" s="3">
        <v>15750.13</v>
      </c>
    </row>
    <row r="3" spans="1:6" x14ac:dyDescent="0.25">
      <c r="A3">
        <v>1010</v>
      </c>
      <c r="B3" t="s">
        <v>4</v>
      </c>
      <c r="C3" s="3"/>
      <c r="E3" s="3"/>
      <c r="F3" s="3"/>
    </row>
    <row r="4" spans="1:6" x14ac:dyDescent="0.25">
      <c r="A4">
        <v>1106</v>
      </c>
      <c r="B4" t="s">
        <v>7</v>
      </c>
      <c r="C4" s="3">
        <v>26420.46</v>
      </c>
      <c r="E4" s="3"/>
      <c r="F4" s="3"/>
    </row>
    <row r="5" spans="1:6" x14ac:dyDescent="0.25">
      <c r="B5" s="2">
        <v>0.08</v>
      </c>
      <c r="C5" s="1">
        <f>SUM(C1:C4)*B5</f>
        <v>222871.33439999999</v>
      </c>
    </row>
    <row r="6" spans="1:6" x14ac:dyDescent="0.25">
      <c r="A6">
        <v>1039</v>
      </c>
      <c r="B6" t="s">
        <v>1</v>
      </c>
      <c r="C6" s="1">
        <v>6325.4</v>
      </c>
    </row>
    <row r="7" spans="1:6" x14ac:dyDescent="0.25">
      <c r="B7" s="6" t="s">
        <v>2</v>
      </c>
      <c r="C7" s="7">
        <f>C5-C6</f>
        <v>216545.9344</v>
      </c>
      <c r="D7" s="1">
        <v>216545.61</v>
      </c>
      <c r="E7" s="8">
        <f>C7-D7</f>
        <v>0.32440000001224689</v>
      </c>
    </row>
    <row r="9" spans="1:6" x14ac:dyDescent="0.25">
      <c r="B9" t="s">
        <v>5</v>
      </c>
      <c r="C9" s="1">
        <f>D7</f>
        <v>216545.61</v>
      </c>
    </row>
    <row r="10" spans="1:6" x14ac:dyDescent="0.25">
      <c r="B10" s="4" t="s">
        <v>6</v>
      </c>
      <c r="C10" s="5">
        <f>C9-C7</f>
        <v>-0.32440000001224689</v>
      </c>
    </row>
    <row r="13" spans="1:6" x14ac:dyDescent="0.25">
      <c r="E13" s="2"/>
      <c r="F13" s="1"/>
    </row>
    <row r="19" spans="2:4" x14ac:dyDescent="0.25">
      <c r="B19" s="1"/>
      <c r="C19" s="2"/>
      <c r="D19" s="1"/>
    </row>
    <row r="20" spans="2:4" x14ac:dyDescent="0.25">
      <c r="B20" s="1"/>
      <c r="C20" s="2"/>
      <c r="D20" s="8"/>
    </row>
    <row r="21" spans="2:4" x14ac:dyDescent="0.25">
      <c r="B21" s="8"/>
    </row>
    <row r="22" spans="2:4" x14ac:dyDescent="0.25">
      <c r="D22" s="8"/>
    </row>
    <row r="23" spans="2:4" x14ac:dyDescent="0.25">
      <c r="B23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49E4-2845-46D0-A645-6FDC8887D27B}">
  <dimension ref="A1:F23"/>
  <sheetViews>
    <sheetView workbookViewId="0">
      <selection activeCell="C6" sqref="C6"/>
    </sheetView>
  </sheetViews>
  <sheetFormatPr defaultRowHeight="15" x14ac:dyDescent="0.25"/>
  <cols>
    <col min="2" max="2" width="20" bestFit="1" customWidth="1"/>
    <col min="3" max="6" width="14.28515625" bestFit="1" customWidth="1"/>
  </cols>
  <sheetData>
    <row r="1" spans="1:6" x14ac:dyDescent="0.25">
      <c r="A1">
        <v>1005</v>
      </c>
      <c r="B1" t="s">
        <v>0</v>
      </c>
      <c r="C1" s="3">
        <v>2903753.65</v>
      </c>
    </row>
    <row r="2" spans="1:6" x14ac:dyDescent="0.25">
      <c r="A2">
        <v>1010</v>
      </c>
      <c r="B2" t="s">
        <v>3</v>
      </c>
      <c r="C2" s="3">
        <v>28958.92</v>
      </c>
    </row>
    <row r="3" spans="1:6" x14ac:dyDescent="0.25">
      <c r="A3">
        <v>1010</v>
      </c>
      <c r="B3" t="s">
        <v>4</v>
      </c>
      <c r="C3" s="3"/>
      <c r="E3" s="3"/>
      <c r="F3" s="3"/>
    </row>
    <row r="4" spans="1:6" x14ac:dyDescent="0.25">
      <c r="A4">
        <v>1106</v>
      </c>
      <c r="B4" t="s">
        <v>7</v>
      </c>
      <c r="C4" s="3">
        <v>0</v>
      </c>
      <c r="E4" s="3"/>
      <c r="F4" s="3"/>
    </row>
    <row r="5" spans="1:6" x14ac:dyDescent="0.25">
      <c r="B5" s="2">
        <v>0.08</v>
      </c>
      <c r="C5" s="1">
        <f>SUM(C1:C4)*B5</f>
        <v>234617.0056</v>
      </c>
    </row>
    <row r="6" spans="1:6" x14ac:dyDescent="0.25">
      <c r="A6">
        <v>1039</v>
      </c>
      <c r="B6" t="s">
        <v>1</v>
      </c>
      <c r="C6" s="1">
        <v>11069.89</v>
      </c>
    </row>
    <row r="7" spans="1:6" x14ac:dyDescent="0.25">
      <c r="B7" s="6" t="s">
        <v>2</v>
      </c>
      <c r="C7" s="7">
        <f>C5-C6</f>
        <v>223547.11560000002</v>
      </c>
      <c r="D7" s="1"/>
      <c r="E7" s="8">
        <f>C7-D7</f>
        <v>223547.11560000002</v>
      </c>
    </row>
    <row r="9" spans="1:6" x14ac:dyDescent="0.25">
      <c r="B9" t="s">
        <v>5</v>
      </c>
      <c r="C9" s="1">
        <f>D7</f>
        <v>0</v>
      </c>
    </row>
    <row r="10" spans="1:6" x14ac:dyDescent="0.25">
      <c r="B10" s="4" t="s">
        <v>6</v>
      </c>
      <c r="C10" s="5">
        <f>C9-C7</f>
        <v>-223547.11560000002</v>
      </c>
    </row>
    <row r="13" spans="1:6" x14ac:dyDescent="0.25">
      <c r="E13" s="2"/>
      <c r="F13" s="1"/>
    </row>
    <row r="14" spans="1:6" x14ac:dyDescent="0.25">
      <c r="C14">
        <v>2808840.93</v>
      </c>
      <c r="D14" s="2">
        <v>0.08</v>
      </c>
      <c r="E14" s="1">
        <f>C14*D14</f>
        <v>224707.27440000002</v>
      </c>
    </row>
    <row r="19" spans="2:4" x14ac:dyDescent="0.25">
      <c r="B19" s="1"/>
      <c r="C19" s="2"/>
      <c r="D19" s="1"/>
    </row>
    <row r="20" spans="2:4" x14ac:dyDescent="0.25">
      <c r="B20" s="1"/>
      <c r="C20" s="2"/>
      <c r="D20" s="8"/>
    </row>
    <row r="21" spans="2:4" x14ac:dyDescent="0.25">
      <c r="B21" s="8"/>
    </row>
    <row r="22" spans="2:4" x14ac:dyDescent="0.25">
      <c r="D22" s="8"/>
    </row>
    <row r="23" spans="2:4" x14ac:dyDescent="0.25">
      <c r="B23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124D-1A30-492E-89A3-88912DECB4C4}">
  <dimension ref="A1:F24"/>
  <sheetViews>
    <sheetView workbookViewId="0">
      <selection activeCell="C6" sqref="C6"/>
    </sheetView>
  </sheetViews>
  <sheetFormatPr defaultRowHeight="15" x14ac:dyDescent="0.25"/>
  <cols>
    <col min="2" max="2" width="20" bestFit="1" customWidth="1"/>
    <col min="3" max="5" width="14.28515625" bestFit="1" customWidth="1"/>
    <col min="6" max="6" width="14.28515625" style="9" bestFit="1" customWidth="1"/>
  </cols>
  <sheetData>
    <row r="1" spans="1:5" x14ac:dyDescent="0.25">
      <c r="A1">
        <v>1005</v>
      </c>
      <c r="B1" t="s">
        <v>0</v>
      </c>
      <c r="C1" s="3">
        <v>2903753.65</v>
      </c>
    </row>
    <row r="2" spans="1:5" x14ac:dyDescent="0.25">
      <c r="A2">
        <v>1010</v>
      </c>
      <c r="B2" t="s">
        <v>3</v>
      </c>
      <c r="C2" s="3">
        <v>28958.92</v>
      </c>
    </row>
    <row r="3" spans="1:5" x14ac:dyDescent="0.25">
      <c r="A3">
        <v>1010</v>
      </c>
      <c r="B3" t="s">
        <v>4</v>
      </c>
      <c r="C3" s="3"/>
      <c r="E3" s="3"/>
    </row>
    <row r="4" spans="1:5" x14ac:dyDescent="0.25">
      <c r="A4">
        <v>1106</v>
      </c>
      <c r="B4" t="s">
        <v>7</v>
      </c>
      <c r="C4" s="3">
        <v>0</v>
      </c>
      <c r="E4" s="3"/>
    </row>
    <row r="5" spans="1:5" x14ac:dyDescent="0.25">
      <c r="C5" s="3">
        <f>SUM(C1:C4)</f>
        <v>2932712.57</v>
      </c>
      <c r="E5" s="3"/>
    </row>
    <row r="6" spans="1:5" x14ac:dyDescent="0.25">
      <c r="B6" s="2">
        <v>0.08</v>
      </c>
      <c r="C6" s="1">
        <f>C5*B6</f>
        <v>234617.0056</v>
      </c>
    </row>
    <row r="7" spans="1:5" x14ac:dyDescent="0.25">
      <c r="A7">
        <v>1039</v>
      </c>
      <c r="B7" t="s">
        <v>1</v>
      </c>
      <c r="C7" s="1">
        <v>11069.89</v>
      </c>
    </row>
    <row r="8" spans="1:5" x14ac:dyDescent="0.25">
      <c r="B8" s="6" t="s">
        <v>2</v>
      </c>
      <c r="C8" s="7">
        <f>C6-C7</f>
        <v>223547.11560000002</v>
      </c>
      <c r="D8" s="1">
        <v>223546.81</v>
      </c>
      <c r="E8" s="8">
        <f>C8-D8</f>
        <v>0.30560000002151355</v>
      </c>
    </row>
    <row r="10" spans="1:5" x14ac:dyDescent="0.25">
      <c r="B10" t="s">
        <v>5</v>
      </c>
      <c r="C10" s="1">
        <v>217844.2</v>
      </c>
    </row>
    <row r="11" spans="1:5" x14ac:dyDescent="0.25">
      <c r="B11" s="4" t="s">
        <v>6</v>
      </c>
      <c r="C11" s="5">
        <f>C10-C8</f>
        <v>-5702.9156000000075</v>
      </c>
    </row>
    <row r="14" spans="1:5" x14ac:dyDescent="0.25">
      <c r="E14" s="2"/>
    </row>
    <row r="15" spans="1:5" x14ac:dyDescent="0.25">
      <c r="D15" s="2"/>
      <c r="E15" s="1"/>
    </row>
    <row r="20" spans="2:4" x14ac:dyDescent="0.25">
      <c r="B20" s="1"/>
      <c r="C20" s="2"/>
      <c r="D20" s="1"/>
    </row>
    <row r="21" spans="2:4" x14ac:dyDescent="0.25">
      <c r="B21" s="1"/>
      <c r="C21" s="2"/>
      <c r="D21" s="8"/>
    </row>
    <row r="22" spans="2:4" x14ac:dyDescent="0.25">
      <c r="B22" s="8"/>
    </row>
    <row r="23" spans="2:4" x14ac:dyDescent="0.25">
      <c r="D23" s="8"/>
    </row>
    <row r="24" spans="2:4" x14ac:dyDescent="0.25">
      <c r="B24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7017-DFA7-4CB5-9C5A-BD7EB051DBA6}">
  <dimension ref="A1:F24"/>
  <sheetViews>
    <sheetView workbookViewId="0">
      <selection activeCell="C6" sqref="C6"/>
    </sheetView>
  </sheetViews>
  <sheetFormatPr defaultRowHeight="15" x14ac:dyDescent="0.25"/>
  <cols>
    <col min="2" max="2" width="20" bestFit="1" customWidth="1"/>
    <col min="3" max="5" width="14.28515625" bestFit="1" customWidth="1"/>
    <col min="6" max="6" width="14.28515625" style="9" bestFit="1" customWidth="1"/>
  </cols>
  <sheetData>
    <row r="1" spans="1:5" x14ac:dyDescent="0.25">
      <c r="A1">
        <v>1003</v>
      </c>
      <c r="B1" t="s">
        <v>7</v>
      </c>
      <c r="C1">
        <v>110388.11</v>
      </c>
    </row>
    <row r="2" spans="1:5" x14ac:dyDescent="0.25">
      <c r="A2">
        <v>1005</v>
      </c>
      <c r="B2" t="s">
        <v>0</v>
      </c>
      <c r="C2" s="3">
        <v>2654940.31</v>
      </c>
    </row>
    <row r="3" spans="1:5" x14ac:dyDescent="0.25">
      <c r="A3">
        <v>1010</v>
      </c>
      <c r="B3" t="s">
        <v>3</v>
      </c>
      <c r="C3" s="3">
        <v>18434.97</v>
      </c>
    </row>
    <row r="4" spans="1:5" x14ac:dyDescent="0.25">
      <c r="A4">
        <v>1010</v>
      </c>
      <c r="B4" t="s">
        <v>4</v>
      </c>
      <c r="C4" s="3"/>
      <c r="E4" s="3"/>
    </row>
    <row r="5" spans="1:5" x14ac:dyDescent="0.25">
      <c r="C5" s="3">
        <f>SUM(C1:C4)</f>
        <v>2783763.39</v>
      </c>
      <c r="E5" s="3"/>
    </row>
    <row r="6" spans="1:5" x14ac:dyDescent="0.25">
      <c r="B6" s="2">
        <v>0.08</v>
      </c>
      <c r="C6" s="1">
        <f>C5*B6</f>
        <v>222701.07120000001</v>
      </c>
    </row>
    <row r="7" spans="1:5" x14ac:dyDescent="0.25">
      <c r="A7">
        <v>1039</v>
      </c>
      <c r="B7" t="s">
        <v>1</v>
      </c>
      <c r="C7" s="1">
        <v>4856.7</v>
      </c>
    </row>
    <row r="8" spans="1:5" x14ac:dyDescent="0.25">
      <c r="B8" s="6" t="s">
        <v>2</v>
      </c>
      <c r="C8" s="7">
        <f>C6-C7</f>
        <v>217844.37119999999</v>
      </c>
      <c r="D8" s="1"/>
      <c r="E8" s="8"/>
    </row>
    <row r="10" spans="1:5" x14ac:dyDescent="0.25">
      <c r="B10" t="s">
        <v>5</v>
      </c>
      <c r="C10" s="1">
        <v>217844.2</v>
      </c>
    </row>
    <row r="11" spans="1:5" x14ac:dyDescent="0.25">
      <c r="B11" s="4" t="s">
        <v>6</v>
      </c>
      <c r="C11" s="5">
        <f>C10-C8</f>
        <v>-0.17119999998249114</v>
      </c>
    </row>
    <row r="14" spans="1:5" x14ac:dyDescent="0.25">
      <c r="E14" s="2"/>
    </row>
    <row r="15" spans="1:5" x14ac:dyDescent="0.25">
      <c r="D15" s="2"/>
      <c r="E15" s="1"/>
    </row>
    <row r="20" spans="2:4" x14ac:dyDescent="0.25">
      <c r="B20" s="1"/>
      <c r="C20" s="2"/>
      <c r="D20" s="1"/>
    </row>
    <row r="21" spans="2:4" x14ac:dyDescent="0.25">
      <c r="B21" s="1"/>
      <c r="C21" s="2"/>
      <c r="D21" s="8"/>
    </row>
    <row r="22" spans="2:4" x14ac:dyDescent="0.25">
      <c r="B22" s="8"/>
    </row>
    <row r="23" spans="2:4" x14ac:dyDescent="0.25">
      <c r="D23" s="8"/>
    </row>
    <row r="24" spans="2:4" x14ac:dyDescent="0.25">
      <c r="B24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4C07-3EE9-4293-8F86-D5B481899826}">
  <dimension ref="A1:G25"/>
  <sheetViews>
    <sheetView workbookViewId="0">
      <selection activeCell="C6" sqref="C6"/>
    </sheetView>
  </sheetViews>
  <sheetFormatPr defaultRowHeight="15" x14ac:dyDescent="0.25"/>
  <cols>
    <col min="2" max="2" width="20" bestFit="1" customWidth="1"/>
    <col min="3" max="3" width="15.85546875" bestFit="1" customWidth="1"/>
    <col min="4" max="4" width="14.28515625" bestFit="1" customWidth="1"/>
    <col min="5" max="5" width="15.85546875" bestFit="1" customWidth="1"/>
    <col min="6" max="6" width="14.28515625" style="9" bestFit="1" customWidth="1"/>
    <col min="7" max="7" width="14.28515625" bestFit="1" customWidth="1"/>
  </cols>
  <sheetData>
    <row r="1" spans="1:7" x14ac:dyDescent="0.25">
      <c r="A1">
        <v>1003</v>
      </c>
      <c r="B1" t="s">
        <v>7</v>
      </c>
      <c r="C1" s="1">
        <v>290490.56</v>
      </c>
    </row>
    <row r="2" spans="1:7" x14ac:dyDescent="0.25">
      <c r="A2">
        <v>1005</v>
      </c>
      <c r="B2" t="s">
        <v>0</v>
      </c>
      <c r="C2" s="1">
        <v>2578196.5699999998</v>
      </c>
      <c r="E2" s="8"/>
    </row>
    <row r="3" spans="1:7" x14ac:dyDescent="0.25">
      <c r="A3">
        <v>1010</v>
      </c>
      <c r="B3" t="s">
        <v>3</v>
      </c>
      <c r="C3" s="1">
        <v>3324.54</v>
      </c>
      <c r="E3" s="8"/>
      <c r="F3" s="10"/>
      <c r="G3" s="8"/>
    </row>
    <row r="4" spans="1:7" x14ac:dyDescent="0.25">
      <c r="A4">
        <v>1010</v>
      </c>
      <c r="B4" t="s">
        <v>4</v>
      </c>
      <c r="C4" s="3"/>
      <c r="E4" s="3"/>
    </row>
    <row r="5" spans="1:7" x14ac:dyDescent="0.25">
      <c r="C5" s="3">
        <f>SUM(C1:C4)</f>
        <v>2872011.67</v>
      </c>
      <c r="E5" s="3"/>
    </row>
    <row r="6" spans="1:7" x14ac:dyDescent="0.25">
      <c r="B6" s="2">
        <v>0.08</v>
      </c>
      <c r="C6" s="1">
        <f>C5*B6</f>
        <v>229760.93359999999</v>
      </c>
    </row>
    <row r="7" spans="1:7" x14ac:dyDescent="0.25">
      <c r="A7">
        <v>1039</v>
      </c>
      <c r="B7" t="s">
        <v>1</v>
      </c>
      <c r="C7" s="1">
        <v>281.52</v>
      </c>
    </row>
    <row r="8" spans="1:7" x14ac:dyDescent="0.25">
      <c r="A8">
        <v>1113</v>
      </c>
      <c r="B8" t="s">
        <v>8</v>
      </c>
      <c r="C8" s="1">
        <v>930.57</v>
      </c>
    </row>
    <row r="9" spans="1:7" x14ac:dyDescent="0.25">
      <c r="B9" s="6" t="s">
        <v>2</v>
      </c>
      <c r="C9" s="7">
        <f>C6-C7-C8</f>
        <v>228548.84359999999</v>
      </c>
      <c r="D9" s="1"/>
      <c r="E9" s="8"/>
    </row>
    <row r="11" spans="1:7" x14ac:dyDescent="0.25">
      <c r="B11" t="s">
        <v>5</v>
      </c>
      <c r="C11" s="1">
        <v>228548.34</v>
      </c>
    </row>
    <row r="12" spans="1:7" x14ac:dyDescent="0.25">
      <c r="B12" s="4" t="s">
        <v>6</v>
      </c>
      <c r="C12" s="5">
        <f>C11-C9</f>
        <v>-0.50359999999636784</v>
      </c>
    </row>
    <row r="15" spans="1:7" x14ac:dyDescent="0.25">
      <c r="E15" s="2"/>
    </row>
    <row r="16" spans="1:7" x14ac:dyDescent="0.25">
      <c r="D16" s="2"/>
      <c r="E16" s="1"/>
    </row>
    <row r="17" spans="2:7" x14ac:dyDescent="0.25">
      <c r="E17" s="1"/>
      <c r="F17" s="10"/>
      <c r="G17" s="8"/>
    </row>
    <row r="18" spans="2:7" x14ac:dyDescent="0.25">
      <c r="F18" s="10"/>
      <c r="G18" s="8"/>
    </row>
    <row r="19" spans="2:7" x14ac:dyDescent="0.25">
      <c r="E19" s="8"/>
      <c r="F19" s="10"/>
      <c r="G19" s="8"/>
    </row>
    <row r="21" spans="2:7" x14ac:dyDescent="0.25">
      <c r="B21" s="1"/>
      <c r="C21" s="2"/>
      <c r="D21" s="1"/>
    </row>
    <row r="22" spans="2:7" x14ac:dyDescent="0.25">
      <c r="B22" s="1"/>
      <c r="C22" s="2"/>
      <c r="D22" s="8"/>
    </row>
    <row r="23" spans="2:7" x14ac:dyDescent="0.25">
      <c r="B23" s="8"/>
    </row>
    <row r="24" spans="2:7" x14ac:dyDescent="0.25">
      <c r="D24" s="8"/>
    </row>
    <row r="25" spans="2:7" x14ac:dyDescent="0.25">
      <c r="B2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AE19-E6A0-41C3-A893-A0293B32B54A}">
  <dimension ref="A1:G25"/>
  <sheetViews>
    <sheetView workbookViewId="0">
      <selection activeCell="C6" sqref="C6"/>
    </sheetView>
  </sheetViews>
  <sheetFormatPr defaultRowHeight="15" x14ac:dyDescent="0.25"/>
  <cols>
    <col min="2" max="2" width="20" bestFit="1" customWidth="1"/>
    <col min="3" max="3" width="15.85546875" bestFit="1" customWidth="1"/>
    <col min="4" max="4" width="14.28515625" bestFit="1" customWidth="1"/>
    <col min="5" max="5" width="15.85546875" bestFit="1" customWidth="1"/>
    <col min="6" max="6" width="14.28515625" style="9" bestFit="1" customWidth="1"/>
    <col min="7" max="7" width="14.28515625" bestFit="1" customWidth="1"/>
  </cols>
  <sheetData>
    <row r="1" spans="1:7" x14ac:dyDescent="0.25">
      <c r="A1">
        <v>1003</v>
      </c>
      <c r="B1" t="s">
        <v>7</v>
      </c>
      <c r="C1" s="1">
        <v>290490.56</v>
      </c>
    </row>
    <row r="2" spans="1:7" x14ac:dyDescent="0.25">
      <c r="A2">
        <v>1005</v>
      </c>
      <c r="B2" t="s">
        <v>0</v>
      </c>
      <c r="C2" s="1">
        <v>2578196.5699999998</v>
      </c>
      <c r="E2" s="8"/>
    </row>
    <row r="3" spans="1:7" x14ac:dyDescent="0.25">
      <c r="A3">
        <v>1010</v>
      </c>
      <c r="B3" t="s">
        <v>3</v>
      </c>
      <c r="C3" s="1">
        <v>3324.54</v>
      </c>
      <c r="E3" s="8"/>
      <c r="F3" s="10"/>
      <c r="G3" s="8"/>
    </row>
    <row r="4" spans="1:7" x14ac:dyDescent="0.25">
      <c r="A4">
        <v>1010</v>
      </c>
      <c r="B4" t="s">
        <v>4</v>
      </c>
      <c r="C4" s="3"/>
      <c r="E4" s="3"/>
    </row>
    <row r="5" spans="1:7" x14ac:dyDescent="0.25">
      <c r="C5" s="3">
        <f>SUM(C1:C4)</f>
        <v>2872011.67</v>
      </c>
      <c r="E5" s="3"/>
    </row>
    <row r="6" spans="1:7" x14ac:dyDescent="0.25">
      <c r="B6" s="2">
        <v>0.08</v>
      </c>
      <c r="C6" s="1">
        <f>C5*B6</f>
        <v>229760.93359999999</v>
      </c>
    </row>
    <row r="7" spans="1:7" x14ac:dyDescent="0.25">
      <c r="A7">
        <v>1039</v>
      </c>
      <c r="B7" t="s">
        <v>1</v>
      </c>
      <c r="C7" s="1">
        <v>281.52</v>
      </c>
    </row>
    <row r="8" spans="1:7" x14ac:dyDescent="0.25">
      <c r="A8">
        <v>1113</v>
      </c>
      <c r="B8" t="s">
        <v>8</v>
      </c>
      <c r="C8" s="1">
        <v>930.57</v>
      </c>
    </row>
    <row r="9" spans="1:7" x14ac:dyDescent="0.25">
      <c r="B9" s="6" t="s">
        <v>2</v>
      </c>
      <c r="C9" s="7">
        <f>C6-C7-C8</f>
        <v>228548.84359999999</v>
      </c>
      <c r="D9" s="1"/>
      <c r="E9" s="8"/>
    </row>
    <row r="11" spans="1:7" x14ac:dyDescent="0.25">
      <c r="B11" t="s">
        <v>5</v>
      </c>
      <c r="C11" s="1">
        <v>228548.34</v>
      </c>
    </row>
    <row r="12" spans="1:7" x14ac:dyDescent="0.25">
      <c r="B12" s="4" t="s">
        <v>6</v>
      </c>
      <c r="C12" s="5">
        <f>C11-C9</f>
        <v>-0.50359999999636784</v>
      </c>
    </row>
    <row r="15" spans="1:7" x14ac:dyDescent="0.25">
      <c r="E15" s="2"/>
    </row>
    <row r="16" spans="1:7" x14ac:dyDescent="0.25">
      <c r="D16" s="2"/>
      <c r="E16" s="1"/>
    </row>
    <row r="17" spans="2:7" x14ac:dyDescent="0.25">
      <c r="E17" s="1"/>
      <c r="F17" s="10"/>
      <c r="G17" s="8"/>
    </row>
    <row r="18" spans="2:7" x14ac:dyDescent="0.25">
      <c r="F18" s="10"/>
      <c r="G18" s="8"/>
    </row>
    <row r="19" spans="2:7" x14ac:dyDescent="0.25">
      <c r="E19" s="8"/>
      <c r="F19" s="10"/>
      <c r="G19" s="8"/>
    </row>
    <row r="21" spans="2:7" x14ac:dyDescent="0.25">
      <c r="B21" s="1"/>
      <c r="C21" s="2"/>
      <c r="D21" s="1"/>
    </row>
    <row r="22" spans="2:7" x14ac:dyDescent="0.25">
      <c r="B22" s="1"/>
      <c r="C22" s="2"/>
      <c r="D22" s="8"/>
    </row>
    <row r="23" spans="2:7" x14ac:dyDescent="0.25">
      <c r="B23" s="8"/>
    </row>
    <row r="24" spans="2:7" x14ac:dyDescent="0.25">
      <c r="D24" s="8"/>
    </row>
    <row r="25" spans="2:7" x14ac:dyDescent="0.25">
      <c r="B2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0245-4CAB-4C6C-BA3B-52A8545AB140}">
  <dimension ref="A1:G25"/>
  <sheetViews>
    <sheetView workbookViewId="0">
      <selection activeCell="C6" sqref="C6"/>
    </sheetView>
  </sheetViews>
  <sheetFormatPr defaultRowHeight="15" x14ac:dyDescent="0.25"/>
  <cols>
    <col min="2" max="2" width="20" bestFit="1" customWidth="1"/>
    <col min="3" max="3" width="15.85546875" bestFit="1" customWidth="1"/>
    <col min="4" max="4" width="14.28515625" bestFit="1" customWidth="1"/>
    <col min="5" max="5" width="15.85546875" bestFit="1" customWidth="1"/>
    <col min="6" max="6" width="14.28515625" style="9" bestFit="1" customWidth="1"/>
    <col min="7" max="7" width="14.28515625" bestFit="1" customWidth="1"/>
  </cols>
  <sheetData>
    <row r="1" spans="1:7" x14ac:dyDescent="0.25">
      <c r="A1">
        <v>1003</v>
      </c>
      <c r="B1" t="s">
        <v>7</v>
      </c>
      <c r="C1" s="1">
        <v>275736.28999999998</v>
      </c>
    </row>
    <row r="2" spans="1:7" x14ac:dyDescent="0.25">
      <c r="A2">
        <v>1005</v>
      </c>
      <c r="B2" t="s">
        <v>0</v>
      </c>
      <c r="C2" s="1">
        <v>2636108.67</v>
      </c>
      <c r="E2" s="8"/>
    </row>
    <row r="3" spans="1:7" x14ac:dyDescent="0.25">
      <c r="A3">
        <v>1010</v>
      </c>
      <c r="B3" t="s">
        <v>3</v>
      </c>
      <c r="C3" s="1">
        <v>7120.19</v>
      </c>
      <c r="E3" s="8"/>
      <c r="F3" s="10"/>
      <c r="G3" s="8"/>
    </row>
    <row r="4" spans="1:7" x14ac:dyDescent="0.25">
      <c r="A4">
        <v>1010</v>
      </c>
      <c r="B4" t="s">
        <v>4</v>
      </c>
      <c r="C4" s="3"/>
      <c r="E4" s="3"/>
    </row>
    <row r="5" spans="1:7" x14ac:dyDescent="0.25">
      <c r="C5" s="3">
        <f>SUM(C1:C4)</f>
        <v>2918965.15</v>
      </c>
      <c r="E5" s="3"/>
    </row>
    <row r="6" spans="1:7" x14ac:dyDescent="0.25">
      <c r="B6" s="2">
        <v>0.08</v>
      </c>
      <c r="C6" s="1">
        <f>C5*B6</f>
        <v>233517.212</v>
      </c>
    </row>
    <row r="7" spans="1:7" x14ac:dyDescent="0.25">
      <c r="A7">
        <v>1039</v>
      </c>
      <c r="B7" t="s">
        <v>1</v>
      </c>
      <c r="C7" s="1">
        <v>1153.55</v>
      </c>
    </row>
    <row r="8" spans="1:7" x14ac:dyDescent="0.25">
      <c r="A8">
        <v>1113</v>
      </c>
      <c r="B8" t="s">
        <v>8</v>
      </c>
      <c r="C8" s="1">
        <v>660.46</v>
      </c>
    </row>
    <row r="9" spans="1:7" x14ac:dyDescent="0.25">
      <c r="B9" s="6" t="s">
        <v>2</v>
      </c>
      <c r="C9" s="7">
        <f>C6-C7-C8</f>
        <v>231703.20200000002</v>
      </c>
      <c r="D9" s="1"/>
      <c r="E9" s="8"/>
    </row>
    <row r="11" spans="1:7" x14ac:dyDescent="0.25">
      <c r="B11" t="s">
        <v>5</v>
      </c>
      <c r="C11" s="1">
        <v>231702.67</v>
      </c>
    </row>
    <row r="12" spans="1:7" x14ac:dyDescent="0.25">
      <c r="B12" s="4" t="s">
        <v>6</v>
      </c>
      <c r="C12" s="5">
        <f>C11-C9</f>
        <v>-0.53200000000651926</v>
      </c>
    </row>
    <row r="15" spans="1:7" x14ac:dyDescent="0.25">
      <c r="E15" s="2"/>
    </row>
    <row r="16" spans="1:7" x14ac:dyDescent="0.25">
      <c r="D16" s="2"/>
      <c r="E16" s="1"/>
    </row>
    <row r="17" spans="2:7" x14ac:dyDescent="0.25">
      <c r="E17" s="1"/>
      <c r="F17" s="10"/>
      <c r="G17" s="8"/>
    </row>
    <row r="18" spans="2:7" x14ac:dyDescent="0.25">
      <c r="F18" s="10"/>
      <c r="G18" s="8"/>
    </row>
    <row r="19" spans="2:7" x14ac:dyDescent="0.25">
      <c r="E19" s="8"/>
      <c r="F19" s="10"/>
      <c r="G19" s="8"/>
    </row>
    <row r="21" spans="2:7" x14ac:dyDescent="0.25">
      <c r="B21" s="1"/>
      <c r="C21" s="2"/>
      <c r="D21" s="1"/>
    </row>
    <row r="22" spans="2:7" x14ac:dyDescent="0.25">
      <c r="B22" s="1"/>
      <c r="C22" s="2"/>
      <c r="D22" s="8"/>
    </row>
    <row r="23" spans="2:7" x14ac:dyDescent="0.25">
      <c r="B23" s="8"/>
    </row>
    <row r="24" spans="2:7" x14ac:dyDescent="0.25">
      <c r="D24" s="8"/>
    </row>
    <row r="25" spans="2:7" x14ac:dyDescent="0.25">
      <c r="B2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12 2019</vt:lpstr>
      <vt:lpstr>022020</vt:lpstr>
      <vt:lpstr>032020</vt:lpstr>
      <vt:lpstr>042020</vt:lpstr>
      <vt:lpstr>052020</vt:lpstr>
      <vt:lpstr>062020</vt:lpstr>
      <vt:lpstr>072020</vt:lpstr>
      <vt:lpstr>082020</vt:lpstr>
      <vt:lpstr>092020</vt:lpstr>
      <vt:lpstr>FGTS</vt:lpstr>
      <vt:lpstr>11.2022</vt:lpstr>
      <vt:lpstr>12.2022</vt:lpstr>
      <vt:lpstr>01.2023</vt:lpstr>
      <vt:lpstr>02.2023</vt:lpstr>
      <vt:lpstr>03.2023</vt:lpstr>
      <vt:lpstr>04.2023</vt:lpstr>
      <vt:lpstr>05.2023</vt:lpstr>
      <vt:lpstr>06.2023</vt:lpstr>
      <vt:lpstr>07.2023</vt:lpstr>
      <vt:lpstr>08.2023</vt:lpstr>
      <vt:lpstr>09.2023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Djair Patricio</dc:creator>
  <cp:lastModifiedBy>Djair Patricio</cp:lastModifiedBy>
  <dcterms:created xsi:type="dcterms:W3CDTF">2019-12-02T10:55:17Z</dcterms:created>
  <dcterms:modified xsi:type="dcterms:W3CDTF">2023-10-04T12:36:07Z</dcterms:modified>
</cp:coreProperties>
</file>