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IMPORTS\"/>
    </mc:Choice>
  </mc:AlternateContent>
  <xr:revisionPtr revIDLastSave="0" documentId="13_ncr:1_{39133DBE-DB07-4ED4-B3D5-1E2A7CCB9368}" xr6:coauthVersionLast="47" xr6:coauthVersionMax="47" xr10:uidLastSave="{00000000-0000-0000-0000-000000000000}"/>
  <bookViews>
    <workbookView xWindow="28680" yWindow="1440" windowWidth="20730" windowHeight="11160" xr2:uid="{E8D38FA2-2D42-442E-A41D-DC9B19EB860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1" i="1"/>
  <c r="G25" i="1"/>
  <c r="F20" i="1" l="1"/>
  <c r="F13" i="1"/>
</calcChain>
</file>

<file path=xl/sharedStrings.xml><?xml version="1.0" encoding="utf-8"?>
<sst xmlns="http://schemas.openxmlformats.org/spreadsheetml/2006/main" count="47" uniqueCount="27">
  <si>
    <t>mes</t>
  </si>
  <si>
    <t>ano</t>
  </si>
  <si>
    <t>valor</t>
  </si>
  <si>
    <t>SITUAÇÃO</t>
  </si>
  <si>
    <t>verba</t>
  </si>
  <si>
    <t>id</t>
  </si>
  <si>
    <t>FOLHA</t>
  </si>
  <si>
    <t>ATIVOS FARMA &amp; CIA</t>
  </si>
  <si>
    <t>Demitido no Mês</t>
  </si>
  <si>
    <t>TOTAL BOLETO FARMÁCIA</t>
  </si>
  <si>
    <t>2023</t>
  </si>
  <si>
    <t>nome</t>
  </si>
  <si>
    <t xml:space="preserve">RAFAEL DOS SANTOS PALMEIRA DA </t>
  </si>
  <si>
    <t>TOTAL DEMITIDOS</t>
  </si>
  <si>
    <t>2024</t>
  </si>
  <si>
    <t>2025</t>
  </si>
  <si>
    <t>DANIEL LIMA CARVALHO</t>
  </si>
  <si>
    <t>PEDRO LUIZ DA SILVA</t>
  </si>
  <si>
    <t>Mês Anterior</t>
  </si>
  <si>
    <t>Demitido no Mês Anterior</t>
  </si>
  <si>
    <t>DENSON RIBEIRO DA SILVA</t>
  </si>
  <si>
    <t>FABIO DOS SANTOS SOUZA</t>
  </si>
  <si>
    <t>HUMBERTO CARLOS DA SILVA</t>
  </si>
  <si>
    <t>RODRIGO ALENCAR LINO DOS ANJOS</t>
  </si>
  <si>
    <t>SOLANGE APARECIDA DE ALENCAR C</t>
  </si>
  <si>
    <t>THOMAS LUIS BAPTISTA PEREIRA</t>
  </si>
  <si>
    <t>MÊS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</si>
</sst>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Lucida Console"/>
      <family val="3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3" fontId="0" fillId="0" borderId="0" xfId="2" applyFont="1"/>
    <xf numFmtId="49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/>
    <xf numFmtId="49" fontId="3" fillId="7" borderId="3" xfId="0" applyNumberFormat="1" applyFont="1" applyFill="1" applyBorder="1"/>
    <xf numFmtId="49" fontId="3" fillId="7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3" fillId="7" borderId="3" xfId="0" applyFont="1" applyFill="1" applyBorder="1" applyAlignment="1">
      <alignment horizontal="center"/>
    </xf>
    <xf numFmtId="43" fontId="2" fillId="3" borderId="4" xfId="2" applyFont="1" applyFill="1" applyBorder="1"/>
    <xf numFmtId="0" fontId="2" fillId="3" borderId="5" xfId="0" applyFont="1" applyFill="1" applyBorder="1"/>
    <xf numFmtId="43" fontId="2" fillId="4" borderId="4" xfId="2" applyFont="1" applyFill="1" applyBorder="1"/>
    <xf numFmtId="49" fontId="5" fillId="0" borderId="5" xfId="0" applyNumberFormat="1" applyFont="1" applyBorder="1"/>
    <xf numFmtId="43" fontId="7" fillId="6" borderId="6" xfId="2" applyFont="1" applyFill="1" applyBorder="1"/>
    <xf numFmtId="49" fontId="0" fillId="0" borderId="7" xfId="0" applyNumberFormat="1" applyBorder="1"/>
    <xf numFmtId="43" fontId="6" fillId="5" borderId="8" xfId="2" applyFont="1" applyFill="1" applyBorder="1"/>
    <xf numFmtId="49" fontId="8" fillId="8" borderId="9" xfId="0" applyNumberFormat="1" applyFont="1" applyFill="1" applyBorder="1"/>
    <xf numFmtId="0" fontId="0" fillId="2" borderId="10" xfId="0" applyFill="1" applyBorder="1"/>
    <xf numFmtId="43" fontId="0" fillId="7" borderId="1" xfId="2" applyFont="1" applyFill="1" applyBorder="1"/>
    <xf numFmtId="43" fontId="0" fillId="2" borderId="8" xfId="2" applyFont="1" applyFill="1" applyBorder="1"/>
    <xf numFmtId="0" fontId="0" fillId="2" borderId="9" xfId="0" applyFill="1" applyBorder="1"/>
    <xf numFmtId="0" fontId="3" fillId="7" borderId="2" xfId="0" applyFont="1" applyFill="1" applyBorder="1"/>
    <xf numFmtId="0" fontId="0" fillId="0" borderId="3" xfId="0" applyBorder="1"/>
    <xf numFmtId="43" fontId="7" fillId="6" borderId="11" xfId="2" applyFont="1" applyFill="1" applyBorder="1"/>
    <xf numFmtId="43" fontId="0" fillId="0" borderId="3" xfId="2" applyFont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8FE2-8A97-4F15-A3CF-42D914ADA3D5}">
  <dimension ref="A1:K25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7.140625" style="4" bestFit="1" customWidth="1"/>
    <col min="2" max="2" width="6.42578125" style="8" bestFit="1" customWidth="1"/>
    <col min="3" max="3" width="6" style="1" bestFit="1" customWidth="1"/>
    <col min="4" max="4" width="9" bestFit="1" customWidth="1"/>
    <col min="5" max="5" width="28.5703125" bestFit="1" customWidth="1"/>
    <col min="6" max="6" width="14.85546875" style="2" customWidth="1"/>
    <col min="7" max="7" width="28.5703125" bestFit="1" customWidth="1"/>
    <col min="8" max="8" width="27.28515625" bestFit="1" customWidth="1"/>
  </cols>
  <sheetData>
    <row r="1" spans="1:11" ht="15.75" thickBot="1" x14ac:dyDescent="0.3">
      <c r="A1" s="9" t="s">
        <v>0</v>
      </c>
      <c r="B1" s="10" t="s">
        <v>1</v>
      </c>
      <c r="C1" s="11" t="s">
        <v>4</v>
      </c>
      <c r="D1" s="11" t="s">
        <v>5</v>
      </c>
      <c r="E1" s="21" t="s">
        <v>11</v>
      </c>
      <c r="F1" s="23" t="s">
        <v>2</v>
      </c>
      <c r="G1" s="24" t="s">
        <v>3</v>
      </c>
    </row>
    <row r="2" spans="1:11" x14ac:dyDescent="0.25">
      <c r="A2" s="12">
        <v>9</v>
      </c>
      <c r="B2" s="7" t="s">
        <v>10</v>
      </c>
      <c r="C2" s="6">
        <v>2195</v>
      </c>
      <c r="D2" s="26">
        <v>116331</v>
      </c>
      <c r="E2" s="26" t="s">
        <v>16</v>
      </c>
      <c r="F2" s="22">
        <v>192.12</v>
      </c>
      <c r="G2" s="25" t="s">
        <v>8</v>
      </c>
      <c r="I2" s="26">
        <v>116001</v>
      </c>
      <c r="J2" s="26" t="s">
        <v>20</v>
      </c>
      <c r="K2" s="28">
        <v>-86.16</v>
      </c>
    </row>
    <row r="3" spans="1:11" x14ac:dyDescent="0.25">
      <c r="A3" s="12">
        <v>9</v>
      </c>
      <c r="B3" s="7" t="s">
        <v>14</v>
      </c>
      <c r="C3" s="6">
        <v>2195</v>
      </c>
      <c r="D3" s="26">
        <v>113463</v>
      </c>
      <c r="E3" s="26" t="s">
        <v>17</v>
      </c>
      <c r="F3" s="22">
        <v>53.93</v>
      </c>
      <c r="G3" s="25" t="s">
        <v>8</v>
      </c>
      <c r="I3" s="26">
        <v>114700</v>
      </c>
      <c r="J3" s="26" t="s">
        <v>21</v>
      </c>
      <c r="K3" s="28">
        <v>-131.71</v>
      </c>
    </row>
    <row r="4" spans="1:11" x14ac:dyDescent="0.25">
      <c r="A4" s="12">
        <v>9</v>
      </c>
      <c r="B4" s="7" t="s">
        <v>15</v>
      </c>
      <c r="C4" s="6">
        <v>2195</v>
      </c>
      <c r="D4" s="26">
        <v>113493</v>
      </c>
      <c r="E4" s="26" t="s">
        <v>12</v>
      </c>
      <c r="F4" s="22">
        <v>196.95</v>
      </c>
      <c r="G4" s="25" t="s">
        <v>19</v>
      </c>
      <c r="I4" s="26">
        <v>114990</v>
      </c>
      <c r="J4" s="26" t="s">
        <v>22</v>
      </c>
      <c r="K4" s="28">
        <v>-120.24000000000001</v>
      </c>
    </row>
    <row r="5" spans="1:11" x14ac:dyDescent="0.25">
      <c r="A5" s="12">
        <v>9</v>
      </c>
      <c r="B5" s="7" t="s">
        <v>15</v>
      </c>
      <c r="C5" s="6">
        <v>2195</v>
      </c>
      <c r="D5" s="26">
        <v>116001</v>
      </c>
      <c r="E5" s="26" t="s">
        <v>20</v>
      </c>
      <c r="F5" s="22">
        <v>86.16</v>
      </c>
      <c r="G5" s="25" t="s">
        <v>26</v>
      </c>
      <c r="I5" s="26">
        <v>119933</v>
      </c>
      <c r="J5" s="26" t="s">
        <v>23</v>
      </c>
      <c r="K5" s="28">
        <v>-134.42000000000002</v>
      </c>
    </row>
    <row r="6" spans="1:11" x14ac:dyDescent="0.25">
      <c r="A6" s="12">
        <v>9</v>
      </c>
      <c r="B6" s="7" t="s">
        <v>15</v>
      </c>
      <c r="C6" s="6">
        <v>2195</v>
      </c>
      <c r="D6" s="26">
        <v>114700</v>
      </c>
      <c r="E6" s="26" t="s">
        <v>21</v>
      </c>
      <c r="F6" s="22">
        <v>131.71</v>
      </c>
      <c r="G6" s="25" t="s">
        <v>26</v>
      </c>
      <c r="I6" s="26">
        <v>122087</v>
      </c>
      <c r="J6" s="26" t="s">
        <v>24</v>
      </c>
      <c r="K6" s="28">
        <v>-165.6</v>
      </c>
    </row>
    <row r="7" spans="1:11" x14ac:dyDescent="0.25">
      <c r="A7" s="12">
        <v>9</v>
      </c>
      <c r="B7" s="7" t="s">
        <v>15</v>
      </c>
      <c r="C7" s="6">
        <v>2195</v>
      </c>
      <c r="D7" s="26">
        <v>114990</v>
      </c>
      <c r="E7" s="26" t="s">
        <v>22</v>
      </c>
      <c r="F7" s="22">
        <v>120.24</v>
      </c>
      <c r="G7" s="25" t="s">
        <v>26</v>
      </c>
      <c r="I7" s="26">
        <v>112730</v>
      </c>
      <c r="J7" s="26" t="s">
        <v>25</v>
      </c>
      <c r="K7" s="28">
        <v>-20.980000000000004</v>
      </c>
    </row>
    <row r="8" spans="1:11" x14ac:dyDescent="0.25">
      <c r="A8" s="12">
        <v>9</v>
      </c>
      <c r="B8" s="7" t="s">
        <v>15</v>
      </c>
      <c r="C8" s="6">
        <v>2195</v>
      </c>
      <c r="D8" s="26">
        <v>119933</v>
      </c>
      <c r="E8" s="26" t="s">
        <v>23</v>
      </c>
      <c r="F8" s="22">
        <v>134.41999999999999</v>
      </c>
      <c r="G8" s="25" t="s">
        <v>26</v>
      </c>
      <c r="I8" s="26">
        <v>113493</v>
      </c>
      <c r="J8" s="26" t="s">
        <v>12</v>
      </c>
      <c r="K8" s="28">
        <v>0</v>
      </c>
    </row>
    <row r="9" spans="1:11" x14ac:dyDescent="0.25">
      <c r="A9" s="12">
        <v>9</v>
      </c>
      <c r="B9" s="7" t="s">
        <v>15</v>
      </c>
      <c r="C9" s="6">
        <v>2195</v>
      </c>
      <c r="D9" s="26">
        <v>122087</v>
      </c>
      <c r="E9" s="26" t="s">
        <v>24</v>
      </c>
      <c r="F9" s="22">
        <v>165.6</v>
      </c>
      <c r="G9" s="25" t="s">
        <v>26</v>
      </c>
      <c r="I9" s="26"/>
      <c r="J9" s="26"/>
      <c r="K9" s="28"/>
    </row>
    <row r="10" spans="1:11" x14ac:dyDescent="0.25">
      <c r="A10" s="12">
        <v>9</v>
      </c>
      <c r="B10" s="7" t="s">
        <v>15</v>
      </c>
      <c r="C10" s="6">
        <v>2195</v>
      </c>
      <c r="D10" s="26">
        <v>112730</v>
      </c>
      <c r="E10" s="26" t="s">
        <v>25</v>
      </c>
      <c r="F10" s="22">
        <v>20.98</v>
      </c>
      <c r="G10" s="25" t="s">
        <v>26</v>
      </c>
      <c r="I10" s="26"/>
      <c r="J10" s="26"/>
      <c r="K10" s="28"/>
    </row>
    <row r="11" spans="1:11" x14ac:dyDescent="0.25">
      <c r="F11" s="13">
        <f>SUM(F2:F4)</f>
        <v>443</v>
      </c>
      <c r="G11" s="14" t="s">
        <v>13</v>
      </c>
    </row>
    <row r="12" spans="1:11" x14ac:dyDescent="0.25">
      <c r="F12" s="13">
        <v>36044.74</v>
      </c>
      <c r="G12" s="14" t="s">
        <v>7</v>
      </c>
    </row>
    <row r="13" spans="1:11" x14ac:dyDescent="0.25">
      <c r="F13" s="15">
        <f>F11+F12</f>
        <v>36487.74</v>
      </c>
      <c r="G13" s="16" t="s">
        <v>9</v>
      </c>
    </row>
    <row r="14" spans="1:11" x14ac:dyDescent="0.25">
      <c r="F14" s="17">
        <v>196.95</v>
      </c>
      <c r="G14" s="18" t="s">
        <v>18</v>
      </c>
    </row>
    <row r="15" spans="1:11" ht="15.75" thickBot="1" x14ac:dyDescent="0.3">
      <c r="F15" s="27">
        <v>659.11</v>
      </c>
      <c r="G15" s="25" t="s">
        <v>26</v>
      </c>
    </row>
    <row r="16" spans="1:11" ht="19.5" thickBot="1" x14ac:dyDescent="0.35">
      <c r="F16" s="19">
        <f>SUM(F13:F15)</f>
        <v>37343.799999999996</v>
      </c>
      <c r="G16" s="20" t="s">
        <v>6</v>
      </c>
    </row>
    <row r="17" spans="6:7" x14ac:dyDescent="0.25">
      <c r="F17" s="5"/>
      <c r="G17" s="3"/>
    </row>
    <row r="19" spans="6:7" x14ac:dyDescent="0.25">
      <c r="F19" s="2">
        <v>36949.9</v>
      </c>
      <c r="G19" s="2">
        <v>165.6</v>
      </c>
    </row>
    <row r="20" spans="6:7" x14ac:dyDescent="0.25">
      <c r="F20" s="2">
        <f>F19-F12</f>
        <v>905.16000000000349</v>
      </c>
      <c r="G20" s="2">
        <v>20.98</v>
      </c>
    </row>
    <row r="21" spans="6:7" x14ac:dyDescent="0.25">
      <c r="G21" s="2">
        <v>134.41999999999999</v>
      </c>
    </row>
    <row r="22" spans="6:7" x14ac:dyDescent="0.25">
      <c r="G22" s="2">
        <v>120.24</v>
      </c>
    </row>
    <row r="23" spans="6:7" x14ac:dyDescent="0.25">
      <c r="G23" s="2">
        <v>86.16</v>
      </c>
    </row>
    <row r="24" spans="6:7" x14ac:dyDescent="0.25">
      <c r="G24" s="2">
        <v>131.71</v>
      </c>
    </row>
    <row r="25" spans="6:7" x14ac:dyDescent="0.25">
      <c r="G25">
        <f>SUM(G19:G24)</f>
        <v>659.11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Lima</dc:creator>
  <cp:lastModifiedBy>Antonio Neto</cp:lastModifiedBy>
  <cp:lastPrinted>2021-01-22T14:15:55Z</cp:lastPrinted>
  <dcterms:created xsi:type="dcterms:W3CDTF">2021-01-22T13:01:22Z</dcterms:created>
  <dcterms:modified xsi:type="dcterms:W3CDTF">2023-10-03T13:53:40Z</dcterms:modified>
</cp:coreProperties>
</file>