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PENSÕES\"/>
    </mc:Choice>
  </mc:AlternateContent>
  <xr:revisionPtr revIDLastSave="0" documentId="13_ncr:1_{941E3807-605B-4838-8F4C-D9B8ECA5157E}" xr6:coauthVersionLast="47" xr6:coauthVersionMax="47" xr10:uidLastSave="{00000000-0000-0000-0000-000000000000}"/>
  <bookViews>
    <workbookView xWindow="-120" yWindow="-120" windowWidth="29040" windowHeight="15840" xr2:uid="{EBAFBC27-4078-4787-8317-697492186ED0}"/>
  </bookViews>
  <sheets>
    <sheet name="Planilha1" sheetId="1" r:id="rId1"/>
  </sheets>
  <definedNames>
    <definedName name="_xlnm.Print_Area" localSheetId="0">Planilha1!$A$1:$L$27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H19" i="1"/>
  <c r="G19" i="1"/>
</calcChain>
</file>

<file path=xl/sharedStrings.xml><?xml version="1.0" encoding="utf-8"?>
<sst xmlns="http://schemas.openxmlformats.org/spreadsheetml/2006/main" count="85" uniqueCount="46">
  <si>
    <t xml:space="preserve">ID </t>
  </si>
  <si>
    <t>COLABORADOR</t>
  </si>
  <si>
    <t>DT.DE PAGAMENTO</t>
  </si>
  <si>
    <t>ID</t>
  </si>
  <si>
    <t>JUIZ</t>
  </si>
  <si>
    <t>BANCO</t>
  </si>
  <si>
    <t>AGENCIA</t>
  </si>
  <si>
    <t>CONTA</t>
  </si>
  <si>
    <t>DIG</t>
  </si>
  <si>
    <t>CPF</t>
  </si>
  <si>
    <t xml:space="preserve"> DESCONTO Descisão Judicial </t>
  </si>
  <si>
    <t>MARCELO SILVA</t>
  </si>
  <si>
    <t>JOAO BATISTA CRUZ DE ALMEIDA</t>
  </si>
  <si>
    <t>CAIXA ECONOMICA FEDERAL</t>
  </si>
  <si>
    <t>---------</t>
  </si>
  <si>
    <t>------</t>
  </si>
  <si>
    <t>--------</t>
  </si>
  <si>
    <t>PARCELA</t>
  </si>
  <si>
    <t>5ª</t>
  </si>
  <si>
    <t>VALOR DO REPASSE</t>
  </si>
  <si>
    <t>DEBITO</t>
  </si>
  <si>
    <t>SALDO DEVEDOR</t>
  </si>
  <si>
    <t>DESCONTO POR DETERMINAÇÃO JUDICIAL</t>
  </si>
  <si>
    <t>NOME</t>
  </si>
  <si>
    <t>FUNÇÃO</t>
  </si>
  <si>
    <t>COMP</t>
  </si>
  <si>
    <t>% DESCONTO</t>
  </si>
  <si>
    <t>AJUDANTE EQ. SERV. DIVERSOS</t>
  </si>
  <si>
    <t>1ª</t>
  </si>
  <si>
    <t>2ª</t>
  </si>
  <si>
    <t>3ª</t>
  </si>
  <si>
    <t>4ª</t>
  </si>
  <si>
    <t>6ª</t>
  </si>
  <si>
    <t>7ª</t>
  </si>
  <si>
    <t>13º</t>
  </si>
  <si>
    <t>8ª</t>
  </si>
  <si>
    <t>9ª</t>
  </si>
  <si>
    <t>10ª</t>
  </si>
  <si>
    <t>11ª</t>
  </si>
  <si>
    <t>12ª</t>
  </si>
  <si>
    <t>13ª</t>
  </si>
  <si>
    <t>14ª</t>
  </si>
  <si>
    <t>15ª</t>
  </si>
  <si>
    <t>16ª</t>
  </si>
  <si>
    <t>DESCONTO JUDICIAL   -  09/2023</t>
  </si>
  <si>
    <t>17ª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</si>
</sst>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002060"/>
      <name val="Calibri"/>
      <family val="2"/>
    </font>
    <font>
      <b/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3" borderId="0" xfId="0" applyFill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44" fontId="9" fillId="3" borderId="7" xfId="2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7" fontId="0" fillId="7" borderId="7" xfId="0" applyNumberFormat="1" applyFill="1" applyBorder="1" applyAlignment="1">
      <alignment horizontal="center"/>
    </xf>
    <xf numFmtId="17" fontId="0" fillId="7" borderId="8" xfId="0" applyNumberFormat="1" applyFill="1" applyBorder="1" applyAlignment="1">
      <alignment horizontal="center"/>
    </xf>
    <xf numFmtId="43" fontId="6" fillId="2" borderId="5" xfId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44" fontId="0" fillId="4" borderId="11" xfId="3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9" fontId="0" fillId="7" borderId="7" xfId="0" applyNumberFormat="1" applyFill="1" applyBorder="1" applyAlignment="1">
      <alignment horizontal="center"/>
    </xf>
    <xf numFmtId="44" fontId="0" fillId="7" borderId="7" xfId="3" applyFont="1" applyFill="1" applyBorder="1" applyAlignment="1">
      <alignment horizontal="center"/>
    </xf>
    <xf numFmtId="44" fontId="0" fillId="7" borderId="7" xfId="0" applyNumberFormat="1" applyFill="1" applyBorder="1" applyAlignment="1">
      <alignment horizontal="center"/>
    </xf>
    <xf numFmtId="9" fontId="0" fillId="7" borderId="8" xfId="0" applyNumberFormat="1" applyFill="1" applyBorder="1" applyAlignment="1">
      <alignment horizontal="center"/>
    </xf>
    <xf numFmtId="44" fontId="0" fillId="7" borderId="8" xfId="3" applyFont="1" applyFill="1" applyBorder="1" applyAlignment="1">
      <alignment horizontal="center"/>
    </xf>
    <xf numFmtId="44" fontId="0" fillId="7" borderId="8" xfId="0" applyNumberFormat="1" applyFill="1" applyBorder="1" applyAlignment="1">
      <alignment horizontal="center"/>
    </xf>
    <xf numFmtId="44" fontId="10" fillId="7" borderId="8" xfId="0" applyNumberFormat="1" applyFont="1" applyFill="1" applyBorder="1" applyAlignment="1">
      <alignment horizontal="center"/>
    </xf>
    <xf numFmtId="44" fontId="0" fillId="0" borderId="0" xfId="0" applyNumberFormat="1"/>
    <xf numFmtId="0" fontId="7" fillId="0" borderId="7" xfId="0" applyFont="1" applyBorder="1"/>
    <xf numFmtId="0" fontId="12" fillId="5" borderId="8" xfId="0" applyFont="1" applyFill="1" applyBorder="1" applyAlignment="1">
      <alignment horizontal="center" vertical="center"/>
    </xf>
    <xf numFmtId="17" fontId="12" fillId="5" borderId="8" xfId="0" applyNumberFormat="1" applyFont="1" applyFill="1" applyBorder="1" applyAlignment="1">
      <alignment horizontal="center" vertical="center"/>
    </xf>
    <xf numFmtId="9" fontId="12" fillId="5" borderId="8" xfId="0" applyNumberFormat="1" applyFont="1" applyFill="1" applyBorder="1" applyAlignment="1">
      <alignment horizontal="center" vertical="center"/>
    </xf>
    <xf numFmtId="44" fontId="12" fillId="5" borderId="8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</cellXfs>
  <cellStyles count="4">
    <cellStyle name="Moeda" xfId="2" builtinId="4"/>
    <cellStyle name="Moeda 2" xfId="3" xr:uid="{1564AC17-7819-4A31-B83E-B9BD439A4FF5}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2F85-85A8-4F27-A058-4F57731D8A88}">
  <dimension ref="A1:M28"/>
  <sheetViews>
    <sheetView tabSelected="1" view="pageBreakPreview" zoomScaleNormal="100" zoomScaleSheetLayoutView="100" workbookViewId="0">
      <selection activeCell="G5" sqref="G5"/>
    </sheetView>
  </sheetViews>
  <sheetFormatPr defaultRowHeight="15" x14ac:dyDescent="0.25"/>
  <cols>
    <col min="1" max="1" width="9" customWidth="1"/>
    <col min="2" max="2" width="16.7109375" bestFit="1" customWidth="1"/>
    <col min="3" max="3" width="32" style="15" bestFit="1" customWidth="1"/>
    <col min="4" max="4" width="18.7109375" bestFit="1" customWidth="1"/>
    <col min="5" max="5" width="10.5703125" bestFit="1" customWidth="1"/>
    <col min="6" max="7" width="23.85546875" customWidth="1"/>
    <col min="8" max="8" width="16.28515625" bestFit="1" customWidth="1"/>
    <col min="9" max="9" width="9.42578125" bestFit="1" customWidth="1"/>
    <col min="10" max="10" width="5.42578125" bestFit="1" customWidth="1"/>
    <col min="11" max="11" width="6.7109375" bestFit="1" customWidth="1"/>
    <col min="12" max="12" width="21.140625" customWidth="1"/>
  </cols>
  <sheetData>
    <row r="1" spans="1:13" ht="27" thickBot="1" x14ac:dyDescent="0.3">
      <c r="A1" s="41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36.75" customHeight="1" thickBot="1" x14ac:dyDescent="0.3">
      <c r="A2" s="9" t="s">
        <v>0</v>
      </c>
      <c r="B2" s="10" t="s">
        <v>1</v>
      </c>
      <c r="C2" s="10" t="s">
        <v>17</v>
      </c>
      <c r="D2" s="10" t="s">
        <v>2</v>
      </c>
      <c r="E2" s="10" t="s">
        <v>3</v>
      </c>
      <c r="F2" s="11" t="s">
        <v>4</v>
      </c>
      <c r="G2" s="12" t="s">
        <v>5</v>
      </c>
      <c r="H2" s="13" t="s">
        <v>6</v>
      </c>
      <c r="I2" s="13" t="s">
        <v>7</v>
      </c>
      <c r="J2" s="13" t="s">
        <v>8</v>
      </c>
      <c r="K2" s="14" t="s">
        <v>9</v>
      </c>
      <c r="L2" s="20" t="s">
        <v>10</v>
      </c>
      <c r="M2" s="1"/>
    </row>
    <row r="3" spans="1:13" ht="18.75" x14ac:dyDescent="0.25">
      <c r="A3" s="2">
        <v>118641</v>
      </c>
      <c r="B3" s="3" t="s">
        <v>11</v>
      </c>
      <c r="C3" s="21" t="s">
        <v>45</v>
      </c>
      <c r="D3" s="4">
        <v>45175</v>
      </c>
      <c r="E3" s="5" t="s">
        <v>4</v>
      </c>
      <c r="F3" s="36" t="s">
        <v>12</v>
      </c>
      <c r="G3" s="5" t="s">
        <v>13</v>
      </c>
      <c r="H3" s="5">
        <v>3309</v>
      </c>
      <c r="I3" s="5" t="s">
        <v>14</v>
      </c>
      <c r="J3" s="5" t="s">
        <v>15</v>
      </c>
      <c r="K3" s="6" t="s">
        <v>16</v>
      </c>
      <c r="L3" s="7">
        <v>129.01</v>
      </c>
      <c r="M3" s="8"/>
    </row>
    <row r="6" spans="1:13" ht="15.75" thickBot="1" x14ac:dyDescent="0.3"/>
    <row r="7" spans="1:13" ht="19.5" thickBot="1" x14ac:dyDescent="0.3">
      <c r="A7" s="43" t="s">
        <v>22</v>
      </c>
      <c r="B7" s="44"/>
      <c r="C7" s="44"/>
      <c r="D7" s="44"/>
      <c r="E7" s="44"/>
      <c r="F7" s="44"/>
      <c r="G7" s="44"/>
      <c r="H7" s="44"/>
      <c r="I7" s="45"/>
    </row>
    <row r="8" spans="1:13" ht="45.75" thickBot="1" x14ac:dyDescent="0.3">
      <c r="A8" s="22" t="s">
        <v>3</v>
      </c>
      <c r="B8" s="23" t="s">
        <v>23</v>
      </c>
      <c r="C8" s="24" t="s">
        <v>24</v>
      </c>
      <c r="D8" s="25" t="s">
        <v>25</v>
      </c>
      <c r="E8" s="25" t="s">
        <v>26</v>
      </c>
      <c r="F8" s="25" t="s">
        <v>19</v>
      </c>
      <c r="G8" s="26" t="s">
        <v>20</v>
      </c>
      <c r="H8" s="26" t="s">
        <v>21</v>
      </c>
      <c r="I8" s="27" t="s">
        <v>17</v>
      </c>
    </row>
    <row r="9" spans="1:13" x14ac:dyDescent="0.25">
      <c r="A9" s="16">
        <v>118641</v>
      </c>
      <c r="B9" s="16" t="s">
        <v>11</v>
      </c>
      <c r="C9" s="17" t="s">
        <v>27</v>
      </c>
      <c r="D9" s="18">
        <v>44682</v>
      </c>
      <c r="E9" s="28">
        <v>0.3</v>
      </c>
      <c r="F9" s="29">
        <v>367.8</v>
      </c>
      <c r="G9" s="29">
        <v>5841.89</v>
      </c>
      <c r="H9" s="30">
        <v>5474.09</v>
      </c>
      <c r="I9" s="17" t="s">
        <v>28</v>
      </c>
    </row>
    <row r="10" spans="1:13" x14ac:dyDescent="0.25">
      <c r="A10" s="16">
        <v>118641</v>
      </c>
      <c r="B10" s="16" t="s">
        <v>11</v>
      </c>
      <c r="C10" s="16" t="s">
        <v>27</v>
      </c>
      <c r="D10" s="19">
        <v>44713</v>
      </c>
      <c r="E10" s="31">
        <v>0.3</v>
      </c>
      <c r="F10" s="32">
        <v>337.14</v>
      </c>
      <c r="G10" s="32">
        <v>5474.09</v>
      </c>
      <c r="H10" s="33">
        <v>5136.95</v>
      </c>
      <c r="I10" s="16" t="s">
        <v>29</v>
      </c>
    </row>
    <row r="11" spans="1:13" x14ac:dyDescent="0.25">
      <c r="A11" s="16">
        <v>118641</v>
      </c>
      <c r="B11" s="16" t="s">
        <v>11</v>
      </c>
      <c r="C11" s="16" t="s">
        <v>27</v>
      </c>
      <c r="D11" s="19">
        <v>44743</v>
      </c>
      <c r="E11" s="31">
        <v>0.3</v>
      </c>
      <c r="F11" s="32">
        <v>334.8</v>
      </c>
      <c r="G11" s="32">
        <v>5136.95</v>
      </c>
      <c r="H11" s="33">
        <v>4802.1499999999996</v>
      </c>
      <c r="I11" s="16" t="s">
        <v>30</v>
      </c>
    </row>
    <row r="12" spans="1:13" x14ac:dyDescent="0.25">
      <c r="A12" s="16">
        <v>118641</v>
      </c>
      <c r="B12" s="16" t="s">
        <v>11</v>
      </c>
      <c r="C12" s="16" t="s">
        <v>27</v>
      </c>
      <c r="D12" s="19">
        <v>44774</v>
      </c>
      <c r="E12" s="31">
        <v>0.1</v>
      </c>
      <c r="F12" s="32">
        <v>117.48</v>
      </c>
      <c r="G12" s="32">
        <v>4802.1499999999996</v>
      </c>
      <c r="H12" s="33">
        <v>4684.67</v>
      </c>
      <c r="I12" s="16" t="s">
        <v>31</v>
      </c>
    </row>
    <row r="13" spans="1:13" x14ac:dyDescent="0.25">
      <c r="A13" s="16">
        <v>118641</v>
      </c>
      <c r="B13" s="16" t="s">
        <v>11</v>
      </c>
      <c r="C13" s="16" t="s">
        <v>27</v>
      </c>
      <c r="D13" s="19">
        <v>44805</v>
      </c>
      <c r="E13" s="31">
        <v>0.1</v>
      </c>
      <c r="F13" s="32">
        <v>112.28</v>
      </c>
      <c r="G13" s="32">
        <v>4684.67</v>
      </c>
      <c r="H13" s="34">
        <v>4572.3900000000003</v>
      </c>
      <c r="I13" s="16" t="s">
        <v>18</v>
      </c>
    </row>
    <row r="14" spans="1:13" x14ac:dyDescent="0.25">
      <c r="A14" s="16">
        <v>118641</v>
      </c>
      <c r="B14" s="16" t="s">
        <v>11</v>
      </c>
      <c r="C14" s="16" t="s">
        <v>27</v>
      </c>
      <c r="D14" s="19">
        <v>44835</v>
      </c>
      <c r="E14" s="31">
        <v>0.1</v>
      </c>
      <c r="F14" s="32">
        <v>140.78</v>
      </c>
      <c r="G14" s="32">
        <v>4572.3900000000003</v>
      </c>
      <c r="H14" s="34">
        <v>4431.6100000000006</v>
      </c>
      <c r="I14" s="16" t="s">
        <v>32</v>
      </c>
    </row>
    <row r="15" spans="1:13" x14ac:dyDescent="0.25">
      <c r="A15" s="16">
        <v>118641</v>
      </c>
      <c r="B15" s="16" t="s">
        <v>11</v>
      </c>
      <c r="C15" s="16" t="s">
        <v>27</v>
      </c>
      <c r="D15" s="19">
        <v>44866</v>
      </c>
      <c r="E15" s="31">
        <v>0.1</v>
      </c>
      <c r="F15" s="32">
        <v>144.4</v>
      </c>
      <c r="G15" s="32">
        <v>4431.6100000000006</v>
      </c>
      <c r="H15" s="34">
        <v>4287.2120000000004</v>
      </c>
      <c r="I15" s="16" t="s">
        <v>33</v>
      </c>
    </row>
    <row r="16" spans="1:13" x14ac:dyDescent="0.25">
      <c r="A16" s="16">
        <v>118641</v>
      </c>
      <c r="B16" s="16" t="s">
        <v>11</v>
      </c>
      <c r="C16" s="16" t="s">
        <v>27</v>
      </c>
      <c r="D16" s="19" t="s">
        <v>34</v>
      </c>
      <c r="E16" s="31">
        <v>0.1</v>
      </c>
      <c r="F16" s="32">
        <v>147.90900000000002</v>
      </c>
      <c r="G16" s="32">
        <v>4287.2120000000004</v>
      </c>
      <c r="H16" s="34">
        <v>4139.3030000000008</v>
      </c>
      <c r="I16" s="16" t="s">
        <v>35</v>
      </c>
    </row>
    <row r="17" spans="1:10" x14ac:dyDescent="0.25">
      <c r="A17" s="16">
        <v>118641</v>
      </c>
      <c r="B17" s="16" t="s">
        <v>11</v>
      </c>
      <c r="C17" s="16" t="s">
        <v>27</v>
      </c>
      <c r="D17" s="19">
        <v>44896</v>
      </c>
      <c r="E17" s="31">
        <v>0.1</v>
      </c>
      <c r="F17" s="32">
        <v>133.68</v>
      </c>
      <c r="G17" s="32">
        <v>4139.3030000000008</v>
      </c>
      <c r="H17" s="34">
        <v>4005.623000000001</v>
      </c>
      <c r="I17" s="16" t="s">
        <v>36</v>
      </c>
      <c r="J17" s="35"/>
    </row>
    <row r="18" spans="1:10" x14ac:dyDescent="0.25">
      <c r="A18" s="16">
        <v>118641</v>
      </c>
      <c r="B18" s="16" t="s">
        <v>11</v>
      </c>
      <c r="C18" s="16" t="s">
        <v>27</v>
      </c>
      <c r="D18" s="19">
        <v>44927</v>
      </c>
      <c r="E18" s="31">
        <v>0.1</v>
      </c>
      <c r="F18" s="32">
        <v>88.88</v>
      </c>
      <c r="G18" s="32">
        <v>4005.623000000001</v>
      </c>
      <c r="H18" s="34">
        <v>3916.7430000000008</v>
      </c>
      <c r="I18" s="16" t="s">
        <v>37</v>
      </c>
    </row>
    <row r="19" spans="1:10" x14ac:dyDescent="0.25">
      <c r="A19" s="16">
        <v>118641</v>
      </c>
      <c r="B19" s="16" t="s">
        <v>11</v>
      </c>
      <c r="C19" s="16" t="s">
        <v>27</v>
      </c>
      <c r="D19" s="19">
        <v>44958</v>
      </c>
      <c r="E19" s="31">
        <v>0.1</v>
      </c>
      <c r="F19" s="32">
        <v>23</v>
      </c>
      <c r="G19" s="32">
        <f t="shared" ref="G19:G25" si="0">H18</f>
        <v>3916.7430000000008</v>
      </c>
      <c r="H19" s="34">
        <f t="shared" ref="H19:H24" si="1">G19-F19</f>
        <v>3893.7430000000008</v>
      </c>
      <c r="I19" s="16" t="s">
        <v>38</v>
      </c>
    </row>
    <row r="20" spans="1:10" x14ac:dyDescent="0.25">
      <c r="A20" s="16">
        <v>118641</v>
      </c>
      <c r="B20" s="16" t="s">
        <v>11</v>
      </c>
      <c r="C20" s="16" t="s">
        <v>27</v>
      </c>
      <c r="D20" s="19">
        <v>44986</v>
      </c>
      <c r="E20" s="31">
        <v>0.1</v>
      </c>
      <c r="F20" s="32">
        <v>65.28</v>
      </c>
      <c r="G20" s="32">
        <f t="shared" si="0"/>
        <v>3893.7430000000008</v>
      </c>
      <c r="H20" s="34">
        <f t="shared" si="1"/>
        <v>3828.4630000000006</v>
      </c>
      <c r="I20" s="16" t="s">
        <v>39</v>
      </c>
    </row>
    <row r="21" spans="1:10" x14ac:dyDescent="0.25">
      <c r="A21" s="16">
        <v>118641</v>
      </c>
      <c r="B21" s="16" t="s">
        <v>11</v>
      </c>
      <c r="C21" s="16" t="s">
        <v>27</v>
      </c>
      <c r="D21" s="19">
        <v>45017</v>
      </c>
      <c r="E21" s="31">
        <v>0.1</v>
      </c>
      <c r="F21" s="32">
        <v>0</v>
      </c>
      <c r="G21" s="32">
        <f t="shared" si="0"/>
        <v>3828.4630000000006</v>
      </c>
      <c r="H21" s="34">
        <f t="shared" si="1"/>
        <v>3828.4630000000006</v>
      </c>
      <c r="I21" s="16">
        <v>0</v>
      </c>
    </row>
    <row r="22" spans="1:10" x14ac:dyDescent="0.25">
      <c r="A22" s="16">
        <v>118641</v>
      </c>
      <c r="B22" s="16" t="s">
        <v>11</v>
      </c>
      <c r="C22" s="16" t="s">
        <v>27</v>
      </c>
      <c r="D22" s="19">
        <v>45047</v>
      </c>
      <c r="E22" s="31">
        <v>0.1</v>
      </c>
      <c r="F22" s="32">
        <v>146.38999999999999</v>
      </c>
      <c r="G22" s="32">
        <f t="shared" si="0"/>
        <v>3828.4630000000006</v>
      </c>
      <c r="H22" s="34">
        <f t="shared" si="1"/>
        <v>3682.0730000000008</v>
      </c>
      <c r="I22" s="16" t="s">
        <v>40</v>
      </c>
    </row>
    <row r="23" spans="1:10" x14ac:dyDescent="0.25">
      <c r="A23" s="16">
        <v>118641</v>
      </c>
      <c r="B23" s="16" t="s">
        <v>11</v>
      </c>
      <c r="C23" s="16" t="s">
        <v>27</v>
      </c>
      <c r="D23" s="19">
        <v>45078</v>
      </c>
      <c r="E23" s="31">
        <v>0.1</v>
      </c>
      <c r="F23" s="32">
        <v>112.18</v>
      </c>
      <c r="G23" s="32">
        <f t="shared" si="0"/>
        <v>3682.0730000000008</v>
      </c>
      <c r="H23" s="34">
        <f t="shared" si="1"/>
        <v>3569.8930000000009</v>
      </c>
      <c r="I23" s="16" t="s">
        <v>41</v>
      </c>
    </row>
    <row r="24" spans="1:10" x14ac:dyDescent="0.25">
      <c r="A24" s="16">
        <v>118641</v>
      </c>
      <c r="B24" s="16" t="s">
        <v>11</v>
      </c>
      <c r="C24" s="16" t="s">
        <v>27</v>
      </c>
      <c r="D24" s="19">
        <v>45108</v>
      </c>
      <c r="E24" s="31">
        <v>0.1</v>
      </c>
      <c r="F24" s="32">
        <v>112.71</v>
      </c>
      <c r="G24" s="32">
        <f t="shared" si="0"/>
        <v>3569.8930000000009</v>
      </c>
      <c r="H24" s="34">
        <f t="shared" si="1"/>
        <v>3457.1830000000009</v>
      </c>
      <c r="I24" s="16" t="s">
        <v>42</v>
      </c>
    </row>
    <row r="25" spans="1:10" x14ac:dyDescent="0.25">
      <c r="A25" s="16">
        <v>118641</v>
      </c>
      <c r="B25" s="16" t="s">
        <v>11</v>
      </c>
      <c r="C25" s="16" t="s">
        <v>27</v>
      </c>
      <c r="D25" s="19">
        <v>45139</v>
      </c>
      <c r="E25" s="31">
        <v>0.1</v>
      </c>
      <c r="F25" s="32">
        <v>122.1</v>
      </c>
      <c r="G25" s="32">
        <f t="shared" si="0"/>
        <v>3457.1830000000009</v>
      </c>
      <c r="H25" s="34">
        <f t="shared" ref="H25" si="2">G25-F25</f>
        <v>3335.083000000001</v>
      </c>
      <c r="I25" s="16" t="s">
        <v>43</v>
      </c>
    </row>
    <row r="26" spans="1:10" ht="32.25" customHeight="1" x14ac:dyDescent="0.25">
      <c r="A26" s="37">
        <v>118641</v>
      </c>
      <c r="B26" s="37" t="s">
        <v>11</v>
      </c>
      <c r="C26" s="37" t="s">
        <v>27</v>
      </c>
      <c r="D26" s="38">
        <v>45170</v>
      </c>
      <c r="E26" s="39">
        <v>0.1</v>
      </c>
      <c r="F26" s="40">
        <v>129.01</v>
      </c>
      <c r="G26" s="40">
        <f t="shared" ref="G26" si="3">H25</f>
        <v>3335.083000000001</v>
      </c>
      <c r="H26" s="40">
        <f t="shared" ref="H26" si="4">G26-F26</f>
        <v>3206.0730000000012</v>
      </c>
      <c r="I26" s="37" t="s">
        <v>45</v>
      </c>
    </row>
    <row r="28" spans="1:10" x14ac:dyDescent="0.25">
      <c r="H28" s="35"/>
    </row>
  </sheetData>
  <mergeCells count="2">
    <mergeCell ref="A1:M1"/>
    <mergeCell ref="A7:I7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2023-10-03T13:26:35Z</cp:lastPrinted>
  <dcterms:created xsi:type="dcterms:W3CDTF">2022-09-02T19:17:04Z</dcterms:created>
  <dcterms:modified xsi:type="dcterms:W3CDTF">2023-10-03T13:26:36Z</dcterms:modified>
</cp:coreProperties>
</file>