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cursos Humanos\FOLHA\2023\09 2023\PENSÕES\"/>
    </mc:Choice>
  </mc:AlternateContent>
  <xr:revisionPtr revIDLastSave="0" documentId="13_ncr:1_{08C452AC-B7E3-4CDB-93A9-A092F8A72FA6}" xr6:coauthVersionLast="47" xr6:coauthVersionMax="47" xr10:uidLastSave="{00000000-0000-0000-0000-000000000000}"/>
  <bookViews>
    <workbookView xWindow="-120" yWindow="-120" windowWidth="20730" windowHeight="11160" tabRatio="688" xr2:uid="{00000000-000D-0000-FFFF-FFFF00000000}"/>
  </bookViews>
  <sheets>
    <sheet name="PENSIONISTAS" sheetId="1" r:id="rId1"/>
  </sheets>
  <definedNames>
    <definedName name="_xlnm._FilterDatabase" localSheetId="0" hidden="1">PENSIONISTAS!$A$2:$L$2</definedName>
    <definedName name="_xlnm.Print_Area" localSheetId="0">PENSIONISTAS!$A$1:$M$52</definedName>
  </definedNames>
  <calcPr calcId="191029"/>
</workbook>
</file>

<file path=xl/calcChain.xml><?xml version="1.0" encoding="utf-8"?>
<calcChain xmlns="http://schemas.openxmlformats.org/spreadsheetml/2006/main">
  <c r="L52" i="1" l="1"/>
  <c r="M52" i="1" l="1"/>
  <c r="K52" i="1"/>
</calcChain>
</file>

<file path=xl/sharedStrings.xml><?xml version="1.0" encoding="utf-8"?>
<sst xmlns="http://schemas.openxmlformats.org/spreadsheetml/2006/main" count="290" uniqueCount="236">
  <si>
    <t>ELIANA FERREIRA PIRES</t>
  </si>
  <si>
    <t>FERNANDA CAMPOS DA SILVA</t>
  </si>
  <si>
    <t>JOYCE FREIRE PEDROSO</t>
  </si>
  <si>
    <t>MARILENE ALVES DE MARIO</t>
  </si>
  <si>
    <t>MARISA PEREIRA ALVES</t>
  </si>
  <si>
    <t>PATRICIA COSTA DE ARAUJO</t>
  </si>
  <si>
    <t>PRISCILA APARECIDA VIEIRA DOS</t>
  </si>
  <si>
    <t>RAIMUNDA TELES DE ALMEIDA</t>
  </si>
  <si>
    <t>RENATA GONCALVES ALVIM</t>
  </si>
  <si>
    <t>SHIRLEY DA PAZ OLIVEIRA</t>
  </si>
  <si>
    <t>THAYNA DHANDARA DA SILVA</t>
  </si>
  <si>
    <t>VANESSA MARIA DE LIRA</t>
  </si>
  <si>
    <t>Pensionistas</t>
  </si>
  <si>
    <t>260.913.878-47</t>
  </si>
  <si>
    <t>293.087.888-67</t>
  </si>
  <si>
    <t>381.092.868-28</t>
  </si>
  <si>
    <t>381.043.728-07</t>
  </si>
  <si>
    <t>381.711.278-51</t>
  </si>
  <si>
    <t>382.964.768-94</t>
  </si>
  <si>
    <t>296.667.098-30</t>
  </si>
  <si>
    <t>GISLAINE SOARES LEMES</t>
  </si>
  <si>
    <t>315.435.308-93</t>
  </si>
  <si>
    <t>438.417.008-45</t>
  </si>
  <si>
    <t>024.154.495-55</t>
  </si>
  <si>
    <t>416.445.788-08</t>
  </si>
  <si>
    <t>152.064.358-64</t>
  </si>
  <si>
    <t>330.521.478-38</t>
  </si>
  <si>
    <t>CPF</t>
  </si>
  <si>
    <t>CONTA</t>
  </si>
  <si>
    <t>DIG</t>
  </si>
  <si>
    <t>AGENCIA</t>
  </si>
  <si>
    <t>BANCO</t>
  </si>
  <si>
    <t>CAIXA ECONOMICA FEDERAL</t>
  </si>
  <si>
    <t>0269</t>
  </si>
  <si>
    <t>0025784</t>
  </si>
  <si>
    <t>8</t>
  </si>
  <si>
    <t>5</t>
  </si>
  <si>
    <t>0</t>
  </si>
  <si>
    <t>ITAU</t>
  </si>
  <si>
    <t>1667</t>
  </si>
  <si>
    <t>52173</t>
  </si>
  <si>
    <t>4</t>
  </si>
  <si>
    <t>BANCO DO BRASIL</t>
  </si>
  <si>
    <t>6615-X</t>
  </si>
  <si>
    <t>5315</t>
  </si>
  <si>
    <t>6</t>
  </si>
  <si>
    <t>2</t>
  </si>
  <si>
    <t>1626</t>
  </si>
  <si>
    <t>67182</t>
  </si>
  <si>
    <t>2055</t>
  </si>
  <si>
    <t>013-00000366</t>
  </si>
  <si>
    <t>4135</t>
  </si>
  <si>
    <t>013-00046862</t>
  </si>
  <si>
    <t>3312</t>
  </si>
  <si>
    <t>013-00006069</t>
  </si>
  <si>
    <t>7</t>
  </si>
  <si>
    <t>BRADESCO</t>
  </si>
  <si>
    <t>0021406</t>
  </si>
  <si>
    <t>8552</t>
  </si>
  <si>
    <t>0014714</t>
  </si>
  <si>
    <t>3256</t>
  </si>
  <si>
    <t>00007788</t>
  </si>
  <si>
    <t>1991</t>
  </si>
  <si>
    <t>26688</t>
  </si>
  <si>
    <t>ELISANGELA DE OLIVEIRA BALTAZA</t>
  </si>
  <si>
    <t>248.797.248-31</t>
  </si>
  <si>
    <t>5543</t>
  </si>
  <si>
    <t>LUCRECIA DOURADO DE OLIVEIRA</t>
  </si>
  <si>
    <t>703.407.554-90</t>
  </si>
  <si>
    <t>27230</t>
  </si>
  <si>
    <t>9</t>
  </si>
  <si>
    <t>JOCYMEIRY MENDES PEREIRA MOTA</t>
  </si>
  <si>
    <t>282.721.548-97</t>
  </si>
  <si>
    <t>SANTANDER</t>
  </si>
  <si>
    <t>0779</t>
  </si>
  <si>
    <t>00001-000952</t>
  </si>
  <si>
    <t>ANDREZA PEREIRA GARCIA</t>
  </si>
  <si>
    <t>385.485.028-00</t>
  </si>
  <si>
    <t>TAMIRES LOURENCO MARTINS</t>
  </si>
  <si>
    <t>359.997.538-80</t>
  </si>
  <si>
    <t>00034579</t>
  </si>
  <si>
    <t>2960</t>
  </si>
  <si>
    <t>PRISCILA ARAUJO FEITOZA</t>
  </si>
  <si>
    <t>386.049.518-65</t>
  </si>
  <si>
    <t>0499</t>
  </si>
  <si>
    <t>0010388</t>
  </si>
  <si>
    <t>6469</t>
  </si>
  <si>
    <t>0357</t>
  </si>
  <si>
    <t>013-00110026</t>
  </si>
  <si>
    <t>ROSIMARA HELEODORO IDELFONSO</t>
  </si>
  <si>
    <t>1988</t>
  </si>
  <si>
    <t>0033825</t>
  </si>
  <si>
    <t>333.376.108-46</t>
  </si>
  <si>
    <t>DT.DE PAGAMENTO</t>
  </si>
  <si>
    <t>Pensão Liquido</t>
  </si>
  <si>
    <t>VANESSA OLIVEIRA SANTOS</t>
  </si>
  <si>
    <t>339.605.278-10</t>
  </si>
  <si>
    <t>BANCO NUBANK - 260</t>
  </si>
  <si>
    <t xml:space="preserve">001 - 1 </t>
  </si>
  <si>
    <t>COLABORADOR</t>
  </si>
  <si>
    <t>LEANDRO BARROSO DA SILVA</t>
  </si>
  <si>
    <t>HENRIQUE DOS SANTOS LANA</t>
  </si>
  <si>
    <t>ALDO DOS SANTOS ORESTES</t>
  </si>
  <si>
    <t>VAGNER SOARES</t>
  </si>
  <si>
    <t>CARLOS ROBERTO DA SILVA JESUS</t>
  </si>
  <si>
    <t>ROBERTO PEDRETE MAIA</t>
  </si>
  <si>
    <t>MARCIO ROGERIO DA SILVA MARTIN</t>
  </si>
  <si>
    <t>JANAUCI LUIZ DOS SANTOS</t>
  </si>
  <si>
    <t>EVALDO SILVA</t>
  </si>
  <si>
    <t>ALEXANDRE REINALDO DE SOUZA</t>
  </si>
  <si>
    <t>OZEIAS PEREIRA DE SOUSA</t>
  </si>
  <si>
    <t>GUSTAVO DIAS TOMAZ</t>
  </si>
  <si>
    <t>CARLOS EDUARDO MACHADO SANTOS</t>
  </si>
  <si>
    <t>MANOEL OLIVEIRA NETO</t>
  </si>
  <si>
    <t>CARLITO PASTOR DA SILVA</t>
  </si>
  <si>
    <t>CARLOS EDUARDO DOS REIS</t>
  </si>
  <si>
    <t>BRUNO PIZOLI DE MORAIS</t>
  </si>
  <si>
    <t>VALMIR DOS SANTOS MACHADO</t>
  </si>
  <si>
    <t>ANDERSON DE ALMEIDA SILVA</t>
  </si>
  <si>
    <t>LOURIVAL IDELFONSO</t>
  </si>
  <si>
    <t>ID Pensionista</t>
  </si>
  <si>
    <t xml:space="preserve">ID </t>
  </si>
  <si>
    <t>FABIO JULIO FRANCISCO DA SILVA</t>
  </si>
  <si>
    <t>JULIANY CRISLANY DE ARAUJO</t>
  </si>
  <si>
    <t>383.942.048-21</t>
  </si>
  <si>
    <t>PRISCILA VINCI DA ROCHA</t>
  </si>
  <si>
    <t>WILLIAM LUIZ DA SILVA</t>
  </si>
  <si>
    <t>312.213.348-24</t>
  </si>
  <si>
    <t>05010-8</t>
  </si>
  <si>
    <t>ITAU / POUPANÇA</t>
  </si>
  <si>
    <t>ERICA FERNANDA SANTOS DE LIMA</t>
  </si>
  <si>
    <t>CAIXA ECONOMICA/POUPANÇA</t>
  </si>
  <si>
    <t>013-00043889</t>
  </si>
  <si>
    <t>375.960.768-31</t>
  </si>
  <si>
    <t>NUBANK</t>
  </si>
  <si>
    <t>0001</t>
  </si>
  <si>
    <t>ERIK RIBEIRO DA SILVA</t>
  </si>
  <si>
    <t>436.616.528-77</t>
  </si>
  <si>
    <t>JOICE DE LIMA DOS SANTOS</t>
  </si>
  <si>
    <t>ANA CARLA SANTOS DA PAIXAO</t>
  </si>
  <si>
    <t>THAIS COSTA BENTO</t>
  </si>
  <si>
    <t>AMARILDO LOPES SANTANA</t>
  </si>
  <si>
    <t>FABIO PEREIRA BARROS</t>
  </si>
  <si>
    <t>336.766.928-88</t>
  </si>
  <si>
    <t>1288-000761280603</t>
  </si>
  <si>
    <t>304.356.388-31</t>
  </si>
  <si>
    <t>CAIXA ECONOMICA FEDERAL - Poupança</t>
  </si>
  <si>
    <t>Banco de Brasilia S.A (070)</t>
  </si>
  <si>
    <t>FABIO DA SILVA DUARTE</t>
  </si>
  <si>
    <t>PRISCILA APARECIDA OLIVEIRA DUARTE</t>
  </si>
  <si>
    <t>338.766.758-20</t>
  </si>
  <si>
    <t>JHONATAN CALDEIRA DE OLIVEIRA</t>
  </si>
  <si>
    <t>CAROLINE DA CRUZ INACIO</t>
  </si>
  <si>
    <t>464.925.728-07</t>
  </si>
  <si>
    <t>NILVAN CHARLES NUNES LOPES</t>
  </si>
  <si>
    <t>SILVANA CRSITINA DE PAULA LOPES</t>
  </si>
  <si>
    <t>LEONARDO FRANCISCO DOS SANTOS</t>
  </si>
  <si>
    <t>DOMENICA APARECIDA DO NASCIMENTO</t>
  </si>
  <si>
    <t>324.748.598-88</t>
  </si>
  <si>
    <t>Banco Inter</t>
  </si>
  <si>
    <t>0077</t>
  </si>
  <si>
    <t>383.788.728-66</t>
  </si>
  <si>
    <t>RAFAELA CRISTINA DA CRUZ SILVA</t>
  </si>
  <si>
    <t>RUDINEI SILVA FERREIRA DA CRUZ</t>
  </si>
  <si>
    <t>329.272.708-13</t>
  </si>
  <si>
    <t>TACIANA MARIA SANTOS DA SILVA</t>
  </si>
  <si>
    <t>257.522.298-20</t>
  </si>
  <si>
    <t>PRIS PAULA DA ROCHA SILVA</t>
  </si>
  <si>
    <t>WILLIAM LIMA SILVA</t>
  </si>
  <si>
    <t>425.613.288-05</t>
  </si>
  <si>
    <t>MANOEL SILVA MENDES</t>
  </si>
  <si>
    <t>DULCILENE DIAS TRINDADE MENDES</t>
  </si>
  <si>
    <t>CAIXA ECONOMICA FERDERAL</t>
  </si>
  <si>
    <t>781.262.156-15</t>
  </si>
  <si>
    <t>BRUNA JANAINA INACIO</t>
  </si>
  <si>
    <t>236.949.218-00</t>
  </si>
  <si>
    <t>Pensão Alim. Descisão Judicial</t>
  </si>
  <si>
    <t>LUCIANO HENRIQUE REIS DAMACENA</t>
  </si>
  <si>
    <t>VALERIA GARRUCHO DE OLIVEIRA</t>
  </si>
  <si>
    <t>TOTAL MÊS</t>
  </si>
  <si>
    <t>ROGERIO ALEXANDRE DE SOUZA</t>
  </si>
  <si>
    <t>338.034.428-18</t>
  </si>
  <si>
    <t>CLAUDIA RAMOS DOS REIS</t>
  </si>
  <si>
    <t>SIVALDO DIAS MACHADO</t>
  </si>
  <si>
    <t>264.902,588-38</t>
  </si>
  <si>
    <t>JAILMA FURTUNATO</t>
  </si>
  <si>
    <t>TIAGO DOS SANTOS COSTA</t>
  </si>
  <si>
    <t>388.919.408-79</t>
  </si>
  <si>
    <t>MARIA APARECIDA DOS SANTOS</t>
  </si>
  <si>
    <t>CARLINDO DA SILVA BARROS</t>
  </si>
  <si>
    <t>278.831.488-42</t>
  </si>
  <si>
    <t>2792-8</t>
  </si>
  <si>
    <t>ALMIRA PACHECO ROCHA</t>
  </si>
  <si>
    <t>ELAINE FERREIRA DA COSTA</t>
  </si>
  <si>
    <t>CRISTIANO BUENO DE CAMARGO</t>
  </si>
  <si>
    <t>ELISANGELA VIEIRA DE SOUZA CORREIA</t>
  </si>
  <si>
    <t>PagSeguro -  banco 290</t>
  </si>
  <si>
    <t xml:space="preserve">0001 - </t>
  </si>
  <si>
    <t>298.681.108-66</t>
  </si>
  <si>
    <t>RAFAEL BARBOSA DOS SANTOS</t>
  </si>
  <si>
    <t>PicPay</t>
  </si>
  <si>
    <t>0001-</t>
  </si>
  <si>
    <t>352.195.008-56</t>
  </si>
  <si>
    <t>VALDINEI MARTINS CRUZ</t>
  </si>
  <si>
    <t>0155</t>
  </si>
  <si>
    <t>00024219</t>
  </si>
  <si>
    <t>075.107.716-09</t>
  </si>
  <si>
    <t>CLAUDIA APARECIDA SANTOS RAIMU</t>
  </si>
  <si>
    <t>PAMELA MARTINS PEREIRA</t>
  </si>
  <si>
    <t>RAIANA GABRIELE DA SILVA NUNES</t>
  </si>
  <si>
    <t>ITAÚ</t>
  </si>
  <si>
    <t>314.131.168-11</t>
  </si>
  <si>
    <t>391.990.898-82</t>
  </si>
  <si>
    <t>491.203.898-92</t>
  </si>
  <si>
    <t>000752614169</t>
  </si>
  <si>
    <t>00025253</t>
  </si>
  <si>
    <t>RELAÇÃO DAS PENSÕES SOBRE A FOLHA DE PAGAMENTO - COMPETÊNCIA   -  09/2023</t>
  </si>
  <si>
    <t>MARIA APARECIDA FERNANDES DA S</t>
  </si>
  <si>
    <t>BRUNA MARIA LOPES</t>
  </si>
  <si>
    <t>BERNADETE RIBEIRO DOS SANTOS</t>
  </si>
  <si>
    <t>AILTON CLAUDINO DA SILVA</t>
  </si>
  <si>
    <t>Em Atividade Normal</t>
  </si>
  <si>
    <t>MARCUS HENRIQUE PLACIDO LISBOA</t>
  </si>
  <si>
    <t>JUVENAL MOREIRA DOS REIS JUNIOR</t>
  </si>
  <si>
    <t>1816</t>
  </si>
  <si>
    <t>885.781.865-91</t>
  </si>
  <si>
    <t>9765506</t>
  </si>
  <si>
    <t>3</t>
  </si>
  <si>
    <t>01.00025130</t>
  </si>
  <si>
    <t>ANDERSON BARROS DA SILVA</t>
  </si>
  <si>
    <t>BRUNO DOS SANTOS SILVA</t>
  </si>
  <si>
    <t>DANIEL LIMA CARVALHO</t>
  </si>
  <si>
    <t>JOSE LUCINALDO DA SILVA</t>
  </si>
  <si>
    <t>013-00014763</t>
  </si>
  <si>
    <t>398.025.328-78</t>
  </si>
  <si>
    <t>172.610.888-03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</si>
</sst>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1"/>
      <color rgb="FF002060"/>
      <name val="Calibri"/>
      <family val="2"/>
      <charset val="1"/>
    </font>
    <font>
      <b/>
      <sz val="20"/>
      <color rgb="FF000000"/>
      <name val="Calibri"/>
      <family val="2"/>
    </font>
    <font>
      <b/>
      <sz val="14"/>
      <color theme="0"/>
      <name val="Calibri"/>
      <family val="2"/>
    </font>
    <font>
      <b/>
      <sz val="18"/>
      <color theme="0"/>
      <name val="Calibri"/>
      <family val="2"/>
    </font>
    <font>
      <b/>
      <sz val="16"/>
      <color theme="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Arial Black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43" fontId="6" fillId="4" borderId="1" xfId="3" applyFont="1" applyFill="1" applyBorder="1" applyAlignment="1">
      <alignment horizontal="center" vertical="center"/>
    </xf>
    <xf numFmtId="43" fontId="0" fillId="0" borderId="0" xfId="3" applyFont="1" applyAlignment="1">
      <alignment horizontal="center"/>
    </xf>
    <xf numFmtId="43" fontId="11" fillId="3" borderId="3" xfId="0" applyNumberFormat="1" applyFont="1" applyFill="1" applyBorder="1" applyAlignment="1">
      <alignment vertical="center"/>
    </xf>
    <xf numFmtId="0" fontId="7" fillId="0" borderId="0" xfId="0" applyFont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2" fillId="0" borderId="2" xfId="0" applyFont="1" applyBorder="1" applyAlignment="1">
      <alignment horizontal="centerContinuous" vertical="center"/>
    </xf>
    <xf numFmtId="43" fontId="6" fillId="0" borderId="1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3" fontId="8" fillId="2" borderId="10" xfId="3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43" fontId="6" fillId="0" borderId="13" xfId="3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3" fontId="6" fillId="4" borderId="6" xfId="3" applyFont="1" applyFill="1" applyBorder="1" applyAlignment="1">
      <alignment horizontal="center" vertical="center"/>
    </xf>
    <xf numFmtId="43" fontId="6" fillId="0" borderId="6" xfId="3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14" fontId="3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43" fontId="6" fillId="0" borderId="15" xfId="3" applyFont="1" applyBorder="1" applyAlignment="1">
      <alignment horizontal="center" vertical="center"/>
    </xf>
    <xf numFmtId="43" fontId="6" fillId="0" borderId="16" xfId="3" applyFont="1" applyBorder="1" applyAlignment="1">
      <alignment horizontal="center" vertical="center"/>
    </xf>
    <xf numFmtId="43" fontId="11" fillId="3" borderId="7" xfId="0" applyNumberFormat="1" applyFont="1" applyFill="1" applyBorder="1" applyAlignment="1">
      <alignment vertical="center"/>
    </xf>
    <xf numFmtId="0" fontId="6" fillId="0" borderId="4" xfId="0" quotePrefix="1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center"/>
    </xf>
    <xf numFmtId="14" fontId="3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quotePrefix="1" applyFont="1" applyFill="1" applyBorder="1" applyAlignment="1">
      <alignment horizontal="center" vertical="center"/>
    </xf>
    <xf numFmtId="43" fontId="6" fillId="5" borderId="4" xfId="3" applyFont="1" applyFill="1" applyBorder="1" applyAlignment="1">
      <alignment horizontal="center" vertical="center"/>
    </xf>
    <xf numFmtId="43" fontId="6" fillId="5" borderId="13" xfId="3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3" fontId="0" fillId="5" borderId="1" xfId="1" applyNumberFormat="1" applyFont="1" applyFill="1" applyBorder="1" applyAlignment="1">
      <alignment vertical="center"/>
    </xf>
  </cellXfs>
  <cellStyles count="7">
    <cellStyle name="Moeda" xfId="1" builtinId="4"/>
    <cellStyle name="Moeda 2" xfId="6" xr:uid="{1504CEF3-A07D-4040-BD4D-BE2F918D75CF}"/>
    <cellStyle name="Normal" xfId="0" builtinId="0"/>
    <cellStyle name="Normal 2" xfId="2" xr:uid="{6840CEF1-55ED-4B93-B429-E0E8AEBCFFF8}"/>
    <cellStyle name="Normal 3" xfId="4" xr:uid="{CFFC5C7B-5470-4801-B378-CFA73E9C4A88}"/>
    <cellStyle name="Vírgula" xfId="3" builtinId="3"/>
    <cellStyle name="Vírgula 2" xfId="5" xr:uid="{7D81FC76-DAF4-428A-8AAD-C42D108DE1C3}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5" formatCode="_-* #,##0.00_-;\-* #,##0.00_-;_-* &quot;-&quot;??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5" formatCode="_-* #,##0.00_-;\-* #,##0.00_-;_-* &quot;-&quot;??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FB5078-CD52-427C-9871-3893DE5BEE28}" name="Tabela1" displayName="Tabela1" ref="A2:M52" totalsRowCount="1" headerRowDxfId="28" headerRowBorderDxfId="27" tableBorderDxfId="26">
  <autoFilter ref="A2:M51" xr:uid="{51FB5078-CD52-427C-9871-3893DE5BEE28}"/>
  <sortState xmlns:xlrd2="http://schemas.microsoft.com/office/spreadsheetml/2017/richdata2" ref="A3:M51">
    <sortCondition ref="B2:B51"/>
  </sortState>
  <tableColumns count="13">
    <tableColumn id="1" xr3:uid="{F18B4583-E2EC-4D27-A535-381C7C7B0582}" name="ID " dataDxfId="25" totalsRowDxfId="12"/>
    <tableColumn id="2" xr3:uid="{EE1F1BF2-6812-4CAE-B361-8F1226BCCB32}" name="COLABORADOR" dataDxfId="24" totalsRowDxfId="11"/>
    <tableColumn id="4" xr3:uid="{1EB89C05-C203-4728-BA25-5FB099D7B00B}" name="DT.DE PAGAMENTO" dataDxfId="23" totalsRowDxfId="10"/>
    <tableColumn id="13" xr3:uid="{7D837551-CC4F-4AAC-8044-C3787D94E7F9}" name="ID Pensionista" dataDxfId="22" totalsRowDxfId="9"/>
    <tableColumn id="5" xr3:uid="{EDB77601-49E3-4EBA-82C2-F3220BE2EFB3}" name="Pensionistas" dataDxfId="21" totalsRowDxfId="8"/>
    <tableColumn id="6" xr3:uid="{3C7BB190-20C7-44F0-BCAC-12134388044F}" name="BANCO" dataDxfId="20" totalsRowDxfId="7"/>
    <tableColumn id="7" xr3:uid="{B125F5C8-41BA-464C-A4D3-9B6F07FEB785}" name="AGENCIA" dataDxfId="19" totalsRowDxfId="6"/>
    <tableColumn id="8" xr3:uid="{50E54CC4-5C64-42BA-B7A7-FC2E3A355638}" name="CONTA" dataDxfId="18" totalsRowDxfId="5"/>
    <tableColumn id="9" xr3:uid="{2F5F32C8-240D-411D-8E56-877C310C9FAB}" name="DIG" dataDxfId="17" totalsRowDxfId="4"/>
    <tableColumn id="10" xr3:uid="{4739ECAE-8282-4E5B-8DF9-2D609DD72206}" name="CPF" dataDxfId="16" totalsRowDxfId="3"/>
    <tableColumn id="3" xr3:uid="{8C34AFBF-87FF-47F8-919F-BE9462BD7139}" name="Pensão Alim. Descisão Judicial" totalsRowFunction="sum" dataDxfId="15" totalsRowDxfId="2" dataCellStyle="Vírgula"/>
    <tableColumn id="11" xr3:uid="{D78D7E74-8CF9-48F3-8F27-3C8751B05E5F}" name="Pensão Liquido" totalsRowFunction="sum" dataDxfId="14" totalsRowDxfId="1" dataCellStyle="Moeda"/>
    <tableColumn id="15" xr3:uid="{F953FA69-9EEB-4D02-93EB-5CA1DFBFA40C}" name="TOTAL MÊS" totalsRowFunction="sum" dataDxfId="13" totalsRow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tabSelected="1" view="pageBreakPreview" topLeftCell="C1" zoomScale="77" zoomScaleNormal="77" zoomScaleSheetLayoutView="77" workbookViewId="0">
      <pane ySplit="2" topLeftCell="A3" activePane="bottomLeft" state="frozen"/>
      <selection pane="bottomLeft" sqref="A1:M3"/>
    </sheetView>
  </sheetViews>
  <sheetFormatPr defaultRowHeight="15" x14ac:dyDescent="0.25"/>
  <cols>
    <col min="1" max="1" width="12" style="1" customWidth="1"/>
    <col min="2" max="2" width="32.7109375" bestFit="1" customWidth="1"/>
    <col min="3" max="4" width="14" style="3" customWidth="1"/>
    <col min="5" max="5" width="35.7109375" customWidth="1"/>
    <col min="6" max="6" width="37" style="1" customWidth="1"/>
    <col min="7" max="7" width="13.7109375" style="3" customWidth="1"/>
    <col min="8" max="8" width="20" style="3" customWidth="1"/>
    <col min="9" max="9" width="11.7109375" style="3" customWidth="1"/>
    <col min="10" max="10" width="18" style="1" customWidth="1"/>
    <col min="11" max="11" width="18" style="15" customWidth="1"/>
    <col min="12" max="12" width="21.140625" style="2" bestFit="1" customWidth="1"/>
    <col min="13" max="13" width="21.140625" style="2" customWidth="1"/>
    <col min="14" max="16384" width="9.140625" style="10"/>
  </cols>
  <sheetData>
    <row r="1" spans="1:13" ht="30.75" customHeight="1" thickBot="1" x14ac:dyDescent="0.3">
      <c r="A1" s="19" t="s">
        <v>216</v>
      </c>
      <c r="B1" s="17"/>
      <c r="C1" s="17"/>
      <c r="D1" s="17"/>
      <c r="E1" s="17"/>
      <c r="F1" s="17"/>
      <c r="G1" s="18"/>
      <c r="H1" s="17"/>
      <c r="I1" s="17"/>
      <c r="J1" s="17"/>
      <c r="K1" s="17"/>
      <c r="L1" s="17"/>
      <c r="M1" s="17"/>
    </row>
    <row r="2" spans="1:13" s="11" customFormat="1" ht="57" thickBot="1" x14ac:dyDescent="0.3">
      <c r="A2" s="25" t="s">
        <v>121</v>
      </c>
      <c r="B2" s="26" t="s">
        <v>99</v>
      </c>
      <c r="C2" s="26" t="s">
        <v>93</v>
      </c>
      <c r="D2" s="26" t="s">
        <v>120</v>
      </c>
      <c r="E2" s="27" t="s">
        <v>12</v>
      </c>
      <c r="F2" s="28" t="s">
        <v>31</v>
      </c>
      <c r="G2" s="29" t="s">
        <v>30</v>
      </c>
      <c r="H2" s="29" t="s">
        <v>28</v>
      </c>
      <c r="I2" s="29" t="s">
        <v>29</v>
      </c>
      <c r="J2" s="30" t="s">
        <v>27</v>
      </c>
      <c r="K2" s="31" t="s">
        <v>176</v>
      </c>
      <c r="L2" s="32" t="s">
        <v>94</v>
      </c>
      <c r="M2" s="33" t="s">
        <v>179</v>
      </c>
    </row>
    <row r="3" spans="1:13" s="12" customFormat="1" ht="28.5" customHeight="1" x14ac:dyDescent="0.25">
      <c r="A3" s="47">
        <v>116968</v>
      </c>
      <c r="B3" s="48" t="s">
        <v>220</v>
      </c>
      <c r="C3" s="49" t="s">
        <v>221</v>
      </c>
      <c r="D3" s="50">
        <v>122898</v>
      </c>
      <c r="E3" s="48" t="s">
        <v>217</v>
      </c>
      <c r="F3" s="50" t="s">
        <v>32</v>
      </c>
      <c r="G3" s="50">
        <v>4125</v>
      </c>
      <c r="H3" s="51" t="s">
        <v>228</v>
      </c>
      <c r="I3" s="50">
        <v>8</v>
      </c>
      <c r="J3" s="50" t="s">
        <v>235</v>
      </c>
      <c r="K3" s="52"/>
      <c r="L3" s="52">
        <v>594</v>
      </c>
      <c r="M3" s="53">
        <v>594</v>
      </c>
    </row>
    <row r="4" spans="1:13" s="12" customFormat="1" ht="28.5" customHeight="1" x14ac:dyDescent="0.25">
      <c r="A4" s="34">
        <v>112656</v>
      </c>
      <c r="B4" s="23" t="s">
        <v>102</v>
      </c>
      <c r="C4" s="24">
        <v>45205</v>
      </c>
      <c r="D4" s="22">
        <v>114116</v>
      </c>
      <c r="E4" s="23" t="s">
        <v>0</v>
      </c>
      <c r="F4" s="22" t="s">
        <v>32</v>
      </c>
      <c r="G4" s="22" t="s">
        <v>49</v>
      </c>
      <c r="H4" s="22" t="s">
        <v>50</v>
      </c>
      <c r="I4" s="22" t="s">
        <v>37</v>
      </c>
      <c r="J4" s="22" t="s">
        <v>13</v>
      </c>
      <c r="K4" s="21">
        <v>0</v>
      </c>
      <c r="L4" s="21">
        <v>743.93</v>
      </c>
      <c r="M4" s="35">
        <v>743.93</v>
      </c>
    </row>
    <row r="5" spans="1:13" s="12" customFormat="1" ht="28.5" customHeight="1" x14ac:dyDescent="0.25">
      <c r="A5" s="36">
        <v>113028</v>
      </c>
      <c r="B5" s="4" t="s">
        <v>109</v>
      </c>
      <c r="C5" s="24">
        <v>45205</v>
      </c>
      <c r="D5" s="5">
        <v>113906</v>
      </c>
      <c r="E5" s="4" t="s">
        <v>4</v>
      </c>
      <c r="F5" s="5" t="s">
        <v>32</v>
      </c>
      <c r="G5" s="5" t="s">
        <v>87</v>
      </c>
      <c r="H5" s="5" t="s">
        <v>88</v>
      </c>
      <c r="I5" s="5" t="s">
        <v>45</v>
      </c>
      <c r="J5" s="13" t="s">
        <v>25</v>
      </c>
      <c r="K5" s="14">
        <v>0</v>
      </c>
      <c r="L5" s="21">
        <v>1236.29</v>
      </c>
      <c r="M5" s="37">
        <v>1236.29</v>
      </c>
    </row>
    <row r="6" spans="1:13" s="12" customFormat="1" ht="28.5" customHeight="1" x14ac:dyDescent="0.25">
      <c r="A6" s="34">
        <v>116330</v>
      </c>
      <c r="B6" s="23" t="s">
        <v>141</v>
      </c>
      <c r="C6" s="24">
        <v>45205</v>
      </c>
      <c r="D6" s="22">
        <v>117422</v>
      </c>
      <c r="E6" s="23" t="s">
        <v>139</v>
      </c>
      <c r="F6" s="22" t="s">
        <v>146</v>
      </c>
      <c r="G6" s="22">
        <v>269</v>
      </c>
      <c r="H6" s="22" t="s">
        <v>144</v>
      </c>
      <c r="I6" s="22">
        <v>8</v>
      </c>
      <c r="J6" s="22" t="s">
        <v>145</v>
      </c>
      <c r="K6" s="21">
        <v>290</v>
      </c>
      <c r="L6" s="21">
        <v>380.53</v>
      </c>
      <c r="M6" s="35">
        <v>670.53</v>
      </c>
    </row>
    <row r="7" spans="1:13" s="12" customFormat="1" ht="28.5" customHeight="1" x14ac:dyDescent="0.25">
      <c r="A7" s="36">
        <v>114968</v>
      </c>
      <c r="B7" s="4" t="s">
        <v>229</v>
      </c>
      <c r="C7" s="24">
        <v>45205</v>
      </c>
      <c r="D7" s="5">
        <v>122576</v>
      </c>
      <c r="E7" s="4" t="s">
        <v>207</v>
      </c>
      <c r="F7" s="5" t="s">
        <v>210</v>
      </c>
      <c r="G7" s="5">
        <v>7307</v>
      </c>
      <c r="H7" s="5">
        <v>41784</v>
      </c>
      <c r="I7" s="5">
        <v>5</v>
      </c>
      <c r="J7" s="13" t="s">
        <v>211</v>
      </c>
      <c r="K7" s="14">
        <v>0</v>
      </c>
      <c r="L7" s="21">
        <v>396</v>
      </c>
      <c r="M7" s="37">
        <v>396</v>
      </c>
    </row>
    <row r="8" spans="1:13" s="12" customFormat="1" ht="28.5" customHeight="1" x14ac:dyDescent="0.25">
      <c r="A8" s="34">
        <v>114683</v>
      </c>
      <c r="B8" s="23" t="s">
        <v>118</v>
      </c>
      <c r="C8" s="24">
        <v>45205</v>
      </c>
      <c r="D8" s="22">
        <v>117130</v>
      </c>
      <c r="E8" s="23" t="s">
        <v>130</v>
      </c>
      <c r="F8" s="22" t="s">
        <v>131</v>
      </c>
      <c r="G8" s="22">
        <v>4071</v>
      </c>
      <c r="H8" s="22" t="s">
        <v>132</v>
      </c>
      <c r="I8" s="22">
        <v>8</v>
      </c>
      <c r="J8" s="22" t="s">
        <v>133</v>
      </c>
      <c r="K8" s="21">
        <v>0</v>
      </c>
      <c r="L8" s="21">
        <v>515.9</v>
      </c>
      <c r="M8" s="35">
        <v>515.9</v>
      </c>
    </row>
    <row r="9" spans="1:13" s="12" customFormat="1" ht="28.5" customHeight="1" x14ac:dyDescent="0.25">
      <c r="A9" s="36">
        <v>114683</v>
      </c>
      <c r="B9" s="4" t="s">
        <v>118</v>
      </c>
      <c r="C9" s="24">
        <v>45205</v>
      </c>
      <c r="D9" s="5">
        <v>115889</v>
      </c>
      <c r="E9" s="4" t="s">
        <v>95</v>
      </c>
      <c r="F9" s="5" t="s">
        <v>97</v>
      </c>
      <c r="G9" s="5" t="s">
        <v>98</v>
      </c>
      <c r="H9" s="5">
        <v>34261411</v>
      </c>
      <c r="I9" s="5">
        <v>3</v>
      </c>
      <c r="J9" s="13" t="s">
        <v>96</v>
      </c>
      <c r="K9" s="14">
        <v>0</v>
      </c>
      <c r="L9" s="21">
        <v>369.6</v>
      </c>
      <c r="M9" s="37">
        <v>369.6</v>
      </c>
    </row>
    <row r="10" spans="1:13" s="12" customFormat="1" ht="28.5" customHeight="1" x14ac:dyDescent="0.25">
      <c r="A10" s="34">
        <v>114266</v>
      </c>
      <c r="B10" s="23" t="s">
        <v>230</v>
      </c>
      <c r="C10" s="24">
        <v>45205</v>
      </c>
      <c r="D10" s="22">
        <v>122577</v>
      </c>
      <c r="E10" s="23" t="s">
        <v>208</v>
      </c>
      <c r="F10" s="22" t="s">
        <v>32</v>
      </c>
      <c r="G10" s="22">
        <v>4071</v>
      </c>
      <c r="H10" s="46" t="s">
        <v>214</v>
      </c>
      <c r="I10" s="22">
        <v>4</v>
      </c>
      <c r="J10" s="22" t="s">
        <v>212</v>
      </c>
      <c r="K10" s="21">
        <v>0</v>
      </c>
      <c r="L10" s="21">
        <v>490.69</v>
      </c>
      <c r="M10" s="35">
        <v>490.69</v>
      </c>
    </row>
    <row r="11" spans="1:13" s="12" customFormat="1" ht="28.5" customHeight="1" x14ac:dyDescent="0.25">
      <c r="A11" s="36">
        <v>113550</v>
      </c>
      <c r="B11" s="4" t="s">
        <v>116</v>
      </c>
      <c r="C11" s="24">
        <v>45205</v>
      </c>
      <c r="D11" s="5">
        <v>114531</v>
      </c>
      <c r="E11" s="4" t="s">
        <v>10</v>
      </c>
      <c r="F11" s="5" t="s">
        <v>38</v>
      </c>
      <c r="G11" s="5" t="s">
        <v>86</v>
      </c>
      <c r="H11" s="5" t="s">
        <v>57</v>
      </c>
      <c r="I11" s="5" t="s">
        <v>36</v>
      </c>
      <c r="J11" s="13" t="s">
        <v>22</v>
      </c>
      <c r="K11" s="14">
        <v>0</v>
      </c>
      <c r="L11" s="21">
        <v>629.30999999999995</v>
      </c>
      <c r="M11" s="37">
        <v>629.30999999999995</v>
      </c>
    </row>
    <row r="12" spans="1:13" s="12" customFormat="1" ht="28.5" customHeight="1" x14ac:dyDescent="0.25">
      <c r="A12" s="34">
        <v>121848</v>
      </c>
      <c r="B12" s="23" t="s">
        <v>189</v>
      </c>
      <c r="C12" s="24">
        <v>45205</v>
      </c>
      <c r="D12" s="22">
        <v>122132</v>
      </c>
      <c r="E12" s="23" t="s">
        <v>188</v>
      </c>
      <c r="F12" s="22" t="s">
        <v>42</v>
      </c>
      <c r="G12" s="22" t="s">
        <v>191</v>
      </c>
      <c r="H12" s="22">
        <v>500660</v>
      </c>
      <c r="I12" s="22">
        <v>0</v>
      </c>
      <c r="J12" s="22" t="s">
        <v>190</v>
      </c>
      <c r="K12" s="21">
        <v>0</v>
      </c>
      <c r="L12" s="21">
        <v>479.87</v>
      </c>
      <c r="M12" s="35">
        <v>479.87</v>
      </c>
    </row>
    <row r="13" spans="1:13" s="12" customFormat="1" ht="28.5" customHeight="1" x14ac:dyDescent="0.25">
      <c r="A13" s="36">
        <v>112170</v>
      </c>
      <c r="B13" s="4" t="s">
        <v>114</v>
      </c>
      <c r="C13" s="24">
        <v>45205</v>
      </c>
      <c r="D13" s="5">
        <v>113839</v>
      </c>
      <c r="E13" s="4" t="s">
        <v>9</v>
      </c>
      <c r="F13" s="5" t="s">
        <v>32</v>
      </c>
      <c r="G13" s="5" t="s">
        <v>33</v>
      </c>
      <c r="H13" s="5" t="s">
        <v>34</v>
      </c>
      <c r="I13" s="5" t="s">
        <v>35</v>
      </c>
      <c r="J13" s="13" t="s">
        <v>18</v>
      </c>
      <c r="K13" s="14">
        <v>0</v>
      </c>
      <c r="L13" s="21">
        <v>515.9</v>
      </c>
      <c r="M13" s="37">
        <v>515.9</v>
      </c>
    </row>
    <row r="14" spans="1:13" s="12" customFormat="1" ht="28.5" customHeight="1" x14ac:dyDescent="0.25">
      <c r="A14" s="34">
        <v>114253</v>
      </c>
      <c r="B14" s="23" t="s">
        <v>115</v>
      </c>
      <c r="C14" s="24">
        <v>45205</v>
      </c>
      <c r="D14" s="22">
        <v>115206</v>
      </c>
      <c r="E14" s="23" t="s">
        <v>78</v>
      </c>
      <c r="F14" s="22" t="s">
        <v>32</v>
      </c>
      <c r="G14" s="22" t="s">
        <v>81</v>
      </c>
      <c r="H14" s="22" t="s">
        <v>80</v>
      </c>
      <c r="I14" s="22" t="s">
        <v>37</v>
      </c>
      <c r="J14" s="22" t="s">
        <v>79</v>
      </c>
      <c r="K14" s="21">
        <v>0</v>
      </c>
      <c r="L14" s="21">
        <v>277.2</v>
      </c>
      <c r="M14" s="35">
        <v>277.2</v>
      </c>
    </row>
    <row r="15" spans="1:13" s="12" customFormat="1" ht="28.5" customHeight="1" x14ac:dyDescent="0.25">
      <c r="A15" s="34">
        <v>114691</v>
      </c>
      <c r="B15" s="23" t="s">
        <v>112</v>
      </c>
      <c r="C15" s="24">
        <v>45205</v>
      </c>
      <c r="D15" s="22">
        <v>115367</v>
      </c>
      <c r="E15" s="23" t="s">
        <v>82</v>
      </c>
      <c r="F15" s="22" t="s">
        <v>56</v>
      </c>
      <c r="G15" s="22" t="s">
        <v>84</v>
      </c>
      <c r="H15" s="22" t="s">
        <v>85</v>
      </c>
      <c r="I15" s="22" t="s">
        <v>35</v>
      </c>
      <c r="J15" s="22" t="s">
        <v>83</v>
      </c>
      <c r="K15" s="21">
        <v>150</v>
      </c>
      <c r="L15" s="21">
        <v>16.690000000000001</v>
      </c>
      <c r="M15" s="35">
        <v>166.69</v>
      </c>
    </row>
    <row r="16" spans="1:13" s="12" customFormat="1" ht="28.5" customHeight="1" x14ac:dyDescent="0.25">
      <c r="A16" s="47">
        <v>112327</v>
      </c>
      <c r="B16" s="48" t="s">
        <v>104</v>
      </c>
      <c r="C16" s="49">
        <v>45205</v>
      </c>
      <c r="D16" s="22">
        <v>114563</v>
      </c>
      <c r="E16" s="48" t="s">
        <v>1</v>
      </c>
      <c r="F16" s="50" t="s">
        <v>32</v>
      </c>
      <c r="G16" s="50">
        <v>3582</v>
      </c>
      <c r="H16" s="50" t="s">
        <v>215</v>
      </c>
      <c r="I16" s="50">
        <v>2</v>
      </c>
      <c r="J16" s="50" t="s">
        <v>17</v>
      </c>
      <c r="K16" s="52">
        <v>0</v>
      </c>
      <c r="L16" s="52">
        <v>151.58000000000001</v>
      </c>
      <c r="M16" s="53">
        <v>151.58000000000001</v>
      </c>
    </row>
    <row r="17" spans="1:13" s="12" customFormat="1" ht="28.5" customHeight="1" x14ac:dyDescent="0.25">
      <c r="A17" s="36">
        <v>116331</v>
      </c>
      <c r="B17" s="4" t="s">
        <v>231</v>
      </c>
      <c r="C17" s="24">
        <v>45205</v>
      </c>
      <c r="D17" s="5">
        <v>122579</v>
      </c>
      <c r="E17" s="4" t="s">
        <v>209</v>
      </c>
      <c r="F17" s="5" t="s">
        <v>32</v>
      </c>
      <c r="G17" s="5">
        <v>3880</v>
      </c>
      <c r="H17" s="5">
        <v>920513304</v>
      </c>
      <c r="I17" s="5">
        <v>9</v>
      </c>
      <c r="J17" s="13" t="s">
        <v>213</v>
      </c>
      <c r="K17" s="14">
        <v>0</v>
      </c>
      <c r="L17" s="21">
        <v>0</v>
      </c>
      <c r="M17" s="37">
        <v>0</v>
      </c>
    </row>
    <row r="18" spans="1:13" s="12" customFormat="1" ht="28.5" customHeight="1" x14ac:dyDescent="0.25">
      <c r="A18" s="34">
        <v>114385</v>
      </c>
      <c r="B18" s="23" t="s">
        <v>195</v>
      </c>
      <c r="C18" s="24">
        <v>45205</v>
      </c>
      <c r="D18" s="22">
        <v>122367</v>
      </c>
      <c r="E18" s="23" t="s">
        <v>194</v>
      </c>
      <c r="F18" s="22" t="s">
        <v>196</v>
      </c>
      <c r="G18" s="22" t="s">
        <v>197</v>
      </c>
      <c r="H18" s="22">
        <v>15528626</v>
      </c>
      <c r="I18" s="22">
        <v>3</v>
      </c>
      <c r="J18" s="22" t="s">
        <v>198</v>
      </c>
      <c r="K18" s="21"/>
      <c r="L18" s="21">
        <v>724.01</v>
      </c>
      <c r="M18" s="35">
        <v>724.01</v>
      </c>
    </row>
    <row r="19" spans="1:13" s="12" customFormat="1" ht="28.5" customHeight="1" x14ac:dyDescent="0.25">
      <c r="A19" s="36">
        <v>114699</v>
      </c>
      <c r="B19" s="4" t="s">
        <v>136</v>
      </c>
      <c r="C19" s="24">
        <v>45205</v>
      </c>
      <c r="D19" s="5">
        <v>117291</v>
      </c>
      <c r="E19" s="4" t="s">
        <v>138</v>
      </c>
      <c r="F19" s="5" t="s">
        <v>147</v>
      </c>
      <c r="G19" s="5">
        <v>352</v>
      </c>
      <c r="H19" s="5">
        <v>352455956</v>
      </c>
      <c r="I19" s="5">
        <v>7</v>
      </c>
      <c r="J19" s="13" t="s">
        <v>137</v>
      </c>
      <c r="K19" s="14">
        <v>0</v>
      </c>
      <c r="L19" s="21">
        <v>454.69</v>
      </c>
      <c r="M19" s="37">
        <v>454.69</v>
      </c>
    </row>
    <row r="20" spans="1:13" s="12" customFormat="1" ht="28.5" customHeight="1" x14ac:dyDescent="0.25">
      <c r="A20" s="36">
        <v>112602</v>
      </c>
      <c r="B20" s="4" t="s">
        <v>108</v>
      </c>
      <c r="C20" s="24">
        <v>45205</v>
      </c>
      <c r="D20" s="5">
        <v>114533</v>
      </c>
      <c r="E20" s="4" t="s">
        <v>3</v>
      </c>
      <c r="F20" s="5" t="s">
        <v>38</v>
      </c>
      <c r="G20" s="5" t="s">
        <v>58</v>
      </c>
      <c r="H20" s="5" t="s">
        <v>59</v>
      </c>
      <c r="I20" s="5" t="s">
        <v>36</v>
      </c>
      <c r="J20" s="5" t="s">
        <v>19</v>
      </c>
      <c r="K20" s="20">
        <v>0</v>
      </c>
      <c r="L20" s="21">
        <v>439.86</v>
      </c>
      <c r="M20" s="38">
        <v>439.86</v>
      </c>
    </row>
    <row r="21" spans="1:13" s="12" customFormat="1" ht="28.5" customHeight="1" x14ac:dyDescent="0.25">
      <c r="A21" s="36">
        <v>112602</v>
      </c>
      <c r="B21" s="4" t="s">
        <v>108</v>
      </c>
      <c r="C21" s="24">
        <v>45205</v>
      </c>
      <c r="D21" s="5">
        <v>114534</v>
      </c>
      <c r="E21" s="4" t="s">
        <v>7</v>
      </c>
      <c r="F21" s="5" t="s">
        <v>32</v>
      </c>
      <c r="G21" s="5" t="s">
        <v>60</v>
      </c>
      <c r="H21" s="5" t="s">
        <v>61</v>
      </c>
      <c r="I21" s="5" t="s">
        <v>37</v>
      </c>
      <c r="J21" s="5" t="s">
        <v>23</v>
      </c>
      <c r="K21" s="20">
        <v>0</v>
      </c>
      <c r="L21" s="21">
        <v>439.86</v>
      </c>
      <c r="M21" s="38">
        <v>439.86</v>
      </c>
    </row>
    <row r="22" spans="1:13" s="12" customFormat="1" ht="28.5" customHeight="1" x14ac:dyDescent="0.25">
      <c r="A22" s="36">
        <v>112668</v>
      </c>
      <c r="B22" s="4" t="s">
        <v>148</v>
      </c>
      <c r="C22" s="24">
        <v>45205</v>
      </c>
      <c r="D22" s="5">
        <v>118664</v>
      </c>
      <c r="E22" s="4" t="s">
        <v>149</v>
      </c>
      <c r="F22" s="5" t="s">
        <v>56</v>
      </c>
      <c r="G22" s="5">
        <v>2744</v>
      </c>
      <c r="H22" s="5">
        <v>1011199</v>
      </c>
      <c r="I22" s="5">
        <v>4</v>
      </c>
      <c r="J22" s="5" t="s">
        <v>150</v>
      </c>
      <c r="K22" s="20">
        <v>0</v>
      </c>
      <c r="L22" s="21">
        <v>171.97</v>
      </c>
      <c r="M22" s="38">
        <v>171.97</v>
      </c>
    </row>
    <row r="23" spans="1:13" s="12" customFormat="1" ht="28.5" customHeight="1" x14ac:dyDescent="0.25">
      <c r="A23" s="36">
        <v>112709</v>
      </c>
      <c r="B23" s="4" t="s">
        <v>122</v>
      </c>
      <c r="C23" s="24">
        <v>45205</v>
      </c>
      <c r="D23" s="5">
        <v>116256</v>
      </c>
      <c r="E23" s="4" t="s">
        <v>123</v>
      </c>
      <c r="F23" s="5" t="s">
        <v>32</v>
      </c>
      <c r="G23" s="5">
        <v>4116</v>
      </c>
      <c r="H23" s="5">
        <v>49233</v>
      </c>
      <c r="I23" s="5">
        <v>0</v>
      </c>
      <c r="J23" s="5" t="s">
        <v>124</v>
      </c>
      <c r="K23" s="20">
        <v>0</v>
      </c>
      <c r="L23" s="21">
        <v>497.73</v>
      </c>
      <c r="M23" s="38">
        <v>497.73</v>
      </c>
    </row>
    <row r="24" spans="1:13" s="12" customFormat="1" ht="28.5" customHeight="1" x14ac:dyDescent="0.25">
      <c r="A24" s="36">
        <v>112724</v>
      </c>
      <c r="B24" s="4" t="s">
        <v>142</v>
      </c>
      <c r="C24" s="24">
        <v>45205</v>
      </c>
      <c r="D24" s="5">
        <v>117423</v>
      </c>
      <c r="E24" s="4" t="s">
        <v>140</v>
      </c>
      <c r="F24" s="5" t="s">
        <v>56</v>
      </c>
      <c r="G24" s="5">
        <v>815</v>
      </c>
      <c r="H24" s="5">
        <v>22787</v>
      </c>
      <c r="I24" s="5">
        <v>0</v>
      </c>
      <c r="J24" s="5" t="s">
        <v>143</v>
      </c>
      <c r="K24" s="20">
        <v>0</v>
      </c>
      <c r="L24" s="21">
        <v>431.88</v>
      </c>
      <c r="M24" s="38">
        <v>431.88</v>
      </c>
    </row>
    <row r="25" spans="1:13" s="12" customFormat="1" ht="28.5" customHeight="1" x14ac:dyDescent="0.25">
      <c r="A25" s="36">
        <v>113391</v>
      </c>
      <c r="B25" s="4" t="s">
        <v>111</v>
      </c>
      <c r="C25" s="24">
        <v>45205</v>
      </c>
      <c r="D25" s="5">
        <v>114244</v>
      </c>
      <c r="E25" s="4" t="s">
        <v>6</v>
      </c>
      <c r="F25" s="5" t="s">
        <v>32</v>
      </c>
      <c r="G25" s="5" t="s">
        <v>53</v>
      </c>
      <c r="H25" s="5" t="s">
        <v>54</v>
      </c>
      <c r="I25" s="5" t="s">
        <v>55</v>
      </c>
      <c r="J25" s="5" t="s">
        <v>15</v>
      </c>
      <c r="K25" s="20">
        <v>0</v>
      </c>
      <c r="L25" s="21">
        <v>429.92</v>
      </c>
      <c r="M25" s="38">
        <v>429.92</v>
      </c>
    </row>
    <row r="26" spans="1:13" s="12" customFormat="1" ht="28.5" customHeight="1" x14ac:dyDescent="0.25">
      <c r="A26" s="36">
        <v>113441</v>
      </c>
      <c r="B26" s="4" t="s">
        <v>101</v>
      </c>
      <c r="C26" s="24">
        <v>45205</v>
      </c>
      <c r="D26" s="5">
        <v>113903</v>
      </c>
      <c r="E26" s="4" t="s">
        <v>2</v>
      </c>
      <c r="F26" s="5" t="s">
        <v>42</v>
      </c>
      <c r="G26" s="5" t="s">
        <v>43</v>
      </c>
      <c r="H26" s="5" t="s">
        <v>44</v>
      </c>
      <c r="I26" s="5" t="s">
        <v>36</v>
      </c>
      <c r="J26" s="5" t="s">
        <v>16</v>
      </c>
      <c r="K26" s="20">
        <v>0</v>
      </c>
      <c r="L26" s="21">
        <v>497.22</v>
      </c>
      <c r="M26" s="38">
        <v>497.22</v>
      </c>
    </row>
    <row r="27" spans="1:13" s="12" customFormat="1" ht="28.5" customHeight="1" x14ac:dyDescent="0.25">
      <c r="A27" s="36">
        <v>114263</v>
      </c>
      <c r="B27" s="4" t="s">
        <v>107</v>
      </c>
      <c r="C27" s="24">
        <v>45205</v>
      </c>
      <c r="D27" s="5">
        <v>114892</v>
      </c>
      <c r="E27" s="4" t="s">
        <v>67</v>
      </c>
      <c r="F27" s="5" t="s">
        <v>32</v>
      </c>
      <c r="G27" s="5" t="s">
        <v>53</v>
      </c>
      <c r="H27" s="5" t="s">
        <v>69</v>
      </c>
      <c r="I27" s="5" t="s">
        <v>70</v>
      </c>
      <c r="J27" s="5" t="s">
        <v>68</v>
      </c>
      <c r="K27" s="20">
        <v>0</v>
      </c>
      <c r="L27" s="21">
        <v>361.13</v>
      </c>
      <c r="M27" s="38">
        <v>361.13</v>
      </c>
    </row>
    <row r="28" spans="1:13" s="12" customFormat="1" ht="28.5" customHeight="1" x14ac:dyDescent="0.25">
      <c r="A28" s="36">
        <v>112180</v>
      </c>
      <c r="B28" s="4" t="s">
        <v>151</v>
      </c>
      <c r="C28" s="24">
        <v>45205</v>
      </c>
      <c r="D28" s="5">
        <v>119196</v>
      </c>
      <c r="E28" s="4" t="s">
        <v>152</v>
      </c>
      <c r="F28" s="5" t="s">
        <v>134</v>
      </c>
      <c r="G28" s="5" t="s">
        <v>135</v>
      </c>
      <c r="H28" s="5">
        <v>88342707</v>
      </c>
      <c r="I28" s="5">
        <v>0</v>
      </c>
      <c r="J28" s="5" t="s">
        <v>153</v>
      </c>
      <c r="K28" s="20">
        <v>0</v>
      </c>
      <c r="L28" s="21">
        <v>0</v>
      </c>
      <c r="M28" s="38">
        <v>0</v>
      </c>
    </row>
    <row r="29" spans="1:13" s="12" customFormat="1" ht="28.5" customHeight="1" x14ac:dyDescent="0.25">
      <c r="A29" s="36">
        <v>113325</v>
      </c>
      <c r="B29" s="4" t="s">
        <v>232</v>
      </c>
      <c r="C29" s="24">
        <v>45205</v>
      </c>
      <c r="D29" s="5">
        <v>120354</v>
      </c>
      <c r="E29" s="4" t="s">
        <v>165</v>
      </c>
      <c r="F29" s="5" t="s">
        <v>134</v>
      </c>
      <c r="G29" s="5" t="s">
        <v>135</v>
      </c>
      <c r="H29" s="5">
        <v>13928702</v>
      </c>
      <c r="I29" s="5">
        <v>8</v>
      </c>
      <c r="J29" s="5" t="s">
        <v>166</v>
      </c>
      <c r="K29" s="20">
        <v>0</v>
      </c>
      <c r="L29" s="21">
        <v>627.05999999999995</v>
      </c>
      <c r="M29" s="38">
        <v>627.05999999999995</v>
      </c>
    </row>
    <row r="30" spans="1:13" s="12" customFormat="1" ht="28.5" customHeight="1" x14ac:dyDescent="0.25">
      <c r="A30" s="54">
        <v>122837</v>
      </c>
      <c r="B30" s="55" t="s">
        <v>223</v>
      </c>
      <c r="C30" s="56">
        <v>45205</v>
      </c>
      <c r="D30" s="22">
        <v>122950</v>
      </c>
      <c r="E30" s="55" t="s">
        <v>219</v>
      </c>
      <c r="F30" s="57" t="s">
        <v>32</v>
      </c>
      <c r="G30" s="58" t="s">
        <v>224</v>
      </c>
      <c r="H30" s="59" t="s">
        <v>233</v>
      </c>
      <c r="I30" s="58" t="s">
        <v>37</v>
      </c>
      <c r="J30" s="60" t="s">
        <v>225</v>
      </c>
      <c r="K30" s="52"/>
      <c r="L30" s="61">
        <v>310.12</v>
      </c>
      <c r="M30" s="61">
        <v>310.12</v>
      </c>
    </row>
    <row r="31" spans="1:13" s="12" customFormat="1" ht="28.5" customHeight="1" x14ac:dyDescent="0.25">
      <c r="A31" s="36">
        <v>112558</v>
      </c>
      <c r="B31" s="4" t="s">
        <v>100</v>
      </c>
      <c r="C31" s="24">
        <v>45205</v>
      </c>
      <c r="D31" s="5">
        <v>115054</v>
      </c>
      <c r="E31" s="4" t="s">
        <v>76</v>
      </c>
      <c r="F31" s="5" t="s">
        <v>32</v>
      </c>
      <c r="G31" s="5">
        <v>2055</v>
      </c>
      <c r="H31" s="5">
        <v>5632</v>
      </c>
      <c r="I31" s="5">
        <v>1</v>
      </c>
      <c r="J31" s="5" t="s">
        <v>77</v>
      </c>
      <c r="K31" s="20">
        <v>0</v>
      </c>
      <c r="L31" s="21">
        <v>1012.12</v>
      </c>
      <c r="M31" s="38">
        <v>1012.12</v>
      </c>
    </row>
    <row r="32" spans="1:13" s="12" customFormat="1" ht="28.5" customHeight="1" x14ac:dyDescent="0.25">
      <c r="A32" s="36">
        <v>113768</v>
      </c>
      <c r="B32" s="4" t="s">
        <v>156</v>
      </c>
      <c r="C32" s="24">
        <v>45205</v>
      </c>
      <c r="D32" s="5">
        <v>119522</v>
      </c>
      <c r="E32" s="4" t="s">
        <v>157</v>
      </c>
      <c r="F32" s="5" t="s">
        <v>38</v>
      </c>
      <c r="G32" s="5" t="s">
        <v>160</v>
      </c>
      <c r="H32" s="5">
        <v>42825</v>
      </c>
      <c r="I32" s="5">
        <v>8</v>
      </c>
      <c r="J32" s="5" t="s">
        <v>158</v>
      </c>
      <c r="K32" s="20">
        <v>0</v>
      </c>
      <c r="L32" s="21">
        <v>879.71</v>
      </c>
      <c r="M32" s="38">
        <v>879.71</v>
      </c>
    </row>
    <row r="33" spans="1:13" s="12" customFormat="1" ht="28.5" customHeight="1" x14ac:dyDescent="0.25">
      <c r="A33" s="36">
        <v>112694</v>
      </c>
      <c r="B33" s="4" t="s">
        <v>119</v>
      </c>
      <c r="C33" s="24">
        <v>45205</v>
      </c>
      <c r="D33" s="5">
        <v>115701</v>
      </c>
      <c r="E33" s="4" t="s">
        <v>89</v>
      </c>
      <c r="F33" s="5" t="s">
        <v>56</v>
      </c>
      <c r="G33" s="5" t="s">
        <v>90</v>
      </c>
      <c r="H33" s="5" t="s">
        <v>91</v>
      </c>
      <c r="I33" s="5" t="s">
        <v>55</v>
      </c>
      <c r="J33" s="5" t="s">
        <v>92</v>
      </c>
      <c r="K33" s="20">
        <v>0</v>
      </c>
      <c r="L33" s="21">
        <v>447.27</v>
      </c>
      <c r="M33" s="38">
        <v>447.27</v>
      </c>
    </row>
    <row r="34" spans="1:13" s="12" customFormat="1" ht="28.5" customHeight="1" x14ac:dyDescent="0.25">
      <c r="A34" s="36">
        <v>112809</v>
      </c>
      <c r="B34" s="4" t="s">
        <v>177</v>
      </c>
      <c r="C34" s="24">
        <v>45205</v>
      </c>
      <c r="D34" s="5">
        <v>121059</v>
      </c>
      <c r="E34" s="4" t="s">
        <v>174</v>
      </c>
      <c r="F34" s="5" t="s">
        <v>134</v>
      </c>
      <c r="G34" s="5" t="s">
        <v>135</v>
      </c>
      <c r="H34" s="5">
        <v>55975785</v>
      </c>
      <c r="I34" s="5">
        <v>6</v>
      </c>
      <c r="J34" s="5" t="s">
        <v>175</v>
      </c>
      <c r="K34" s="20">
        <v>0</v>
      </c>
      <c r="L34" s="21">
        <v>479.87</v>
      </c>
      <c r="M34" s="38">
        <v>479.87</v>
      </c>
    </row>
    <row r="35" spans="1:13" s="12" customFormat="1" ht="28.5" customHeight="1" x14ac:dyDescent="0.25">
      <c r="A35" s="36">
        <v>113155</v>
      </c>
      <c r="B35" s="4" t="s">
        <v>113</v>
      </c>
      <c r="C35" s="24">
        <v>45205</v>
      </c>
      <c r="D35" s="5">
        <v>114119</v>
      </c>
      <c r="E35" s="4" t="s">
        <v>8</v>
      </c>
      <c r="F35" s="5" t="s">
        <v>38</v>
      </c>
      <c r="G35" s="5" t="s">
        <v>47</v>
      </c>
      <c r="H35" s="5" t="s">
        <v>48</v>
      </c>
      <c r="I35" s="5" t="s">
        <v>35</v>
      </c>
      <c r="J35" s="5" t="s">
        <v>14</v>
      </c>
      <c r="K35" s="20">
        <v>0</v>
      </c>
      <c r="L35" s="21">
        <v>0</v>
      </c>
      <c r="M35" s="38">
        <v>0</v>
      </c>
    </row>
    <row r="36" spans="1:13" s="12" customFormat="1" ht="28.5" customHeight="1" x14ac:dyDescent="0.25">
      <c r="A36" s="36">
        <v>113172</v>
      </c>
      <c r="B36" s="4" t="s">
        <v>170</v>
      </c>
      <c r="C36" s="24">
        <v>45205</v>
      </c>
      <c r="D36" s="5">
        <v>120850</v>
      </c>
      <c r="E36" s="4" t="s">
        <v>171</v>
      </c>
      <c r="F36" s="5" t="s">
        <v>172</v>
      </c>
      <c r="G36" s="5">
        <v>1598</v>
      </c>
      <c r="H36" s="5">
        <v>27230</v>
      </c>
      <c r="I36" s="5">
        <v>0</v>
      </c>
      <c r="J36" s="5" t="s">
        <v>173</v>
      </c>
      <c r="K36" s="20">
        <v>0</v>
      </c>
      <c r="L36" s="21">
        <v>494.05</v>
      </c>
      <c r="M36" s="38">
        <v>494.05</v>
      </c>
    </row>
    <row r="37" spans="1:13" s="12" customFormat="1" ht="28.5" customHeight="1" x14ac:dyDescent="0.25">
      <c r="A37" s="36">
        <v>113263</v>
      </c>
      <c r="B37" s="4" t="s">
        <v>106</v>
      </c>
      <c r="C37" s="24">
        <v>45205</v>
      </c>
      <c r="D37" s="5">
        <v>115015</v>
      </c>
      <c r="E37" s="4" t="s">
        <v>71</v>
      </c>
      <c r="F37" s="5" t="s">
        <v>73</v>
      </c>
      <c r="G37" s="5" t="s">
        <v>74</v>
      </c>
      <c r="H37" s="5" t="s">
        <v>75</v>
      </c>
      <c r="I37" s="5" t="s">
        <v>46</v>
      </c>
      <c r="J37" s="5" t="s">
        <v>72</v>
      </c>
      <c r="K37" s="20">
        <v>0</v>
      </c>
      <c r="L37" s="21">
        <v>429.92</v>
      </c>
      <c r="M37" s="38">
        <v>429.92</v>
      </c>
    </row>
    <row r="38" spans="1:13" s="12" customFormat="1" ht="28.5" customHeight="1" x14ac:dyDescent="0.25">
      <c r="A38" s="54">
        <v>118995</v>
      </c>
      <c r="B38" s="55" t="s">
        <v>222</v>
      </c>
      <c r="C38" s="56">
        <v>45205</v>
      </c>
      <c r="D38" s="22">
        <v>122911</v>
      </c>
      <c r="E38" s="55" t="s">
        <v>218</v>
      </c>
      <c r="F38" s="58" t="s">
        <v>134</v>
      </c>
      <c r="G38" s="59" t="s">
        <v>135</v>
      </c>
      <c r="H38" s="58" t="s">
        <v>226</v>
      </c>
      <c r="I38" s="58" t="s">
        <v>227</v>
      </c>
      <c r="J38" s="60" t="s">
        <v>234</v>
      </c>
      <c r="K38" s="52"/>
      <c r="L38" s="61">
        <v>1072.93</v>
      </c>
      <c r="M38" s="61">
        <v>1072.93</v>
      </c>
    </row>
    <row r="39" spans="1:13" s="12" customFormat="1" ht="28.5" customHeight="1" x14ac:dyDescent="0.25">
      <c r="A39" s="36">
        <v>114711</v>
      </c>
      <c r="B39" s="4" t="s">
        <v>154</v>
      </c>
      <c r="C39" s="24">
        <v>45205</v>
      </c>
      <c r="D39" s="5">
        <v>119511</v>
      </c>
      <c r="E39" s="4" t="s">
        <v>155</v>
      </c>
      <c r="F39" s="5" t="s">
        <v>159</v>
      </c>
      <c r="G39" s="5" t="s">
        <v>135</v>
      </c>
      <c r="H39" s="5">
        <v>11432120</v>
      </c>
      <c r="I39" s="5">
        <v>5</v>
      </c>
      <c r="J39" s="5" t="s">
        <v>161</v>
      </c>
      <c r="K39" s="20">
        <v>0</v>
      </c>
      <c r="L39" s="21">
        <v>463.37</v>
      </c>
      <c r="M39" s="38">
        <v>463.37</v>
      </c>
    </row>
    <row r="40" spans="1:13" s="12" customFormat="1" ht="28.5" customHeight="1" x14ac:dyDescent="0.25">
      <c r="A40" s="36">
        <v>113141</v>
      </c>
      <c r="B40" s="4" t="s">
        <v>110</v>
      </c>
      <c r="C40" s="24">
        <v>45205</v>
      </c>
      <c r="D40" s="5">
        <v>114193</v>
      </c>
      <c r="E40" s="4" t="s">
        <v>5</v>
      </c>
      <c r="F40" s="5" t="s">
        <v>32</v>
      </c>
      <c r="G40" s="5" t="s">
        <v>51</v>
      </c>
      <c r="H40" s="5" t="s">
        <v>52</v>
      </c>
      <c r="I40" s="5" t="s">
        <v>37</v>
      </c>
      <c r="J40" s="5" t="s">
        <v>26</v>
      </c>
      <c r="K40" s="20">
        <v>0</v>
      </c>
      <c r="L40" s="21">
        <v>515.9</v>
      </c>
      <c r="M40" s="38">
        <v>515.9</v>
      </c>
    </row>
    <row r="41" spans="1:13" s="12" customFormat="1" ht="28.5" customHeight="1" x14ac:dyDescent="0.25">
      <c r="A41" s="36">
        <v>120178</v>
      </c>
      <c r="B41" s="4" t="s">
        <v>199</v>
      </c>
      <c r="C41" s="24">
        <v>45205</v>
      </c>
      <c r="D41" s="5">
        <v>122366</v>
      </c>
      <c r="E41" s="4" t="s">
        <v>193</v>
      </c>
      <c r="F41" s="5" t="s">
        <v>200</v>
      </c>
      <c r="G41" s="5" t="s">
        <v>201</v>
      </c>
      <c r="H41" s="5">
        <v>68588271</v>
      </c>
      <c r="I41" s="5">
        <v>3</v>
      </c>
      <c r="J41" s="5" t="s">
        <v>202</v>
      </c>
      <c r="K41" s="20">
        <v>0</v>
      </c>
      <c r="L41" s="21">
        <v>198.7</v>
      </c>
      <c r="M41" s="38">
        <v>198.7</v>
      </c>
    </row>
    <row r="42" spans="1:13" s="12" customFormat="1" ht="28.5" customHeight="1" x14ac:dyDescent="0.25">
      <c r="A42" s="36">
        <v>112769</v>
      </c>
      <c r="B42" s="4" t="s">
        <v>105</v>
      </c>
      <c r="C42" s="24">
        <v>45205</v>
      </c>
      <c r="D42" s="5">
        <v>114631</v>
      </c>
      <c r="E42" s="4" t="s">
        <v>20</v>
      </c>
      <c r="F42" s="5" t="s">
        <v>56</v>
      </c>
      <c r="G42" s="5" t="s">
        <v>62</v>
      </c>
      <c r="H42" s="5" t="s">
        <v>63</v>
      </c>
      <c r="I42" s="5" t="s">
        <v>41</v>
      </c>
      <c r="J42" s="5" t="s">
        <v>21</v>
      </c>
      <c r="K42" s="20">
        <v>0</v>
      </c>
      <c r="L42" s="21">
        <v>451.76</v>
      </c>
      <c r="M42" s="38">
        <v>451.76</v>
      </c>
    </row>
    <row r="43" spans="1:13" s="12" customFormat="1" ht="28.5" customHeight="1" x14ac:dyDescent="0.25">
      <c r="A43" s="36">
        <v>114937</v>
      </c>
      <c r="B43" s="4" t="s">
        <v>180</v>
      </c>
      <c r="C43" s="24">
        <v>45205</v>
      </c>
      <c r="D43" s="5">
        <v>121296</v>
      </c>
      <c r="E43" s="4" t="s">
        <v>178</v>
      </c>
      <c r="F43" s="5" t="s">
        <v>134</v>
      </c>
      <c r="G43" s="5" t="s">
        <v>135</v>
      </c>
      <c r="H43" s="5">
        <v>94155097</v>
      </c>
      <c r="I43" s="5">
        <v>8</v>
      </c>
      <c r="J43" s="5" t="s">
        <v>181</v>
      </c>
      <c r="K43" s="20">
        <v>0</v>
      </c>
      <c r="L43" s="21">
        <v>303.31</v>
      </c>
      <c r="M43" s="38">
        <v>303.31</v>
      </c>
    </row>
    <row r="44" spans="1:13" s="12" customFormat="1" ht="28.5" customHeight="1" x14ac:dyDescent="0.25">
      <c r="A44" s="36">
        <v>116237</v>
      </c>
      <c r="B44" s="4" t="s">
        <v>163</v>
      </c>
      <c r="C44" s="24">
        <v>45205</v>
      </c>
      <c r="D44" s="5">
        <v>120098</v>
      </c>
      <c r="E44" s="4" t="s">
        <v>162</v>
      </c>
      <c r="F44" s="5" t="s">
        <v>134</v>
      </c>
      <c r="G44" s="5" t="s">
        <v>135</v>
      </c>
      <c r="H44" s="5">
        <v>41605627</v>
      </c>
      <c r="I44" s="5">
        <v>6</v>
      </c>
      <c r="J44" s="5" t="s">
        <v>164</v>
      </c>
      <c r="K44" s="20">
        <v>0</v>
      </c>
      <c r="L44" s="21">
        <v>515.9</v>
      </c>
      <c r="M44" s="38">
        <v>515.9</v>
      </c>
    </row>
    <row r="45" spans="1:13" s="12" customFormat="1" ht="28.5" customHeight="1" x14ac:dyDescent="0.25">
      <c r="A45" s="36">
        <v>112727</v>
      </c>
      <c r="B45" s="4" t="s">
        <v>183</v>
      </c>
      <c r="C45" s="24">
        <v>45205</v>
      </c>
      <c r="D45" s="5">
        <v>121776</v>
      </c>
      <c r="E45" s="4" t="s">
        <v>182</v>
      </c>
      <c r="F45" s="5" t="s">
        <v>32</v>
      </c>
      <c r="G45" s="5">
        <v>4010</v>
      </c>
      <c r="H45" s="5">
        <v>33539</v>
      </c>
      <c r="I45" s="5">
        <v>5</v>
      </c>
      <c r="J45" s="5" t="s">
        <v>184</v>
      </c>
      <c r="K45" s="20">
        <v>0</v>
      </c>
      <c r="L45" s="21">
        <v>515.9</v>
      </c>
      <c r="M45" s="38">
        <v>515.9</v>
      </c>
    </row>
    <row r="46" spans="1:13" s="12" customFormat="1" ht="28.5" customHeight="1" x14ac:dyDescent="0.25">
      <c r="A46" s="36">
        <v>112485</v>
      </c>
      <c r="B46" s="4" t="s">
        <v>186</v>
      </c>
      <c r="C46" s="24">
        <v>45205</v>
      </c>
      <c r="D46" s="5">
        <v>121975</v>
      </c>
      <c r="E46" s="4" t="s">
        <v>185</v>
      </c>
      <c r="F46" s="5" t="s">
        <v>32</v>
      </c>
      <c r="G46" s="5">
        <v>3579</v>
      </c>
      <c r="H46" s="5">
        <v>21285</v>
      </c>
      <c r="I46" s="5">
        <v>6</v>
      </c>
      <c r="J46" s="5" t="s">
        <v>187</v>
      </c>
      <c r="K46" s="20">
        <v>0</v>
      </c>
      <c r="L46" s="21">
        <v>548.79</v>
      </c>
      <c r="M46" s="38">
        <v>548.79</v>
      </c>
    </row>
    <row r="47" spans="1:13" s="12" customFormat="1" ht="28.5" customHeight="1" x14ac:dyDescent="0.25">
      <c r="A47" s="36">
        <v>112329</v>
      </c>
      <c r="B47" s="4" t="s">
        <v>103</v>
      </c>
      <c r="C47" s="24">
        <v>45205</v>
      </c>
      <c r="D47" s="5">
        <v>114813</v>
      </c>
      <c r="E47" s="4" t="s">
        <v>64</v>
      </c>
      <c r="F47" s="5" t="s">
        <v>32</v>
      </c>
      <c r="G47" s="5" t="s">
        <v>33</v>
      </c>
      <c r="H47" s="5" t="s">
        <v>66</v>
      </c>
      <c r="I47" s="5" t="s">
        <v>45</v>
      </c>
      <c r="J47" s="5" t="s">
        <v>65</v>
      </c>
      <c r="K47" s="20">
        <v>0</v>
      </c>
      <c r="L47" s="21">
        <v>239.76</v>
      </c>
      <c r="M47" s="38">
        <v>239.76</v>
      </c>
    </row>
    <row r="48" spans="1:13" s="12" customFormat="1" ht="28.5" customHeight="1" x14ac:dyDescent="0.25">
      <c r="A48" s="36">
        <v>112332</v>
      </c>
      <c r="B48" s="4" t="s">
        <v>203</v>
      </c>
      <c r="C48" s="24">
        <v>45205</v>
      </c>
      <c r="D48" s="5">
        <v>122364</v>
      </c>
      <c r="E48" s="4" t="s">
        <v>192</v>
      </c>
      <c r="F48" s="5" t="s">
        <v>32</v>
      </c>
      <c r="G48" s="5" t="s">
        <v>204</v>
      </c>
      <c r="H48" s="5" t="s">
        <v>205</v>
      </c>
      <c r="I48" s="5">
        <v>8</v>
      </c>
      <c r="J48" s="5" t="s">
        <v>206</v>
      </c>
      <c r="K48" s="20">
        <v>0</v>
      </c>
      <c r="L48" s="21">
        <v>660</v>
      </c>
      <c r="M48" s="38">
        <v>660</v>
      </c>
    </row>
    <row r="49" spans="1:13" s="12" customFormat="1" ht="28.5" customHeight="1" x14ac:dyDescent="0.25">
      <c r="A49" s="36">
        <v>112242</v>
      </c>
      <c r="B49" s="4" t="s">
        <v>117</v>
      </c>
      <c r="C49" s="24">
        <v>45205</v>
      </c>
      <c r="D49" s="5">
        <v>114037</v>
      </c>
      <c r="E49" s="4" t="s">
        <v>11</v>
      </c>
      <c r="F49" s="5" t="s">
        <v>38</v>
      </c>
      <c r="G49" s="5" t="s">
        <v>39</v>
      </c>
      <c r="H49" s="5" t="s">
        <v>40</v>
      </c>
      <c r="I49" s="5" t="s">
        <v>41</v>
      </c>
      <c r="J49" s="5" t="s">
        <v>24</v>
      </c>
      <c r="K49" s="20">
        <v>0</v>
      </c>
      <c r="L49" s="21">
        <v>79.55</v>
      </c>
      <c r="M49" s="38">
        <v>79.55</v>
      </c>
    </row>
    <row r="50" spans="1:13" s="12" customFormat="1" ht="28.5" customHeight="1" x14ac:dyDescent="0.25">
      <c r="A50" s="36">
        <v>112626</v>
      </c>
      <c r="B50" s="4" t="s">
        <v>168</v>
      </c>
      <c r="C50" s="24">
        <v>45205</v>
      </c>
      <c r="D50" s="5">
        <v>120425</v>
      </c>
      <c r="E50" s="4" t="s">
        <v>167</v>
      </c>
      <c r="F50" s="5" t="s">
        <v>42</v>
      </c>
      <c r="G50" s="5">
        <v>1266</v>
      </c>
      <c r="H50" s="5">
        <v>60407</v>
      </c>
      <c r="I50" s="5">
        <v>0</v>
      </c>
      <c r="J50" s="5" t="s">
        <v>169</v>
      </c>
      <c r="K50" s="20">
        <v>0</v>
      </c>
      <c r="L50" s="21">
        <v>328.23</v>
      </c>
      <c r="M50" s="38">
        <v>328.23</v>
      </c>
    </row>
    <row r="51" spans="1:13" s="12" customFormat="1" ht="28.5" customHeight="1" thickBot="1" x14ac:dyDescent="0.3">
      <c r="A51" s="39">
        <v>113846</v>
      </c>
      <c r="B51" s="40" t="s">
        <v>126</v>
      </c>
      <c r="C51" s="41">
        <v>45205</v>
      </c>
      <c r="D51" s="42">
        <v>116803</v>
      </c>
      <c r="E51" s="40" t="s">
        <v>125</v>
      </c>
      <c r="F51" s="42" t="s">
        <v>129</v>
      </c>
      <c r="G51" s="42">
        <v>6326</v>
      </c>
      <c r="H51" s="42" t="s">
        <v>128</v>
      </c>
      <c r="I51" s="42">
        <v>500</v>
      </c>
      <c r="J51" s="42" t="s">
        <v>127</v>
      </c>
      <c r="K51" s="43">
        <v>0</v>
      </c>
      <c r="L51" s="21">
        <v>1039.9000000000001</v>
      </c>
      <c r="M51" s="44">
        <v>1039.9000000000001</v>
      </c>
    </row>
    <row r="52" spans="1:13" s="12" customFormat="1" ht="36.75" customHeight="1" thickBot="1" x14ac:dyDescent="0.3">
      <c r="A52" s="7"/>
      <c r="B52" s="8"/>
      <c r="C52" s="6"/>
      <c r="D52" s="6"/>
      <c r="E52" s="8"/>
      <c r="F52" s="9"/>
      <c r="G52" s="9"/>
      <c r="H52" s="9"/>
      <c r="I52" s="9"/>
      <c r="J52" s="7"/>
      <c r="K52" s="16">
        <f>SUBTOTAL(109,Tabela1[Pensão Alim. Descisão Judicial])</f>
        <v>440</v>
      </c>
      <c r="L52" s="16">
        <f>SUBTOTAL(109,Tabela1[Pensão Liquido])</f>
        <v>22859.88</v>
      </c>
      <c r="M52" s="45">
        <f>SUBTOTAL(109,Tabela1[TOTAL MÊS])</f>
        <v>23299.88</v>
      </c>
    </row>
  </sheetData>
  <sortState xmlns:xlrd2="http://schemas.microsoft.com/office/spreadsheetml/2017/richdata2" ref="A4:L37">
    <sortCondition ref="E11"/>
  </sortState>
  <phoneticPr fontId="13" type="noConversion"/>
  <pageMargins left="0.59055118110236227" right="0.51181102362204722" top="0.19685039370078741" bottom="0.19685039370078741" header="0.51181102362204722" footer="0.51181102362204722"/>
  <pageSetup paperSize="9" scale="38" firstPageNumber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PENSIONISTAS</vt:lpstr>
      <vt:lpstr>PENSIONISTAS!Area_de_impressao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Djair Patricio</dc:creator>
  <dc:description/>
  <cp:lastModifiedBy>Djair Patricio</cp:lastModifiedBy>
  <cp:revision>13</cp:revision>
  <cp:lastPrinted>2023-09-04T14:15:20Z</cp:lastPrinted>
  <dcterms:created xsi:type="dcterms:W3CDTF">2019-12-03T11:18:37Z</dcterms:created>
  <dcterms:modified xsi:type="dcterms:W3CDTF">2023-10-06T12:44:55Z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