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39957B4B-E8B2-4C15-9AD0-4018AA0A951B}" xr6:coauthVersionLast="47" xr6:coauthVersionMax="47" xr10:uidLastSave="{00000000-0000-0000-0000-000000000000}"/>
  <bookViews>
    <workbookView xWindow="0" yWindow="0" windowWidth="14400" windowHeight="15600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4" i="8" l="1"/>
  <c r="I754" i="8"/>
  <c r="H755" i="8"/>
  <c r="I755" i="8"/>
  <c r="H756" i="8"/>
  <c r="I756" i="8"/>
  <c r="H757" i="8"/>
  <c r="I757" i="8"/>
  <c r="H758" i="8"/>
  <c r="I758" i="8"/>
  <c r="H759" i="8"/>
  <c r="I759" i="8"/>
  <c r="J247" i="1"/>
  <c r="J246" i="1" l="1"/>
  <c r="J245" i="1" l="1"/>
  <c r="J250" i="1" l="1"/>
  <c r="J249" i="1" l="1"/>
  <c r="J248" i="1" l="1"/>
  <c r="J754" i="9" l="1"/>
  <c r="A754" i="9" s="1"/>
  <c r="J755" i="9"/>
  <c r="C755" i="9" s="1"/>
  <c r="D756" i="9"/>
  <c r="H756" i="9"/>
  <c r="J756" i="9"/>
  <c r="A756" i="9" s="1"/>
  <c r="J757" i="9"/>
  <c r="C757" i="9" s="1"/>
  <c r="D758" i="9"/>
  <c r="H758" i="9"/>
  <c r="J758" i="9"/>
  <c r="A758" i="9" s="1"/>
  <c r="J759" i="9"/>
  <c r="C759" i="9" s="1"/>
  <c r="J454" i="1"/>
  <c r="F759" i="9" l="1"/>
  <c r="F755" i="9"/>
  <c r="B755" i="9"/>
  <c r="H754" i="9"/>
  <c r="D754" i="9"/>
  <c r="I759" i="9"/>
  <c r="E759" i="9"/>
  <c r="A759" i="9"/>
  <c r="G758" i="9"/>
  <c r="C758" i="9"/>
  <c r="I757" i="9"/>
  <c r="E757" i="9"/>
  <c r="A757" i="9"/>
  <c r="G756" i="9"/>
  <c r="C756" i="9"/>
  <c r="I755" i="9"/>
  <c r="E755" i="9"/>
  <c r="A755" i="9"/>
  <c r="G754" i="9"/>
  <c r="C754" i="9"/>
  <c r="B759" i="9"/>
  <c r="H759" i="9"/>
  <c r="D759" i="9"/>
  <c r="F758" i="9"/>
  <c r="B758" i="9"/>
  <c r="H757" i="9"/>
  <c r="D757" i="9"/>
  <c r="F754" i="9"/>
  <c r="B754" i="9"/>
  <c r="F757" i="9"/>
  <c r="B757" i="9"/>
  <c r="F756" i="9"/>
  <c r="B756" i="9"/>
  <c r="H755" i="9"/>
  <c r="D755" i="9"/>
  <c r="G759" i="9"/>
  <c r="I758" i="9"/>
  <c r="E758" i="9"/>
  <c r="G757" i="9"/>
  <c r="I756" i="9"/>
  <c r="E756" i="9"/>
  <c r="G755" i="9"/>
  <c r="I754" i="9"/>
  <c r="E754" i="9"/>
  <c r="H597" i="8"/>
  <c r="I597" i="8"/>
  <c r="H598" i="8"/>
  <c r="I598" i="8"/>
  <c r="H599" i="8"/>
  <c r="I599" i="8"/>
  <c r="J602" i="1"/>
  <c r="J601" i="1" l="1"/>
  <c r="J600" i="1" l="1"/>
  <c r="J605" i="1" l="1"/>
  <c r="J604" i="1" l="1"/>
  <c r="J603" i="1" l="1"/>
  <c r="J748" i="9" l="1"/>
  <c r="A748" i="9" s="1"/>
  <c r="A749" i="9"/>
  <c r="E749" i="9"/>
  <c r="H749" i="9"/>
  <c r="I749" i="9"/>
  <c r="J749" i="9"/>
  <c r="C749" i="9" s="1"/>
  <c r="J750" i="9"/>
  <c r="A750" i="9" s="1"/>
  <c r="A751" i="9"/>
  <c r="E751" i="9"/>
  <c r="H751" i="9"/>
  <c r="I751" i="9"/>
  <c r="J751" i="9"/>
  <c r="C751" i="9" s="1"/>
  <c r="J752" i="9"/>
  <c r="A752" i="9" s="1"/>
  <c r="E753" i="9"/>
  <c r="H753" i="9"/>
  <c r="J753" i="9"/>
  <c r="C753" i="9" s="1"/>
  <c r="J34" i="1"/>
  <c r="G752" i="9" l="1"/>
  <c r="D753" i="9"/>
  <c r="C752" i="9"/>
  <c r="G750" i="9"/>
  <c r="I753" i="9"/>
  <c r="A753" i="9"/>
  <c r="D751" i="9"/>
  <c r="C750" i="9"/>
  <c r="G748" i="9"/>
  <c r="D749" i="9"/>
  <c r="C748" i="9"/>
  <c r="F752" i="9"/>
  <c r="F753" i="9"/>
  <c r="B753" i="9"/>
  <c r="H752" i="9"/>
  <c r="D752" i="9"/>
  <c r="F751" i="9"/>
  <c r="B751" i="9"/>
  <c r="H750" i="9"/>
  <c r="D750" i="9"/>
  <c r="F749" i="9"/>
  <c r="B749" i="9"/>
  <c r="H748" i="9"/>
  <c r="D748" i="9"/>
  <c r="B752" i="9"/>
  <c r="F750" i="9"/>
  <c r="B750" i="9"/>
  <c r="F748" i="9"/>
  <c r="B748" i="9"/>
  <c r="G753" i="9"/>
  <c r="I752" i="9"/>
  <c r="E752" i="9"/>
  <c r="G751" i="9"/>
  <c r="I750" i="9"/>
  <c r="E750" i="9"/>
  <c r="G749" i="9"/>
  <c r="I748" i="9"/>
  <c r="E748" i="9"/>
  <c r="J26" i="1"/>
  <c r="J22" i="1" l="1"/>
  <c r="J14" i="1" l="1"/>
  <c r="J13" i="1" l="1"/>
  <c r="J12" i="1" l="1"/>
  <c r="J11" i="1" l="1"/>
  <c r="H721" i="8" l="1"/>
  <c r="I721" i="8"/>
  <c r="J722" i="1"/>
  <c r="J705" i="1" l="1"/>
  <c r="J694" i="1" l="1"/>
  <c r="J584" i="1" l="1"/>
  <c r="J494" i="1" l="1"/>
  <c r="J313" i="1" l="1"/>
  <c r="J312" i="1" l="1"/>
  <c r="J311" i="1" l="1"/>
  <c r="J148" i="1" l="1"/>
  <c r="J147" i="1" l="1"/>
  <c r="J146" i="1" l="1"/>
  <c r="D738" i="9" l="1"/>
  <c r="J738" i="9"/>
  <c r="A738" i="9" s="1"/>
  <c r="J739" i="9"/>
  <c r="C739" i="9" s="1"/>
  <c r="D740" i="9"/>
  <c r="H740" i="9"/>
  <c r="J740" i="9"/>
  <c r="A740" i="9" s="1"/>
  <c r="J741" i="9"/>
  <c r="C741" i="9" s="1"/>
  <c r="J742" i="9"/>
  <c r="A742" i="9" s="1"/>
  <c r="J743" i="9"/>
  <c r="C743" i="9" s="1"/>
  <c r="G744" i="9"/>
  <c r="J744" i="9"/>
  <c r="A744" i="9" s="1"/>
  <c r="J745" i="9"/>
  <c r="C745" i="9" s="1"/>
  <c r="J746" i="9"/>
  <c r="A746" i="9" s="1"/>
  <c r="J747" i="9"/>
  <c r="C747" i="9" s="1"/>
  <c r="D744" i="9" l="1"/>
  <c r="H744" i="9"/>
  <c r="G740" i="9"/>
  <c r="H738" i="9"/>
  <c r="C746" i="9"/>
  <c r="H746" i="9"/>
  <c r="H742" i="9"/>
  <c r="G746" i="9"/>
  <c r="C744" i="9"/>
  <c r="G742" i="9"/>
  <c r="C740" i="9"/>
  <c r="G738" i="9"/>
  <c r="C742" i="9"/>
  <c r="D746" i="9"/>
  <c r="D742" i="9"/>
  <c r="C738" i="9"/>
  <c r="F743" i="9"/>
  <c r="B743" i="9"/>
  <c r="F739" i="9"/>
  <c r="B739" i="9"/>
  <c r="E747" i="9"/>
  <c r="E745" i="9"/>
  <c r="A745" i="9"/>
  <c r="I743" i="9"/>
  <c r="E743" i="9"/>
  <c r="A743" i="9"/>
  <c r="E741" i="9"/>
  <c r="I739" i="9"/>
  <c r="H747" i="9"/>
  <c r="H745" i="9"/>
  <c r="F744" i="9"/>
  <c r="H743" i="9"/>
  <c r="D743" i="9"/>
  <c r="F742" i="9"/>
  <c r="B742" i="9"/>
  <c r="H741" i="9"/>
  <c r="D741" i="9"/>
  <c r="F740" i="9"/>
  <c r="F738" i="9"/>
  <c r="B738" i="9"/>
  <c r="F747" i="9"/>
  <c r="B747" i="9"/>
  <c r="F745" i="9"/>
  <c r="B745" i="9"/>
  <c r="F741" i="9"/>
  <c r="B741" i="9"/>
  <c r="I747" i="9"/>
  <c r="A747" i="9"/>
  <c r="I745" i="9"/>
  <c r="I741" i="9"/>
  <c r="A741" i="9"/>
  <c r="E739" i="9"/>
  <c r="A739" i="9"/>
  <c r="D747" i="9"/>
  <c r="F746" i="9"/>
  <c r="B746" i="9"/>
  <c r="D745" i="9"/>
  <c r="B744" i="9"/>
  <c r="B740" i="9"/>
  <c r="H739" i="9"/>
  <c r="D739" i="9"/>
  <c r="G747" i="9"/>
  <c r="I746" i="9"/>
  <c r="E746" i="9"/>
  <c r="G745" i="9"/>
  <c r="I744" i="9"/>
  <c r="E744" i="9"/>
  <c r="G743" i="9"/>
  <c r="I742" i="9"/>
  <c r="E742" i="9"/>
  <c r="G741" i="9"/>
  <c r="I740" i="9"/>
  <c r="E740" i="9"/>
  <c r="G739" i="9"/>
  <c r="I738" i="9"/>
  <c r="E738" i="9"/>
  <c r="J484" i="1"/>
  <c r="J479" i="1"/>
  <c r="J369" i="1"/>
  <c r="J367" i="1"/>
  <c r="J265" i="1"/>
  <c r="J233" i="1"/>
  <c r="J279" i="1"/>
  <c r="J278" i="1"/>
  <c r="J277" i="1"/>
  <c r="J276" i="1"/>
  <c r="J727" i="9" l="1"/>
  <c r="B727" i="9" s="1"/>
  <c r="J728" i="9"/>
  <c r="D728" i="9" s="1"/>
  <c r="J729" i="9"/>
  <c r="B729" i="9" s="1"/>
  <c r="J730" i="9"/>
  <c r="D730" i="9" s="1"/>
  <c r="J731" i="9"/>
  <c r="B731" i="9" s="1"/>
  <c r="J732" i="9"/>
  <c r="D732" i="9" s="1"/>
  <c r="J733" i="9"/>
  <c r="B733" i="9" s="1"/>
  <c r="J734" i="9"/>
  <c r="D734" i="9" s="1"/>
  <c r="J735" i="9"/>
  <c r="B735" i="9" s="1"/>
  <c r="J736" i="9"/>
  <c r="D736" i="9" s="1"/>
  <c r="J737" i="9"/>
  <c r="B737" i="9" s="1"/>
  <c r="J269" i="1"/>
  <c r="J271" i="1"/>
  <c r="J272" i="1"/>
  <c r="J273" i="1"/>
  <c r="J321" i="1"/>
  <c r="J322" i="1"/>
  <c r="J560" i="1"/>
  <c r="J606" i="1"/>
  <c r="J607" i="1"/>
  <c r="J616" i="1"/>
  <c r="J751" i="1"/>
  <c r="J301" i="1"/>
  <c r="J302" i="1"/>
  <c r="J303" i="1"/>
  <c r="J298" i="1"/>
  <c r="J299" i="1"/>
  <c r="J300" i="1"/>
  <c r="C730" i="9" l="1"/>
  <c r="C732" i="9"/>
  <c r="G733" i="9"/>
  <c r="C733" i="9"/>
  <c r="C731" i="9"/>
  <c r="I733" i="9"/>
  <c r="A733" i="9"/>
  <c r="H733" i="9"/>
  <c r="H731" i="9"/>
  <c r="A729" i="9"/>
  <c r="A731" i="9"/>
  <c r="G729" i="9"/>
  <c r="G737" i="9"/>
  <c r="A737" i="9"/>
  <c r="D733" i="9"/>
  <c r="G732" i="9"/>
  <c r="G731" i="9"/>
  <c r="E735" i="9"/>
  <c r="E727" i="9"/>
  <c r="E737" i="9"/>
  <c r="I735" i="9"/>
  <c r="D735" i="9"/>
  <c r="G734" i="9"/>
  <c r="E729" i="9"/>
  <c r="I727" i="9"/>
  <c r="D727" i="9"/>
  <c r="I737" i="9"/>
  <c r="D737" i="9"/>
  <c r="G736" i="9"/>
  <c r="H735" i="9"/>
  <c r="C735" i="9"/>
  <c r="C734" i="9"/>
  <c r="E731" i="9"/>
  <c r="I729" i="9"/>
  <c r="D729" i="9"/>
  <c r="G728" i="9"/>
  <c r="H727" i="9"/>
  <c r="C727" i="9"/>
  <c r="H737" i="9"/>
  <c r="C737" i="9"/>
  <c r="C736" i="9"/>
  <c r="G735" i="9"/>
  <c r="A735" i="9"/>
  <c r="E733" i="9"/>
  <c r="I731" i="9"/>
  <c r="D731" i="9"/>
  <c r="G730" i="9"/>
  <c r="H729" i="9"/>
  <c r="C729" i="9"/>
  <c r="C728" i="9"/>
  <c r="G727" i="9"/>
  <c r="A727" i="9"/>
  <c r="F736" i="9"/>
  <c r="B736" i="9"/>
  <c r="F734" i="9"/>
  <c r="B734" i="9"/>
  <c r="F732" i="9"/>
  <c r="B732" i="9"/>
  <c r="F730" i="9"/>
  <c r="B730" i="9"/>
  <c r="F728" i="9"/>
  <c r="B728" i="9"/>
  <c r="I736" i="9"/>
  <c r="E736" i="9"/>
  <c r="A736" i="9"/>
  <c r="I734" i="9"/>
  <c r="E734" i="9"/>
  <c r="A734" i="9"/>
  <c r="I732" i="9"/>
  <c r="E732" i="9"/>
  <c r="A732" i="9"/>
  <c r="I730" i="9"/>
  <c r="E730" i="9"/>
  <c r="A730" i="9"/>
  <c r="I728" i="9"/>
  <c r="E728" i="9"/>
  <c r="A728" i="9"/>
  <c r="F737" i="9"/>
  <c r="H736" i="9"/>
  <c r="F735" i="9"/>
  <c r="H734" i="9"/>
  <c r="F733" i="9"/>
  <c r="H732" i="9"/>
  <c r="F731" i="9"/>
  <c r="H730" i="9"/>
  <c r="F729" i="9"/>
  <c r="H728" i="9"/>
  <c r="F727" i="9"/>
  <c r="J711" i="9"/>
  <c r="B711" i="9" s="1"/>
  <c r="J712" i="9"/>
  <c r="D712" i="9" s="1"/>
  <c r="J713" i="9"/>
  <c r="B713" i="9" s="1"/>
  <c r="J714" i="9"/>
  <c r="D714" i="9" s="1"/>
  <c r="J715" i="9"/>
  <c r="B715" i="9" s="1"/>
  <c r="J716" i="9"/>
  <c r="D716" i="9" s="1"/>
  <c r="J717" i="9"/>
  <c r="B717" i="9" s="1"/>
  <c r="J718" i="9"/>
  <c r="D718" i="9" s="1"/>
  <c r="J719" i="9"/>
  <c r="B719" i="9" s="1"/>
  <c r="J720" i="9"/>
  <c r="D720" i="9" s="1"/>
  <c r="J721" i="9"/>
  <c r="B721" i="9" s="1"/>
  <c r="J722" i="9"/>
  <c r="D722" i="9" s="1"/>
  <c r="J723" i="9"/>
  <c r="B723" i="9" s="1"/>
  <c r="J724" i="9"/>
  <c r="D724" i="9" s="1"/>
  <c r="J725" i="9"/>
  <c r="B725" i="9" s="1"/>
  <c r="J726" i="9"/>
  <c r="D726" i="9" s="1"/>
  <c r="H719" i="9" l="1"/>
  <c r="I717" i="9"/>
  <c r="C712" i="9"/>
  <c r="E725" i="9"/>
  <c r="E719" i="9"/>
  <c r="H717" i="9"/>
  <c r="E717" i="9"/>
  <c r="A725" i="9"/>
  <c r="C722" i="9"/>
  <c r="G720" i="9"/>
  <c r="E713" i="9"/>
  <c r="I725" i="9"/>
  <c r="C720" i="9"/>
  <c r="H711" i="9"/>
  <c r="H725" i="9"/>
  <c r="E721" i="9"/>
  <c r="A717" i="9"/>
  <c r="C714" i="9"/>
  <c r="G712" i="9"/>
  <c r="E711" i="9"/>
  <c r="D723" i="9"/>
  <c r="D715" i="9"/>
  <c r="G726" i="9"/>
  <c r="I723" i="9"/>
  <c r="A723" i="9"/>
  <c r="D721" i="9"/>
  <c r="G718" i="9"/>
  <c r="I715" i="9"/>
  <c r="A715" i="9"/>
  <c r="D713" i="9"/>
  <c r="C726" i="9"/>
  <c r="G724" i="9"/>
  <c r="H723" i="9"/>
  <c r="I721" i="9"/>
  <c r="A721" i="9"/>
  <c r="D719" i="9"/>
  <c r="C718" i="9"/>
  <c r="G716" i="9"/>
  <c r="H715" i="9"/>
  <c r="I713" i="9"/>
  <c r="A713" i="9"/>
  <c r="D711" i="9"/>
  <c r="D725" i="9"/>
  <c r="C724" i="9"/>
  <c r="E723" i="9"/>
  <c r="G722" i="9"/>
  <c r="H721" i="9"/>
  <c r="I719" i="9"/>
  <c r="A719" i="9"/>
  <c r="D717" i="9"/>
  <c r="C716" i="9"/>
  <c r="E715" i="9"/>
  <c r="G714" i="9"/>
  <c r="H713" i="9"/>
  <c r="I711" i="9"/>
  <c r="A711" i="9"/>
  <c r="F724" i="9"/>
  <c r="B724" i="9"/>
  <c r="F722" i="9"/>
  <c r="F720" i="9"/>
  <c r="B720" i="9"/>
  <c r="F718" i="9"/>
  <c r="B718" i="9"/>
  <c r="F716" i="9"/>
  <c r="B716" i="9"/>
  <c r="F714" i="9"/>
  <c r="B714" i="9"/>
  <c r="I726" i="9"/>
  <c r="E726" i="9"/>
  <c r="A726" i="9"/>
  <c r="G725" i="9"/>
  <c r="C725" i="9"/>
  <c r="I724" i="9"/>
  <c r="E724" i="9"/>
  <c r="A724" i="9"/>
  <c r="G723" i="9"/>
  <c r="C723" i="9"/>
  <c r="I722" i="9"/>
  <c r="E722" i="9"/>
  <c r="A722" i="9"/>
  <c r="G721" i="9"/>
  <c r="C721" i="9"/>
  <c r="I720" i="9"/>
  <c r="E720" i="9"/>
  <c r="A720" i="9"/>
  <c r="G719" i="9"/>
  <c r="C719" i="9"/>
  <c r="I718" i="9"/>
  <c r="E718" i="9"/>
  <c r="A718" i="9"/>
  <c r="G717" i="9"/>
  <c r="C717" i="9"/>
  <c r="I716" i="9"/>
  <c r="E716" i="9"/>
  <c r="A716" i="9"/>
  <c r="G715" i="9"/>
  <c r="C715" i="9"/>
  <c r="I714" i="9"/>
  <c r="E714" i="9"/>
  <c r="A714" i="9"/>
  <c r="G713" i="9"/>
  <c r="C713" i="9"/>
  <c r="I712" i="9"/>
  <c r="E712" i="9"/>
  <c r="A712" i="9"/>
  <c r="G711" i="9"/>
  <c r="C711" i="9"/>
  <c r="F726" i="9"/>
  <c r="B726" i="9"/>
  <c r="B722" i="9"/>
  <c r="F712" i="9"/>
  <c r="B712" i="9"/>
  <c r="H726" i="9"/>
  <c r="F725" i="9"/>
  <c r="H724" i="9"/>
  <c r="F723" i="9"/>
  <c r="H722" i="9"/>
  <c r="F721" i="9"/>
  <c r="H720" i="9"/>
  <c r="F719" i="9"/>
  <c r="H718" i="9"/>
  <c r="F717" i="9"/>
  <c r="H716" i="9"/>
  <c r="F715" i="9"/>
  <c r="H714" i="9"/>
  <c r="F713" i="9"/>
  <c r="H712" i="9"/>
  <c r="F711" i="9"/>
  <c r="J10" i="1"/>
  <c r="J42" i="1"/>
  <c r="J43" i="1"/>
  <c r="J62" i="1"/>
  <c r="J63" i="1"/>
  <c r="J64" i="1"/>
  <c r="J399" i="1"/>
  <c r="J588" i="1"/>
  <c r="J669" i="1"/>
  <c r="J670" i="1"/>
  <c r="J20" i="1"/>
  <c r="J701" i="9" l="1"/>
  <c r="B701" i="9" s="1"/>
  <c r="J702" i="9"/>
  <c r="D702" i="9" s="1"/>
  <c r="J703" i="9"/>
  <c r="B703" i="9" s="1"/>
  <c r="J704" i="9"/>
  <c r="D704" i="9" s="1"/>
  <c r="J705" i="9"/>
  <c r="B705" i="9" s="1"/>
  <c r="J706" i="9"/>
  <c r="D706" i="9" s="1"/>
  <c r="J707" i="9"/>
  <c r="B707" i="9" s="1"/>
  <c r="J708" i="9"/>
  <c r="C708" i="9" s="1"/>
  <c r="J709" i="9"/>
  <c r="B709" i="9" s="1"/>
  <c r="J710" i="9"/>
  <c r="C710" i="9" s="1"/>
  <c r="J694" i="9"/>
  <c r="A694" i="9" s="1"/>
  <c r="J695" i="9"/>
  <c r="A695" i="9" s="1"/>
  <c r="J696" i="9"/>
  <c r="A696" i="9" s="1"/>
  <c r="J697" i="9"/>
  <c r="A697" i="9" s="1"/>
  <c r="J698" i="9"/>
  <c r="B698" i="9" s="1"/>
  <c r="J699" i="9"/>
  <c r="A699" i="9" s="1"/>
  <c r="J700" i="9"/>
  <c r="I700" i="9" s="1"/>
  <c r="J335" i="1"/>
  <c r="C704" i="9" l="1"/>
  <c r="H709" i="9"/>
  <c r="D709" i="9"/>
  <c r="H705" i="9"/>
  <c r="C709" i="9"/>
  <c r="G706" i="9"/>
  <c r="C705" i="9"/>
  <c r="G703" i="9"/>
  <c r="E701" i="9"/>
  <c r="I709" i="9"/>
  <c r="C706" i="9"/>
  <c r="A703" i="9"/>
  <c r="D701" i="9"/>
  <c r="I707" i="9"/>
  <c r="D707" i="9"/>
  <c r="G709" i="9"/>
  <c r="A709" i="9"/>
  <c r="H707" i="9"/>
  <c r="C707" i="9"/>
  <c r="G705" i="9"/>
  <c r="A705" i="9"/>
  <c r="E703" i="9"/>
  <c r="E707" i="9"/>
  <c r="E709" i="9"/>
  <c r="G707" i="9"/>
  <c r="A707" i="9"/>
  <c r="E705" i="9"/>
  <c r="I703" i="9"/>
  <c r="D703" i="9"/>
  <c r="G702" i="9"/>
  <c r="I705" i="9"/>
  <c r="D705" i="9"/>
  <c r="G704" i="9"/>
  <c r="H703" i="9"/>
  <c r="C703" i="9"/>
  <c r="C702" i="9"/>
  <c r="C701" i="9"/>
  <c r="A701" i="9"/>
  <c r="F706" i="9"/>
  <c r="B706" i="9"/>
  <c r="F704" i="9"/>
  <c r="B704" i="9"/>
  <c r="F702" i="9"/>
  <c r="B702" i="9"/>
  <c r="I710" i="9"/>
  <c r="E710" i="9"/>
  <c r="A710" i="9"/>
  <c r="I708" i="9"/>
  <c r="E708" i="9"/>
  <c r="A708" i="9"/>
  <c r="I706" i="9"/>
  <c r="E706" i="9"/>
  <c r="A706" i="9"/>
  <c r="I704" i="9"/>
  <c r="E704" i="9"/>
  <c r="A704" i="9"/>
  <c r="I702" i="9"/>
  <c r="E702" i="9"/>
  <c r="A702" i="9"/>
  <c r="H710" i="9"/>
  <c r="D710" i="9"/>
  <c r="F709" i="9"/>
  <c r="H708" i="9"/>
  <c r="D708" i="9"/>
  <c r="F707" i="9"/>
  <c r="H706" i="9"/>
  <c r="F705" i="9"/>
  <c r="H704" i="9"/>
  <c r="F703" i="9"/>
  <c r="H702" i="9"/>
  <c r="F710" i="9"/>
  <c r="B710" i="9"/>
  <c r="F708" i="9"/>
  <c r="B708" i="9"/>
  <c r="G710" i="9"/>
  <c r="G708" i="9"/>
  <c r="C699" i="9"/>
  <c r="H699" i="9"/>
  <c r="H695" i="9"/>
  <c r="G699" i="9"/>
  <c r="D699" i="9"/>
  <c r="D697" i="9"/>
  <c r="G695" i="9"/>
  <c r="H697" i="9"/>
  <c r="D695" i="9"/>
  <c r="C697" i="9"/>
  <c r="G697" i="9"/>
  <c r="C695" i="9"/>
  <c r="F700" i="9"/>
  <c r="B700" i="9"/>
  <c r="F696" i="9"/>
  <c r="B696" i="9"/>
  <c r="F694" i="9"/>
  <c r="E700" i="9"/>
  <c r="A700" i="9"/>
  <c r="I698" i="9"/>
  <c r="E698" i="9"/>
  <c r="A698" i="9"/>
  <c r="E694" i="9"/>
  <c r="H700" i="9"/>
  <c r="D700" i="9"/>
  <c r="F699" i="9"/>
  <c r="B699" i="9"/>
  <c r="H698" i="9"/>
  <c r="D698" i="9"/>
  <c r="F697" i="9"/>
  <c r="B697" i="9"/>
  <c r="H696" i="9"/>
  <c r="D696" i="9"/>
  <c r="F695" i="9"/>
  <c r="B695" i="9"/>
  <c r="H694" i="9"/>
  <c r="D694" i="9"/>
  <c r="G700" i="9"/>
  <c r="C700" i="9"/>
  <c r="I699" i="9"/>
  <c r="E699" i="9"/>
  <c r="G698" i="9"/>
  <c r="C698" i="9"/>
  <c r="I697" i="9"/>
  <c r="E697" i="9"/>
  <c r="G696" i="9"/>
  <c r="C696" i="9"/>
  <c r="I695" i="9"/>
  <c r="E695" i="9"/>
  <c r="G694" i="9"/>
  <c r="C694" i="9"/>
  <c r="B694" i="9"/>
  <c r="F698" i="9"/>
  <c r="I696" i="9"/>
  <c r="E696" i="9"/>
  <c r="I694" i="9"/>
  <c r="J115" i="1"/>
  <c r="H60" i="8" l="1"/>
  <c r="I60" i="8"/>
  <c r="H61" i="8"/>
  <c r="I61" i="8"/>
  <c r="J66" i="1" l="1"/>
  <c r="J67" i="1"/>
  <c r="J65" i="1"/>
  <c r="H728" i="8" l="1"/>
  <c r="I728" i="8"/>
  <c r="H729" i="8"/>
  <c r="I729" i="8"/>
  <c r="H730" i="8"/>
  <c r="I730" i="8"/>
  <c r="H731" i="8"/>
  <c r="I731" i="8"/>
  <c r="J732" i="1"/>
  <c r="J725" i="1" l="1"/>
  <c r="H723" i="8" l="1"/>
  <c r="I723" i="8"/>
  <c r="J724" i="1"/>
  <c r="H714" i="8" l="1"/>
  <c r="I714" i="8"/>
  <c r="H715" i="8"/>
  <c r="I715" i="8"/>
  <c r="H716" i="8"/>
  <c r="I716" i="8"/>
  <c r="H717" i="8"/>
  <c r="I717" i="8"/>
  <c r="H718" i="8"/>
  <c r="I718" i="8"/>
  <c r="J719" i="1"/>
  <c r="J643" i="1" l="1"/>
  <c r="H639" i="8" l="1"/>
  <c r="I639" i="8"/>
  <c r="H640" i="8"/>
  <c r="I640" i="8"/>
  <c r="H641" i="8"/>
  <c r="I641" i="8"/>
  <c r="J642" i="1"/>
  <c r="H611" i="8" l="1"/>
  <c r="I611" i="8"/>
  <c r="J612" i="1"/>
  <c r="H486" i="8" l="1"/>
  <c r="I486" i="8"/>
  <c r="H487" i="8"/>
  <c r="I487" i="8"/>
  <c r="H488" i="8"/>
  <c r="I488" i="8"/>
  <c r="J489" i="1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J366" i="1"/>
  <c r="J688" i="9" l="1"/>
  <c r="B688" i="9" s="1"/>
  <c r="J689" i="9"/>
  <c r="D689" i="9" s="1"/>
  <c r="J690" i="9"/>
  <c r="B690" i="9" s="1"/>
  <c r="J691" i="9"/>
  <c r="D691" i="9" s="1"/>
  <c r="J692" i="9"/>
  <c r="B692" i="9" s="1"/>
  <c r="J693" i="9"/>
  <c r="D693" i="9" s="1"/>
  <c r="J753" i="1"/>
  <c r="J242" i="1"/>
  <c r="H690" i="9" l="1"/>
  <c r="E690" i="9"/>
  <c r="I690" i="9"/>
  <c r="C691" i="9"/>
  <c r="G689" i="9"/>
  <c r="A690" i="9"/>
  <c r="H688" i="9"/>
  <c r="G693" i="9"/>
  <c r="C693" i="9"/>
  <c r="D692" i="9"/>
  <c r="I692" i="9"/>
  <c r="A692" i="9"/>
  <c r="D690" i="9"/>
  <c r="C689" i="9"/>
  <c r="E688" i="9"/>
  <c r="H692" i="9"/>
  <c r="D688" i="9"/>
  <c r="E692" i="9"/>
  <c r="G691" i="9"/>
  <c r="I688" i="9"/>
  <c r="A688" i="9"/>
  <c r="F693" i="9"/>
  <c r="B693" i="9"/>
  <c r="F691" i="9"/>
  <c r="B691" i="9"/>
  <c r="F689" i="9"/>
  <c r="B689" i="9"/>
  <c r="I693" i="9"/>
  <c r="E693" i="9"/>
  <c r="A693" i="9"/>
  <c r="G692" i="9"/>
  <c r="C692" i="9"/>
  <c r="I691" i="9"/>
  <c r="E691" i="9"/>
  <c r="A691" i="9"/>
  <c r="G690" i="9"/>
  <c r="C690" i="9"/>
  <c r="I689" i="9"/>
  <c r="E689" i="9"/>
  <c r="A689" i="9"/>
  <c r="G688" i="9"/>
  <c r="C688" i="9"/>
  <c r="H693" i="9"/>
  <c r="F692" i="9"/>
  <c r="H691" i="9"/>
  <c r="F690" i="9"/>
  <c r="H689" i="9"/>
  <c r="F688" i="9"/>
  <c r="J251" i="1"/>
  <c r="J244" i="1" l="1"/>
  <c r="J243" i="1" l="1"/>
  <c r="J727" i="1" l="1"/>
  <c r="J720" i="1" l="1"/>
  <c r="J713" i="1" l="1"/>
  <c r="J710" i="1" l="1"/>
  <c r="J704" i="1" l="1"/>
  <c r="J701" i="1" l="1"/>
  <c r="J700" i="1" l="1"/>
  <c r="J698" i="1" l="1"/>
  <c r="I638" i="1" l="1"/>
  <c r="J638" i="1" s="1"/>
  <c r="J637" i="1" l="1"/>
  <c r="H16" i="8" l="1"/>
  <c r="I16" i="8"/>
  <c r="H17" i="8"/>
  <c r="I17" i="8"/>
  <c r="H18" i="8"/>
  <c r="I18" i="8"/>
  <c r="H29" i="8"/>
  <c r="I29" i="8"/>
  <c r="H30" i="8"/>
  <c r="I30" i="8"/>
  <c r="H45" i="8"/>
  <c r="I45" i="8"/>
  <c r="H46" i="8"/>
  <c r="I46" i="8"/>
  <c r="H47" i="8"/>
  <c r="I47" i="8"/>
  <c r="H48" i="8"/>
  <c r="I48" i="8"/>
  <c r="H49" i="8"/>
  <c r="I49" i="8"/>
  <c r="H52" i="8"/>
  <c r="I52" i="8"/>
  <c r="H55" i="8"/>
  <c r="I55" i="8"/>
  <c r="H57" i="8"/>
  <c r="I57" i="8"/>
  <c r="H58" i="8"/>
  <c r="I58" i="8"/>
  <c r="H69" i="8"/>
  <c r="I69" i="8"/>
  <c r="H70" i="8"/>
  <c r="I70" i="8"/>
  <c r="H73" i="8"/>
  <c r="I73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12" i="8"/>
  <c r="I112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5" i="8"/>
  <c r="I125" i="8"/>
  <c r="H128" i="8"/>
  <c r="I128" i="8"/>
  <c r="H129" i="8"/>
  <c r="I129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7" i="8"/>
  <c r="I167" i="8"/>
  <c r="H168" i="8"/>
  <c r="I168" i="8"/>
  <c r="H169" i="8"/>
  <c r="I169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3" i="8"/>
  <c r="I213" i="8"/>
  <c r="H214" i="8"/>
  <c r="I214" i="8"/>
  <c r="H217" i="8"/>
  <c r="I217" i="8"/>
  <c r="H218" i="8"/>
  <c r="I218" i="8"/>
  <c r="H224" i="8"/>
  <c r="I224" i="8"/>
  <c r="H225" i="8"/>
  <c r="I225" i="8"/>
  <c r="H226" i="8"/>
  <c r="I226" i="8"/>
  <c r="H228" i="8"/>
  <c r="I228" i="8"/>
  <c r="H229" i="8"/>
  <c r="I229" i="8"/>
  <c r="H230" i="8"/>
  <c r="I230" i="8"/>
  <c r="H231" i="8"/>
  <c r="I231" i="8"/>
  <c r="H232" i="8"/>
  <c r="I232" i="8"/>
  <c r="H234" i="8"/>
  <c r="I234" i="8"/>
  <c r="H237" i="8"/>
  <c r="I237" i="8"/>
  <c r="H238" i="8"/>
  <c r="I238" i="8"/>
  <c r="H239" i="8"/>
  <c r="I239" i="8"/>
  <c r="H240" i="8"/>
  <c r="I240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63" i="8"/>
  <c r="I263" i="8"/>
  <c r="H264" i="8"/>
  <c r="I264" i="8"/>
  <c r="H275" i="8"/>
  <c r="I275" i="8"/>
  <c r="H280" i="8"/>
  <c r="I280" i="8"/>
  <c r="H281" i="8"/>
  <c r="I281" i="8"/>
  <c r="H282" i="8"/>
  <c r="I282" i="8"/>
  <c r="H283" i="8"/>
  <c r="I283" i="8"/>
  <c r="H284" i="8"/>
  <c r="I284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7" i="8"/>
  <c r="I297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4" i="8"/>
  <c r="I314" i="8"/>
  <c r="H315" i="8"/>
  <c r="I315" i="8"/>
  <c r="H318" i="8"/>
  <c r="I318" i="8"/>
  <c r="H319" i="8"/>
  <c r="I319" i="8"/>
  <c r="H320" i="8"/>
  <c r="I320" i="8"/>
  <c r="H323" i="8"/>
  <c r="I323" i="8"/>
  <c r="H324" i="8"/>
  <c r="I324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6" i="8"/>
  <c r="I336" i="8"/>
  <c r="H337" i="8"/>
  <c r="I337" i="8"/>
  <c r="H338" i="8"/>
  <c r="I338" i="8"/>
  <c r="H339" i="8"/>
  <c r="I339" i="8"/>
  <c r="H340" i="8"/>
  <c r="I340" i="8"/>
  <c r="H344" i="8"/>
  <c r="I344" i="8"/>
  <c r="H345" i="8"/>
  <c r="I345" i="8"/>
  <c r="H346" i="8"/>
  <c r="I346" i="8"/>
  <c r="H349" i="8"/>
  <c r="I349" i="8"/>
  <c r="H368" i="8"/>
  <c r="I368" i="8"/>
  <c r="H370" i="8"/>
  <c r="I370" i="8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83" i="8"/>
  <c r="I383" i="8"/>
  <c r="H384" i="8"/>
  <c r="I384" i="8"/>
  <c r="H385" i="8"/>
  <c r="I385" i="8"/>
  <c r="H387" i="8"/>
  <c r="I387" i="8"/>
  <c r="H391" i="8"/>
  <c r="I391" i="8"/>
  <c r="H392" i="8"/>
  <c r="I392" i="8"/>
  <c r="H393" i="8"/>
  <c r="I393" i="8"/>
  <c r="H394" i="8"/>
  <c r="I394" i="8"/>
  <c r="H395" i="8"/>
  <c r="I395" i="8"/>
  <c r="H396" i="8"/>
  <c r="I396" i="8"/>
  <c r="H397" i="8"/>
  <c r="I397" i="8"/>
  <c r="H398" i="8"/>
  <c r="I398" i="8"/>
  <c r="H400" i="8"/>
  <c r="I400" i="8"/>
  <c r="H402" i="8"/>
  <c r="I402" i="8"/>
  <c r="H403" i="8"/>
  <c r="I403" i="8"/>
  <c r="H414" i="8"/>
  <c r="I414" i="8"/>
  <c r="H416" i="8"/>
  <c r="I416" i="8"/>
  <c r="H417" i="8"/>
  <c r="I417" i="8"/>
  <c r="H418" i="8"/>
  <c r="I418" i="8"/>
  <c r="H419" i="8"/>
  <c r="I419" i="8"/>
  <c r="H425" i="8"/>
  <c r="I425" i="8"/>
  <c r="H426" i="8"/>
  <c r="I426" i="8"/>
  <c r="H428" i="8"/>
  <c r="I428" i="8"/>
  <c r="H429" i="8"/>
  <c r="I429" i="8"/>
  <c r="H430" i="8"/>
  <c r="I430" i="8"/>
  <c r="H431" i="8"/>
  <c r="I431" i="8"/>
  <c r="H435" i="8"/>
  <c r="I435" i="8"/>
  <c r="H436" i="8"/>
  <c r="I436" i="8"/>
  <c r="H437" i="8"/>
  <c r="I437" i="8"/>
  <c r="H438" i="8"/>
  <c r="I438" i="8"/>
  <c r="H439" i="8"/>
  <c r="I439" i="8"/>
  <c r="H440" i="8"/>
  <c r="I440" i="8"/>
  <c r="H441" i="8"/>
  <c r="I441" i="8"/>
  <c r="H443" i="8"/>
  <c r="I443" i="8"/>
  <c r="H444" i="8"/>
  <c r="I444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3" i="8"/>
  <c r="I453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2" i="8"/>
  <c r="I462" i="8"/>
  <c r="H464" i="8"/>
  <c r="I464" i="8"/>
  <c r="H465" i="8"/>
  <c r="I465" i="8"/>
  <c r="H466" i="8"/>
  <c r="I466" i="8"/>
  <c r="H467" i="8"/>
  <c r="I467" i="8"/>
  <c r="H468" i="8"/>
  <c r="I468" i="8"/>
  <c r="H469" i="8"/>
  <c r="I469" i="8"/>
  <c r="H470" i="8"/>
  <c r="I470" i="8"/>
  <c r="H476" i="8"/>
  <c r="I476" i="8"/>
  <c r="H477" i="8"/>
  <c r="I477" i="8"/>
  <c r="H480" i="8"/>
  <c r="I480" i="8"/>
  <c r="H481" i="8"/>
  <c r="I481" i="8"/>
  <c r="H482" i="8"/>
  <c r="I482" i="8"/>
  <c r="H483" i="8"/>
  <c r="I483" i="8"/>
  <c r="H490" i="8"/>
  <c r="I490" i="8"/>
  <c r="H492" i="8"/>
  <c r="I492" i="8"/>
  <c r="H495" i="8"/>
  <c r="I495" i="8"/>
  <c r="H497" i="8"/>
  <c r="I497" i="8"/>
  <c r="H498" i="8"/>
  <c r="I498" i="8"/>
  <c r="H501" i="8"/>
  <c r="I501" i="8"/>
  <c r="H502" i="8"/>
  <c r="I502" i="8"/>
  <c r="H503" i="8"/>
  <c r="I503" i="8"/>
  <c r="H504" i="8"/>
  <c r="I504" i="8"/>
  <c r="H505" i="8"/>
  <c r="I505" i="8"/>
  <c r="H506" i="8"/>
  <c r="I506" i="8"/>
  <c r="H507" i="8"/>
  <c r="I507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4" i="8"/>
  <c r="I514" i="8"/>
  <c r="H518" i="8"/>
  <c r="I518" i="8"/>
  <c r="H519" i="8"/>
  <c r="I519" i="8"/>
  <c r="H520" i="8"/>
  <c r="I520" i="8"/>
  <c r="H521" i="8"/>
  <c r="I521" i="8"/>
  <c r="H522" i="8"/>
  <c r="I522" i="8"/>
  <c r="H523" i="8"/>
  <c r="I523" i="8"/>
  <c r="H524" i="8"/>
  <c r="I524" i="8"/>
  <c r="H525" i="8"/>
  <c r="I525" i="8"/>
  <c r="H526" i="8"/>
  <c r="I526" i="8"/>
  <c r="H527" i="8"/>
  <c r="I527" i="8"/>
  <c r="H528" i="8"/>
  <c r="I528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7" i="8"/>
  <c r="I537" i="8"/>
  <c r="H538" i="8"/>
  <c r="I538" i="8"/>
  <c r="H541" i="8"/>
  <c r="I541" i="8"/>
  <c r="H542" i="8"/>
  <c r="I542" i="8"/>
  <c r="H545" i="8"/>
  <c r="I545" i="8"/>
  <c r="H546" i="8"/>
  <c r="I546" i="8"/>
  <c r="H548" i="8"/>
  <c r="I548" i="8"/>
  <c r="H549" i="8"/>
  <c r="I549" i="8"/>
  <c r="H550" i="8"/>
  <c r="I550" i="8"/>
  <c r="H551" i="8"/>
  <c r="I551" i="8"/>
  <c r="H557" i="8"/>
  <c r="I557" i="8"/>
  <c r="H563" i="8"/>
  <c r="I563" i="8"/>
  <c r="H564" i="8"/>
  <c r="I564" i="8"/>
  <c r="H565" i="8"/>
  <c r="I565" i="8"/>
  <c r="H566" i="8"/>
  <c r="I566" i="8"/>
  <c r="H567" i="8"/>
  <c r="I567" i="8"/>
  <c r="H570" i="8"/>
  <c r="I570" i="8"/>
  <c r="H571" i="8"/>
  <c r="I571" i="8"/>
  <c r="H572" i="8"/>
  <c r="I572" i="8"/>
  <c r="H573" i="8"/>
  <c r="I573" i="8"/>
  <c r="H574" i="8"/>
  <c r="I574" i="8"/>
  <c r="H575" i="8"/>
  <c r="I575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3" i="8"/>
  <c r="I583" i="8"/>
  <c r="H587" i="8"/>
  <c r="I587" i="8"/>
  <c r="H589" i="8"/>
  <c r="I589" i="8"/>
  <c r="H592" i="8"/>
  <c r="I592" i="8"/>
  <c r="H593" i="8"/>
  <c r="I593" i="8"/>
  <c r="H608" i="8"/>
  <c r="I608" i="8"/>
  <c r="H609" i="8"/>
  <c r="I609" i="8"/>
  <c r="H613" i="8"/>
  <c r="I613" i="8"/>
  <c r="H614" i="8"/>
  <c r="I614" i="8"/>
  <c r="H615" i="8"/>
  <c r="I615" i="8"/>
  <c r="H617" i="8"/>
  <c r="I617" i="8"/>
  <c r="H618" i="8"/>
  <c r="I618" i="8"/>
  <c r="H619" i="8"/>
  <c r="I619" i="8"/>
  <c r="H620" i="8"/>
  <c r="I620" i="8"/>
  <c r="H621" i="8"/>
  <c r="I621" i="8"/>
  <c r="H622" i="8"/>
  <c r="I622" i="8"/>
  <c r="H623" i="8"/>
  <c r="I623" i="8"/>
  <c r="H624" i="8"/>
  <c r="I624" i="8"/>
  <c r="H625" i="8"/>
  <c r="I625" i="8"/>
  <c r="H626" i="8"/>
  <c r="I626" i="8"/>
  <c r="H629" i="8"/>
  <c r="I629" i="8"/>
  <c r="H630" i="8"/>
  <c r="I630" i="8"/>
  <c r="H631" i="8"/>
  <c r="I631" i="8"/>
  <c r="H632" i="8"/>
  <c r="I632" i="8"/>
  <c r="H633" i="8"/>
  <c r="I633" i="8"/>
  <c r="H634" i="8"/>
  <c r="I634" i="8"/>
  <c r="H635" i="8"/>
  <c r="I635" i="8"/>
  <c r="H644" i="8"/>
  <c r="I644" i="8"/>
  <c r="H645" i="8"/>
  <c r="I645" i="8"/>
  <c r="H646" i="8"/>
  <c r="I646" i="8"/>
  <c r="H647" i="8"/>
  <c r="I647" i="8"/>
  <c r="H648" i="8"/>
  <c r="I648" i="8"/>
  <c r="H650" i="8"/>
  <c r="I650" i="8"/>
  <c r="H654" i="8"/>
  <c r="I654" i="8"/>
  <c r="H656" i="8"/>
  <c r="I656" i="8"/>
  <c r="H657" i="8"/>
  <c r="I657" i="8"/>
  <c r="H659" i="8"/>
  <c r="I659" i="8"/>
  <c r="H660" i="8"/>
  <c r="I660" i="8"/>
  <c r="H661" i="8"/>
  <c r="I661" i="8"/>
  <c r="H662" i="8"/>
  <c r="I662" i="8"/>
  <c r="H663" i="8"/>
  <c r="I663" i="8"/>
  <c r="H664" i="8"/>
  <c r="I664" i="8"/>
  <c r="H672" i="8"/>
  <c r="I672" i="8"/>
  <c r="H673" i="8"/>
  <c r="I673" i="8"/>
  <c r="H674" i="8"/>
  <c r="I674" i="8"/>
  <c r="H675" i="8"/>
  <c r="I675" i="8"/>
  <c r="H676" i="8"/>
  <c r="I676" i="8"/>
  <c r="H678" i="8"/>
  <c r="I678" i="8"/>
  <c r="H679" i="8"/>
  <c r="I679" i="8"/>
  <c r="H684" i="8"/>
  <c r="I684" i="8"/>
  <c r="H685" i="8"/>
  <c r="I685" i="8"/>
  <c r="H686" i="8"/>
  <c r="I686" i="8"/>
  <c r="H687" i="8"/>
  <c r="I687" i="8"/>
  <c r="H688" i="8"/>
  <c r="I688" i="8"/>
  <c r="H689" i="8"/>
  <c r="I689" i="8"/>
  <c r="H690" i="8"/>
  <c r="I690" i="8"/>
  <c r="H691" i="8"/>
  <c r="I691" i="8"/>
  <c r="H695" i="8"/>
  <c r="I695" i="8"/>
  <c r="H696" i="8"/>
  <c r="I696" i="8"/>
  <c r="H697" i="8"/>
  <c r="I697" i="8"/>
  <c r="H699" i="8"/>
  <c r="I699" i="8"/>
  <c r="H702" i="8"/>
  <c r="I702" i="8"/>
  <c r="H703" i="8"/>
  <c r="I703" i="8"/>
  <c r="H706" i="8"/>
  <c r="I706" i="8"/>
  <c r="H707" i="8"/>
  <c r="I707" i="8"/>
  <c r="H708" i="8"/>
  <c r="I708" i="8"/>
  <c r="H709" i="8"/>
  <c r="I709" i="8"/>
  <c r="H711" i="8"/>
  <c r="I711" i="8"/>
  <c r="H712" i="8"/>
  <c r="I712" i="8"/>
  <c r="H726" i="8"/>
  <c r="I726" i="8"/>
  <c r="H733" i="8"/>
  <c r="I733" i="8"/>
  <c r="H734" i="8"/>
  <c r="I734" i="8"/>
  <c r="H735" i="8"/>
  <c r="I735" i="8"/>
  <c r="H736" i="8"/>
  <c r="I736" i="8"/>
  <c r="H737" i="8"/>
  <c r="I737" i="8"/>
  <c r="H738" i="8"/>
  <c r="I738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47" i="8"/>
  <c r="I747" i="8"/>
  <c r="H748" i="8"/>
  <c r="I748" i="8"/>
  <c r="H749" i="8"/>
  <c r="I749" i="8"/>
  <c r="H750" i="8"/>
  <c r="I750" i="8"/>
  <c r="H752" i="8"/>
  <c r="I752" i="8"/>
  <c r="J636" i="1"/>
  <c r="J676" i="9"/>
  <c r="B676" i="9" s="1"/>
  <c r="J677" i="9"/>
  <c r="C677" i="9" s="1"/>
  <c r="J678" i="9"/>
  <c r="B678" i="9" s="1"/>
  <c r="J679" i="9"/>
  <c r="C679" i="9" s="1"/>
  <c r="J680" i="9"/>
  <c r="B680" i="9" s="1"/>
  <c r="J681" i="9"/>
  <c r="C681" i="9" s="1"/>
  <c r="J682" i="9"/>
  <c r="B682" i="9" s="1"/>
  <c r="J683" i="9"/>
  <c r="C683" i="9" s="1"/>
  <c r="J684" i="9"/>
  <c r="B684" i="9" s="1"/>
  <c r="J685" i="9"/>
  <c r="C685" i="9" s="1"/>
  <c r="J686" i="9"/>
  <c r="B686" i="9" s="1"/>
  <c r="J687" i="9"/>
  <c r="C687" i="9" s="1"/>
  <c r="J8" i="9"/>
  <c r="A8" i="9" s="1"/>
  <c r="J9" i="9"/>
  <c r="B9" i="9" s="1"/>
  <c r="J10" i="9"/>
  <c r="A10" i="9" s="1"/>
  <c r="J11" i="9"/>
  <c r="J12" i="9"/>
  <c r="A12" i="9" s="1"/>
  <c r="J13" i="9"/>
  <c r="B13" i="9" s="1"/>
  <c r="J14" i="9"/>
  <c r="J15" i="9"/>
  <c r="J16" i="9"/>
  <c r="J17" i="9"/>
  <c r="B17" i="9" s="1"/>
  <c r="J18" i="9"/>
  <c r="A18" i="9" s="1"/>
  <c r="J19" i="9"/>
  <c r="J20" i="9"/>
  <c r="A20" i="9" s="1"/>
  <c r="J21" i="9"/>
  <c r="B21" i="9" s="1"/>
  <c r="J22" i="9"/>
  <c r="A22" i="9" s="1"/>
  <c r="J23" i="9"/>
  <c r="J24" i="9"/>
  <c r="J25" i="9"/>
  <c r="B25" i="9" s="1"/>
  <c r="J26" i="9"/>
  <c r="J27" i="9"/>
  <c r="J28" i="9"/>
  <c r="A28" i="9" s="1"/>
  <c r="J29" i="9"/>
  <c r="B29" i="9" s="1"/>
  <c r="J30" i="9"/>
  <c r="J31" i="9"/>
  <c r="J32" i="9"/>
  <c r="J33" i="9"/>
  <c r="B33" i="9" s="1"/>
  <c r="J34" i="9"/>
  <c r="D34" i="9" s="1"/>
  <c r="J35" i="9"/>
  <c r="J36" i="9"/>
  <c r="J37" i="9"/>
  <c r="F37" i="9" s="1"/>
  <c r="J38" i="9"/>
  <c r="F38" i="9" s="1"/>
  <c r="J39" i="9"/>
  <c r="D39" i="9" s="1"/>
  <c r="J40" i="9"/>
  <c r="J41" i="9"/>
  <c r="E41" i="9" s="1"/>
  <c r="J42" i="9"/>
  <c r="H42" i="9" s="1"/>
  <c r="J43" i="9"/>
  <c r="J44" i="9"/>
  <c r="J45" i="9"/>
  <c r="F45" i="9" s="1"/>
  <c r="J46" i="9"/>
  <c r="J47" i="9"/>
  <c r="J48" i="9"/>
  <c r="H48" i="9" s="1"/>
  <c r="J49" i="9"/>
  <c r="J50" i="9"/>
  <c r="J51" i="9"/>
  <c r="B51" i="9" s="1"/>
  <c r="J52" i="9"/>
  <c r="J53" i="9"/>
  <c r="J54" i="9"/>
  <c r="D54" i="9" s="1"/>
  <c r="J55" i="9"/>
  <c r="J56" i="9"/>
  <c r="J57" i="9"/>
  <c r="F57" i="9" s="1"/>
  <c r="J58" i="9"/>
  <c r="H58" i="9" s="1"/>
  <c r="J59" i="9"/>
  <c r="J60" i="9"/>
  <c r="H60" i="9" s="1"/>
  <c r="J61" i="9"/>
  <c r="J62" i="9"/>
  <c r="D62" i="9" s="1"/>
  <c r="J63" i="9"/>
  <c r="J64" i="9"/>
  <c r="D64" i="9" s="1"/>
  <c r="J65" i="9"/>
  <c r="J66" i="9"/>
  <c r="H66" i="9" s="1"/>
  <c r="J67" i="9"/>
  <c r="B67" i="9" s="1"/>
  <c r="J68" i="9"/>
  <c r="J69" i="9"/>
  <c r="J70" i="9"/>
  <c r="J71" i="9"/>
  <c r="J72" i="9"/>
  <c r="C72" i="9" s="1"/>
  <c r="J73" i="9"/>
  <c r="A73" i="9" s="1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B100" i="9" s="1"/>
  <c r="J101" i="9"/>
  <c r="J102" i="9"/>
  <c r="J103" i="9"/>
  <c r="J104" i="9"/>
  <c r="J105" i="9"/>
  <c r="J106" i="9"/>
  <c r="J107" i="9"/>
  <c r="J108" i="9"/>
  <c r="D108" i="9" s="1"/>
  <c r="J109" i="9"/>
  <c r="J110" i="9"/>
  <c r="J111" i="9"/>
  <c r="J112" i="9"/>
  <c r="C112" i="9" s="1"/>
  <c r="J113" i="9"/>
  <c r="J114" i="9"/>
  <c r="J115" i="9"/>
  <c r="J116" i="9"/>
  <c r="J117" i="9"/>
  <c r="B117" i="9" s="1"/>
  <c r="J118" i="9"/>
  <c r="C118" i="9" s="1"/>
  <c r="J119" i="9"/>
  <c r="J120" i="9"/>
  <c r="J121" i="9"/>
  <c r="B121" i="9" s="1"/>
  <c r="J122" i="9"/>
  <c r="J123" i="9"/>
  <c r="D123" i="9" s="1"/>
  <c r="J124" i="9"/>
  <c r="J125" i="9"/>
  <c r="E125" i="9" s="1"/>
  <c r="J126" i="9"/>
  <c r="C126" i="9" s="1"/>
  <c r="J127" i="9"/>
  <c r="E127" i="9" s="1"/>
  <c r="J128" i="9"/>
  <c r="B128" i="9" s="1"/>
  <c r="J129" i="9"/>
  <c r="E129" i="9" s="1"/>
  <c r="J130" i="9"/>
  <c r="J131" i="9"/>
  <c r="E131" i="9" s="1"/>
  <c r="J132" i="9"/>
  <c r="J133" i="9"/>
  <c r="E133" i="9" s="1"/>
  <c r="J134" i="9"/>
  <c r="I134" i="9" s="1"/>
  <c r="J135" i="9"/>
  <c r="E135" i="9" s="1"/>
  <c r="J136" i="9"/>
  <c r="J137" i="9"/>
  <c r="E137" i="9" s="1"/>
  <c r="J138" i="9"/>
  <c r="C138" i="9" s="1"/>
  <c r="J139" i="9"/>
  <c r="E139" i="9" s="1"/>
  <c r="J140" i="9"/>
  <c r="D140" i="9" s="1"/>
  <c r="J141" i="9"/>
  <c r="E141" i="9" s="1"/>
  <c r="J142" i="9"/>
  <c r="J143" i="9"/>
  <c r="E143" i="9" s="1"/>
  <c r="J144" i="9"/>
  <c r="J145" i="9"/>
  <c r="E145" i="9" s="1"/>
  <c r="J146" i="9"/>
  <c r="B146" i="9" s="1"/>
  <c r="J147" i="9"/>
  <c r="E147" i="9" s="1"/>
  <c r="J148" i="9"/>
  <c r="J149" i="9"/>
  <c r="E149" i="9" s="1"/>
  <c r="J150" i="9"/>
  <c r="D150" i="9" s="1"/>
  <c r="J151" i="9"/>
  <c r="E151" i="9" s="1"/>
  <c r="J152" i="9"/>
  <c r="B152" i="9" s="1"/>
  <c r="J153" i="9"/>
  <c r="E153" i="9" s="1"/>
  <c r="J154" i="9"/>
  <c r="B154" i="9" s="1"/>
  <c r="J155" i="9"/>
  <c r="E155" i="9" s="1"/>
  <c r="J156" i="9"/>
  <c r="D156" i="9" s="1"/>
  <c r="J157" i="9"/>
  <c r="E157" i="9" s="1"/>
  <c r="J158" i="9"/>
  <c r="J159" i="9"/>
  <c r="E159" i="9" s="1"/>
  <c r="J160" i="9"/>
  <c r="B160" i="9" s="1"/>
  <c r="J161" i="9"/>
  <c r="E161" i="9" s="1"/>
  <c r="J162" i="9"/>
  <c r="J163" i="9"/>
  <c r="E163" i="9" s="1"/>
  <c r="J164" i="9"/>
  <c r="J165" i="9"/>
  <c r="E165" i="9" s="1"/>
  <c r="J166" i="9"/>
  <c r="I166" i="9" s="1"/>
  <c r="J167" i="9"/>
  <c r="E167" i="9" s="1"/>
  <c r="J168" i="9"/>
  <c r="D168" i="9" s="1"/>
  <c r="J169" i="9"/>
  <c r="E169" i="9" s="1"/>
  <c r="J170" i="9"/>
  <c r="J171" i="9"/>
  <c r="E171" i="9" s="1"/>
  <c r="J172" i="9"/>
  <c r="J173" i="9"/>
  <c r="F173" i="9" s="1"/>
  <c r="J174" i="9"/>
  <c r="J175" i="9"/>
  <c r="J176" i="9"/>
  <c r="J177" i="9"/>
  <c r="F177" i="9" s="1"/>
  <c r="J178" i="9"/>
  <c r="J179" i="9"/>
  <c r="B179" i="9" s="1"/>
  <c r="J180" i="9"/>
  <c r="J181" i="9"/>
  <c r="J182" i="9"/>
  <c r="J183" i="9"/>
  <c r="D183" i="9" s="1"/>
  <c r="J184" i="9"/>
  <c r="H184" i="9" s="1"/>
  <c r="J185" i="9"/>
  <c r="J186" i="9"/>
  <c r="H186" i="9" s="1"/>
  <c r="J187" i="9"/>
  <c r="J188" i="9"/>
  <c r="H188" i="9" s="1"/>
  <c r="J189" i="9"/>
  <c r="B189" i="9" s="1"/>
  <c r="J190" i="9"/>
  <c r="H190" i="9" s="1"/>
  <c r="J191" i="9"/>
  <c r="J192" i="9"/>
  <c r="J193" i="9"/>
  <c r="J194" i="9"/>
  <c r="H194" i="9" s="1"/>
  <c r="J195" i="9"/>
  <c r="D195" i="9" s="1"/>
  <c r="J196" i="9"/>
  <c r="D196" i="9" s="1"/>
  <c r="J197" i="9"/>
  <c r="B197" i="9" s="1"/>
  <c r="J198" i="9"/>
  <c r="J199" i="9"/>
  <c r="D199" i="9" s="1"/>
  <c r="J200" i="9"/>
  <c r="D200" i="9" s="1"/>
  <c r="J201" i="9"/>
  <c r="J202" i="9"/>
  <c r="D202" i="9" s="1"/>
  <c r="J203" i="9"/>
  <c r="D203" i="9" s="1"/>
  <c r="J204" i="9"/>
  <c r="D204" i="9" s="1"/>
  <c r="J205" i="9"/>
  <c r="B205" i="9" s="1"/>
  <c r="J206" i="9"/>
  <c r="F206" i="9" s="1"/>
  <c r="J207" i="9"/>
  <c r="J208" i="9"/>
  <c r="J209" i="9"/>
  <c r="J210" i="9"/>
  <c r="J211" i="9"/>
  <c r="D211" i="9" s="1"/>
  <c r="J212" i="9"/>
  <c r="J213" i="9"/>
  <c r="B213" i="9" s="1"/>
  <c r="J214" i="9"/>
  <c r="D214" i="9" s="1"/>
  <c r="J215" i="9"/>
  <c r="J216" i="9"/>
  <c r="J217" i="9"/>
  <c r="J218" i="9"/>
  <c r="J219" i="9"/>
  <c r="J220" i="9"/>
  <c r="H220" i="9" s="1"/>
  <c r="J221" i="9"/>
  <c r="B221" i="9" s="1"/>
  <c r="J222" i="9"/>
  <c r="H222" i="9" s="1"/>
  <c r="J223" i="9"/>
  <c r="D223" i="9" s="1"/>
  <c r="J224" i="9"/>
  <c r="H224" i="9" s="1"/>
  <c r="J225" i="9"/>
  <c r="J226" i="9"/>
  <c r="H226" i="9" s="1"/>
  <c r="J227" i="9"/>
  <c r="J228" i="9"/>
  <c r="J229" i="9"/>
  <c r="B229" i="9" s="1"/>
  <c r="J230" i="9"/>
  <c r="D230" i="9" s="1"/>
  <c r="J231" i="9"/>
  <c r="J232" i="9"/>
  <c r="J233" i="9"/>
  <c r="J234" i="9"/>
  <c r="D234" i="9" s="1"/>
  <c r="J235" i="9"/>
  <c r="J236" i="9"/>
  <c r="J237" i="9"/>
  <c r="B237" i="9" s="1"/>
  <c r="J238" i="9"/>
  <c r="J239" i="9"/>
  <c r="D239" i="9" s="1"/>
  <c r="J240" i="9"/>
  <c r="J241" i="9"/>
  <c r="J242" i="9"/>
  <c r="H242" i="9" s="1"/>
  <c r="J243" i="9"/>
  <c r="D243" i="9" s="1"/>
  <c r="J244" i="9"/>
  <c r="H244" i="9" s="1"/>
  <c r="J245" i="9"/>
  <c r="B245" i="9" s="1"/>
  <c r="J246" i="9"/>
  <c r="D246" i="9" s="1"/>
  <c r="J247" i="9"/>
  <c r="D247" i="9" s="1"/>
  <c r="J248" i="9"/>
  <c r="D248" i="9" s="1"/>
  <c r="J249" i="9"/>
  <c r="J250" i="9"/>
  <c r="J251" i="9"/>
  <c r="J252" i="9"/>
  <c r="J253" i="9"/>
  <c r="B253" i="9" s="1"/>
  <c r="J254" i="9"/>
  <c r="H254" i="9" s="1"/>
  <c r="J255" i="9"/>
  <c r="D255" i="9" s="1"/>
  <c r="J256" i="9"/>
  <c r="J257" i="9"/>
  <c r="J258" i="9"/>
  <c r="D258" i="9" s="1"/>
  <c r="J259" i="9"/>
  <c r="J260" i="9"/>
  <c r="D260" i="9" s="1"/>
  <c r="J261" i="9"/>
  <c r="E261" i="9" s="1"/>
  <c r="J262" i="9"/>
  <c r="F262" i="9" s="1"/>
  <c r="J263" i="9"/>
  <c r="J264" i="9"/>
  <c r="F264" i="9" s="1"/>
  <c r="J265" i="9"/>
  <c r="H265" i="9" s="1"/>
  <c r="J266" i="9"/>
  <c r="F266" i="9" s="1"/>
  <c r="J267" i="9"/>
  <c r="A267" i="9" s="1"/>
  <c r="J268" i="9"/>
  <c r="D268" i="9" s="1"/>
  <c r="J269" i="9"/>
  <c r="E269" i="9" s="1"/>
  <c r="J270" i="9"/>
  <c r="C270" i="9" s="1"/>
  <c r="J271" i="9"/>
  <c r="J272" i="9"/>
  <c r="G272" i="9" s="1"/>
  <c r="J273" i="9"/>
  <c r="J274" i="9"/>
  <c r="H274" i="9" s="1"/>
  <c r="J275" i="9"/>
  <c r="D275" i="9" s="1"/>
  <c r="J276" i="9"/>
  <c r="I276" i="9" s="1"/>
  <c r="J277" i="9"/>
  <c r="A277" i="9" s="1"/>
  <c r="J278" i="9"/>
  <c r="C278" i="9" s="1"/>
  <c r="J279" i="9"/>
  <c r="J280" i="9"/>
  <c r="I280" i="9" s="1"/>
  <c r="J281" i="9"/>
  <c r="E281" i="9" s="1"/>
  <c r="J282" i="9"/>
  <c r="B282" i="9" s="1"/>
  <c r="J283" i="9"/>
  <c r="J284" i="9"/>
  <c r="E284" i="9" s="1"/>
  <c r="J285" i="9"/>
  <c r="D285" i="9" s="1"/>
  <c r="J286" i="9"/>
  <c r="J287" i="9"/>
  <c r="C287" i="9" s="1"/>
  <c r="J288" i="9"/>
  <c r="E288" i="9" s="1"/>
  <c r="J289" i="9"/>
  <c r="J290" i="9"/>
  <c r="B290" i="9" s="1"/>
  <c r="J291" i="9"/>
  <c r="C291" i="9" s="1"/>
  <c r="J292" i="9"/>
  <c r="E292" i="9" s="1"/>
  <c r="J293" i="9"/>
  <c r="E293" i="9" s="1"/>
  <c r="J294" i="9"/>
  <c r="B294" i="9" s="1"/>
  <c r="J295" i="9"/>
  <c r="C295" i="9" s="1"/>
  <c r="J296" i="9"/>
  <c r="J297" i="9"/>
  <c r="E297" i="9" s="1"/>
  <c r="J298" i="9"/>
  <c r="C298" i="9" s="1"/>
  <c r="J299" i="9"/>
  <c r="J300" i="9"/>
  <c r="H300" i="9" s="1"/>
  <c r="J301" i="9"/>
  <c r="J302" i="9"/>
  <c r="C302" i="9" s="1"/>
  <c r="J303" i="9"/>
  <c r="A303" i="9" s="1"/>
  <c r="J304" i="9"/>
  <c r="B304" i="9" s="1"/>
  <c r="J305" i="9"/>
  <c r="J306" i="9"/>
  <c r="E306" i="9" s="1"/>
  <c r="J307" i="9"/>
  <c r="G307" i="9" s="1"/>
  <c r="J308" i="9"/>
  <c r="G308" i="9" s="1"/>
  <c r="J309" i="9"/>
  <c r="C309" i="9" s="1"/>
  <c r="J310" i="9"/>
  <c r="J311" i="9"/>
  <c r="A311" i="9" s="1"/>
  <c r="J312" i="9"/>
  <c r="D312" i="9" s="1"/>
  <c r="J313" i="9"/>
  <c r="J314" i="9"/>
  <c r="E314" i="9" s="1"/>
  <c r="J315" i="9"/>
  <c r="G315" i="9" s="1"/>
  <c r="J316" i="9"/>
  <c r="D316" i="9" s="1"/>
  <c r="J317" i="9"/>
  <c r="C317" i="9" s="1"/>
  <c r="J318" i="9"/>
  <c r="E318" i="9" s="1"/>
  <c r="J319" i="9"/>
  <c r="I319" i="9" s="1"/>
  <c r="J320" i="9"/>
  <c r="G320" i="9" s="1"/>
  <c r="J321" i="9"/>
  <c r="C321" i="9" s="1"/>
  <c r="J322" i="9"/>
  <c r="E322" i="9" s="1"/>
  <c r="J323" i="9"/>
  <c r="A323" i="9" s="1"/>
  <c r="J324" i="9"/>
  <c r="J325" i="9"/>
  <c r="C325" i="9" s="1"/>
  <c r="J326" i="9"/>
  <c r="J327" i="9"/>
  <c r="J328" i="9"/>
  <c r="J329" i="9"/>
  <c r="I329" i="9" s="1"/>
  <c r="J330" i="9"/>
  <c r="I330" i="9" s="1"/>
  <c r="J331" i="9"/>
  <c r="D331" i="9" s="1"/>
  <c r="J332" i="9"/>
  <c r="B332" i="9" s="1"/>
  <c r="J333" i="9"/>
  <c r="C333" i="9" s="1"/>
  <c r="J334" i="9"/>
  <c r="J335" i="9"/>
  <c r="D335" i="9" s="1"/>
  <c r="J336" i="9"/>
  <c r="B336" i="9" s="1"/>
  <c r="J337" i="9"/>
  <c r="C337" i="9" s="1"/>
  <c r="J338" i="9"/>
  <c r="J339" i="9"/>
  <c r="D339" i="9" s="1"/>
  <c r="J340" i="9"/>
  <c r="B340" i="9" s="1"/>
  <c r="J341" i="9"/>
  <c r="C341" i="9" s="1"/>
  <c r="J342" i="9"/>
  <c r="J343" i="9"/>
  <c r="D343" i="9" s="1"/>
  <c r="J344" i="9"/>
  <c r="B344" i="9" s="1"/>
  <c r="J345" i="9"/>
  <c r="C345" i="9" s="1"/>
  <c r="J346" i="9"/>
  <c r="I346" i="9" s="1"/>
  <c r="J347" i="9"/>
  <c r="D347" i="9" s="1"/>
  <c r="J348" i="9"/>
  <c r="B348" i="9" s="1"/>
  <c r="J349" i="9"/>
  <c r="C349" i="9" s="1"/>
  <c r="J350" i="9"/>
  <c r="J351" i="9"/>
  <c r="D351" i="9" s="1"/>
  <c r="J352" i="9"/>
  <c r="B352" i="9" s="1"/>
  <c r="J353" i="9"/>
  <c r="C353" i="9" s="1"/>
  <c r="J354" i="9"/>
  <c r="J355" i="9"/>
  <c r="I355" i="9" s="1"/>
  <c r="J356" i="9"/>
  <c r="H356" i="9" s="1"/>
  <c r="J357" i="9"/>
  <c r="E357" i="9" s="1"/>
  <c r="J358" i="9"/>
  <c r="H358" i="9" s="1"/>
  <c r="J359" i="9"/>
  <c r="C359" i="9" s="1"/>
  <c r="J360" i="9"/>
  <c r="J361" i="9"/>
  <c r="C361" i="9" s="1"/>
  <c r="J362" i="9"/>
  <c r="E362" i="9" s="1"/>
  <c r="J363" i="9"/>
  <c r="C363" i="9" s="1"/>
  <c r="J364" i="9"/>
  <c r="D364" i="9" s="1"/>
  <c r="J365" i="9"/>
  <c r="J366" i="9"/>
  <c r="E366" i="9" s="1"/>
  <c r="J367" i="9"/>
  <c r="J368" i="9"/>
  <c r="J369" i="9"/>
  <c r="C369" i="9" s="1"/>
  <c r="J370" i="9"/>
  <c r="E370" i="9" s="1"/>
  <c r="J371" i="9"/>
  <c r="I371" i="9" s="1"/>
  <c r="J372" i="9"/>
  <c r="E372" i="9" s="1"/>
  <c r="J373" i="9"/>
  <c r="J374" i="9"/>
  <c r="H374" i="9" s="1"/>
  <c r="J375" i="9"/>
  <c r="I375" i="9" s="1"/>
  <c r="J376" i="9"/>
  <c r="D376" i="9" s="1"/>
  <c r="J377" i="9"/>
  <c r="J378" i="9"/>
  <c r="H378" i="9" s="1"/>
  <c r="J379" i="9"/>
  <c r="C379" i="9" s="1"/>
  <c r="J380" i="9"/>
  <c r="J381" i="9"/>
  <c r="G381" i="9" s="1"/>
  <c r="J382" i="9"/>
  <c r="J383" i="9"/>
  <c r="J384" i="9"/>
  <c r="J385" i="9"/>
  <c r="E385" i="9" s="1"/>
  <c r="J386" i="9"/>
  <c r="J387" i="9"/>
  <c r="I387" i="9" s="1"/>
  <c r="J388" i="9"/>
  <c r="J389" i="9"/>
  <c r="E389" i="9" s="1"/>
  <c r="J390" i="9"/>
  <c r="J391" i="9"/>
  <c r="I391" i="9" s="1"/>
  <c r="J392" i="9"/>
  <c r="J393" i="9"/>
  <c r="C393" i="9" s="1"/>
  <c r="J394" i="9"/>
  <c r="H394" i="9" s="1"/>
  <c r="J395" i="9"/>
  <c r="G395" i="9" s="1"/>
  <c r="J396" i="9"/>
  <c r="I396" i="9" s="1"/>
  <c r="J397" i="9"/>
  <c r="J398" i="9"/>
  <c r="J399" i="9"/>
  <c r="A399" i="9" s="1"/>
  <c r="J400" i="9"/>
  <c r="J401" i="9"/>
  <c r="G401" i="9" s="1"/>
  <c r="J402" i="9"/>
  <c r="J403" i="9"/>
  <c r="J404" i="9"/>
  <c r="E404" i="9" s="1"/>
  <c r="J405" i="9"/>
  <c r="C405" i="9" s="1"/>
  <c r="J406" i="9"/>
  <c r="H406" i="9" s="1"/>
  <c r="J407" i="9"/>
  <c r="I407" i="9" s="1"/>
  <c r="J408" i="9"/>
  <c r="E408" i="9" s="1"/>
  <c r="J409" i="9"/>
  <c r="J410" i="9"/>
  <c r="E410" i="9" s="1"/>
  <c r="J411" i="9"/>
  <c r="C411" i="9" s="1"/>
  <c r="J412" i="9"/>
  <c r="C412" i="9" s="1"/>
  <c r="J413" i="9"/>
  <c r="G413" i="9" s="1"/>
  <c r="J414" i="9"/>
  <c r="J415" i="9"/>
  <c r="J416" i="9"/>
  <c r="E416" i="9" s="1"/>
  <c r="J417" i="9"/>
  <c r="C417" i="9" s="1"/>
  <c r="J418" i="9"/>
  <c r="J419" i="9"/>
  <c r="I419" i="9" s="1"/>
  <c r="J420" i="9"/>
  <c r="J421" i="9"/>
  <c r="C421" i="9" s="1"/>
  <c r="J422" i="9"/>
  <c r="H422" i="9" s="1"/>
  <c r="J423" i="9"/>
  <c r="J424" i="9"/>
  <c r="J425" i="9"/>
  <c r="C425" i="9" s="1"/>
  <c r="J426" i="9"/>
  <c r="A426" i="9" s="1"/>
  <c r="J427" i="9"/>
  <c r="J428" i="9"/>
  <c r="I428" i="9" s="1"/>
  <c r="J429" i="9"/>
  <c r="J430" i="9"/>
  <c r="G430" i="9" s="1"/>
  <c r="J431" i="9"/>
  <c r="A431" i="9" s="1"/>
  <c r="J432" i="9"/>
  <c r="I432" i="9" s="1"/>
  <c r="J433" i="9"/>
  <c r="G433" i="9" s="1"/>
  <c r="J434" i="9"/>
  <c r="C434" i="9" s="1"/>
  <c r="J435" i="9"/>
  <c r="I435" i="9" s="1"/>
  <c r="J436" i="9"/>
  <c r="H436" i="9" s="1"/>
  <c r="J437" i="9"/>
  <c r="C437" i="9" s="1"/>
  <c r="J438" i="9"/>
  <c r="H438" i="9" s="1"/>
  <c r="J439" i="9"/>
  <c r="C439" i="9" s="1"/>
  <c r="J440" i="9"/>
  <c r="J441" i="9"/>
  <c r="J442" i="9"/>
  <c r="J443" i="9"/>
  <c r="C443" i="9" s="1"/>
  <c r="J444" i="9"/>
  <c r="J445" i="9"/>
  <c r="J446" i="9"/>
  <c r="B446" i="9" s="1"/>
  <c r="J447" i="9"/>
  <c r="J448" i="9"/>
  <c r="J449" i="9"/>
  <c r="J450" i="9"/>
  <c r="J451" i="9"/>
  <c r="J452" i="9"/>
  <c r="D452" i="9" s="1"/>
  <c r="J453" i="9"/>
  <c r="J454" i="9"/>
  <c r="B454" i="9" s="1"/>
  <c r="J455" i="9"/>
  <c r="J456" i="9"/>
  <c r="B456" i="9" s="1"/>
  <c r="J457" i="9"/>
  <c r="J458" i="9"/>
  <c r="G458" i="9" s="1"/>
  <c r="J459" i="9"/>
  <c r="J460" i="9"/>
  <c r="J461" i="9"/>
  <c r="J462" i="9"/>
  <c r="J463" i="9"/>
  <c r="J464" i="9"/>
  <c r="B464" i="9" s="1"/>
  <c r="J465" i="9"/>
  <c r="J466" i="9"/>
  <c r="G466" i="9" s="1"/>
  <c r="J467" i="9"/>
  <c r="J468" i="9"/>
  <c r="D468" i="9" s="1"/>
  <c r="J469" i="9"/>
  <c r="J470" i="9"/>
  <c r="J471" i="9"/>
  <c r="J472" i="9"/>
  <c r="J473" i="9"/>
  <c r="J474" i="9"/>
  <c r="G474" i="9" s="1"/>
  <c r="J475" i="9"/>
  <c r="J476" i="9"/>
  <c r="J477" i="9"/>
  <c r="J478" i="9"/>
  <c r="B478" i="9" s="1"/>
  <c r="J479" i="9"/>
  <c r="J480" i="9"/>
  <c r="B480" i="9" s="1"/>
  <c r="J481" i="9"/>
  <c r="J482" i="9"/>
  <c r="G482" i="9" s="1"/>
  <c r="J483" i="9"/>
  <c r="J484" i="9"/>
  <c r="D484" i="9" s="1"/>
  <c r="J485" i="9"/>
  <c r="J486" i="9"/>
  <c r="B486" i="9" s="1"/>
  <c r="J487" i="9"/>
  <c r="J488" i="9"/>
  <c r="B488" i="9" s="1"/>
  <c r="J489" i="9"/>
  <c r="J490" i="9"/>
  <c r="J491" i="9"/>
  <c r="J492" i="9"/>
  <c r="J493" i="9"/>
  <c r="J494" i="9"/>
  <c r="B494" i="9" s="1"/>
  <c r="J495" i="9"/>
  <c r="J496" i="9"/>
  <c r="B496" i="9" s="1"/>
  <c r="J497" i="9"/>
  <c r="J498" i="9"/>
  <c r="G498" i="9" s="1"/>
  <c r="J499" i="9"/>
  <c r="J500" i="9"/>
  <c r="D500" i="9" s="1"/>
  <c r="J501" i="9"/>
  <c r="J502" i="9"/>
  <c r="B502" i="9" s="1"/>
  <c r="J503" i="9"/>
  <c r="J504" i="9"/>
  <c r="B504" i="9" s="1"/>
  <c r="J505" i="9"/>
  <c r="J506" i="9"/>
  <c r="G506" i="9" s="1"/>
  <c r="J507" i="9"/>
  <c r="J508" i="9"/>
  <c r="J509" i="9"/>
  <c r="J510" i="9"/>
  <c r="B510" i="9" s="1"/>
  <c r="J511" i="9"/>
  <c r="J512" i="9"/>
  <c r="B512" i="9" s="1"/>
  <c r="J513" i="9"/>
  <c r="J514" i="9"/>
  <c r="G514" i="9" s="1"/>
  <c r="J515" i="9"/>
  <c r="J516" i="9"/>
  <c r="D516" i="9" s="1"/>
  <c r="J517" i="9"/>
  <c r="J518" i="9"/>
  <c r="H518" i="9" s="1"/>
  <c r="J519" i="9"/>
  <c r="J520" i="9"/>
  <c r="B520" i="9" s="1"/>
  <c r="J521" i="9"/>
  <c r="J522" i="9"/>
  <c r="G522" i="9" s="1"/>
  <c r="J523" i="9"/>
  <c r="J524" i="9"/>
  <c r="J525" i="9"/>
  <c r="J526" i="9"/>
  <c r="B526" i="9" s="1"/>
  <c r="J527" i="9"/>
  <c r="J528" i="9"/>
  <c r="B528" i="9" s="1"/>
  <c r="J529" i="9"/>
  <c r="J530" i="9"/>
  <c r="G530" i="9" s="1"/>
  <c r="J531" i="9"/>
  <c r="J532" i="9"/>
  <c r="D532" i="9" s="1"/>
  <c r="J533" i="9"/>
  <c r="J534" i="9"/>
  <c r="J535" i="9"/>
  <c r="J536" i="9"/>
  <c r="B536" i="9" s="1"/>
  <c r="J537" i="9"/>
  <c r="J538" i="9"/>
  <c r="G538" i="9" s="1"/>
  <c r="J539" i="9"/>
  <c r="J540" i="9"/>
  <c r="J541" i="9"/>
  <c r="J542" i="9"/>
  <c r="J543" i="9"/>
  <c r="J544" i="9"/>
  <c r="J545" i="9"/>
  <c r="J546" i="9"/>
  <c r="A546" i="9" s="1"/>
  <c r="J547" i="9"/>
  <c r="J548" i="9"/>
  <c r="A548" i="9" s="1"/>
  <c r="J549" i="9"/>
  <c r="J550" i="9"/>
  <c r="H550" i="9" s="1"/>
  <c r="J551" i="9"/>
  <c r="J552" i="9"/>
  <c r="I552" i="9" s="1"/>
  <c r="J553" i="9"/>
  <c r="J554" i="9"/>
  <c r="A554" i="9" s="1"/>
  <c r="J555" i="9"/>
  <c r="J556" i="9"/>
  <c r="J557" i="9"/>
  <c r="D557" i="9" s="1"/>
  <c r="J558" i="9"/>
  <c r="J559" i="9"/>
  <c r="D559" i="9" s="1"/>
  <c r="J560" i="9"/>
  <c r="J561" i="9"/>
  <c r="H561" i="9" s="1"/>
  <c r="J562" i="9"/>
  <c r="J563" i="9"/>
  <c r="D563" i="9" s="1"/>
  <c r="J564" i="9"/>
  <c r="J565" i="9"/>
  <c r="D565" i="9" s="1"/>
  <c r="J566" i="9"/>
  <c r="J567" i="9"/>
  <c r="D567" i="9" s="1"/>
  <c r="J568" i="9"/>
  <c r="J569" i="9"/>
  <c r="H569" i="9" s="1"/>
  <c r="J570" i="9"/>
  <c r="J571" i="9"/>
  <c r="D571" i="9" s="1"/>
  <c r="J572" i="9"/>
  <c r="J573" i="9"/>
  <c r="D573" i="9" s="1"/>
  <c r="J574" i="9"/>
  <c r="J575" i="9"/>
  <c r="D575" i="9" s="1"/>
  <c r="J576" i="9"/>
  <c r="J577" i="9"/>
  <c r="J578" i="9"/>
  <c r="J579" i="9"/>
  <c r="D579" i="9" s="1"/>
  <c r="J580" i="9"/>
  <c r="J581" i="9"/>
  <c r="D581" i="9" s="1"/>
  <c r="J582" i="9"/>
  <c r="J583" i="9"/>
  <c r="D583" i="9" s="1"/>
  <c r="J584" i="9"/>
  <c r="F584" i="9" s="1"/>
  <c r="J585" i="9"/>
  <c r="H585" i="9" s="1"/>
  <c r="J586" i="9"/>
  <c r="J587" i="9"/>
  <c r="H587" i="9" s="1"/>
  <c r="J588" i="9"/>
  <c r="J589" i="9"/>
  <c r="H589" i="9" s="1"/>
  <c r="J590" i="9"/>
  <c r="D590" i="9" s="1"/>
  <c r="J591" i="9"/>
  <c r="D591" i="9" s="1"/>
  <c r="J592" i="9"/>
  <c r="H592" i="9" s="1"/>
  <c r="J593" i="9"/>
  <c r="D593" i="9" s="1"/>
  <c r="J594" i="9"/>
  <c r="J595" i="9"/>
  <c r="H595" i="9" s="1"/>
  <c r="J596" i="9"/>
  <c r="H596" i="9" s="1"/>
  <c r="J597" i="9"/>
  <c r="H597" i="9" s="1"/>
  <c r="J598" i="9"/>
  <c r="B598" i="9" s="1"/>
  <c r="J599" i="9"/>
  <c r="D599" i="9" s="1"/>
  <c r="J600" i="9"/>
  <c r="J601" i="9"/>
  <c r="D601" i="9" s="1"/>
  <c r="J602" i="9"/>
  <c r="J603" i="9"/>
  <c r="D603" i="9" s="1"/>
  <c r="J604" i="9"/>
  <c r="H604" i="9" s="1"/>
  <c r="J605" i="9"/>
  <c r="H605" i="9" s="1"/>
  <c r="J606" i="9"/>
  <c r="B606" i="9" s="1"/>
  <c r="J607" i="9"/>
  <c r="D607" i="9" s="1"/>
  <c r="J608" i="9"/>
  <c r="J609" i="9"/>
  <c r="D609" i="9" s="1"/>
  <c r="J610" i="9"/>
  <c r="J611" i="9"/>
  <c r="H611" i="9" s="1"/>
  <c r="J612" i="9"/>
  <c r="B612" i="9" s="1"/>
  <c r="J613" i="9"/>
  <c r="H613" i="9" s="1"/>
  <c r="J614" i="9"/>
  <c r="D614" i="9" s="1"/>
  <c r="J615" i="9"/>
  <c r="D615" i="9" s="1"/>
  <c r="J616" i="9"/>
  <c r="B616" i="9" s="1"/>
  <c r="J617" i="9"/>
  <c r="D617" i="9" s="1"/>
  <c r="J618" i="9"/>
  <c r="J619" i="9"/>
  <c r="B619" i="9" s="1"/>
  <c r="J620" i="9"/>
  <c r="J621" i="9"/>
  <c r="C621" i="9" s="1"/>
  <c r="J622" i="9"/>
  <c r="J623" i="9"/>
  <c r="F623" i="9" s="1"/>
  <c r="J624" i="9"/>
  <c r="H624" i="9" s="1"/>
  <c r="J625" i="9"/>
  <c r="C625" i="9" s="1"/>
  <c r="J626" i="9"/>
  <c r="F626" i="9" s="1"/>
  <c r="J627" i="9"/>
  <c r="D627" i="9" s="1"/>
  <c r="J628" i="9"/>
  <c r="H628" i="9" s="1"/>
  <c r="J629" i="9"/>
  <c r="H629" i="9" s="1"/>
  <c r="J630" i="9"/>
  <c r="F630" i="9" s="1"/>
  <c r="J631" i="9"/>
  <c r="F631" i="9" s="1"/>
  <c r="J632" i="9"/>
  <c r="E632" i="9" s="1"/>
  <c r="J633" i="9"/>
  <c r="J634" i="9"/>
  <c r="B634" i="9" s="1"/>
  <c r="J635" i="9"/>
  <c r="C635" i="9" s="1"/>
  <c r="J636" i="9"/>
  <c r="J637" i="9"/>
  <c r="C637" i="9" s="1"/>
  <c r="J638" i="9"/>
  <c r="J639" i="9"/>
  <c r="F639" i="9" s="1"/>
  <c r="J640" i="9"/>
  <c r="H640" i="9" s="1"/>
  <c r="J641" i="9"/>
  <c r="C641" i="9" s="1"/>
  <c r="J642" i="9"/>
  <c r="J643" i="9"/>
  <c r="C643" i="9" s="1"/>
  <c r="J644" i="9"/>
  <c r="A644" i="9" s="1"/>
  <c r="J645" i="9"/>
  <c r="C645" i="9" s="1"/>
  <c r="J646" i="9"/>
  <c r="A646" i="9" s="1"/>
  <c r="J647" i="9"/>
  <c r="C647" i="9" s="1"/>
  <c r="J648" i="9"/>
  <c r="A648" i="9" s="1"/>
  <c r="J649" i="9"/>
  <c r="C649" i="9" s="1"/>
  <c r="J650" i="9"/>
  <c r="A650" i="9" s="1"/>
  <c r="J651" i="9"/>
  <c r="C651" i="9" s="1"/>
  <c r="J652" i="9"/>
  <c r="A652" i="9" s="1"/>
  <c r="J653" i="9"/>
  <c r="C653" i="9" s="1"/>
  <c r="J654" i="9"/>
  <c r="A654" i="9" s="1"/>
  <c r="J655" i="9"/>
  <c r="C655" i="9" s="1"/>
  <c r="J656" i="9"/>
  <c r="A656" i="9" s="1"/>
  <c r="J657" i="9"/>
  <c r="C657" i="9" s="1"/>
  <c r="J658" i="9"/>
  <c r="A658" i="9" s="1"/>
  <c r="J659" i="9"/>
  <c r="C659" i="9" s="1"/>
  <c r="J660" i="9"/>
  <c r="A660" i="9" s="1"/>
  <c r="J661" i="9"/>
  <c r="C661" i="9" s="1"/>
  <c r="J662" i="9"/>
  <c r="A662" i="9" s="1"/>
  <c r="J663" i="9"/>
  <c r="C663" i="9" s="1"/>
  <c r="J664" i="9"/>
  <c r="A664" i="9" s="1"/>
  <c r="J665" i="9"/>
  <c r="C665" i="9" s="1"/>
  <c r="J666" i="9"/>
  <c r="A666" i="9" s="1"/>
  <c r="J667" i="9"/>
  <c r="C667" i="9" s="1"/>
  <c r="J668" i="9"/>
  <c r="A668" i="9" s="1"/>
  <c r="J669" i="9"/>
  <c r="C669" i="9" s="1"/>
  <c r="J670" i="9"/>
  <c r="A670" i="9" s="1"/>
  <c r="J671" i="9"/>
  <c r="C671" i="9" s="1"/>
  <c r="J672" i="9"/>
  <c r="A672" i="9" s="1"/>
  <c r="J673" i="9"/>
  <c r="C673" i="9" s="1"/>
  <c r="J674" i="9"/>
  <c r="J675" i="9"/>
  <c r="D675" i="9" s="1"/>
  <c r="G682" i="9" l="1"/>
  <c r="I306" i="9"/>
  <c r="A291" i="9"/>
  <c r="H275" i="9"/>
  <c r="D226" i="9"/>
  <c r="G504" i="9"/>
  <c r="D428" i="9"/>
  <c r="C364" i="9"/>
  <c r="E353" i="9"/>
  <c r="G686" i="9"/>
  <c r="A345" i="9"/>
  <c r="G332" i="9"/>
  <c r="D134" i="9"/>
  <c r="C502" i="9"/>
  <c r="I364" i="9"/>
  <c r="G340" i="9"/>
  <c r="A337" i="9"/>
  <c r="E285" i="9"/>
  <c r="D686" i="9"/>
  <c r="G548" i="9"/>
  <c r="G510" i="9"/>
  <c r="E298" i="9"/>
  <c r="D292" i="9"/>
  <c r="G274" i="9"/>
  <c r="H18" i="9"/>
  <c r="C682" i="9"/>
  <c r="I678" i="9"/>
  <c r="G512" i="9"/>
  <c r="C480" i="9"/>
  <c r="G407" i="9"/>
  <c r="G344" i="9"/>
  <c r="A341" i="9"/>
  <c r="G336" i="9"/>
  <c r="A333" i="9"/>
  <c r="A307" i="9"/>
  <c r="H230" i="9"/>
  <c r="G150" i="9"/>
  <c r="D60" i="9"/>
  <c r="I682" i="9"/>
  <c r="A682" i="9"/>
  <c r="C680" i="9"/>
  <c r="G678" i="9"/>
  <c r="E676" i="9"/>
  <c r="D611" i="9"/>
  <c r="A419" i="9"/>
  <c r="C389" i="9"/>
  <c r="I295" i="9"/>
  <c r="H290" i="9"/>
  <c r="I284" i="9"/>
  <c r="D166" i="9"/>
  <c r="H680" i="9"/>
  <c r="H372" i="9"/>
  <c r="E356" i="9"/>
  <c r="F230" i="9"/>
  <c r="I686" i="9"/>
  <c r="H682" i="9"/>
  <c r="D678" i="9"/>
  <c r="G623" i="9"/>
  <c r="I510" i="9"/>
  <c r="I502" i="9"/>
  <c r="A454" i="9"/>
  <c r="C399" i="9"/>
  <c r="G366" i="9"/>
  <c r="I349" i="9"/>
  <c r="D320" i="9"/>
  <c r="I317" i="9"/>
  <c r="I315" i="9"/>
  <c r="B264" i="9"/>
  <c r="G154" i="9"/>
  <c r="B118" i="9"/>
  <c r="D38" i="9"/>
  <c r="G675" i="9"/>
  <c r="H571" i="9"/>
  <c r="A526" i="9"/>
  <c r="C510" i="9"/>
  <c r="A498" i="9"/>
  <c r="G411" i="9"/>
  <c r="G391" i="9"/>
  <c r="C370" i="9"/>
  <c r="G363" i="9"/>
  <c r="G316" i="9"/>
  <c r="I304" i="9"/>
  <c r="D190" i="9"/>
  <c r="H146" i="9"/>
  <c r="D66" i="9"/>
  <c r="H34" i="9"/>
  <c r="D28" i="9"/>
  <c r="A686" i="9"/>
  <c r="D682" i="9"/>
  <c r="A678" i="9"/>
  <c r="C675" i="9"/>
  <c r="H644" i="9"/>
  <c r="H634" i="9"/>
  <c r="F621" i="9"/>
  <c r="A514" i="9"/>
  <c r="C512" i="9"/>
  <c r="H478" i="9"/>
  <c r="G446" i="9"/>
  <c r="H426" i="9"/>
  <c r="E421" i="9"/>
  <c r="C407" i="9"/>
  <c r="E401" i="9"/>
  <c r="G352" i="9"/>
  <c r="G348" i="9"/>
  <c r="I325" i="9"/>
  <c r="G323" i="9"/>
  <c r="D306" i="9"/>
  <c r="C304" i="9"/>
  <c r="H302" i="9"/>
  <c r="I300" i="9"/>
  <c r="A295" i="9"/>
  <c r="I287" i="9"/>
  <c r="I282" i="9"/>
  <c r="G281" i="9"/>
  <c r="F270" i="9"/>
  <c r="I267" i="9"/>
  <c r="F247" i="9"/>
  <c r="D220" i="9"/>
  <c r="I160" i="9"/>
  <c r="A154" i="9"/>
  <c r="G146" i="9"/>
  <c r="I73" i="9"/>
  <c r="F64" i="9"/>
  <c r="D58" i="9"/>
  <c r="B39" i="9"/>
  <c r="H22" i="9"/>
  <c r="H686" i="9"/>
  <c r="C686" i="9"/>
  <c r="I684" i="9"/>
  <c r="D684" i="9"/>
  <c r="E682" i="9"/>
  <c r="G680" i="9"/>
  <c r="A680" i="9"/>
  <c r="H678" i="9"/>
  <c r="C678" i="9"/>
  <c r="I676" i="9"/>
  <c r="D676" i="9"/>
  <c r="E684" i="9"/>
  <c r="G478" i="9"/>
  <c r="C446" i="9"/>
  <c r="G426" i="9"/>
  <c r="C352" i="9"/>
  <c r="C348" i="9"/>
  <c r="A325" i="9"/>
  <c r="A302" i="9"/>
  <c r="G282" i="9"/>
  <c r="A146" i="9"/>
  <c r="F73" i="9"/>
  <c r="H684" i="9"/>
  <c r="C684" i="9"/>
  <c r="E680" i="9"/>
  <c r="H676" i="9"/>
  <c r="C676" i="9"/>
  <c r="G625" i="9"/>
  <c r="D589" i="9"/>
  <c r="I548" i="9"/>
  <c r="E538" i="9"/>
  <c r="A506" i="9"/>
  <c r="C504" i="9"/>
  <c r="G502" i="9"/>
  <c r="E482" i="9"/>
  <c r="H454" i="9"/>
  <c r="E434" i="9"/>
  <c r="E426" i="9"/>
  <c r="A406" i="9"/>
  <c r="C391" i="9"/>
  <c r="C385" i="9"/>
  <c r="C374" i="9"/>
  <c r="A353" i="9"/>
  <c r="A349" i="9"/>
  <c r="I345" i="9"/>
  <c r="C344" i="9"/>
  <c r="I341" i="9"/>
  <c r="C340" i="9"/>
  <c r="I337" i="9"/>
  <c r="C336" i="9"/>
  <c r="I333" i="9"/>
  <c r="C332" i="9"/>
  <c r="D322" i="9"/>
  <c r="A315" i="9"/>
  <c r="G312" i="9"/>
  <c r="A309" i="9"/>
  <c r="C294" i="9"/>
  <c r="I292" i="9"/>
  <c r="D288" i="9"/>
  <c r="A282" i="9"/>
  <c r="I277" i="9"/>
  <c r="H248" i="9"/>
  <c r="D188" i="9"/>
  <c r="I154" i="9"/>
  <c r="I146" i="9"/>
  <c r="I128" i="9"/>
  <c r="B57" i="9"/>
  <c r="H54" i="9"/>
  <c r="F48" i="9"/>
  <c r="H38" i="9"/>
  <c r="E686" i="9"/>
  <c r="G684" i="9"/>
  <c r="A684" i="9"/>
  <c r="I680" i="9"/>
  <c r="D680" i="9"/>
  <c r="E678" i="9"/>
  <c r="G676" i="9"/>
  <c r="A676" i="9"/>
  <c r="F687" i="9"/>
  <c r="B687" i="9"/>
  <c r="F685" i="9"/>
  <c r="B685" i="9"/>
  <c r="F683" i="9"/>
  <c r="B683" i="9"/>
  <c r="F681" i="9"/>
  <c r="B681" i="9"/>
  <c r="F679" i="9"/>
  <c r="B679" i="9"/>
  <c r="F677" i="9"/>
  <c r="B677" i="9"/>
  <c r="H687" i="9"/>
  <c r="D687" i="9"/>
  <c r="F686" i="9"/>
  <c r="H685" i="9"/>
  <c r="D685" i="9"/>
  <c r="F684" i="9"/>
  <c r="H683" i="9"/>
  <c r="D683" i="9"/>
  <c r="F682" i="9"/>
  <c r="H681" i="9"/>
  <c r="D681" i="9"/>
  <c r="F680" i="9"/>
  <c r="H679" i="9"/>
  <c r="D679" i="9"/>
  <c r="F678" i="9"/>
  <c r="H677" i="9"/>
  <c r="D677" i="9"/>
  <c r="F676" i="9"/>
  <c r="I687" i="9"/>
  <c r="E687" i="9"/>
  <c r="A687" i="9"/>
  <c r="I685" i="9"/>
  <c r="E685" i="9"/>
  <c r="A685" i="9"/>
  <c r="I683" i="9"/>
  <c r="E683" i="9"/>
  <c r="A683" i="9"/>
  <c r="I681" i="9"/>
  <c r="E681" i="9"/>
  <c r="A681" i="9"/>
  <c r="I679" i="9"/>
  <c r="E679" i="9"/>
  <c r="A679" i="9"/>
  <c r="I677" i="9"/>
  <c r="E677" i="9"/>
  <c r="A677" i="9"/>
  <c r="G687" i="9"/>
  <c r="G685" i="9"/>
  <c r="G683" i="9"/>
  <c r="G681" i="9"/>
  <c r="G679" i="9"/>
  <c r="G677" i="9"/>
  <c r="B470" i="9"/>
  <c r="G470" i="9"/>
  <c r="I470" i="9"/>
  <c r="C402" i="9"/>
  <c r="E402" i="9"/>
  <c r="E382" i="9"/>
  <c r="G382" i="9"/>
  <c r="E373" i="9"/>
  <c r="C373" i="9"/>
  <c r="E342" i="9"/>
  <c r="D342" i="9"/>
  <c r="D95" i="9"/>
  <c r="F95" i="9"/>
  <c r="B95" i="9"/>
  <c r="D83" i="9"/>
  <c r="F83" i="9"/>
  <c r="B83" i="9"/>
  <c r="C633" i="9"/>
  <c r="G633" i="9"/>
  <c r="H633" i="9"/>
  <c r="H577" i="9"/>
  <c r="F577" i="9"/>
  <c r="B542" i="9"/>
  <c r="A542" i="9"/>
  <c r="G542" i="9"/>
  <c r="C470" i="9"/>
  <c r="B462" i="9"/>
  <c r="A462" i="9"/>
  <c r="H462" i="9"/>
  <c r="B448" i="9"/>
  <c r="G448" i="9"/>
  <c r="H448" i="9"/>
  <c r="E436" i="9"/>
  <c r="G423" i="9"/>
  <c r="I423" i="9"/>
  <c r="G414" i="9"/>
  <c r="E414" i="9"/>
  <c r="D396" i="9"/>
  <c r="E388" i="9"/>
  <c r="H388" i="9"/>
  <c r="G378" i="9"/>
  <c r="C368" i="9"/>
  <c r="H368" i="9"/>
  <c r="I368" i="9"/>
  <c r="I342" i="9"/>
  <c r="E338" i="9"/>
  <c r="D338" i="9"/>
  <c r="E326" i="9"/>
  <c r="I326" i="9"/>
  <c r="D326" i="9"/>
  <c r="D114" i="9"/>
  <c r="H114" i="9"/>
  <c r="F98" i="9"/>
  <c r="H98" i="9"/>
  <c r="D98" i="9"/>
  <c r="F94" i="9"/>
  <c r="H94" i="9"/>
  <c r="D94" i="9"/>
  <c r="F90" i="9"/>
  <c r="H90" i="9"/>
  <c r="D90" i="9"/>
  <c r="F86" i="9"/>
  <c r="H86" i="9"/>
  <c r="D86" i="9"/>
  <c r="F82" i="9"/>
  <c r="H82" i="9"/>
  <c r="D82" i="9"/>
  <c r="F78" i="9"/>
  <c r="H78" i="9"/>
  <c r="D78" i="9"/>
  <c r="A622" i="9"/>
  <c r="I622" i="9"/>
  <c r="G375" i="9"/>
  <c r="C375" i="9"/>
  <c r="D327" i="9"/>
  <c r="G327" i="9"/>
  <c r="D91" i="9"/>
  <c r="F91" i="9"/>
  <c r="B91" i="9"/>
  <c r="D79" i="9"/>
  <c r="F79" i="9"/>
  <c r="B79" i="9"/>
  <c r="A24" i="9"/>
  <c r="H24" i="9"/>
  <c r="F645" i="9"/>
  <c r="A674" i="9"/>
  <c r="H674" i="9"/>
  <c r="A638" i="9"/>
  <c r="D638" i="9"/>
  <c r="I630" i="9"/>
  <c r="D595" i="9"/>
  <c r="H542" i="9"/>
  <c r="G488" i="9"/>
  <c r="B472" i="9"/>
  <c r="C472" i="9"/>
  <c r="H472" i="9"/>
  <c r="C448" i="9"/>
  <c r="A442" i="9"/>
  <c r="E442" i="9"/>
  <c r="H442" i="9"/>
  <c r="E430" i="9"/>
  <c r="G427" i="9"/>
  <c r="C427" i="9"/>
  <c r="C423" i="9"/>
  <c r="H420" i="9"/>
  <c r="E420" i="9"/>
  <c r="G398" i="9"/>
  <c r="E398" i="9"/>
  <c r="C384" i="9"/>
  <c r="E384" i="9"/>
  <c r="I384" i="9"/>
  <c r="E368" i="9"/>
  <c r="C357" i="9"/>
  <c r="E350" i="9"/>
  <c r="D350" i="9"/>
  <c r="I338" i="9"/>
  <c r="E334" i="9"/>
  <c r="D334" i="9"/>
  <c r="B144" i="9"/>
  <c r="I144" i="9"/>
  <c r="B130" i="9"/>
  <c r="H130" i="9"/>
  <c r="A130" i="9"/>
  <c r="I130" i="9"/>
  <c r="G130" i="9"/>
  <c r="C130" i="9"/>
  <c r="B518" i="9"/>
  <c r="A518" i="9"/>
  <c r="D440" i="9"/>
  <c r="E440" i="9"/>
  <c r="A115" i="9"/>
  <c r="F115" i="9"/>
  <c r="I115" i="9"/>
  <c r="E115" i="9"/>
  <c r="D99" i="9"/>
  <c r="F99" i="9"/>
  <c r="B99" i="9"/>
  <c r="D87" i="9"/>
  <c r="F87" i="9"/>
  <c r="B87" i="9"/>
  <c r="A642" i="9"/>
  <c r="H642" i="9"/>
  <c r="D674" i="9"/>
  <c r="A640" i="9"/>
  <c r="B640" i="9"/>
  <c r="I638" i="9"/>
  <c r="H632" i="9"/>
  <c r="B552" i="9"/>
  <c r="C552" i="9"/>
  <c r="B544" i="9"/>
  <c r="H544" i="9"/>
  <c r="B534" i="9"/>
  <c r="G534" i="9"/>
  <c r="G490" i="9"/>
  <c r="A490" i="9"/>
  <c r="G450" i="9"/>
  <c r="A450" i="9"/>
  <c r="E450" i="9"/>
  <c r="H432" i="9"/>
  <c r="D408" i="9"/>
  <c r="I400" i="9"/>
  <c r="H400" i="9"/>
  <c r="A394" i="9"/>
  <c r="E394" i="9"/>
  <c r="G394" i="9"/>
  <c r="E369" i="9"/>
  <c r="G369" i="9"/>
  <c r="C367" i="9"/>
  <c r="A367" i="9"/>
  <c r="I350" i="9"/>
  <c r="E346" i="9"/>
  <c r="D346" i="9"/>
  <c r="I334" i="9"/>
  <c r="E330" i="9"/>
  <c r="D330" i="9"/>
  <c r="B328" i="9"/>
  <c r="C328" i="9"/>
  <c r="G328" i="9"/>
  <c r="I328" i="9"/>
  <c r="C313" i="9"/>
  <c r="A313" i="9"/>
  <c r="E310" i="9"/>
  <c r="D310" i="9"/>
  <c r="D289" i="9"/>
  <c r="E289" i="9"/>
  <c r="D170" i="9"/>
  <c r="H170" i="9"/>
  <c r="H324" i="9"/>
  <c r="C324" i="9"/>
  <c r="I324" i="9"/>
  <c r="C305" i="9"/>
  <c r="A305" i="9"/>
  <c r="I305" i="9"/>
  <c r="E296" i="9"/>
  <c r="D296" i="9"/>
  <c r="I296" i="9"/>
  <c r="B286" i="9"/>
  <c r="C286" i="9"/>
  <c r="H286" i="9"/>
  <c r="D191" i="9"/>
  <c r="F191" i="9"/>
  <c r="B162" i="9"/>
  <c r="H162" i="9"/>
  <c r="A162" i="9"/>
  <c r="I162" i="9"/>
  <c r="G162" i="9"/>
  <c r="A109" i="9"/>
  <c r="H109" i="9"/>
  <c r="F97" i="9"/>
  <c r="H97" i="9"/>
  <c r="B97" i="9"/>
  <c r="F93" i="9"/>
  <c r="H93" i="9"/>
  <c r="B93" i="9"/>
  <c r="F89" i="9"/>
  <c r="H89" i="9"/>
  <c r="B89" i="9"/>
  <c r="F85" i="9"/>
  <c r="H85" i="9"/>
  <c r="B85" i="9"/>
  <c r="F81" i="9"/>
  <c r="H81" i="9"/>
  <c r="B81" i="9"/>
  <c r="B77" i="9"/>
  <c r="H77" i="9"/>
  <c r="I77" i="9"/>
  <c r="F77" i="9"/>
  <c r="B71" i="9"/>
  <c r="E71" i="9"/>
  <c r="B61" i="9"/>
  <c r="F61" i="9"/>
  <c r="C478" i="9"/>
  <c r="B631" i="9"/>
  <c r="F629" i="9"/>
  <c r="D587" i="9"/>
  <c r="H536" i="9"/>
  <c r="H526" i="9"/>
  <c r="E514" i="9"/>
  <c r="H512" i="9"/>
  <c r="E506" i="9"/>
  <c r="H504" i="9"/>
  <c r="G496" i="9"/>
  <c r="H480" i="9"/>
  <c r="I478" i="9"/>
  <c r="E474" i="9"/>
  <c r="I446" i="9"/>
  <c r="E437" i="9"/>
  <c r="E433" i="9"/>
  <c r="C431" i="9"/>
  <c r="C406" i="9"/>
  <c r="H404" i="9"/>
  <c r="C395" i="9"/>
  <c r="G385" i="9"/>
  <c r="G379" i="9"/>
  <c r="I352" i="9"/>
  <c r="G351" i="9"/>
  <c r="I348" i="9"/>
  <c r="G347" i="9"/>
  <c r="I344" i="9"/>
  <c r="G343" i="9"/>
  <c r="I340" i="9"/>
  <c r="G339" i="9"/>
  <c r="I336" i="9"/>
  <c r="G335" i="9"/>
  <c r="I332" i="9"/>
  <c r="G331" i="9"/>
  <c r="C329" i="9"/>
  <c r="A329" i="9"/>
  <c r="G324" i="9"/>
  <c r="E301" i="9"/>
  <c r="C301" i="9"/>
  <c r="G301" i="9"/>
  <c r="C283" i="9"/>
  <c r="A283" i="9"/>
  <c r="I283" i="9"/>
  <c r="I271" i="9"/>
  <c r="F271" i="9"/>
  <c r="C162" i="9"/>
  <c r="D142" i="9"/>
  <c r="G142" i="9"/>
  <c r="B138" i="9"/>
  <c r="H138" i="9"/>
  <c r="A138" i="9"/>
  <c r="I138" i="9"/>
  <c r="G138" i="9"/>
  <c r="D96" i="9"/>
  <c r="H96" i="9"/>
  <c r="B96" i="9"/>
  <c r="D92" i="9"/>
  <c r="H92" i="9"/>
  <c r="B92" i="9"/>
  <c r="D88" i="9"/>
  <c r="H88" i="9"/>
  <c r="B88" i="9"/>
  <c r="D84" i="9"/>
  <c r="H84" i="9"/>
  <c r="B84" i="9"/>
  <c r="D80" i="9"/>
  <c r="H80" i="9"/>
  <c r="B80" i="9"/>
  <c r="D46" i="9"/>
  <c r="H46" i="9"/>
  <c r="I323" i="9"/>
  <c r="I322" i="9"/>
  <c r="I320" i="9"/>
  <c r="I314" i="9"/>
  <c r="I312" i="9"/>
  <c r="G311" i="9"/>
  <c r="I309" i="9"/>
  <c r="H294" i="9"/>
  <c r="I291" i="9"/>
  <c r="C290" i="9"/>
  <c r="I288" i="9"/>
  <c r="A287" i="9"/>
  <c r="D284" i="9"/>
  <c r="I275" i="9"/>
  <c r="H270" i="9"/>
  <c r="G264" i="9"/>
  <c r="C262" i="9"/>
  <c r="D244" i="9"/>
  <c r="D224" i="9"/>
  <c r="F203" i="9"/>
  <c r="F190" i="9"/>
  <c r="C154" i="9"/>
  <c r="D152" i="9"/>
  <c r="I150" i="9"/>
  <c r="I121" i="9"/>
  <c r="H118" i="9"/>
  <c r="G108" i="9"/>
  <c r="H72" i="9"/>
  <c r="H64" i="9"/>
  <c r="H62" i="9"/>
  <c r="F60" i="9"/>
  <c r="B45" i="9"/>
  <c r="D42" i="9"/>
  <c r="I39" i="9"/>
  <c r="F34" i="9"/>
  <c r="H20" i="9"/>
  <c r="G304" i="9"/>
  <c r="E300" i="9"/>
  <c r="B275" i="9"/>
  <c r="D160" i="9"/>
  <c r="H154" i="9"/>
  <c r="C146" i="9"/>
  <c r="D128" i="9"/>
  <c r="A520" i="9"/>
  <c r="D494" i="9"/>
  <c r="A456" i="9"/>
  <c r="C416" i="9"/>
  <c r="A410" i="9"/>
  <c r="A362" i="9"/>
  <c r="C308" i="9"/>
  <c r="D259" i="9"/>
  <c r="F259" i="9"/>
  <c r="B259" i="9"/>
  <c r="H259" i="9"/>
  <c r="I259" i="9"/>
  <c r="B164" i="9"/>
  <c r="I164" i="9"/>
  <c r="D164" i="9"/>
  <c r="A634" i="9"/>
  <c r="F633" i="9"/>
  <c r="D630" i="9"/>
  <c r="C629" i="9"/>
  <c r="H626" i="9"/>
  <c r="F625" i="9"/>
  <c r="F622" i="9"/>
  <c r="H603" i="9"/>
  <c r="H583" i="9"/>
  <c r="F581" i="9"/>
  <c r="H575" i="9"/>
  <c r="H573" i="9"/>
  <c r="H567" i="9"/>
  <c r="F561" i="9"/>
  <c r="H559" i="9"/>
  <c r="H557" i="9"/>
  <c r="H552" i="9"/>
  <c r="A552" i="9"/>
  <c r="E548" i="9"/>
  <c r="G544" i="9"/>
  <c r="D542" i="9"/>
  <c r="A538" i="9"/>
  <c r="G536" i="9"/>
  <c r="D534" i="9"/>
  <c r="E530" i="9"/>
  <c r="H528" i="9"/>
  <c r="G526" i="9"/>
  <c r="E522" i="9"/>
  <c r="H520" i="9"/>
  <c r="G518" i="9"/>
  <c r="A512" i="9"/>
  <c r="H510" i="9"/>
  <c r="A510" i="9"/>
  <c r="A504" i="9"/>
  <c r="H502" i="9"/>
  <c r="A502" i="9"/>
  <c r="C496" i="9"/>
  <c r="I494" i="9"/>
  <c r="C494" i="9"/>
  <c r="C488" i="9"/>
  <c r="I486" i="9"/>
  <c r="C486" i="9"/>
  <c r="A482" i="9"/>
  <c r="G480" i="9"/>
  <c r="D478" i="9"/>
  <c r="A474" i="9"/>
  <c r="G472" i="9"/>
  <c r="D470" i="9"/>
  <c r="E466" i="9"/>
  <c r="H464" i="9"/>
  <c r="G462" i="9"/>
  <c r="E458" i="9"/>
  <c r="H456" i="9"/>
  <c r="G454" i="9"/>
  <c r="A448" i="9"/>
  <c r="H446" i="9"/>
  <c r="A446" i="9"/>
  <c r="G443" i="9"/>
  <c r="G442" i="9"/>
  <c r="I439" i="9"/>
  <c r="C438" i="9"/>
  <c r="C433" i="9"/>
  <c r="E432" i="9"/>
  <c r="C428" i="9"/>
  <c r="G417" i="9"/>
  <c r="I416" i="9"/>
  <c r="H410" i="9"/>
  <c r="E405" i="9"/>
  <c r="C401" i="9"/>
  <c r="E400" i="9"/>
  <c r="C396" i="9"/>
  <c r="A387" i="9"/>
  <c r="H384" i="9"/>
  <c r="E378" i="9"/>
  <c r="E376" i="9"/>
  <c r="A374" i="9"/>
  <c r="H362" i="9"/>
  <c r="I359" i="9"/>
  <c r="A355" i="9"/>
  <c r="H352" i="9"/>
  <c r="A352" i="9"/>
  <c r="E351" i="9"/>
  <c r="H348" i="9"/>
  <c r="A348" i="9"/>
  <c r="E347" i="9"/>
  <c r="H344" i="9"/>
  <c r="A344" i="9"/>
  <c r="E343" i="9"/>
  <c r="H340" i="9"/>
  <c r="A340" i="9"/>
  <c r="E339" i="9"/>
  <c r="H336" i="9"/>
  <c r="A336" i="9"/>
  <c r="E335" i="9"/>
  <c r="H332" i="9"/>
  <c r="A332" i="9"/>
  <c r="E331" i="9"/>
  <c r="H328" i="9"/>
  <c r="A328" i="9"/>
  <c r="E327" i="9"/>
  <c r="D323" i="9"/>
  <c r="E323" i="9"/>
  <c r="I321" i="9"/>
  <c r="I318" i="9"/>
  <c r="A317" i="9"/>
  <c r="D314" i="9"/>
  <c r="B312" i="9"/>
  <c r="A312" i="9"/>
  <c r="H312" i="9"/>
  <c r="C312" i="9"/>
  <c r="I308" i="9"/>
  <c r="D307" i="9"/>
  <c r="E307" i="9"/>
  <c r="I307" i="9"/>
  <c r="D293" i="9"/>
  <c r="G293" i="9"/>
  <c r="A259" i="9"/>
  <c r="H256" i="9"/>
  <c r="D256" i="9"/>
  <c r="H232" i="9"/>
  <c r="D232" i="9"/>
  <c r="F182" i="9"/>
  <c r="D182" i="9"/>
  <c r="H182" i="9"/>
  <c r="B132" i="9"/>
  <c r="I132" i="9"/>
  <c r="D132" i="9"/>
  <c r="D111" i="9"/>
  <c r="F111" i="9"/>
  <c r="H111" i="9"/>
  <c r="A111" i="9"/>
  <c r="I111" i="9"/>
  <c r="B111" i="9"/>
  <c r="D486" i="9"/>
  <c r="A464" i="9"/>
  <c r="D319" i="9"/>
  <c r="E319" i="9"/>
  <c r="B278" i="9"/>
  <c r="A278" i="9"/>
  <c r="H278" i="9"/>
  <c r="D278" i="9"/>
  <c r="G278" i="9"/>
  <c r="I278" i="9"/>
  <c r="D218" i="9"/>
  <c r="H218" i="9"/>
  <c r="F218" i="9"/>
  <c r="B633" i="9"/>
  <c r="A630" i="9"/>
  <c r="B625" i="9"/>
  <c r="D622" i="9"/>
  <c r="D585" i="9"/>
  <c r="D561" i="9"/>
  <c r="F557" i="9"/>
  <c r="G552" i="9"/>
  <c r="C544" i="9"/>
  <c r="I542" i="9"/>
  <c r="C542" i="9"/>
  <c r="C536" i="9"/>
  <c r="I534" i="9"/>
  <c r="C534" i="9"/>
  <c r="A530" i="9"/>
  <c r="G528" i="9"/>
  <c r="D526" i="9"/>
  <c r="A522" i="9"/>
  <c r="G520" i="9"/>
  <c r="D518" i="9"/>
  <c r="A496" i="9"/>
  <c r="H494" i="9"/>
  <c r="A494" i="9"/>
  <c r="A488" i="9"/>
  <c r="H486" i="9"/>
  <c r="A486" i="9"/>
  <c r="A466" i="9"/>
  <c r="G464" i="9"/>
  <c r="D462" i="9"/>
  <c r="A458" i="9"/>
  <c r="G456" i="9"/>
  <c r="D454" i="9"/>
  <c r="G439" i="9"/>
  <c r="A438" i="9"/>
  <c r="C432" i="9"/>
  <c r="E417" i="9"/>
  <c r="H416" i="9"/>
  <c r="G410" i="9"/>
  <c r="C400" i="9"/>
  <c r="A378" i="9"/>
  <c r="G362" i="9"/>
  <c r="G359" i="9"/>
  <c r="A351" i="9"/>
  <c r="A347" i="9"/>
  <c r="A343" i="9"/>
  <c r="A339" i="9"/>
  <c r="A335" i="9"/>
  <c r="A331" i="9"/>
  <c r="A327" i="9"/>
  <c r="A321" i="9"/>
  <c r="G319" i="9"/>
  <c r="D318" i="9"/>
  <c r="B316" i="9"/>
  <c r="A316" i="9"/>
  <c r="H316" i="9"/>
  <c r="C316" i="9"/>
  <c r="D311" i="9"/>
  <c r="E311" i="9"/>
  <c r="D303" i="9"/>
  <c r="E303" i="9"/>
  <c r="I303" i="9"/>
  <c r="D297" i="9"/>
  <c r="G297" i="9"/>
  <c r="I263" i="9"/>
  <c r="F263" i="9"/>
  <c r="D263" i="9"/>
  <c r="D235" i="9"/>
  <c r="F235" i="9"/>
  <c r="D212" i="9"/>
  <c r="H212" i="9"/>
  <c r="B158" i="9"/>
  <c r="A158" i="9"/>
  <c r="H158" i="9"/>
  <c r="D158" i="9"/>
  <c r="G158" i="9"/>
  <c r="I158" i="9"/>
  <c r="B136" i="9"/>
  <c r="D136" i="9"/>
  <c r="I136" i="9"/>
  <c r="D116" i="9"/>
  <c r="F116" i="9"/>
  <c r="A528" i="9"/>
  <c r="B308" i="9"/>
  <c r="A308" i="9"/>
  <c r="H308" i="9"/>
  <c r="D644" i="9"/>
  <c r="D642" i="9"/>
  <c r="H625" i="9"/>
  <c r="D552" i="9"/>
  <c r="A544" i="9"/>
  <c r="A536" i="9"/>
  <c r="H534" i="9"/>
  <c r="A534" i="9"/>
  <c r="C528" i="9"/>
  <c r="I526" i="9"/>
  <c r="C526" i="9"/>
  <c r="C520" i="9"/>
  <c r="I518" i="9"/>
  <c r="C518" i="9"/>
  <c r="D510" i="9"/>
  <c r="D502" i="9"/>
  <c r="E498" i="9"/>
  <c r="H496" i="9"/>
  <c r="G494" i="9"/>
  <c r="E490" i="9"/>
  <c r="H488" i="9"/>
  <c r="G486" i="9"/>
  <c r="A480" i="9"/>
  <c r="A478" i="9"/>
  <c r="A472" i="9"/>
  <c r="H470" i="9"/>
  <c r="A470" i="9"/>
  <c r="C464" i="9"/>
  <c r="I462" i="9"/>
  <c r="C462" i="9"/>
  <c r="C456" i="9"/>
  <c r="I454" i="9"/>
  <c r="C454" i="9"/>
  <c r="D446" i="9"/>
  <c r="D352" i="9"/>
  <c r="I351" i="9"/>
  <c r="D348" i="9"/>
  <c r="I347" i="9"/>
  <c r="D344" i="9"/>
  <c r="I343" i="9"/>
  <c r="D340" i="9"/>
  <c r="I339" i="9"/>
  <c r="D336" i="9"/>
  <c r="I335" i="9"/>
  <c r="D332" i="9"/>
  <c r="I331" i="9"/>
  <c r="D328" i="9"/>
  <c r="I327" i="9"/>
  <c r="B324" i="9"/>
  <c r="A324" i="9"/>
  <c r="D324" i="9"/>
  <c r="B320" i="9"/>
  <c r="A320" i="9"/>
  <c r="H320" i="9"/>
  <c r="C320" i="9"/>
  <c r="A319" i="9"/>
  <c r="I316" i="9"/>
  <c r="D315" i="9"/>
  <c r="E315" i="9"/>
  <c r="I313" i="9"/>
  <c r="I311" i="9"/>
  <c r="I310" i="9"/>
  <c r="D308" i="9"/>
  <c r="G303" i="9"/>
  <c r="D250" i="9"/>
  <c r="F250" i="9"/>
  <c r="H250" i="9"/>
  <c r="H238" i="9"/>
  <c r="F238" i="9"/>
  <c r="D238" i="9"/>
  <c r="D215" i="9"/>
  <c r="F215" i="9"/>
  <c r="A180" i="9"/>
  <c r="H180" i="9"/>
  <c r="D180" i="9"/>
  <c r="C158" i="9"/>
  <c r="B126" i="9"/>
  <c r="A126" i="9"/>
  <c r="H126" i="9"/>
  <c r="D126" i="9"/>
  <c r="G126" i="9"/>
  <c r="I126" i="9"/>
  <c r="D304" i="9"/>
  <c r="C300" i="9"/>
  <c r="A294" i="9"/>
  <c r="A290" i="9"/>
  <c r="A286" i="9"/>
  <c r="C282" i="9"/>
  <c r="D277" i="9"/>
  <c r="E277" i="9"/>
  <c r="D267" i="9"/>
  <c r="H267" i="9"/>
  <c r="B266" i="9"/>
  <c r="G266" i="9"/>
  <c r="H258" i="9"/>
  <c r="F258" i="9"/>
  <c r="B166" i="9"/>
  <c r="A166" i="9"/>
  <c r="H166" i="9"/>
  <c r="C166" i="9"/>
  <c r="B140" i="9"/>
  <c r="I140" i="9"/>
  <c r="B134" i="9"/>
  <c r="A134" i="9"/>
  <c r="H134" i="9"/>
  <c r="C134" i="9"/>
  <c r="E113" i="9"/>
  <c r="H113" i="9"/>
  <c r="B74" i="9"/>
  <c r="G74" i="9"/>
  <c r="A26" i="9"/>
  <c r="D26" i="9"/>
  <c r="H252" i="9"/>
  <c r="D252" i="9"/>
  <c r="D187" i="9"/>
  <c r="F187" i="9"/>
  <c r="A176" i="9"/>
  <c r="H176" i="9"/>
  <c r="B170" i="9"/>
  <c r="G170" i="9"/>
  <c r="C170" i="9"/>
  <c r="B148" i="9"/>
  <c r="I148" i="9"/>
  <c r="B142" i="9"/>
  <c r="A142" i="9"/>
  <c r="H142" i="9"/>
  <c r="C142" i="9"/>
  <c r="D122" i="9"/>
  <c r="F122" i="9"/>
  <c r="H50" i="9"/>
  <c r="D50" i="9"/>
  <c r="H304" i="9"/>
  <c r="A304" i="9"/>
  <c r="G294" i="9"/>
  <c r="G290" i="9"/>
  <c r="G289" i="9"/>
  <c r="G286" i="9"/>
  <c r="G285" i="9"/>
  <c r="H282" i="9"/>
  <c r="D281" i="9"/>
  <c r="I281" i="9"/>
  <c r="G277" i="9"/>
  <c r="B274" i="9"/>
  <c r="F274" i="9"/>
  <c r="F272" i="9"/>
  <c r="B272" i="9"/>
  <c r="D271" i="9"/>
  <c r="B267" i="9"/>
  <c r="H262" i="9"/>
  <c r="F239" i="9"/>
  <c r="D236" i="9"/>
  <c r="H236" i="9"/>
  <c r="F226" i="9"/>
  <c r="D216" i="9"/>
  <c r="H216" i="9"/>
  <c r="H206" i="9"/>
  <c r="D206" i="9"/>
  <c r="H204" i="9"/>
  <c r="F199" i="9"/>
  <c r="H196" i="9"/>
  <c r="F179" i="9"/>
  <c r="D176" i="9"/>
  <c r="I170" i="9"/>
  <c r="A170" i="9"/>
  <c r="E168" i="9"/>
  <c r="G166" i="9"/>
  <c r="B156" i="9"/>
  <c r="I156" i="9"/>
  <c r="I152" i="9"/>
  <c r="B150" i="9"/>
  <c r="A150" i="9"/>
  <c r="H150" i="9"/>
  <c r="C150" i="9"/>
  <c r="D148" i="9"/>
  <c r="D144" i="9"/>
  <c r="I142" i="9"/>
  <c r="G134" i="9"/>
  <c r="D124" i="9"/>
  <c r="G124" i="9"/>
  <c r="D107" i="9"/>
  <c r="F107" i="9"/>
  <c r="D52" i="9"/>
  <c r="H52" i="9"/>
  <c r="B35" i="9"/>
  <c r="F35" i="9"/>
  <c r="A275" i="9"/>
  <c r="D162" i="9"/>
  <c r="D154" i="9"/>
  <c r="D146" i="9"/>
  <c r="D138" i="9"/>
  <c r="D130" i="9"/>
  <c r="F109" i="9"/>
  <c r="A77" i="9"/>
  <c r="D48" i="9"/>
  <c r="D24" i="9"/>
  <c r="D22" i="9"/>
  <c r="D20" i="9"/>
  <c r="D18" i="9"/>
  <c r="D569" i="9"/>
  <c r="F565" i="9"/>
  <c r="D562" i="9"/>
  <c r="F562" i="9"/>
  <c r="E554" i="9"/>
  <c r="B550" i="9"/>
  <c r="A550" i="9"/>
  <c r="G550" i="9"/>
  <c r="E550" i="9"/>
  <c r="C550" i="9"/>
  <c r="B546" i="9"/>
  <c r="C546" i="9"/>
  <c r="H546" i="9"/>
  <c r="D546" i="9"/>
  <c r="I546" i="9"/>
  <c r="G546" i="9"/>
  <c r="B524" i="9"/>
  <c r="A524" i="9"/>
  <c r="G524" i="9"/>
  <c r="C524" i="9"/>
  <c r="H524" i="9"/>
  <c r="I524" i="9"/>
  <c r="E524" i="9"/>
  <c r="B492" i="9"/>
  <c r="A492" i="9"/>
  <c r="G492" i="9"/>
  <c r="C492" i="9"/>
  <c r="H492" i="9"/>
  <c r="I492" i="9"/>
  <c r="E492" i="9"/>
  <c r="B460" i="9"/>
  <c r="A460" i="9"/>
  <c r="G460" i="9"/>
  <c r="C460" i="9"/>
  <c r="H460" i="9"/>
  <c r="I460" i="9"/>
  <c r="E460" i="9"/>
  <c r="D441" i="9"/>
  <c r="A441" i="9"/>
  <c r="I441" i="9"/>
  <c r="E441" i="9"/>
  <c r="G441" i="9"/>
  <c r="C441" i="9"/>
  <c r="B424" i="9"/>
  <c r="A424" i="9"/>
  <c r="G424" i="9"/>
  <c r="H424" i="9"/>
  <c r="C424" i="9"/>
  <c r="I424" i="9"/>
  <c r="E424" i="9"/>
  <c r="D424" i="9"/>
  <c r="B386" i="9"/>
  <c r="D386" i="9"/>
  <c r="I386" i="9"/>
  <c r="G386" i="9"/>
  <c r="A386" i="9"/>
  <c r="H386" i="9"/>
  <c r="E386" i="9"/>
  <c r="C386" i="9"/>
  <c r="B380" i="9"/>
  <c r="A380" i="9"/>
  <c r="G380" i="9"/>
  <c r="E380" i="9"/>
  <c r="H380" i="9"/>
  <c r="I380" i="9"/>
  <c r="D380" i="9"/>
  <c r="H672" i="9"/>
  <c r="H670" i="9"/>
  <c r="H668" i="9"/>
  <c r="H666" i="9"/>
  <c r="H664" i="9"/>
  <c r="H662" i="9"/>
  <c r="H660" i="9"/>
  <c r="H658" i="9"/>
  <c r="H656" i="9"/>
  <c r="H654" i="9"/>
  <c r="H652" i="9"/>
  <c r="H650" i="9"/>
  <c r="H648" i="9"/>
  <c r="H646" i="9"/>
  <c r="G639" i="9"/>
  <c r="F638" i="9"/>
  <c r="H637" i="9"/>
  <c r="F634" i="9"/>
  <c r="B632" i="9"/>
  <c r="D626" i="9"/>
  <c r="A624" i="9"/>
  <c r="B624" i="9"/>
  <c r="B623" i="9"/>
  <c r="H617" i="9"/>
  <c r="H615" i="9"/>
  <c r="F613" i="9"/>
  <c r="H609" i="9"/>
  <c r="H607" i="9"/>
  <c r="F605" i="9"/>
  <c r="H601" i="9"/>
  <c r="H599" i="9"/>
  <c r="F597" i="9"/>
  <c r="H593" i="9"/>
  <c r="H591" i="9"/>
  <c r="F589" i="9"/>
  <c r="F585" i="9"/>
  <c r="H581" i="9"/>
  <c r="H579" i="9"/>
  <c r="D577" i="9"/>
  <c r="F573" i="9"/>
  <c r="D570" i="9"/>
  <c r="F570" i="9"/>
  <c r="C554" i="9"/>
  <c r="I550" i="9"/>
  <c r="E546" i="9"/>
  <c r="D524" i="9"/>
  <c r="B516" i="9"/>
  <c r="A516" i="9"/>
  <c r="G516" i="9"/>
  <c r="C516" i="9"/>
  <c r="H516" i="9"/>
  <c r="I516" i="9"/>
  <c r="E516" i="9"/>
  <c r="D492" i="9"/>
  <c r="B484" i="9"/>
  <c r="A484" i="9"/>
  <c r="G484" i="9"/>
  <c r="C484" i="9"/>
  <c r="H484" i="9"/>
  <c r="I484" i="9"/>
  <c r="E484" i="9"/>
  <c r="D460" i="9"/>
  <c r="B452" i="9"/>
  <c r="A452" i="9"/>
  <c r="G452" i="9"/>
  <c r="C452" i="9"/>
  <c r="H452" i="9"/>
  <c r="I452" i="9"/>
  <c r="E452" i="9"/>
  <c r="D435" i="9"/>
  <c r="E435" i="9"/>
  <c r="C435" i="9"/>
  <c r="G435" i="9"/>
  <c r="A435" i="9"/>
  <c r="D429" i="9"/>
  <c r="A429" i="9"/>
  <c r="I429" i="9"/>
  <c r="C429" i="9"/>
  <c r="E429" i="9"/>
  <c r="G429" i="9"/>
  <c r="B422" i="9"/>
  <c r="D422" i="9"/>
  <c r="I422" i="9"/>
  <c r="E422" i="9"/>
  <c r="G422" i="9"/>
  <c r="C422" i="9"/>
  <c r="A422" i="9"/>
  <c r="D415" i="9"/>
  <c r="E415" i="9"/>
  <c r="G415" i="9"/>
  <c r="I415" i="9"/>
  <c r="C415" i="9"/>
  <c r="A415" i="9"/>
  <c r="D409" i="9"/>
  <c r="A409" i="9"/>
  <c r="I409" i="9"/>
  <c r="E409" i="9"/>
  <c r="G409" i="9"/>
  <c r="C409" i="9"/>
  <c r="B392" i="9"/>
  <c r="A392" i="9"/>
  <c r="G392" i="9"/>
  <c r="H392" i="9"/>
  <c r="C392" i="9"/>
  <c r="I392" i="9"/>
  <c r="E392" i="9"/>
  <c r="D392" i="9"/>
  <c r="C380" i="9"/>
  <c r="B354" i="9"/>
  <c r="D354" i="9"/>
  <c r="I354" i="9"/>
  <c r="G354" i="9"/>
  <c r="A354" i="9"/>
  <c r="H354" i="9"/>
  <c r="E354" i="9"/>
  <c r="C354" i="9"/>
  <c r="D240" i="9"/>
  <c r="H240" i="9"/>
  <c r="D231" i="9"/>
  <c r="F231" i="9"/>
  <c r="D227" i="9"/>
  <c r="F227" i="9"/>
  <c r="D208" i="9"/>
  <c r="H208" i="9"/>
  <c r="F198" i="9"/>
  <c r="H198" i="9"/>
  <c r="D198" i="9"/>
  <c r="B103" i="9"/>
  <c r="D103" i="9"/>
  <c r="F103" i="9"/>
  <c r="D672" i="9"/>
  <c r="D668" i="9"/>
  <c r="D664" i="9"/>
  <c r="D660" i="9"/>
  <c r="D654" i="9"/>
  <c r="D634" i="9"/>
  <c r="F617" i="9"/>
  <c r="D613" i="9"/>
  <c r="F609" i="9"/>
  <c r="D605" i="9"/>
  <c r="F593" i="9"/>
  <c r="B508" i="9"/>
  <c r="A508" i="9"/>
  <c r="G508" i="9"/>
  <c r="C508" i="9"/>
  <c r="H508" i="9"/>
  <c r="I508" i="9"/>
  <c r="E508" i="9"/>
  <c r="D397" i="9"/>
  <c r="A397" i="9"/>
  <c r="I397" i="9"/>
  <c r="C397" i="9"/>
  <c r="E397" i="9"/>
  <c r="G397" i="9"/>
  <c r="B390" i="9"/>
  <c r="D390" i="9"/>
  <c r="I390" i="9"/>
  <c r="E390" i="9"/>
  <c r="G390" i="9"/>
  <c r="C390" i="9"/>
  <c r="A390" i="9"/>
  <c r="D383" i="9"/>
  <c r="E383" i="9"/>
  <c r="G383" i="9"/>
  <c r="I383" i="9"/>
  <c r="C383" i="9"/>
  <c r="A383" i="9"/>
  <c r="D377" i="9"/>
  <c r="A377" i="9"/>
  <c r="I377" i="9"/>
  <c r="E377" i="9"/>
  <c r="G377" i="9"/>
  <c r="C377" i="9"/>
  <c r="B360" i="9"/>
  <c r="A360" i="9"/>
  <c r="G360" i="9"/>
  <c r="H360" i="9"/>
  <c r="C360" i="9"/>
  <c r="I360" i="9"/>
  <c r="E360" i="9"/>
  <c r="D360" i="9"/>
  <c r="D279" i="9"/>
  <c r="E279" i="9"/>
  <c r="G279" i="9"/>
  <c r="A279" i="9"/>
  <c r="C279" i="9"/>
  <c r="I279" i="9"/>
  <c r="D670" i="9"/>
  <c r="D666" i="9"/>
  <c r="D662" i="9"/>
  <c r="D658" i="9"/>
  <c r="D656" i="9"/>
  <c r="D652" i="9"/>
  <c r="D650" i="9"/>
  <c r="D648" i="9"/>
  <c r="D646" i="9"/>
  <c r="B639" i="9"/>
  <c r="F637" i="9"/>
  <c r="B626" i="9"/>
  <c r="F601" i="9"/>
  <c r="D597" i="9"/>
  <c r="D578" i="9"/>
  <c r="F578" i="9"/>
  <c r="B554" i="9"/>
  <c r="D554" i="9"/>
  <c r="I554" i="9"/>
  <c r="G554" i="9"/>
  <c r="B540" i="9"/>
  <c r="A540" i="9"/>
  <c r="G540" i="9"/>
  <c r="C540" i="9"/>
  <c r="H540" i="9"/>
  <c r="I540" i="9"/>
  <c r="E540" i="9"/>
  <c r="B476" i="9"/>
  <c r="A476" i="9"/>
  <c r="G476" i="9"/>
  <c r="C476" i="9"/>
  <c r="H476" i="9"/>
  <c r="I476" i="9"/>
  <c r="E476" i="9"/>
  <c r="B444" i="9"/>
  <c r="A444" i="9"/>
  <c r="G444" i="9"/>
  <c r="E444" i="9"/>
  <c r="H444" i="9"/>
  <c r="I444" i="9"/>
  <c r="D444" i="9"/>
  <c r="D403" i="9"/>
  <c r="E403" i="9"/>
  <c r="C403" i="9"/>
  <c r="G403" i="9"/>
  <c r="A403" i="9"/>
  <c r="I634" i="9"/>
  <c r="G631" i="9"/>
  <c r="I626" i="9"/>
  <c r="A626" i="9"/>
  <c r="H621" i="9"/>
  <c r="D618" i="9"/>
  <c r="F618" i="9"/>
  <c r="F614" i="9"/>
  <c r="B610" i="9"/>
  <c r="F610" i="9"/>
  <c r="F606" i="9"/>
  <c r="B602" i="9"/>
  <c r="F602" i="9"/>
  <c r="F598" i="9"/>
  <c r="B594" i="9"/>
  <c r="F594" i="9"/>
  <c r="F590" i="9"/>
  <c r="D586" i="9"/>
  <c r="F586" i="9"/>
  <c r="F569" i="9"/>
  <c r="H565" i="9"/>
  <c r="H563" i="9"/>
  <c r="H554" i="9"/>
  <c r="D550" i="9"/>
  <c r="D540" i="9"/>
  <c r="B532" i="9"/>
  <c r="A532" i="9"/>
  <c r="G532" i="9"/>
  <c r="C532" i="9"/>
  <c r="H532" i="9"/>
  <c r="I532" i="9"/>
  <c r="E532" i="9"/>
  <c r="D508" i="9"/>
  <c r="B500" i="9"/>
  <c r="A500" i="9"/>
  <c r="G500" i="9"/>
  <c r="C500" i="9"/>
  <c r="H500" i="9"/>
  <c r="I500" i="9"/>
  <c r="E500" i="9"/>
  <c r="D476" i="9"/>
  <c r="B468" i="9"/>
  <c r="A468" i="9"/>
  <c r="G468" i="9"/>
  <c r="C468" i="9"/>
  <c r="H468" i="9"/>
  <c r="I468" i="9"/>
  <c r="E468" i="9"/>
  <c r="C444" i="9"/>
  <c r="B418" i="9"/>
  <c r="D418" i="9"/>
  <c r="I418" i="9"/>
  <c r="G418" i="9"/>
  <c r="A418" i="9"/>
  <c r="H418" i="9"/>
  <c r="E418" i="9"/>
  <c r="C418" i="9"/>
  <c r="B412" i="9"/>
  <c r="A412" i="9"/>
  <c r="G412" i="9"/>
  <c r="E412" i="9"/>
  <c r="H412" i="9"/>
  <c r="I412" i="9"/>
  <c r="D412" i="9"/>
  <c r="I403" i="9"/>
  <c r="H390" i="9"/>
  <c r="D371" i="9"/>
  <c r="E371" i="9"/>
  <c r="C371" i="9"/>
  <c r="G371" i="9"/>
  <c r="A371" i="9"/>
  <c r="D365" i="9"/>
  <c r="A365" i="9"/>
  <c r="I365" i="9"/>
  <c r="C365" i="9"/>
  <c r="E365" i="9"/>
  <c r="G365" i="9"/>
  <c r="B358" i="9"/>
  <c r="D358" i="9"/>
  <c r="I358" i="9"/>
  <c r="E358" i="9"/>
  <c r="G358" i="9"/>
  <c r="C358" i="9"/>
  <c r="A358" i="9"/>
  <c r="D299" i="9"/>
  <c r="E299" i="9"/>
  <c r="C299" i="9"/>
  <c r="G299" i="9"/>
  <c r="A299" i="9"/>
  <c r="I299" i="9"/>
  <c r="D582" i="9"/>
  <c r="F582" i="9"/>
  <c r="D574" i="9"/>
  <c r="F574" i="9"/>
  <c r="D566" i="9"/>
  <c r="F566" i="9"/>
  <c r="D558" i="9"/>
  <c r="F558" i="9"/>
  <c r="B548" i="9"/>
  <c r="C548" i="9"/>
  <c r="H548" i="9"/>
  <c r="D548" i="9"/>
  <c r="B440" i="9"/>
  <c r="A440" i="9"/>
  <c r="G440" i="9"/>
  <c r="H440" i="9"/>
  <c r="C440" i="9"/>
  <c r="I440" i="9"/>
  <c r="B434" i="9"/>
  <c r="D434" i="9"/>
  <c r="I434" i="9"/>
  <c r="G434" i="9"/>
  <c r="A434" i="9"/>
  <c r="H434" i="9"/>
  <c r="D431" i="9"/>
  <c r="E431" i="9"/>
  <c r="G431" i="9"/>
  <c r="I431" i="9"/>
  <c r="B428" i="9"/>
  <c r="A428" i="9"/>
  <c r="G428" i="9"/>
  <c r="E428" i="9"/>
  <c r="H428" i="9"/>
  <c r="D425" i="9"/>
  <c r="A425" i="9"/>
  <c r="I425" i="9"/>
  <c r="E425" i="9"/>
  <c r="G425" i="9"/>
  <c r="D413" i="9"/>
  <c r="A413" i="9"/>
  <c r="I413" i="9"/>
  <c r="C413" i="9"/>
  <c r="E413" i="9"/>
  <c r="B408" i="9"/>
  <c r="A408" i="9"/>
  <c r="G408" i="9"/>
  <c r="H408" i="9"/>
  <c r="C408" i="9"/>
  <c r="I408" i="9"/>
  <c r="B402" i="9"/>
  <c r="D402" i="9"/>
  <c r="I402" i="9"/>
  <c r="G402" i="9"/>
  <c r="A402" i="9"/>
  <c r="H402" i="9"/>
  <c r="D399" i="9"/>
  <c r="E399" i="9"/>
  <c r="G399" i="9"/>
  <c r="I399" i="9"/>
  <c r="B396" i="9"/>
  <c r="A396" i="9"/>
  <c r="G396" i="9"/>
  <c r="E396" i="9"/>
  <c r="H396" i="9"/>
  <c r="D393" i="9"/>
  <c r="A393" i="9"/>
  <c r="I393" i="9"/>
  <c r="E393" i="9"/>
  <c r="G393" i="9"/>
  <c r="D381" i="9"/>
  <c r="A381" i="9"/>
  <c r="I381" i="9"/>
  <c r="C381" i="9"/>
  <c r="E381" i="9"/>
  <c r="B376" i="9"/>
  <c r="A376" i="9"/>
  <c r="G376" i="9"/>
  <c r="H376" i="9"/>
  <c r="C376" i="9"/>
  <c r="I376" i="9"/>
  <c r="B370" i="9"/>
  <c r="D370" i="9"/>
  <c r="I370" i="9"/>
  <c r="G370" i="9"/>
  <c r="A370" i="9"/>
  <c r="H370" i="9"/>
  <c r="D367" i="9"/>
  <c r="E367" i="9"/>
  <c r="G367" i="9"/>
  <c r="I367" i="9"/>
  <c r="B364" i="9"/>
  <c r="A364" i="9"/>
  <c r="G364" i="9"/>
  <c r="E364" i="9"/>
  <c r="H364" i="9"/>
  <c r="D361" i="9"/>
  <c r="A361" i="9"/>
  <c r="I361" i="9"/>
  <c r="E361" i="9"/>
  <c r="G361" i="9"/>
  <c r="D254" i="9"/>
  <c r="F254" i="9"/>
  <c r="F234" i="9"/>
  <c r="H234" i="9"/>
  <c r="D228" i="9"/>
  <c r="H228" i="9"/>
  <c r="B55" i="9"/>
  <c r="F55" i="9"/>
  <c r="D44" i="9"/>
  <c r="F44" i="9"/>
  <c r="H44" i="9"/>
  <c r="A32" i="9"/>
  <c r="D32" i="9"/>
  <c r="H32" i="9"/>
  <c r="A16" i="9"/>
  <c r="D16" i="9"/>
  <c r="H16" i="9"/>
  <c r="B538" i="9"/>
  <c r="C538" i="9"/>
  <c r="H538" i="9"/>
  <c r="D538" i="9"/>
  <c r="I538" i="9"/>
  <c r="B530" i="9"/>
  <c r="C530" i="9"/>
  <c r="H530" i="9"/>
  <c r="D530" i="9"/>
  <c r="I530" i="9"/>
  <c r="B522" i="9"/>
  <c r="C522" i="9"/>
  <c r="H522" i="9"/>
  <c r="D522" i="9"/>
  <c r="I522" i="9"/>
  <c r="B514" i="9"/>
  <c r="C514" i="9"/>
  <c r="H514" i="9"/>
  <c r="D514" i="9"/>
  <c r="I514" i="9"/>
  <c r="B506" i="9"/>
  <c r="C506" i="9"/>
  <c r="H506" i="9"/>
  <c r="D506" i="9"/>
  <c r="I506" i="9"/>
  <c r="B498" i="9"/>
  <c r="C498" i="9"/>
  <c r="H498" i="9"/>
  <c r="D498" i="9"/>
  <c r="I498" i="9"/>
  <c r="B490" i="9"/>
  <c r="C490" i="9"/>
  <c r="H490" i="9"/>
  <c r="D490" i="9"/>
  <c r="I490" i="9"/>
  <c r="B482" i="9"/>
  <c r="C482" i="9"/>
  <c r="H482" i="9"/>
  <c r="D482" i="9"/>
  <c r="I482" i="9"/>
  <c r="B474" i="9"/>
  <c r="C474" i="9"/>
  <c r="H474" i="9"/>
  <c r="D474" i="9"/>
  <c r="I474" i="9"/>
  <c r="B466" i="9"/>
  <c r="C466" i="9"/>
  <c r="H466" i="9"/>
  <c r="D466" i="9"/>
  <c r="I466" i="9"/>
  <c r="B458" i="9"/>
  <c r="C458" i="9"/>
  <c r="H458" i="9"/>
  <c r="D458" i="9"/>
  <c r="I458" i="9"/>
  <c r="B450" i="9"/>
  <c r="C450" i="9"/>
  <c r="H450" i="9"/>
  <c r="D450" i="9"/>
  <c r="I450" i="9"/>
  <c r="B438" i="9"/>
  <c r="D438" i="9"/>
  <c r="I438" i="9"/>
  <c r="E438" i="9"/>
  <c r="G438" i="9"/>
  <c r="D419" i="9"/>
  <c r="E419" i="9"/>
  <c r="C419" i="9"/>
  <c r="G419" i="9"/>
  <c r="B406" i="9"/>
  <c r="D406" i="9"/>
  <c r="I406" i="9"/>
  <c r="E406" i="9"/>
  <c r="G406" i="9"/>
  <c r="D387" i="9"/>
  <c r="E387" i="9"/>
  <c r="C387" i="9"/>
  <c r="G387" i="9"/>
  <c r="B374" i="9"/>
  <c r="D374" i="9"/>
  <c r="I374" i="9"/>
  <c r="E374" i="9"/>
  <c r="G374" i="9"/>
  <c r="D355" i="9"/>
  <c r="E355" i="9"/>
  <c r="C355" i="9"/>
  <c r="G355" i="9"/>
  <c r="E552" i="9"/>
  <c r="E544" i="9"/>
  <c r="E536" i="9"/>
  <c r="E528" i="9"/>
  <c r="E520" i="9"/>
  <c r="E512" i="9"/>
  <c r="E504" i="9"/>
  <c r="E496" i="9"/>
  <c r="E488" i="9"/>
  <c r="E480" i="9"/>
  <c r="E472" i="9"/>
  <c r="E464" i="9"/>
  <c r="E456" i="9"/>
  <c r="E448" i="9"/>
  <c r="D443" i="9"/>
  <c r="E443" i="9"/>
  <c r="A443" i="9"/>
  <c r="D437" i="9"/>
  <c r="A437" i="9"/>
  <c r="I437" i="9"/>
  <c r="B436" i="9"/>
  <c r="A436" i="9"/>
  <c r="G436" i="9"/>
  <c r="D436" i="9"/>
  <c r="B430" i="9"/>
  <c r="D430" i="9"/>
  <c r="I430" i="9"/>
  <c r="C430" i="9"/>
  <c r="D427" i="9"/>
  <c r="E427" i="9"/>
  <c r="A427" i="9"/>
  <c r="D421" i="9"/>
  <c r="A421" i="9"/>
  <c r="I421" i="9"/>
  <c r="B420" i="9"/>
  <c r="A420" i="9"/>
  <c r="G420" i="9"/>
  <c r="D420" i="9"/>
  <c r="B414" i="9"/>
  <c r="D414" i="9"/>
  <c r="I414" i="9"/>
  <c r="C414" i="9"/>
  <c r="D411" i="9"/>
  <c r="E411" i="9"/>
  <c r="A411" i="9"/>
  <c r="D405" i="9"/>
  <c r="A405" i="9"/>
  <c r="I405" i="9"/>
  <c r="B404" i="9"/>
  <c r="A404" i="9"/>
  <c r="G404" i="9"/>
  <c r="D404" i="9"/>
  <c r="B398" i="9"/>
  <c r="D398" i="9"/>
  <c r="I398" i="9"/>
  <c r="C398" i="9"/>
  <c r="D395" i="9"/>
  <c r="E395" i="9"/>
  <c r="A395" i="9"/>
  <c r="D389" i="9"/>
  <c r="A389" i="9"/>
  <c r="I389" i="9"/>
  <c r="B388" i="9"/>
  <c r="A388" i="9"/>
  <c r="G388" i="9"/>
  <c r="D388" i="9"/>
  <c r="B382" i="9"/>
  <c r="D382" i="9"/>
  <c r="I382" i="9"/>
  <c r="C382" i="9"/>
  <c r="D379" i="9"/>
  <c r="E379" i="9"/>
  <c r="A379" i="9"/>
  <c r="D373" i="9"/>
  <c r="A373" i="9"/>
  <c r="I373" i="9"/>
  <c r="B372" i="9"/>
  <c r="A372" i="9"/>
  <c r="G372" i="9"/>
  <c r="D372" i="9"/>
  <c r="B366" i="9"/>
  <c r="D366" i="9"/>
  <c r="I366" i="9"/>
  <c r="C366" i="9"/>
  <c r="D363" i="9"/>
  <c r="E363" i="9"/>
  <c r="A363" i="9"/>
  <c r="D357" i="9"/>
  <c r="A357" i="9"/>
  <c r="I357" i="9"/>
  <c r="B356" i="9"/>
  <c r="A356" i="9"/>
  <c r="G356" i="9"/>
  <c r="D356" i="9"/>
  <c r="A273" i="9"/>
  <c r="B273" i="9"/>
  <c r="H273" i="9"/>
  <c r="D207" i="9"/>
  <c r="F207" i="9"/>
  <c r="F110" i="9"/>
  <c r="G110" i="9"/>
  <c r="B110" i="9"/>
  <c r="H110" i="9"/>
  <c r="C110" i="9"/>
  <c r="I544" i="9"/>
  <c r="D544" i="9"/>
  <c r="E542" i="9"/>
  <c r="I536" i="9"/>
  <c r="D536" i="9"/>
  <c r="E534" i="9"/>
  <c r="I528" i="9"/>
  <c r="D528" i="9"/>
  <c r="E526" i="9"/>
  <c r="I520" i="9"/>
  <c r="D520" i="9"/>
  <c r="E518" i="9"/>
  <c r="I512" i="9"/>
  <c r="D512" i="9"/>
  <c r="E510" i="9"/>
  <c r="I504" i="9"/>
  <c r="D504" i="9"/>
  <c r="E502" i="9"/>
  <c r="I496" i="9"/>
  <c r="D496" i="9"/>
  <c r="E494" i="9"/>
  <c r="I488" i="9"/>
  <c r="D488" i="9"/>
  <c r="E486" i="9"/>
  <c r="I480" i="9"/>
  <c r="D480" i="9"/>
  <c r="E478" i="9"/>
  <c r="I472" i="9"/>
  <c r="D472" i="9"/>
  <c r="E470" i="9"/>
  <c r="I464" i="9"/>
  <c r="D464" i="9"/>
  <c r="E462" i="9"/>
  <c r="I456" i="9"/>
  <c r="D456" i="9"/>
  <c r="E454" i="9"/>
  <c r="I448" i="9"/>
  <c r="D448" i="9"/>
  <c r="E446" i="9"/>
  <c r="I443" i="9"/>
  <c r="B442" i="9"/>
  <c r="D442" i="9"/>
  <c r="I442" i="9"/>
  <c r="C442" i="9"/>
  <c r="D439" i="9"/>
  <c r="E439" i="9"/>
  <c r="A439" i="9"/>
  <c r="G437" i="9"/>
  <c r="I436" i="9"/>
  <c r="C436" i="9"/>
  <c r="D433" i="9"/>
  <c r="A433" i="9"/>
  <c r="I433" i="9"/>
  <c r="B432" i="9"/>
  <c r="A432" i="9"/>
  <c r="G432" i="9"/>
  <c r="D432" i="9"/>
  <c r="H430" i="9"/>
  <c r="A430" i="9"/>
  <c r="I427" i="9"/>
  <c r="B426" i="9"/>
  <c r="D426" i="9"/>
  <c r="I426" i="9"/>
  <c r="C426" i="9"/>
  <c r="D423" i="9"/>
  <c r="E423" i="9"/>
  <c r="A423" i="9"/>
  <c r="G421" i="9"/>
  <c r="I420" i="9"/>
  <c r="C420" i="9"/>
  <c r="D417" i="9"/>
  <c r="A417" i="9"/>
  <c r="I417" i="9"/>
  <c r="B416" i="9"/>
  <c r="A416" i="9"/>
  <c r="G416" i="9"/>
  <c r="D416" i="9"/>
  <c r="H414" i="9"/>
  <c r="A414" i="9"/>
  <c r="I411" i="9"/>
  <c r="B410" i="9"/>
  <c r="D410" i="9"/>
  <c r="I410" i="9"/>
  <c r="C410" i="9"/>
  <c r="D407" i="9"/>
  <c r="E407" i="9"/>
  <c r="A407" i="9"/>
  <c r="G405" i="9"/>
  <c r="I404" i="9"/>
  <c r="C404" i="9"/>
  <c r="D401" i="9"/>
  <c r="A401" i="9"/>
  <c r="I401" i="9"/>
  <c r="B400" i="9"/>
  <c r="A400" i="9"/>
  <c r="G400" i="9"/>
  <c r="D400" i="9"/>
  <c r="H398" i="9"/>
  <c r="A398" i="9"/>
  <c r="I395" i="9"/>
  <c r="B394" i="9"/>
  <c r="D394" i="9"/>
  <c r="I394" i="9"/>
  <c r="C394" i="9"/>
  <c r="D391" i="9"/>
  <c r="E391" i="9"/>
  <c r="A391" i="9"/>
  <c r="G389" i="9"/>
  <c r="I388" i="9"/>
  <c r="C388" i="9"/>
  <c r="D385" i="9"/>
  <c r="A385" i="9"/>
  <c r="I385" i="9"/>
  <c r="B384" i="9"/>
  <c r="A384" i="9"/>
  <c r="G384" i="9"/>
  <c r="D384" i="9"/>
  <c r="H382" i="9"/>
  <c r="A382" i="9"/>
  <c r="I379" i="9"/>
  <c r="B378" i="9"/>
  <c r="D378" i="9"/>
  <c r="I378" i="9"/>
  <c r="C378" i="9"/>
  <c r="D375" i="9"/>
  <c r="E375" i="9"/>
  <c r="A375" i="9"/>
  <c r="G373" i="9"/>
  <c r="I372" i="9"/>
  <c r="C372" i="9"/>
  <c r="D369" i="9"/>
  <c r="A369" i="9"/>
  <c r="I369" i="9"/>
  <c r="B368" i="9"/>
  <c r="A368" i="9"/>
  <c r="G368" i="9"/>
  <c r="D368" i="9"/>
  <c r="H366" i="9"/>
  <c r="A366" i="9"/>
  <c r="I363" i="9"/>
  <c r="B362" i="9"/>
  <c r="D362" i="9"/>
  <c r="I362" i="9"/>
  <c r="C362" i="9"/>
  <c r="D359" i="9"/>
  <c r="E359" i="9"/>
  <c r="A359" i="9"/>
  <c r="G357" i="9"/>
  <c r="I356" i="9"/>
  <c r="C356" i="9"/>
  <c r="D353" i="9"/>
  <c r="G353" i="9"/>
  <c r="I353" i="9"/>
  <c r="B350" i="9"/>
  <c r="A350" i="9"/>
  <c r="G350" i="9"/>
  <c r="C350" i="9"/>
  <c r="H350" i="9"/>
  <c r="D349" i="9"/>
  <c r="E349" i="9"/>
  <c r="G349" i="9"/>
  <c r="B346" i="9"/>
  <c r="A346" i="9"/>
  <c r="G346" i="9"/>
  <c r="C346" i="9"/>
  <c r="H346" i="9"/>
  <c r="D345" i="9"/>
  <c r="E345" i="9"/>
  <c r="G345" i="9"/>
  <c r="B342" i="9"/>
  <c r="A342" i="9"/>
  <c r="G342" i="9"/>
  <c r="C342" i="9"/>
  <c r="H342" i="9"/>
  <c r="D341" i="9"/>
  <c r="E341" i="9"/>
  <c r="G341" i="9"/>
  <c r="B338" i="9"/>
  <c r="A338" i="9"/>
  <c r="G338" i="9"/>
  <c r="C338" i="9"/>
  <c r="H338" i="9"/>
  <c r="D337" i="9"/>
  <c r="E337" i="9"/>
  <c r="G337" i="9"/>
  <c r="B334" i="9"/>
  <c r="A334" i="9"/>
  <c r="G334" i="9"/>
  <c r="C334" i="9"/>
  <c r="H334" i="9"/>
  <c r="D333" i="9"/>
  <c r="E333" i="9"/>
  <c r="G333" i="9"/>
  <c r="B330" i="9"/>
  <c r="A330" i="9"/>
  <c r="G330" i="9"/>
  <c r="C330" i="9"/>
  <c r="H330" i="9"/>
  <c r="D329" i="9"/>
  <c r="E329" i="9"/>
  <c r="G329" i="9"/>
  <c r="B326" i="9"/>
  <c r="A326" i="9"/>
  <c r="G326" i="9"/>
  <c r="C326" i="9"/>
  <c r="H326" i="9"/>
  <c r="D325" i="9"/>
  <c r="E325" i="9"/>
  <c r="G325" i="9"/>
  <c r="B322" i="9"/>
  <c r="A322" i="9"/>
  <c r="G322" i="9"/>
  <c r="C322" i="9"/>
  <c r="H322" i="9"/>
  <c r="D321" i="9"/>
  <c r="E321" i="9"/>
  <c r="G321" i="9"/>
  <c r="B318" i="9"/>
  <c r="A318" i="9"/>
  <c r="G318" i="9"/>
  <c r="C318" i="9"/>
  <c r="H318" i="9"/>
  <c r="D317" i="9"/>
  <c r="E317" i="9"/>
  <c r="G317" i="9"/>
  <c r="B314" i="9"/>
  <c r="A314" i="9"/>
  <c r="G314" i="9"/>
  <c r="C314" i="9"/>
  <c r="H314" i="9"/>
  <c r="D313" i="9"/>
  <c r="E313" i="9"/>
  <c r="G313" i="9"/>
  <c r="B310" i="9"/>
  <c r="A310" i="9"/>
  <c r="G310" i="9"/>
  <c r="C310" i="9"/>
  <c r="H310" i="9"/>
  <c r="D309" i="9"/>
  <c r="E309" i="9"/>
  <c r="G309" i="9"/>
  <c r="B306" i="9"/>
  <c r="A306" i="9"/>
  <c r="G306" i="9"/>
  <c r="C306" i="9"/>
  <c r="H306" i="9"/>
  <c r="D305" i="9"/>
  <c r="E305" i="9"/>
  <c r="G305" i="9"/>
  <c r="B302" i="9"/>
  <c r="D302" i="9"/>
  <c r="I302" i="9"/>
  <c r="E302" i="9"/>
  <c r="G302" i="9"/>
  <c r="B298" i="9"/>
  <c r="D298" i="9"/>
  <c r="I298" i="9"/>
  <c r="G298" i="9"/>
  <c r="A298" i="9"/>
  <c r="H298" i="9"/>
  <c r="B280" i="9"/>
  <c r="A280" i="9"/>
  <c r="G280" i="9"/>
  <c r="C280" i="9"/>
  <c r="H280" i="9"/>
  <c r="D280" i="9"/>
  <c r="E280" i="9"/>
  <c r="G276" i="9"/>
  <c r="B276" i="9"/>
  <c r="H276" i="9"/>
  <c r="C276" i="9"/>
  <c r="D276" i="9"/>
  <c r="D219" i="9"/>
  <c r="F219" i="9"/>
  <c r="D210" i="9"/>
  <c r="F210" i="9"/>
  <c r="H210" i="9"/>
  <c r="D194" i="9"/>
  <c r="F194" i="9"/>
  <c r="E352" i="9"/>
  <c r="C351" i="9"/>
  <c r="E348" i="9"/>
  <c r="C347" i="9"/>
  <c r="E344" i="9"/>
  <c r="C343" i="9"/>
  <c r="E340" i="9"/>
  <c r="C339" i="9"/>
  <c r="E336" i="9"/>
  <c r="C335" i="9"/>
  <c r="E332" i="9"/>
  <c r="C331" i="9"/>
  <c r="E328" i="9"/>
  <c r="C327" i="9"/>
  <c r="E324" i="9"/>
  <c r="C323" i="9"/>
  <c r="E320" i="9"/>
  <c r="C319" i="9"/>
  <c r="E316" i="9"/>
  <c r="C315" i="9"/>
  <c r="E312" i="9"/>
  <c r="C311" i="9"/>
  <c r="E308" i="9"/>
  <c r="C307" i="9"/>
  <c r="E304" i="9"/>
  <c r="C303" i="9"/>
  <c r="D301" i="9"/>
  <c r="A301" i="9"/>
  <c r="I301" i="9"/>
  <c r="B300" i="9"/>
  <c r="A300" i="9"/>
  <c r="G300" i="9"/>
  <c r="D300" i="9"/>
  <c r="B296" i="9"/>
  <c r="A296" i="9"/>
  <c r="G296" i="9"/>
  <c r="C296" i="9"/>
  <c r="H296" i="9"/>
  <c r="D295" i="9"/>
  <c r="E295" i="9"/>
  <c r="G295" i="9"/>
  <c r="B292" i="9"/>
  <c r="A292" i="9"/>
  <c r="G292" i="9"/>
  <c r="C292" i="9"/>
  <c r="H292" i="9"/>
  <c r="D291" i="9"/>
  <c r="E291" i="9"/>
  <c r="G291" i="9"/>
  <c r="B288" i="9"/>
  <c r="A288" i="9"/>
  <c r="G288" i="9"/>
  <c r="C288" i="9"/>
  <c r="H288" i="9"/>
  <c r="D287" i="9"/>
  <c r="E287" i="9"/>
  <c r="G287" i="9"/>
  <c r="B284" i="9"/>
  <c r="A284" i="9"/>
  <c r="G284" i="9"/>
  <c r="C284" i="9"/>
  <c r="H284" i="9"/>
  <c r="D283" i="9"/>
  <c r="E283" i="9"/>
  <c r="G283" i="9"/>
  <c r="D251" i="9"/>
  <c r="F251" i="9"/>
  <c r="D242" i="9"/>
  <c r="F242" i="9"/>
  <c r="F214" i="9"/>
  <c r="H214" i="9"/>
  <c r="B175" i="9"/>
  <c r="F175" i="9"/>
  <c r="D106" i="9"/>
  <c r="F106" i="9"/>
  <c r="H106" i="9"/>
  <c r="D102" i="9"/>
  <c r="F102" i="9"/>
  <c r="H102" i="9"/>
  <c r="F76" i="9"/>
  <c r="G76" i="9"/>
  <c r="B76" i="9"/>
  <c r="H76" i="9"/>
  <c r="C76" i="9"/>
  <c r="A265" i="9"/>
  <c r="B265" i="9"/>
  <c r="F246" i="9"/>
  <c r="H246" i="9"/>
  <c r="D222" i="9"/>
  <c r="F222" i="9"/>
  <c r="F202" i="9"/>
  <c r="H202" i="9"/>
  <c r="D192" i="9"/>
  <c r="H192" i="9"/>
  <c r="F186" i="9"/>
  <c r="D186" i="9"/>
  <c r="D184" i="9"/>
  <c r="B120" i="9"/>
  <c r="D120" i="9"/>
  <c r="H120" i="9"/>
  <c r="C297" i="9"/>
  <c r="E294" i="9"/>
  <c r="C293" i="9"/>
  <c r="E290" i="9"/>
  <c r="C289" i="9"/>
  <c r="E286" i="9"/>
  <c r="C285" i="9"/>
  <c r="E282" i="9"/>
  <c r="C281" i="9"/>
  <c r="E278" i="9"/>
  <c r="C277" i="9"/>
  <c r="F275" i="9"/>
  <c r="C274" i="9"/>
  <c r="A271" i="9"/>
  <c r="F267" i="9"/>
  <c r="C266" i="9"/>
  <c r="A263" i="9"/>
  <c r="A174" i="9"/>
  <c r="D174" i="9"/>
  <c r="A172" i="9"/>
  <c r="D172" i="9"/>
  <c r="H172" i="9"/>
  <c r="B168" i="9"/>
  <c r="A168" i="9"/>
  <c r="G168" i="9"/>
  <c r="C168" i="9"/>
  <c r="H168" i="9"/>
  <c r="F119" i="9"/>
  <c r="A119" i="9"/>
  <c r="H119" i="9"/>
  <c r="B119" i="9"/>
  <c r="I119" i="9"/>
  <c r="B105" i="9"/>
  <c r="F105" i="9"/>
  <c r="H105" i="9"/>
  <c r="B101" i="9"/>
  <c r="F101" i="9"/>
  <c r="H101" i="9"/>
  <c r="A30" i="9"/>
  <c r="D30" i="9"/>
  <c r="H30" i="9"/>
  <c r="A14" i="9"/>
  <c r="D14" i="9"/>
  <c r="H14" i="9"/>
  <c r="I297" i="9"/>
  <c r="A297" i="9"/>
  <c r="I294" i="9"/>
  <c r="D294" i="9"/>
  <c r="I293" i="9"/>
  <c r="A293" i="9"/>
  <c r="I290" i="9"/>
  <c r="D290" i="9"/>
  <c r="I289" i="9"/>
  <c r="A289" i="9"/>
  <c r="I286" i="9"/>
  <c r="D286" i="9"/>
  <c r="I285" i="9"/>
  <c r="A285" i="9"/>
  <c r="D282" i="9"/>
  <c r="A281" i="9"/>
  <c r="H266" i="9"/>
  <c r="F255" i="9"/>
  <c r="F243" i="9"/>
  <c r="F223" i="9"/>
  <c r="F211" i="9"/>
  <c r="F195" i="9"/>
  <c r="F183" i="9"/>
  <c r="A178" i="9"/>
  <c r="D178" i="9"/>
  <c r="H178" i="9"/>
  <c r="H174" i="9"/>
  <c r="I168" i="9"/>
  <c r="D119" i="9"/>
  <c r="B104" i="9"/>
  <c r="D104" i="9"/>
  <c r="H104" i="9"/>
  <c r="D68" i="9"/>
  <c r="F68" i="9"/>
  <c r="H68" i="9"/>
  <c r="D56" i="9"/>
  <c r="F56" i="9"/>
  <c r="H56" i="9"/>
  <c r="D36" i="9"/>
  <c r="H36" i="9"/>
  <c r="E170" i="9"/>
  <c r="E166" i="9"/>
  <c r="H164" i="9"/>
  <c r="C164" i="9"/>
  <c r="E162" i="9"/>
  <c r="H160" i="9"/>
  <c r="C160" i="9"/>
  <c r="E158" i="9"/>
  <c r="H156" i="9"/>
  <c r="C156" i="9"/>
  <c r="E154" i="9"/>
  <c r="H152" i="9"/>
  <c r="C152" i="9"/>
  <c r="E150" i="9"/>
  <c r="H148" i="9"/>
  <c r="C148" i="9"/>
  <c r="E146" i="9"/>
  <c r="H144" i="9"/>
  <c r="C144" i="9"/>
  <c r="E142" i="9"/>
  <c r="H140" i="9"/>
  <c r="C140" i="9"/>
  <c r="E138" i="9"/>
  <c r="H136" i="9"/>
  <c r="C136" i="9"/>
  <c r="E134" i="9"/>
  <c r="H132" i="9"/>
  <c r="C132" i="9"/>
  <c r="E130" i="9"/>
  <c r="H128" i="9"/>
  <c r="C128" i="9"/>
  <c r="E126" i="9"/>
  <c r="F124" i="9"/>
  <c r="H121" i="9"/>
  <c r="G118" i="9"/>
  <c r="E109" i="9"/>
  <c r="D77" i="9"/>
  <c r="D73" i="9"/>
  <c r="F72" i="9"/>
  <c r="F52" i="9"/>
  <c r="H39" i="9"/>
  <c r="A39" i="9"/>
  <c r="G164" i="9"/>
  <c r="A164" i="9"/>
  <c r="G160" i="9"/>
  <c r="A160" i="9"/>
  <c r="G156" i="9"/>
  <c r="A156" i="9"/>
  <c r="G152" i="9"/>
  <c r="A152" i="9"/>
  <c r="G148" i="9"/>
  <c r="A148" i="9"/>
  <c r="G144" i="9"/>
  <c r="A144" i="9"/>
  <c r="G140" i="9"/>
  <c r="A140" i="9"/>
  <c r="G136" i="9"/>
  <c r="A136" i="9"/>
  <c r="G132" i="9"/>
  <c r="A132" i="9"/>
  <c r="G128" i="9"/>
  <c r="A128" i="9"/>
  <c r="E121" i="9"/>
  <c r="F118" i="9"/>
  <c r="F39" i="9"/>
  <c r="H28" i="9"/>
  <c r="H26" i="9"/>
  <c r="H12" i="9"/>
  <c r="H10" i="9"/>
  <c r="E164" i="9"/>
  <c r="E160" i="9"/>
  <c r="E156" i="9"/>
  <c r="E152" i="9"/>
  <c r="E148" i="9"/>
  <c r="E144" i="9"/>
  <c r="E140" i="9"/>
  <c r="E136" i="9"/>
  <c r="E132" i="9"/>
  <c r="E128" i="9"/>
  <c r="D12" i="9"/>
  <c r="D10" i="9"/>
  <c r="H8" i="9"/>
  <c r="D8" i="9"/>
  <c r="H200" i="9"/>
  <c r="H100" i="9"/>
  <c r="D100" i="9"/>
  <c r="F669" i="9"/>
  <c r="F667" i="9"/>
  <c r="B667" i="9"/>
  <c r="F665" i="9"/>
  <c r="F661" i="9"/>
  <c r="B659" i="9"/>
  <c r="B657" i="9"/>
  <c r="B655" i="9"/>
  <c r="F651" i="9"/>
  <c r="F643" i="9"/>
  <c r="C636" i="9"/>
  <c r="G636" i="9"/>
  <c r="C620" i="9"/>
  <c r="G620" i="9"/>
  <c r="C608" i="9"/>
  <c r="G608" i="9"/>
  <c r="A608" i="9"/>
  <c r="E608" i="9"/>
  <c r="I608" i="9"/>
  <c r="C600" i="9"/>
  <c r="G600" i="9"/>
  <c r="A600" i="9"/>
  <c r="E600" i="9"/>
  <c r="I600" i="9"/>
  <c r="B596" i="9"/>
  <c r="C588" i="9"/>
  <c r="G588" i="9"/>
  <c r="A588" i="9"/>
  <c r="E588" i="9"/>
  <c r="I588" i="9"/>
  <c r="B584" i="9"/>
  <c r="C580" i="9"/>
  <c r="G580" i="9"/>
  <c r="A580" i="9"/>
  <c r="E580" i="9"/>
  <c r="I580" i="9"/>
  <c r="B580" i="9"/>
  <c r="C576" i="9"/>
  <c r="G576" i="9"/>
  <c r="A576" i="9"/>
  <c r="E576" i="9"/>
  <c r="I576" i="9"/>
  <c r="B576" i="9"/>
  <c r="C572" i="9"/>
  <c r="G572" i="9"/>
  <c r="A572" i="9"/>
  <c r="E572" i="9"/>
  <c r="I572" i="9"/>
  <c r="B572" i="9"/>
  <c r="C568" i="9"/>
  <c r="G568" i="9"/>
  <c r="A568" i="9"/>
  <c r="E568" i="9"/>
  <c r="I568" i="9"/>
  <c r="B568" i="9"/>
  <c r="C564" i="9"/>
  <c r="G564" i="9"/>
  <c r="A564" i="9"/>
  <c r="E564" i="9"/>
  <c r="I564" i="9"/>
  <c r="B564" i="9"/>
  <c r="C560" i="9"/>
  <c r="G560" i="9"/>
  <c r="A560" i="9"/>
  <c r="E560" i="9"/>
  <c r="I560" i="9"/>
  <c r="B560" i="9"/>
  <c r="B556" i="9"/>
  <c r="F556" i="9"/>
  <c r="A556" i="9"/>
  <c r="G556" i="9"/>
  <c r="D556" i="9"/>
  <c r="I556" i="9"/>
  <c r="D555" i="9"/>
  <c r="H555" i="9"/>
  <c r="A555" i="9"/>
  <c r="F555" i="9"/>
  <c r="C555" i="9"/>
  <c r="I555" i="9"/>
  <c r="D553" i="9"/>
  <c r="H553" i="9"/>
  <c r="A553" i="9"/>
  <c r="F553" i="9"/>
  <c r="C553" i="9"/>
  <c r="I553" i="9"/>
  <c r="D551" i="9"/>
  <c r="H551" i="9"/>
  <c r="A551" i="9"/>
  <c r="F551" i="9"/>
  <c r="C551" i="9"/>
  <c r="I551" i="9"/>
  <c r="D549" i="9"/>
  <c r="H549" i="9"/>
  <c r="A549" i="9"/>
  <c r="F549" i="9"/>
  <c r="C549" i="9"/>
  <c r="I549" i="9"/>
  <c r="D547" i="9"/>
  <c r="H547" i="9"/>
  <c r="A547" i="9"/>
  <c r="F547" i="9"/>
  <c r="C547" i="9"/>
  <c r="I547" i="9"/>
  <c r="D545" i="9"/>
  <c r="H545" i="9"/>
  <c r="A545" i="9"/>
  <c r="F545" i="9"/>
  <c r="C545" i="9"/>
  <c r="I545" i="9"/>
  <c r="D543" i="9"/>
  <c r="H543" i="9"/>
  <c r="A543" i="9"/>
  <c r="F543" i="9"/>
  <c r="C543" i="9"/>
  <c r="I543" i="9"/>
  <c r="D541" i="9"/>
  <c r="H541" i="9"/>
  <c r="A541" i="9"/>
  <c r="F541" i="9"/>
  <c r="C541" i="9"/>
  <c r="I541" i="9"/>
  <c r="D539" i="9"/>
  <c r="H539" i="9"/>
  <c r="A539" i="9"/>
  <c r="F539" i="9"/>
  <c r="C539" i="9"/>
  <c r="I539" i="9"/>
  <c r="D537" i="9"/>
  <c r="H537" i="9"/>
  <c r="A537" i="9"/>
  <c r="F537" i="9"/>
  <c r="C537" i="9"/>
  <c r="I537" i="9"/>
  <c r="D535" i="9"/>
  <c r="H535" i="9"/>
  <c r="A535" i="9"/>
  <c r="F535" i="9"/>
  <c r="C535" i="9"/>
  <c r="I535" i="9"/>
  <c r="D533" i="9"/>
  <c r="H533" i="9"/>
  <c r="A533" i="9"/>
  <c r="F533" i="9"/>
  <c r="C533" i="9"/>
  <c r="I533" i="9"/>
  <c r="D531" i="9"/>
  <c r="H531" i="9"/>
  <c r="A531" i="9"/>
  <c r="F531" i="9"/>
  <c r="C531" i="9"/>
  <c r="I531" i="9"/>
  <c r="D529" i="9"/>
  <c r="H529" i="9"/>
  <c r="A529" i="9"/>
  <c r="F529" i="9"/>
  <c r="C529" i="9"/>
  <c r="I529" i="9"/>
  <c r="D527" i="9"/>
  <c r="H527" i="9"/>
  <c r="A527" i="9"/>
  <c r="F527" i="9"/>
  <c r="B527" i="9"/>
  <c r="G527" i="9"/>
  <c r="C527" i="9"/>
  <c r="I527" i="9"/>
  <c r="D523" i="9"/>
  <c r="H523" i="9"/>
  <c r="A523" i="9"/>
  <c r="F523" i="9"/>
  <c r="B523" i="9"/>
  <c r="G523" i="9"/>
  <c r="C523" i="9"/>
  <c r="I523" i="9"/>
  <c r="D519" i="9"/>
  <c r="H519" i="9"/>
  <c r="A519" i="9"/>
  <c r="F519" i="9"/>
  <c r="B519" i="9"/>
  <c r="G519" i="9"/>
  <c r="C519" i="9"/>
  <c r="I519" i="9"/>
  <c r="D515" i="9"/>
  <c r="H515" i="9"/>
  <c r="A515" i="9"/>
  <c r="F515" i="9"/>
  <c r="B515" i="9"/>
  <c r="G515" i="9"/>
  <c r="C515" i="9"/>
  <c r="I515" i="9"/>
  <c r="D511" i="9"/>
  <c r="H511" i="9"/>
  <c r="A511" i="9"/>
  <c r="F511" i="9"/>
  <c r="B511" i="9"/>
  <c r="G511" i="9"/>
  <c r="C511" i="9"/>
  <c r="I511" i="9"/>
  <c r="D507" i="9"/>
  <c r="H507" i="9"/>
  <c r="A507" i="9"/>
  <c r="F507" i="9"/>
  <c r="B507" i="9"/>
  <c r="G507" i="9"/>
  <c r="C507" i="9"/>
  <c r="I507" i="9"/>
  <c r="D503" i="9"/>
  <c r="H503" i="9"/>
  <c r="A503" i="9"/>
  <c r="F503" i="9"/>
  <c r="B503" i="9"/>
  <c r="G503" i="9"/>
  <c r="C503" i="9"/>
  <c r="I503" i="9"/>
  <c r="D499" i="9"/>
  <c r="H499" i="9"/>
  <c r="A499" i="9"/>
  <c r="F499" i="9"/>
  <c r="B499" i="9"/>
  <c r="G499" i="9"/>
  <c r="C499" i="9"/>
  <c r="I499" i="9"/>
  <c r="D495" i="9"/>
  <c r="H495" i="9"/>
  <c r="A495" i="9"/>
  <c r="F495" i="9"/>
  <c r="B495" i="9"/>
  <c r="G495" i="9"/>
  <c r="C495" i="9"/>
  <c r="I495" i="9"/>
  <c r="D491" i="9"/>
  <c r="H491" i="9"/>
  <c r="A491" i="9"/>
  <c r="F491" i="9"/>
  <c r="B491" i="9"/>
  <c r="G491" i="9"/>
  <c r="C491" i="9"/>
  <c r="I491" i="9"/>
  <c r="D487" i="9"/>
  <c r="H487" i="9"/>
  <c r="A487" i="9"/>
  <c r="F487" i="9"/>
  <c r="B487" i="9"/>
  <c r="G487" i="9"/>
  <c r="C487" i="9"/>
  <c r="I487" i="9"/>
  <c r="D483" i="9"/>
  <c r="H483" i="9"/>
  <c r="A483" i="9"/>
  <c r="F483" i="9"/>
  <c r="B483" i="9"/>
  <c r="G483" i="9"/>
  <c r="C483" i="9"/>
  <c r="I483" i="9"/>
  <c r="D479" i="9"/>
  <c r="H479" i="9"/>
  <c r="A479" i="9"/>
  <c r="F479" i="9"/>
  <c r="B479" i="9"/>
  <c r="G479" i="9"/>
  <c r="C479" i="9"/>
  <c r="I479" i="9"/>
  <c r="D475" i="9"/>
  <c r="H475" i="9"/>
  <c r="A475" i="9"/>
  <c r="F475" i="9"/>
  <c r="B475" i="9"/>
  <c r="G475" i="9"/>
  <c r="C475" i="9"/>
  <c r="I475" i="9"/>
  <c r="D471" i="9"/>
  <c r="H471" i="9"/>
  <c r="A471" i="9"/>
  <c r="F471" i="9"/>
  <c r="B471" i="9"/>
  <c r="G471" i="9"/>
  <c r="C471" i="9"/>
  <c r="I471" i="9"/>
  <c r="D467" i="9"/>
  <c r="H467" i="9"/>
  <c r="A467" i="9"/>
  <c r="F467" i="9"/>
  <c r="B467" i="9"/>
  <c r="G467" i="9"/>
  <c r="C467" i="9"/>
  <c r="I467" i="9"/>
  <c r="D463" i="9"/>
  <c r="H463" i="9"/>
  <c r="A463" i="9"/>
  <c r="F463" i="9"/>
  <c r="B463" i="9"/>
  <c r="G463" i="9"/>
  <c r="C463" i="9"/>
  <c r="I463" i="9"/>
  <c r="D459" i="9"/>
  <c r="H459" i="9"/>
  <c r="A459" i="9"/>
  <c r="F459" i="9"/>
  <c r="B459" i="9"/>
  <c r="G459" i="9"/>
  <c r="C459" i="9"/>
  <c r="I459" i="9"/>
  <c r="D455" i="9"/>
  <c r="H455" i="9"/>
  <c r="A455" i="9"/>
  <c r="F455" i="9"/>
  <c r="B455" i="9"/>
  <c r="G455" i="9"/>
  <c r="C455" i="9"/>
  <c r="I455" i="9"/>
  <c r="D451" i="9"/>
  <c r="H451" i="9"/>
  <c r="A451" i="9"/>
  <c r="F451" i="9"/>
  <c r="B451" i="9"/>
  <c r="G451" i="9"/>
  <c r="C451" i="9"/>
  <c r="I451" i="9"/>
  <c r="D447" i="9"/>
  <c r="H447" i="9"/>
  <c r="A447" i="9"/>
  <c r="F447" i="9"/>
  <c r="B447" i="9"/>
  <c r="G447" i="9"/>
  <c r="C447" i="9"/>
  <c r="I447" i="9"/>
  <c r="C241" i="9"/>
  <c r="G241" i="9"/>
  <c r="A241" i="9"/>
  <c r="E241" i="9"/>
  <c r="I241" i="9"/>
  <c r="D241" i="9"/>
  <c r="F241" i="9"/>
  <c r="H241" i="9"/>
  <c r="B241" i="9"/>
  <c r="C209" i="9"/>
  <c r="G209" i="9"/>
  <c r="A209" i="9"/>
  <c r="E209" i="9"/>
  <c r="I209" i="9"/>
  <c r="D209" i="9"/>
  <c r="F209" i="9"/>
  <c r="H209" i="9"/>
  <c r="B209" i="9"/>
  <c r="C65" i="9"/>
  <c r="G65" i="9"/>
  <c r="A65" i="9"/>
  <c r="E65" i="9"/>
  <c r="I65" i="9"/>
  <c r="H65" i="9"/>
  <c r="D65" i="9"/>
  <c r="F65" i="9"/>
  <c r="B65" i="9"/>
  <c r="C23" i="9"/>
  <c r="G23" i="9"/>
  <c r="D23" i="9"/>
  <c r="H23" i="9"/>
  <c r="A23" i="9"/>
  <c r="E23" i="9"/>
  <c r="I23" i="9"/>
  <c r="F23" i="9"/>
  <c r="B23" i="9"/>
  <c r="G674" i="9"/>
  <c r="C674" i="9"/>
  <c r="I673" i="9"/>
  <c r="E673" i="9"/>
  <c r="A673" i="9"/>
  <c r="G672" i="9"/>
  <c r="C672" i="9"/>
  <c r="I671" i="9"/>
  <c r="E671" i="9"/>
  <c r="A671" i="9"/>
  <c r="G670" i="9"/>
  <c r="C670" i="9"/>
  <c r="I669" i="9"/>
  <c r="E669" i="9"/>
  <c r="A669" i="9"/>
  <c r="G668" i="9"/>
  <c r="C668" i="9"/>
  <c r="I667" i="9"/>
  <c r="E667" i="9"/>
  <c r="A667" i="9"/>
  <c r="G666" i="9"/>
  <c r="C666" i="9"/>
  <c r="I665" i="9"/>
  <c r="E665" i="9"/>
  <c r="A665" i="9"/>
  <c r="G664" i="9"/>
  <c r="C664" i="9"/>
  <c r="I663" i="9"/>
  <c r="E663" i="9"/>
  <c r="A663" i="9"/>
  <c r="G662" i="9"/>
  <c r="C662" i="9"/>
  <c r="I661" i="9"/>
  <c r="E661" i="9"/>
  <c r="A661" i="9"/>
  <c r="G660" i="9"/>
  <c r="C660" i="9"/>
  <c r="I659" i="9"/>
  <c r="E659" i="9"/>
  <c r="A659" i="9"/>
  <c r="G658" i="9"/>
  <c r="C658" i="9"/>
  <c r="I657" i="9"/>
  <c r="E657" i="9"/>
  <c r="A657" i="9"/>
  <c r="G656" i="9"/>
  <c r="C656" i="9"/>
  <c r="I655" i="9"/>
  <c r="E655" i="9"/>
  <c r="A655" i="9"/>
  <c r="G654" i="9"/>
  <c r="C654" i="9"/>
  <c r="I653" i="9"/>
  <c r="E653" i="9"/>
  <c r="A653" i="9"/>
  <c r="G652" i="9"/>
  <c r="C652" i="9"/>
  <c r="I651" i="9"/>
  <c r="E651" i="9"/>
  <c r="A651" i="9"/>
  <c r="G650" i="9"/>
  <c r="C650" i="9"/>
  <c r="I649" i="9"/>
  <c r="E649" i="9"/>
  <c r="A649" i="9"/>
  <c r="G648" i="9"/>
  <c r="C648" i="9"/>
  <c r="I647" i="9"/>
  <c r="E647" i="9"/>
  <c r="A647" i="9"/>
  <c r="G646" i="9"/>
  <c r="C646" i="9"/>
  <c r="I645" i="9"/>
  <c r="E645" i="9"/>
  <c r="A645" i="9"/>
  <c r="G644" i="9"/>
  <c r="C644" i="9"/>
  <c r="I643" i="9"/>
  <c r="E643" i="9"/>
  <c r="A643" i="9"/>
  <c r="G642" i="9"/>
  <c r="C642" i="9"/>
  <c r="I641" i="9"/>
  <c r="E641" i="9"/>
  <c r="A641" i="9"/>
  <c r="F640" i="9"/>
  <c r="C638" i="9"/>
  <c r="G638" i="9"/>
  <c r="E638" i="9"/>
  <c r="A637" i="9"/>
  <c r="E637" i="9"/>
  <c r="I637" i="9"/>
  <c r="D637" i="9"/>
  <c r="I636" i="9"/>
  <c r="D636" i="9"/>
  <c r="H635" i="9"/>
  <c r="F632" i="9"/>
  <c r="A632" i="9"/>
  <c r="C630" i="9"/>
  <c r="G630" i="9"/>
  <c r="E630" i="9"/>
  <c r="A629" i="9"/>
  <c r="E629" i="9"/>
  <c r="I629" i="9"/>
  <c r="D629" i="9"/>
  <c r="I628" i="9"/>
  <c r="D628" i="9"/>
  <c r="H627" i="9"/>
  <c r="C627" i="9"/>
  <c r="F624" i="9"/>
  <c r="C622" i="9"/>
  <c r="G622" i="9"/>
  <c r="E622" i="9"/>
  <c r="A621" i="9"/>
  <c r="E621" i="9"/>
  <c r="I621" i="9"/>
  <c r="D621" i="9"/>
  <c r="I620" i="9"/>
  <c r="D620" i="9"/>
  <c r="H619" i="9"/>
  <c r="H616" i="9"/>
  <c r="A615" i="9"/>
  <c r="E615" i="9"/>
  <c r="I615" i="9"/>
  <c r="C615" i="9"/>
  <c r="G615" i="9"/>
  <c r="B615" i="9"/>
  <c r="H612" i="9"/>
  <c r="A611" i="9"/>
  <c r="E611" i="9"/>
  <c r="I611" i="9"/>
  <c r="C611" i="9"/>
  <c r="G611" i="9"/>
  <c r="B611" i="9"/>
  <c r="D610" i="9"/>
  <c r="H608" i="9"/>
  <c r="A607" i="9"/>
  <c r="E607" i="9"/>
  <c r="I607" i="9"/>
  <c r="C607" i="9"/>
  <c r="G607" i="9"/>
  <c r="B607" i="9"/>
  <c r="D606" i="9"/>
  <c r="A603" i="9"/>
  <c r="E603" i="9"/>
  <c r="I603" i="9"/>
  <c r="C603" i="9"/>
  <c r="G603" i="9"/>
  <c r="B603" i="9"/>
  <c r="D602" i="9"/>
  <c r="H600" i="9"/>
  <c r="A599" i="9"/>
  <c r="E599" i="9"/>
  <c r="I599" i="9"/>
  <c r="C599" i="9"/>
  <c r="G599" i="9"/>
  <c r="B599" i="9"/>
  <c r="D598" i="9"/>
  <c r="A595" i="9"/>
  <c r="E595" i="9"/>
  <c r="I595" i="9"/>
  <c r="C595" i="9"/>
  <c r="G595" i="9"/>
  <c r="B595" i="9"/>
  <c r="D594" i="9"/>
  <c r="A591" i="9"/>
  <c r="E591" i="9"/>
  <c r="I591" i="9"/>
  <c r="C591" i="9"/>
  <c r="G591" i="9"/>
  <c r="B591" i="9"/>
  <c r="H588" i="9"/>
  <c r="A587" i="9"/>
  <c r="E587" i="9"/>
  <c r="I587" i="9"/>
  <c r="C587" i="9"/>
  <c r="G587" i="9"/>
  <c r="B587" i="9"/>
  <c r="H584" i="9"/>
  <c r="A583" i="9"/>
  <c r="E583" i="9"/>
  <c r="I583" i="9"/>
  <c r="C583" i="9"/>
  <c r="G583" i="9"/>
  <c r="B583" i="9"/>
  <c r="H580" i="9"/>
  <c r="A579" i="9"/>
  <c r="E579" i="9"/>
  <c r="I579" i="9"/>
  <c r="C579" i="9"/>
  <c r="G579" i="9"/>
  <c r="B579" i="9"/>
  <c r="H576" i="9"/>
  <c r="A575" i="9"/>
  <c r="E575" i="9"/>
  <c r="I575" i="9"/>
  <c r="C575" i="9"/>
  <c r="G575" i="9"/>
  <c r="B575" i="9"/>
  <c r="H572" i="9"/>
  <c r="A571" i="9"/>
  <c r="E571" i="9"/>
  <c r="I571" i="9"/>
  <c r="C571" i="9"/>
  <c r="G571" i="9"/>
  <c r="B571" i="9"/>
  <c r="H568" i="9"/>
  <c r="A567" i="9"/>
  <c r="E567" i="9"/>
  <c r="I567" i="9"/>
  <c r="C567" i="9"/>
  <c r="G567" i="9"/>
  <c r="B567" i="9"/>
  <c r="H564" i="9"/>
  <c r="A563" i="9"/>
  <c r="E563" i="9"/>
  <c r="I563" i="9"/>
  <c r="C563" i="9"/>
  <c r="G563" i="9"/>
  <c r="B563" i="9"/>
  <c r="H560" i="9"/>
  <c r="A559" i="9"/>
  <c r="E559" i="9"/>
  <c r="I559" i="9"/>
  <c r="C559" i="9"/>
  <c r="G559" i="9"/>
  <c r="B559" i="9"/>
  <c r="H556" i="9"/>
  <c r="G555" i="9"/>
  <c r="G553" i="9"/>
  <c r="G551" i="9"/>
  <c r="G549" i="9"/>
  <c r="G547" i="9"/>
  <c r="G545" i="9"/>
  <c r="G543" i="9"/>
  <c r="G541" i="9"/>
  <c r="G539" i="9"/>
  <c r="G537" i="9"/>
  <c r="G535" i="9"/>
  <c r="G533" i="9"/>
  <c r="G531" i="9"/>
  <c r="G529" i="9"/>
  <c r="E527" i="9"/>
  <c r="E523" i="9"/>
  <c r="E519" i="9"/>
  <c r="E515" i="9"/>
  <c r="E511" i="9"/>
  <c r="E507" i="9"/>
  <c r="E503" i="9"/>
  <c r="E499" i="9"/>
  <c r="E495" i="9"/>
  <c r="E491" i="9"/>
  <c r="E487" i="9"/>
  <c r="E483" i="9"/>
  <c r="E479" i="9"/>
  <c r="E475" i="9"/>
  <c r="E471" i="9"/>
  <c r="E467" i="9"/>
  <c r="E463" i="9"/>
  <c r="E459" i="9"/>
  <c r="E455" i="9"/>
  <c r="E451" i="9"/>
  <c r="E447" i="9"/>
  <c r="B665" i="9"/>
  <c r="F663" i="9"/>
  <c r="B663" i="9"/>
  <c r="B661" i="9"/>
  <c r="F659" i="9"/>
  <c r="F657" i="9"/>
  <c r="F655" i="9"/>
  <c r="F653" i="9"/>
  <c r="B653" i="9"/>
  <c r="B651" i="9"/>
  <c r="F649" i="9"/>
  <c r="B649" i="9"/>
  <c r="F647" i="9"/>
  <c r="B641" i="9"/>
  <c r="A635" i="9"/>
  <c r="E635" i="9"/>
  <c r="I635" i="9"/>
  <c r="E628" i="9"/>
  <c r="E620" i="9"/>
  <c r="C604" i="9"/>
  <c r="G604" i="9"/>
  <c r="A604" i="9"/>
  <c r="E604" i="9"/>
  <c r="I604" i="9"/>
  <c r="B600" i="9"/>
  <c r="C596" i="9"/>
  <c r="G596" i="9"/>
  <c r="A596" i="9"/>
  <c r="E596" i="9"/>
  <c r="I596" i="9"/>
  <c r="C592" i="9"/>
  <c r="G592" i="9"/>
  <c r="A592" i="9"/>
  <c r="E592" i="9"/>
  <c r="I592" i="9"/>
  <c r="B588" i="9"/>
  <c r="B674" i="9"/>
  <c r="F672" i="9"/>
  <c r="H669" i="9"/>
  <c r="D669" i="9"/>
  <c r="F668" i="9"/>
  <c r="F666" i="9"/>
  <c r="H665" i="9"/>
  <c r="D665" i="9"/>
  <c r="F664" i="9"/>
  <c r="H663" i="9"/>
  <c r="D663" i="9"/>
  <c r="F662" i="9"/>
  <c r="B662" i="9"/>
  <c r="D661" i="9"/>
  <c r="F660" i="9"/>
  <c r="H659" i="9"/>
  <c r="D659" i="9"/>
  <c r="B658" i="9"/>
  <c r="B656" i="9"/>
  <c r="D655" i="9"/>
  <c r="F654" i="9"/>
  <c r="H653" i="9"/>
  <c r="B652" i="9"/>
  <c r="D651" i="9"/>
  <c r="F650" i="9"/>
  <c r="D649" i="9"/>
  <c r="B648" i="9"/>
  <c r="H645" i="9"/>
  <c r="B644" i="9"/>
  <c r="H643" i="9"/>
  <c r="D643" i="9"/>
  <c r="F642" i="9"/>
  <c r="C640" i="9"/>
  <c r="G640" i="9"/>
  <c r="H636" i="9"/>
  <c r="C624" i="9"/>
  <c r="G624" i="9"/>
  <c r="A623" i="9"/>
  <c r="E623" i="9"/>
  <c r="I623" i="9"/>
  <c r="D623" i="9"/>
  <c r="H620" i="9"/>
  <c r="C618" i="9"/>
  <c r="G618" i="9"/>
  <c r="A618" i="9"/>
  <c r="E618" i="9"/>
  <c r="I618" i="9"/>
  <c r="F588" i="9"/>
  <c r="C586" i="9"/>
  <c r="G586" i="9"/>
  <c r="A586" i="9"/>
  <c r="E586" i="9"/>
  <c r="I586" i="9"/>
  <c r="C582" i="9"/>
  <c r="G582" i="9"/>
  <c r="A582" i="9"/>
  <c r="E582" i="9"/>
  <c r="I582" i="9"/>
  <c r="F580" i="9"/>
  <c r="C578" i="9"/>
  <c r="G578" i="9"/>
  <c r="A578" i="9"/>
  <c r="E578" i="9"/>
  <c r="I578" i="9"/>
  <c r="F576" i="9"/>
  <c r="C574" i="9"/>
  <c r="G574" i="9"/>
  <c r="A574" i="9"/>
  <c r="E574" i="9"/>
  <c r="I574" i="9"/>
  <c r="F572" i="9"/>
  <c r="C570" i="9"/>
  <c r="G570" i="9"/>
  <c r="A570" i="9"/>
  <c r="E570" i="9"/>
  <c r="I570" i="9"/>
  <c r="F568" i="9"/>
  <c r="C566" i="9"/>
  <c r="G566" i="9"/>
  <c r="A566" i="9"/>
  <c r="E566" i="9"/>
  <c r="I566" i="9"/>
  <c r="F564" i="9"/>
  <c r="C562" i="9"/>
  <c r="G562" i="9"/>
  <c r="A562" i="9"/>
  <c r="E562" i="9"/>
  <c r="I562" i="9"/>
  <c r="F560" i="9"/>
  <c r="C558" i="9"/>
  <c r="G558" i="9"/>
  <c r="A558" i="9"/>
  <c r="E558" i="9"/>
  <c r="I558" i="9"/>
  <c r="E553" i="9"/>
  <c r="E551" i="9"/>
  <c r="E549" i="9"/>
  <c r="E539" i="9"/>
  <c r="E537" i="9"/>
  <c r="E535" i="9"/>
  <c r="E533" i="9"/>
  <c r="E529" i="9"/>
  <c r="D517" i="9"/>
  <c r="H517" i="9"/>
  <c r="A517" i="9"/>
  <c r="F517" i="9"/>
  <c r="B517" i="9"/>
  <c r="G517" i="9"/>
  <c r="C517" i="9"/>
  <c r="I517" i="9"/>
  <c r="D501" i="9"/>
  <c r="H501" i="9"/>
  <c r="A501" i="9"/>
  <c r="F501" i="9"/>
  <c r="B501" i="9"/>
  <c r="G501" i="9"/>
  <c r="C501" i="9"/>
  <c r="I501" i="9"/>
  <c r="D493" i="9"/>
  <c r="H493" i="9"/>
  <c r="A493" i="9"/>
  <c r="F493" i="9"/>
  <c r="B493" i="9"/>
  <c r="G493" i="9"/>
  <c r="C493" i="9"/>
  <c r="I493" i="9"/>
  <c r="D485" i="9"/>
  <c r="H485" i="9"/>
  <c r="A485" i="9"/>
  <c r="F485" i="9"/>
  <c r="B485" i="9"/>
  <c r="G485" i="9"/>
  <c r="C485" i="9"/>
  <c r="I485" i="9"/>
  <c r="D477" i="9"/>
  <c r="H477" i="9"/>
  <c r="A477" i="9"/>
  <c r="F477" i="9"/>
  <c r="B477" i="9"/>
  <c r="G477" i="9"/>
  <c r="C477" i="9"/>
  <c r="I477" i="9"/>
  <c r="D473" i="9"/>
  <c r="H473" i="9"/>
  <c r="A473" i="9"/>
  <c r="F473" i="9"/>
  <c r="B473" i="9"/>
  <c r="G473" i="9"/>
  <c r="C473" i="9"/>
  <c r="I473" i="9"/>
  <c r="D465" i="9"/>
  <c r="H465" i="9"/>
  <c r="A465" i="9"/>
  <c r="F465" i="9"/>
  <c r="B465" i="9"/>
  <c r="G465" i="9"/>
  <c r="C465" i="9"/>
  <c r="I465" i="9"/>
  <c r="D453" i="9"/>
  <c r="H453" i="9"/>
  <c r="A453" i="9"/>
  <c r="F453" i="9"/>
  <c r="B453" i="9"/>
  <c r="G453" i="9"/>
  <c r="C453" i="9"/>
  <c r="I453" i="9"/>
  <c r="D449" i="9"/>
  <c r="H449" i="9"/>
  <c r="A449" i="9"/>
  <c r="F449" i="9"/>
  <c r="B449" i="9"/>
  <c r="G449" i="9"/>
  <c r="C449" i="9"/>
  <c r="I449" i="9"/>
  <c r="C257" i="9"/>
  <c r="G257" i="9"/>
  <c r="A257" i="9"/>
  <c r="E257" i="9"/>
  <c r="I257" i="9"/>
  <c r="D257" i="9"/>
  <c r="F257" i="9"/>
  <c r="H257" i="9"/>
  <c r="B257" i="9"/>
  <c r="C225" i="9"/>
  <c r="G225" i="9"/>
  <c r="A225" i="9"/>
  <c r="E225" i="9"/>
  <c r="I225" i="9"/>
  <c r="D225" i="9"/>
  <c r="F225" i="9"/>
  <c r="H225" i="9"/>
  <c r="B225" i="9"/>
  <c r="C193" i="9"/>
  <c r="G193" i="9"/>
  <c r="A193" i="9"/>
  <c r="E193" i="9"/>
  <c r="I193" i="9"/>
  <c r="D193" i="9"/>
  <c r="F193" i="9"/>
  <c r="H193" i="9"/>
  <c r="B193" i="9"/>
  <c r="F673" i="9"/>
  <c r="B673" i="9"/>
  <c r="F671" i="9"/>
  <c r="B671" i="9"/>
  <c r="B669" i="9"/>
  <c r="B647" i="9"/>
  <c r="B645" i="9"/>
  <c r="B643" i="9"/>
  <c r="F641" i="9"/>
  <c r="E636" i="9"/>
  <c r="D635" i="9"/>
  <c r="C628" i="9"/>
  <c r="G628" i="9"/>
  <c r="A627" i="9"/>
  <c r="E627" i="9"/>
  <c r="I627" i="9"/>
  <c r="A619" i="9"/>
  <c r="E619" i="9"/>
  <c r="I619" i="9"/>
  <c r="C619" i="9"/>
  <c r="D619" i="9"/>
  <c r="C616" i="9"/>
  <c r="G616" i="9"/>
  <c r="A616" i="9"/>
  <c r="E616" i="9"/>
  <c r="I616" i="9"/>
  <c r="C612" i="9"/>
  <c r="G612" i="9"/>
  <c r="A612" i="9"/>
  <c r="E612" i="9"/>
  <c r="I612" i="9"/>
  <c r="B608" i="9"/>
  <c r="B604" i="9"/>
  <c r="B592" i="9"/>
  <c r="C584" i="9"/>
  <c r="G584" i="9"/>
  <c r="A584" i="9"/>
  <c r="E584" i="9"/>
  <c r="I584" i="9"/>
  <c r="F674" i="9"/>
  <c r="H673" i="9"/>
  <c r="D673" i="9"/>
  <c r="B672" i="9"/>
  <c r="H671" i="9"/>
  <c r="D671" i="9"/>
  <c r="F670" i="9"/>
  <c r="B670" i="9"/>
  <c r="B668" i="9"/>
  <c r="H667" i="9"/>
  <c r="D667" i="9"/>
  <c r="B666" i="9"/>
  <c r="B664" i="9"/>
  <c r="H661" i="9"/>
  <c r="B660" i="9"/>
  <c r="F658" i="9"/>
  <c r="H657" i="9"/>
  <c r="D657" i="9"/>
  <c r="F656" i="9"/>
  <c r="H655" i="9"/>
  <c r="B654" i="9"/>
  <c r="D653" i="9"/>
  <c r="F652" i="9"/>
  <c r="H651" i="9"/>
  <c r="B650" i="9"/>
  <c r="H649" i="9"/>
  <c r="F648" i="9"/>
  <c r="H647" i="9"/>
  <c r="D647" i="9"/>
  <c r="F646" i="9"/>
  <c r="B646" i="9"/>
  <c r="D645" i="9"/>
  <c r="F644" i="9"/>
  <c r="B642" i="9"/>
  <c r="H641" i="9"/>
  <c r="D641" i="9"/>
  <c r="E640" i="9"/>
  <c r="A639" i="9"/>
  <c r="E639" i="9"/>
  <c r="I639" i="9"/>
  <c r="D639" i="9"/>
  <c r="B636" i="9"/>
  <c r="G635" i="9"/>
  <c r="B635" i="9"/>
  <c r="C632" i="9"/>
  <c r="G632" i="9"/>
  <c r="A631" i="9"/>
  <c r="E631" i="9"/>
  <c r="I631" i="9"/>
  <c r="D631" i="9"/>
  <c r="B628" i="9"/>
  <c r="G627" i="9"/>
  <c r="B627" i="9"/>
  <c r="E624" i="9"/>
  <c r="B620" i="9"/>
  <c r="G619" i="9"/>
  <c r="B618" i="9"/>
  <c r="F616" i="9"/>
  <c r="C614" i="9"/>
  <c r="G614" i="9"/>
  <c r="A614" i="9"/>
  <c r="E614" i="9"/>
  <c r="I614" i="9"/>
  <c r="B614" i="9"/>
  <c r="F612" i="9"/>
  <c r="C610" i="9"/>
  <c r="G610" i="9"/>
  <c r="A610" i="9"/>
  <c r="E610" i="9"/>
  <c r="I610" i="9"/>
  <c r="F608" i="9"/>
  <c r="C606" i="9"/>
  <c r="G606" i="9"/>
  <c r="A606" i="9"/>
  <c r="E606" i="9"/>
  <c r="I606" i="9"/>
  <c r="F604" i="9"/>
  <c r="C602" i="9"/>
  <c r="G602" i="9"/>
  <c r="A602" i="9"/>
  <c r="E602" i="9"/>
  <c r="I602" i="9"/>
  <c r="F600" i="9"/>
  <c r="C598" i="9"/>
  <c r="G598" i="9"/>
  <c r="A598" i="9"/>
  <c r="E598" i="9"/>
  <c r="I598" i="9"/>
  <c r="F596" i="9"/>
  <c r="C594" i="9"/>
  <c r="G594" i="9"/>
  <c r="A594" i="9"/>
  <c r="E594" i="9"/>
  <c r="I594" i="9"/>
  <c r="F592" i="9"/>
  <c r="C590" i="9"/>
  <c r="G590" i="9"/>
  <c r="A590" i="9"/>
  <c r="E590" i="9"/>
  <c r="I590" i="9"/>
  <c r="B590" i="9"/>
  <c r="B586" i="9"/>
  <c r="B582" i="9"/>
  <c r="B578" i="9"/>
  <c r="B574" i="9"/>
  <c r="B570" i="9"/>
  <c r="B566" i="9"/>
  <c r="B562" i="9"/>
  <c r="B558" i="9"/>
  <c r="E556" i="9"/>
  <c r="E555" i="9"/>
  <c r="E547" i="9"/>
  <c r="E545" i="9"/>
  <c r="E543" i="9"/>
  <c r="E541" i="9"/>
  <c r="E531" i="9"/>
  <c r="D525" i="9"/>
  <c r="H525" i="9"/>
  <c r="A525" i="9"/>
  <c r="F525" i="9"/>
  <c r="B525" i="9"/>
  <c r="G525" i="9"/>
  <c r="C525" i="9"/>
  <c r="I525" i="9"/>
  <c r="D521" i="9"/>
  <c r="H521" i="9"/>
  <c r="A521" i="9"/>
  <c r="F521" i="9"/>
  <c r="B521" i="9"/>
  <c r="G521" i="9"/>
  <c r="C521" i="9"/>
  <c r="I521" i="9"/>
  <c r="D513" i="9"/>
  <c r="H513" i="9"/>
  <c r="A513" i="9"/>
  <c r="F513" i="9"/>
  <c r="B513" i="9"/>
  <c r="G513" i="9"/>
  <c r="C513" i="9"/>
  <c r="I513" i="9"/>
  <c r="D509" i="9"/>
  <c r="H509" i="9"/>
  <c r="A509" i="9"/>
  <c r="F509" i="9"/>
  <c r="B509" i="9"/>
  <c r="G509" i="9"/>
  <c r="C509" i="9"/>
  <c r="I509" i="9"/>
  <c r="D505" i="9"/>
  <c r="H505" i="9"/>
  <c r="A505" i="9"/>
  <c r="F505" i="9"/>
  <c r="B505" i="9"/>
  <c r="G505" i="9"/>
  <c r="C505" i="9"/>
  <c r="I505" i="9"/>
  <c r="D497" i="9"/>
  <c r="H497" i="9"/>
  <c r="A497" i="9"/>
  <c r="F497" i="9"/>
  <c r="B497" i="9"/>
  <c r="G497" i="9"/>
  <c r="C497" i="9"/>
  <c r="I497" i="9"/>
  <c r="D489" i="9"/>
  <c r="H489" i="9"/>
  <c r="A489" i="9"/>
  <c r="F489" i="9"/>
  <c r="B489" i="9"/>
  <c r="G489" i="9"/>
  <c r="C489" i="9"/>
  <c r="I489" i="9"/>
  <c r="D481" i="9"/>
  <c r="H481" i="9"/>
  <c r="A481" i="9"/>
  <c r="F481" i="9"/>
  <c r="B481" i="9"/>
  <c r="G481" i="9"/>
  <c r="C481" i="9"/>
  <c r="I481" i="9"/>
  <c r="D469" i="9"/>
  <c r="H469" i="9"/>
  <c r="A469" i="9"/>
  <c r="F469" i="9"/>
  <c r="B469" i="9"/>
  <c r="G469" i="9"/>
  <c r="C469" i="9"/>
  <c r="I469" i="9"/>
  <c r="D461" i="9"/>
  <c r="H461" i="9"/>
  <c r="A461" i="9"/>
  <c r="F461" i="9"/>
  <c r="B461" i="9"/>
  <c r="G461" i="9"/>
  <c r="C461" i="9"/>
  <c r="I461" i="9"/>
  <c r="D457" i="9"/>
  <c r="H457" i="9"/>
  <c r="A457" i="9"/>
  <c r="F457" i="9"/>
  <c r="B457" i="9"/>
  <c r="G457" i="9"/>
  <c r="C457" i="9"/>
  <c r="I457" i="9"/>
  <c r="D445" i="9"/>
  <c r="H445" i="9"/>
  <c r="B445" i="9"/>
  <c r="F445" i="9"/>
  <c r="E445" i="9"/>
  <c r="G445" i="9"/>
  <c r="A445" i="9"/>
  <c r="I445" i="9"/>
  <c r="I674" i="9"/>
  <c r="E674" i="9"/>
  <c r="G673" i="9"/>
  <c r="I672" i="9"/>
  <c r="E672" i="9"/>
  <c r="G671" i="9"/>
  <c r="I670" i="9"/>
  <c r="E670" i="9"/>
  <c r="G669" i="9"/>
  <c r="I668" i="9"/>
  <c r="E668" i="9"/>
  <c r="G667" i="9"/>
  <c r="I666" i="9"/>
  <c r="E666" i="9"/>
  <c r="G665" i="9"/>
  <c r="I664" i="9"/>
  <c r="E664" i="9"/>
  <c r="G663" i="9"/>
  <c r="I662" i="9"/>
  <c r="E662" i="9"/>
  <c r="G661" i="9"/>
  <c r="I660" i="9"/>
  <c r="E660" i="9"/>
  <c r="G659" i="9"/>
  <c r="I658" i="9"/>
  <c r="E658" i="9"/>
  <c r="G657" i="9"/>
  <c r="I656" i="9"/>
  <c r="E656" i="9"/>
  <c r="G655" i="9"/>
  <c r="I654" i="9"/>
  <c r="E654" i="9"/>
  <c r="G653" i="9"/>
  <c r="I652" i="9"/>
  <c r="E652" i="9"/>
  <c r="G651" i="9"/>
  <c r="I650" i="9"/>
  <c r="E650" i="9"/>
  <c r="G649" i="9"/>
  <c r="I648" i="9"/>
  <c r="E648" i="9"/>
  <c r="G647" i="9"/>
  <c r="I646" i="9"/>
  <c r="E646" i="9"/>
  <c r="G645" i="9"/>
  <c r="I644" i="9"/>
  <c r="E644" i="9"/>
  <c r="G643" i="9"/>
  <c r="I642" i="9"/>
  <c r="E642" i="9"/>
  <c r="G641" i="9"/>
  <c r="I640" i="9"/>
  <c r="D640" i="9"/>
  <c r="H639" i="9"/>
  <c r="C639" i="9"/>
  <c r="H638" i="9"/>
  <c r="B638" i="9"/>
  <c r="G637" i="9"/>
  <c r="B637" i="9"/>
  <c r="F636" i="9"/>
  <c r="A636" i="9"/>
  <c r="F635" i="9"/>
  <c r="C634" i="9"/>
  <c r="G634" i="9"/>
  <c r="E634" i="9"/>
  <c r="A633" i="9"/>
  <c r="E633" i="9"/>
  <c r="I633" i="9"/>
  <c r="D633" i="9"/>
  <c r="I632" i="9"/>
  <c r="D632" i="9"/>
  <c r="H631" i="9"/>
  <c r="C631" i="9"/>
  <c r="H630" i="9"/>
  <c r="B630" i="9"/>
  <c r="G629" i="9"/>
  <c r="B629" i="9"/>
  <c r="F628" i="9"/>
  <c r="A628" i="9"/>
  <c r="F627" i="9"/>
  <c r="C626" i="9"/>
  <c r="G626" i="9"/>
  <c r="E626" i="9"/>
  <c r="A625" i="9"/>
  <c r="E625" i="9"/>
  <c r="I625" i="9"/>
  <c r="D625" i="9"/>
  <c r="I624" i="9"/>
  <c r="D624" i="9"/>
  <c r="H623" i="9"/>
  <c r="C623" i="9"/>
  <c r="H622" i="9"/>
  <c r="B622" i="9"/>
  <c r="G621" i="9"/>
  <c r="B621" i="9"/>
  <c r="F620" i="9"/>
  <c r="A620" i="9"/>
  <c r="F619" i="9"/>
  <c r="H618" i="9"/>
  <c r="A617" i="9"/>
  <c r="E617" i="9"/>
  <c r="I617" i="9"/>
  <c r="C617" i="9"/>
  <c r="G617" i="9"/>
  <c r="B617" i="9"/>
  <c r="D616" i="9"/>
  <c r="F615" i="9"/>
  <c r="H614" i="9"/>
  <c r="A613" i="9"/>
  <c r="E613" i="9"/>
  <c r="I613" i="9"/>
  <c r="C613" i="9"/>
  <c r="G613" i="9"/>
  <c r="B613" i="9"/>
  <c r="D612" i="9"/>
  <c r="F611" i="9"/>
  <c r="H610" i="9"/>
  <c r="A609" i="9"/>
  <c r="E609" i="9"/>
  <c r="I609" i="9"/>
  <c r="C609" i="9"/>
  <c r="G609" i="9"/>
  <c r="B609" i="9"/>
  <c r="D608" i="9"/>
  <c r="F607" i="9"/>
  <c r="H606" i="9"/>
  <c r="A605" i="9"/>
  <c r="E605" i="9"/>
  <c r="I605" i="9"/>
  <c r="C605" i="9"/>
  <c r="G605" i="9"/>
  <c r="B605" i="9"/>
  <c r="D604" i="9"/>
  <c r="F603" i="9"/>
  <c r="H602" i="9"/>
  <c r="A601" i="9"/>
  <c r="E601" i="9"/>
  <c r="I601" i="9"/>
  <c r="C601" i="9"/>
  <c r="G601" i="9"/>
  <c r="B601" i="9"/>
  <c r="D600" i="9"/>
  <c r="F599" i="9"/>
  <c r="H598" i="9"/>
  <c r="A597" i="9"/>
  <c r="E597" i="9"/>
  <c r="I597" i="9"/>
  <c r="C597" i="9"/>
  <c r="G597" i="9"/>
  <c r="B597" i="9"/>
  <c r="D596" i="9"/>
  <c r="F595" i="9"/>
  <c r="H594" i="9"/>
  <c r="A593" i="9"/>
  <c r="E593" i="9"/>
  <c r="I593" i="9"/>
  <c r="C593" i="9"/>
  <c r="G593" i="9"/>
  <c r="B593" i="9"/>
  <c r="D592" i="9"/>
  <c r="F591" i="9"/>
  <c r="H590" i="9"/>
  <c r="A589" i="9"/>
  <c r="E589" i="9"/>
  <c r="I589" i="9"/>
  <c r="C589" i="9"/>
  <c r="G589" i="9"/>
  <c r="B589" i="9"/>
  <c r="D588" i="9"/>
  <c r="F587" i="9"/>
  <c r="H586" i="9"/>
  <c r="A585" i="9"/>
  <c r="E585" i="9"/>
  <c r="I585" i="9"/>
  <c r="C585" i="9"/>
  <c r="G585" i="9"/>
  <c r="B585" i="9"/>
  <c r="D584" i="9"/>
  <c r="F583" i="9"/>
  <c r="H582" i="9"/>
  <c r="A581" i="9"/>
  <c r="E581" i="9"/>
  <c r="I581" i="9"/>
  <c r="C581" i="9"/>
  <c r="G581" i="9"/>
  <c r="B581" i="9"/>
  <c r="D580" i="9"/>
  <c r="F579" i="9"/>
  <c r="H578" i="9"/>
  <c r="A577" i="9"/>
  <c r="E577" i="9"/>
  <c r="I577" i="9"/>
  <c r="C577" i="9"/>
  <c r="G577" i="9"/>
  <c r="B577" i="9"/>
  <c r="D576" i="9"/>
  <c r="F575" i="9"/>
  <c r="H574" i="9"/>
  <c r="A573" i="9"/>
  <c r="E573" i="9"/>
  <c r="I573" i="9"/>
  <c r="C573" i="9"/>
  <c r="G573" i="9"/>
  <c r="B573" i="9"/>
  <c r="D572" i="9"/>
  <c r="F571" i="9"/>
  <c r="H570" i="9"/>
  <c r="A569" i="9"/>
  <c r="E569" i="9"/>
  <c r="I569" i="9"/>
  <c r="C569" i="9"/>
  <c r="G569" i="9"/>
  <c r="B569" i="9"/>
  <c r="D568" i="9"/>
  <c r="F567" i="9"/>
  <c r="H566" i="9"/>
  <c r="A565" i="9"/>
  <c r="E565" i="9"/>
  <c r="I565" i="9"/>
  <c r="C565" i="9"/>
  <c r="G565" i="9"/>
  <c r="B565" i="9"/>
  <c r="D564" i="9"/>
  <c r="F563" i="9"/>
  <c r="H562" i="9"/>
  <c r="A561" i="9"/>
  <c r="E561" i="9"/>
  <c r="I561" i="9"/>
  <c r="C561" i="9"/>
  <c r="G561" i="9"/>
  <c r="B561" i="9"/>
  <c r="D560" i="9"/>
  <c r="F559" i="9"/>
  <c r="H558" i="9"/>
  <c r="A557" i="9"/>
  <c r="E557" i="9"/>
  <c r="I557" i="9"/>
  <c r="C557" i="9"/>
  <c r="G557" i="9"/>
  <c r="B557" i="9"/>
  <c r="C556" i="9"/>
  <c r="B555" i="9"/>
  <c r="B553" i="9"/>
  <c r="B551" i="9"/>
  <c r="B549" i="9"/>
  <c r="B547" i="9"/>
  <c r="B545" i="9"/>
  <c r="B543" i="9"/>
  <c r="B541" i="9"/>
  <c r="B539" i="9"/>
  <c r="B537" i="9"/>
  <c r="B535" i="9"/>
  <c r="B533" i="9"/>
  <c r="B531" i="9"/>
  <c r="B529" i="9"/>
  <c r="E525" i="9"/>
  <c r="E521" i="9"/>
  <c r="E517" i="9"/>
  <c r="E513" i="9"/>
  <c r="E509" i="9"/>
  <c r="E505" i="9"/>
  <c r="E501" i="9"/>
  <c r="E497" i="9"/>
  <c r="E493" i="9"/>
  <c r="E489" i="9"/>
  <c r="E485" i="9"/>
  <c r="E481" i="9"/>
  <c r="E477" i="9"/>
  <c r="E473" i="9"/>
  <c r="E469" i="9"/>
  <c r="E465" i="9"/>
  <c r="E461" i="9"/>
  <c r="E457" i="9"/>
  <c r="E453" i="9"/>
  <c r="E449" i="9"/>
  <c r="C445" i="9"/>
  <c r="C269" i="9"/>
  <c r="G269" i="9"/>
  <c r="A269" i="9"/>
  <c r="F269" i="9"/>
  <c r="B269" i="9"/>
  <c r="H269" i="9"/>
  <c r="D269" i="9"/>
  <c r="I269" i="9"/>
  <c r="C261" i="9"/>
  <c r="G261" i="9"/>
  <c r="A261" i="9"/>
  <c r="F261" i="9"/>
  <c r="B261" i="9"/>
  <c r="H261" i="9"/>
  <c r="D261" i="9"/>
  <c r="I261" i="9"/>
  <c r="C245" i="9"/>
  <c r="G245" i="9"/>
  <c r="A245" i="9"/>
  <c r="E245" i="9"/>
  <c r="I245" i="9"/>
  <c r="D245" i="9"/>
  <c r="F245" i="9"/>
  <c r="H245" i="9"/>
  <c r="C229" i="9"/>
  <c r="G229" i="9"/>
  <c r="A229" i="9"/>
  <c r="E229" i="9"/>
  <c r="I229" i="9"/>
  <c r="D229" i="9"/>
  <c r="F229" i="9"/>
  <c r="H229" i="9"/>
  <c r="C213" i="9"/>
  <c r="G213" i="9"/>
  <c r="A213" i="9"/>
  <c r="E213" i="9"/>
  <c r="I213" i="9"/>
  <c r="D213" i="9"/>
  <c r="F213" i="9"/>
  <c r="H213" i="9"/>
  <c r="C197" i="9"/>
  <c r="G197" i="9"/>
  <c r="A197" i="9"/>
  <c r="E197" i="9"/>
  <c r="I197" i="9"/>
  <c r="D197" i="9"/>
  <c r="F197" i="9"/>
  <c r="H197" i="9"/>
  <c r="C181" i="9"/>
  <c r="G181" i="9"/>
  <c r="D181" i="9"/>
  <c r="A181" i="9"/>
  <c r="E181" i="9"/>
  <c r="I181" i="9"/>
  <c r="B181" i="9"/>
  <c r="F181" i="9"/>
  <c r="H181" i="9"/>
  <c r="C249" i="9"/>
  <c r="G249" i="9"/>
  <c r="A249" i="9"/>
  <c r="E249" i="9"/>
  <c r="I249" i="9"/>
  <c r="D249" i="9"/>
  <c r="F249" i="9"/>
  <c r="H249" i="9"/>
  <c r="C233" i="9"/>
  <c r="G233" i="9"/>
  <c r="A233" i="9"/>
  <c r="E233" i="9"/>
  <c r="I233" i="9"/>
  <c r="D233" i="9"/>
  <c r="F233" i="9"/>
  <c r="H233" i="9"/>
  <c r="C217" i="9"/>
  <c r="G217" i="9"/>
  <c r="A217" i="9"/>
  <c r="E217" i="9"/>
  <c r="I217" i="9"/>
  <c r="D217" i="9"/>
  <c r="F217" i="9"/>
  <c r="H217" i="9"/>
  <c r="C201" i="9"/>
  <c r="G201" i="9"/>
  <c r="A201" i="9"/>
  <c r="E201" i="9"/>
  <c r="I201" i="9"/>
  <c r="D201" i="9"/>
  <c r="F201" i="9"/>
  <c r="H201" i="9"/>
  <c r="C185" i="9"/>
  <c r="G185" i="9"/>
  <c r="A185" i="9"/>
  <c r="E185" i="9"/>
  <c r="I185" i="9"/>
  <c r="D185" i="9"/>
  <c r="F185" i="9"/>
  <c r="H185" i="9"/>
  <c r="A268" i="9"/>
  <c r="E268" i="9"/>
  <c r="I268" i="9"/>
  <c r="F268" i="9"/>
  <c r="B268" i="9"/>
  <c r="G268" i="9"/>
  <c r="C268" i="9"/>
  <c r="H268" i="9"/>
  <c r="A260" i="9"/>
  <c r="E260" i="9"/>
  <c r="I260" i="9"/>
  <c r="F260" i="9"/>
  <c r="B260" i="9"/>
  <c r="G260" i="9"/>
  <c r="C260" i="9"/>
  <c r="H260" i="9"/>
  <c r="C253" i="9"/>
  <c r="G253" i="9"/>
  <c r="A253" i="9"/>
  <c r="E253" i="9"/>
  <c r="I253" i="9"/>
  <c r="D253" i="9"/>
  <c r="F253" i="9"/>
  <c r="H253" i="9"/>
  <c r="B249" i="9"/>
  <c r="C237" i="9"/>
  <c r="G237" i="9"/>
  <c r="A237" i="9"/>
  <c r="E237" i="9"/>
  <c r="I237" i="9"/>
  <c r="D237" i="9"/>
  <c r="F237" i="9"/>
  <c r="H237" i="9"/>
  <c r="B233" i="9"/>
  <c r="C221" i="9"/>
  <c r="G221" i="9"/>
  <c r="A221" i="9"/>
  <c r="E221" i="9"/>
  <c r="I221" i="9"/>
  <c r="D221" i="9"/>
  <c r="F221" i="9"/>
  <c r="H221" i="9"/>
  <c r="B217" i="9"/>
  <c r="C205" i="9"/>
  <c r="G205" i="9"/>
  <c r="A205" i="9"/>
  <c r="E205" i="9"/>
  <c r="I205" i="9"/>
  <c r="D205" i="9"/>
  <c r="F205" i="9"/>
  <c r="H205" i="9"/>
  <c r="B201" i="9"/>
  <c r="C189" i="9"/>
  <c r="G189" i="9"/>
  <c r="A189" i="9"/>
  <c r="E189" i="9"/>
  <c r="I189" i="9"/>
  <c r="D189" i="9"/>
  <c r="F189" i="9"/>
  <c r="H189" i="9"/>
  <c r="B185" i="9"/>
  <c r="F443" i="9"/>
  <c r="B443" i="9"/>
  <c r="F441" i="9"/>
  <c r="B441" i="9"/>
  <c r="F439" i="9"/>
  <c r="B439" i="9"/>
  <c r="F437" i="9"/>
  <c r="B437" i="9"/>
  <c r="F435" i="9"/>
  <c r="B435" i="9"/>
  <c r="F433" i="9"/>
  <c r="B433" i="9"/>
  <c r="F431" i="9"/>
  <c r="B431" i="9"/>
  <c r="F429" i="9"/>
  <c r="B429" i="9"/>
  <c r="F427" i="9"/>
  <c r="B427" i="9"/>
  <c r="F425" i="9"/>
  <c r="B425" i="9"/>
  <c r="F423" i="9"/>
  <c r="B423" i="9"/>
  <c r="F421" i="9"/>
  <c r="B421" i="9"/>
  <c r="F419" i="9"/>
  <c r="B419" i="9"/>
  <c r="F417" i="9"/>
  <c r="B417" i="9"/>
  <c r="F415" i="9"/>
  <c r="B415" i="9"/>
  <c r="F413" i="9"/>
  <c r="B413" i="9"/>
  <c r="F411" i="9"/>
  <c r="B411" i="9"/>
  <c r="F409" i="9"/>
  <c r="B409" i="9"/>
  <c r="F407" i="9"/>
  <c r="B407" i="9"/>
  <c r="F405" i="9"/>
  <c r="B405" i="9"/>
  <c r="F403" i="9"/>
  <c r="B403" i="9"/>
  <c r="F401" i="9"/>
  <c r="B401" i="9"/>
  <c r="F399" i="9"/>
  <c r="B399" i="9"/>
  <c r="F397" i="9"/>
  <c r="B397" i="9"/>
  <c r="F395" i="9"/>
  <c r="B395" i="9"/>
  <c r="F393" i="9"/>
  <c r="B393" i="9"/>
  <c r="F391" i="9"/>
  <c r="B391" i="9"/>
  <c r="F389" i="9"/>
  <c r="B389" i="9"/>
  <c r="F387" i="9"/>
  <c r="B387" i="9"/>
  <c r="F385" i="9"/>
  <c r="B385" i="9"/>
  <c r="F383" i="9"/>
  <c r="B383" i="9"/>
  <c r="F381" i="9"/>
  <c r="B381" i="9"/>
  <c r="F379" i="9"/>
  <c r="B379" i="9"/>
  <c r="F377" i="9"/>
  <c r="B377" i="9"/>
  <c r="F375" i="9"/>
  <c r="B375" i="9"/>
  <c r="F373" i="9"/>
  <c r="B373" i="9"/>
  <c r="F371" i="9"/>
  <c r="B371" i="9"/>
  <c r="F369" i="9"/>
  <c r="B369" i="9"/>
  <c r="F367" i="9"/>
  <c r="B367" i="9"/>
  <c r="F365" i="9"/>
  <c r="B365" i="9"/>
  <c r="F363" i="9"/>
  <c r="B363" i="9"/>
  <c r="F361" i="9"/>
  <c r="B361" i="9"/>
  <c r="F359" i="9"/>
  <c r="B359" i="9"/>
  <c r="F357" i="9"/>
  <c r="B357" i="9"/>
  <c r="F355" i="9"/>
  <c r="B355" i="9"/>
  <c r="F353" i="9"/>
  <c r="B353" i="9"/>
  <c r="F351" i="9"/>
  <c r="B351" i="9"/>
  <c r="F349" i="9"/>
  <c r="B349" i="9"/>
  <c r="F347" i="9"/>
  <c r="B347" i="9"/>
  <c r="F345" i="9"/>
  <c r="B345" i="9"/>
  <c r="F343" i="9"/>
  <c r="B343" i="9"/>
  <c r="F341" i="9"/>
  <c r="B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F285" i="9"/>
  <c r="B285" i="9"/>
  <c r="F283" i="9"/>
  <c r="B283" i="9"/>
  <c r="F281" i="9"/>
  <c r="B281" i="9"/>
  <c r="F279" i="9"/>
  <c r="B279" i="9"/>
  <c r="F277" i="9"/>
  <c r="B277" i="9"/>
  <c r="F273" i="9"/>
  <c r="C271" i="9"/>
  <c r="G271" i="9"/>
  <c r="E271" i="9"/>
  <c r="A270" i="9"/>
  <c r="E270" i="9"/>
  <c r="I270" i="9"/>
  <c r="D270" i="9"/>
  <c r="F265" i="9"/>
  <c r="C263" i="9"/>
  <c r="G263" i="9"/>
  <c r="E263" i="9"/>
  <c r="A262" i="9"/>
  <c r="E262" i="9"/>
  <c r="I262" i="9"/>
  <c r="D262" i="9"/>
  <c r="A256" i="9"/>
  <c r="E256" i="9"/>
  <c r="I256" i="9"/>
  <c r="C256" i="9"/>
  <c r="G256" i="9"/>
  <c r="B256" i="9"/>
  <c r="A252" i="9"/>
  <c r="E252" i="9"/>
  <c r="I252" i="9"/>
  <c r="C252" i="9"/>
  <c r="G252" i="9"/>
  <c r="B252" i="9"/>
  <c r="A248" i="9"/>
  <c r="E248" i="9"/>
  <c r="I248" i="9"/>
  <c r="C248" i="9"/>
  <c r="G248" i="9"/>
  <c r="B248" i="9"/>
  <c r="A244" i="9"/>
  <c r="E244" i="9"/>
  <c r="I244" i="9"/>
  <c r="C244" i="9"/>
  <c r="G244" i="9"/>
  <c r="B244" i="9"/>
  <c r="A240" i="9"/>
  <c r="E240" i="9"/>
  <c r="I240" i="9"/>
  <c r="C240" i="9"/>
  <c r="G240" i="9"/>
  <c r="B240" i="9"/>
  <c r="A236" i="9"/>
  <c r="E236" i="9"/>
  <c r="I236" i="9"/>
  <c r="C236" i="9"/>
  <c r="G236" i="9"/>
  <c r="B236" i="9"/>
  <c r="A232" i="9"/>
  <c r="E232" i="9"/>
  <c r="I232" i="9"/>
  <c r="C232" i="9"/>
  <c r="G232" i="9"/>
  <c r="B232" i="9"/>
  <c r="A228" i="9"/>
  <c r="E228" i="9"/>
  <c r="I228" i="9"/>
  <c r="C228" i="9"/>
  <c r="G228" i="9"/>
  <c r="B228" i="9"/>
  <c r="A224" i="9"/>
  <c r="E224" i="9"/>
  <c r="I224" i="9"/>
  <c r="C224" i="9"/>
  <c r="G224" i="9"/>
  <c r="B224" i="9"/>
  <c r="A220" i="9"/>
  <c r="E220" i="9"/>
  <c r="I220" i="9"/>
  <c r="C220" i="9"/>
  <c r="G220" i="9"/>
  <c r="B220" i="9"/>
  <c r="A216" i="9"/>
  <c r="E216" i="9"/>
  <c r="I216" i="9"/>
  <c r="C216" i="9"/>
  <c r="G216" i="9"/>
  <c r="B216" i="9"/>
  <c r="A212" i="9"/>
  <c r="E212" i="9"/>
  <c r="I212" i="9"/>
  <c r="C212" i="9"/>
  <c r="G212" i="9"/>
  <c r="B212" i="9"/>
  <c r="A208" i="9"/>
  <c r="E208" i="9"/>
  <c r="I208" i="9"/>
  <c r="C208" i="9"/>
  <c r="G208" i="9"/>
  <c r="B208" i="9"/>
  <c r="A204" i="9"/>
  <c r="E204" i="9"/>
  <c r="I204" i="9"/>
  <c r="C204" i="9"/>
  <c r="G204" i="9"/>
  <c r="B204" i="9"/>
  <c r="A200" i="9"/>
  <c r="E200" i="9"/>
  <c r="I200" i="9"/>
  <c r="C200" i="9"/>
  <c r="G200" i="9"/>
  <c r="B200" i="9"/>
  <c r="A196" i="9"/>
  <c r="E196" i="9"/>
  <c r="I196" i="9"/>
  <c r="C196" i="9"/>
  <c r="G196" i="9"/>
  <c r="B196" i="9"/>
  <c r="A192" i="9"/>
  <c r="E192" i="9"/>
  <c r="I192" i="9"/>
  <c r="C192" i="9"/>
  <c r="G192" i="9"/>
  <c r="B192" i="9"/>
  <c r="A188" i="9"/>
  <c r="E188" i="9"/>
  <c r="I188" i="9"/>
  <c r="C188" i="9"/>
  <c r="G188" i="9"/>
  <c r="B188" i="9"/>
  <c r="A184" i="9"/>
  <c r="E184" i="9"/>
  <c r="I184" i="9"/>
  <c r="C184" i="9"/>
  <c r="G184" i="9"/>
  <c r="B184" i="9"/>
  <c r="C177" i="9"/>
  <c r="G177" i="9"/>
  <c r="D177" i="9"/>
  <c r="H177" i="9"/>
  <c r="A177" i="9"/>
  <c r="E177" i="9"/>
  <c r="I177" i="9"/>
  <c r="C173" i="9"/>
  <c r="G173" i="9"/>
  <c r="D173" i="9"/>
  <c r="H173" i="9"/>
  <c r="A173" i="9"/>
  <c r="E173" i="9"/>
  <c r="I173" i="9"/>
  <c r="D169" i="9"/>
  <c r="H169" i="9"/>
  <c r="A169" i="9"/>
  <c r="F169" i="9"/>
  <c r="B169" i="9"/>
  <c r="G169" i="9"/>
  <c r="C169" i="9"/>
  <c r="I169" i="9"/>
  <c r="D165" i="9"/>
  <c r="H165" i="9"/>
  <c r="A165" i="9"/>
  <c r="F165" i="9"/>
  <c r="B165" i="9"/>
  <c r="G165" i="9"/>
  <c r="C165" i="9"/>
  <c r="I165" i="9"/>
  <c r="D161" i="9"/>
  <c r="H161" i="9"/>
  <c r="A161" i="9"/>
  <c r="F161" i="9"/>
  <c r="B161" i="9"/>
  <c r="G161" i="9"/>
  <c r="C161" i="9"/>
  <c r="I161" i="9"/>
  <c r="D157" i="9"/>
  <c r="H157" i="9"/>
  <c r="A157" i="9"/>
  <c r="F157" i="9"/>
  <c r="B157" i="9"/>
  <c r="G157" i="9"/>
  <c r="C157" i="9"/>
  <c r="I157" i="9"/>
  <c r="D153" i="9"/>
  <c r="H153" i="9"/>
  <c r="A153" i="9"/>
  <c r="F153" i="9"/>
  <c r="B153" i="9"/>
  <c r="G153" i="9"/>
  <c r="C153" i="9"/>
  <c r="I153" i="9"/>
  <c r="D149" i="9"/>
  <c r="H149" i="9"/>
  <c r="A149" i="9"/>
  <c r="F149" i="9"/>
  <c r="B149" i="9"/>
  <c r="G149" i="9"/>
  <c r="C149" i="9"/>
  <c r="I149" i="9"/>
  <c r="D145" i="9"/>
  <c r="H145" i="9"/>
  <c r="A145" i="9"/>
  <c r="F145" i="9"/>
  <c r="B145" i="9"/>
  <c r="G145" i="9"/>
  <c r="C145" i="9"/>
  <c r="I145" i="9"/>
  <c r="D141" i="9"/>
  <c r="H141" i="9"/>
  <c r="A141" i="9"/>
  <c r="F141" i="9"/>
  <c r="B141" i="9"/>
  <c r="G141" i="9"/>
  <c r="C141" i="9"/>
  <c r="I141" i="9"/>
  <c r="D137" i="9"/>
  <c r="H137" i="9"/>
  <c r="A137" i="9"/>
  <c r="F137" i="9"/>
  <c r="B137" i="9"/>
  <c r="G137" i="9"/>
  <c r="C137" i="9"/>
  <c r="I137" i="9"/>
  <c r="D133" i="9"/>
  <c r="H133" i="9"/>
  <c r="A133" i="9"/>
  <c r="F133" i="9"/>
  <c r="B133" i="9"/>
  <c r="G133" i="9"/>
  <c r="C133" i="9"/>
  <c r="I133" i="9"/>
  <c r="D129" i="9"/>
  <c r="H129" i="9"/>
  <c r="A129" i="9"/>
  <c r="F129" i="9"/>
  <c r="B129" i="9"/>
  <c r="G129" i="9"/>
  <c r="C129" i="9"/>
  <c r="I129" i="9"/>
  <c r="C125" i="9"/>
  <c r="D125" i="9"/>
  <c r="H125" i="9"/>
  <c r="F125" i="9"/>
  <c r="A125" i="9"/>
  <c r="G125" i="9"/>
  <c r="B125" i="9"/>
  <c r="I125" i="9"/>
  <c r="C117" i="9"/>
  <c r="G117" i="9"/>
  <c r="D117" i="9"/>
  <c r="I117" i="9"/>
  <c r="E117" i="9"/>
  <c r="F117" i="9"/>
  <c r="A117" i="9"/>
  <c r="H117" i="9"/>
  <c r="C75" i="9"/>
  <c r="G75" i="9"/>
  <c r="D75" i="9"/>
  <c r="I75" i="9"/>
  <c r="A75" i="9"/>
  <c r="F75" i="9"/>
  <c r="E75" i="9"/>
  <c r="B75" i="9"/>
  <c r="H75" i="9"/>
  <c r="C53" i="9"/>
  <c r="G53" i="9"/>
  <c r="A53" i="9"/>
  <c r="E53" i="9"/>
  <c r="I53" i="9"/>
  <c r="H53" i="9"/>
  <c r="D53" i="9"/>
  <c r="B53" i="9"/>
  <c r="F53" i="9"/>
  <c r="C273" i="9"/>
  <c r="G273" i="9"/>
  <c r="E273" i="9"/>
  <c r="A272" i="9"/>
  <c r="E272" i="9"/>
  <c r="I272" i="9"/>
  <c r="D272" i="9"/>
  <c r="C265" i="9"/>
  <c r="G265" i="9"/>
  <c r="E265" i="9"/>
  <c r="A264" i="9"/>
  <c r="E264" i="9"/>
  <c r="I264" i="9"/>
  <c r="D264" i="9"/>
  <c r="C255" i="9"/>
  <c r="G255" i="9"/>
  <c r="A255" i="9"/>
  <c r="E255" i="9"/>
  <c r="I255" i="9"/>
  <c r="B255" i="9"/>
  <c r="C251" i="9"/>
  <c r="G251" i="9"/>
  <c r="A251" i="9"/>
  <c r="E251" i="9"/>
  <c r="I251" i="9"/>
  <c r="B251" i="9"/>
  <c r="C247" i="9"/>
  <c r="G247" i="9"/>
  <c r="A247" i="9"/>
  <c r="E247" i="9"/>
  <c r="I247" i="9"/>
  <c r="B247" i="9"/>
  <c r="C243" i="9"/>
  <c r="G243" i="9"/>
  <c r="A243" i="9"/>
  <c r="E243" i="9"/>
  <c r="I243" i="9"/>
  <c r="B243" i="9"/>
  <c r="C239" i="9"/>
  <c r="G239" i="9"/>
  <c r="A239" i="9"/>
  <c r="E239" i="9"/>
  <c r="I239" i="9"/>
  <c r="B239" i="9"/>
  <c r="C235" i="9"/>
  <c r="G235" i="9"/>
  <c r="A235" i="9"/>
  <c r="E235" i="9"/>
  <c r="I235" i="9"/>
  <c r="B235" i="9"/>
  <c r="C231" i="9"/>
  <c r="G231" i="9"/>
  <c r="A231" i="9"/>
  <c r="E231" i="9"/>
  <c r="I231" i="9"/>
  <c r="B231" i="9"/>
  <c r="C227" i="9"/>
  <c r="G227" i="9"/>
  <c r="A227" i="9"/>
  <c r="E227" i="9"/>
  <c r="I227" i="9"/>
  <c r="B227" i="9"/>
  <c r="C223" i="9"/>
  <c r="G223" i="9"/>
  <c r="A223" i="9"/>
  <c r="E223" i="9"/>
  <c r="I223" i="9"/>
  <c r="B223" i="9"/>
  <c r="C219" i="9"/>
  <c r="G219" i="9"/>
  <c r="A219" i="9"/>
  <c r="E219" i="9"/>
  <c r="I219" i="9"/>
  <c r="B219" i="9"/>
  <c r="C215" i="9"/>
  <c r="G215" i="9"/>
  <c r="A215" i="9"/>
  <c r="E215" i="9"/>
  <c r="I215" i="9"/>
  <c r="B215" i="9"/>
  <c r="C211" i="9"/>
  <c r="G211" i="9"/>
  <c r="A211" i="9"/>
  <c r="E211" i="9"/>
  <c r="I211" i="9"/>
  <c r="B211" i="9"/>
  <c r="C207" i="9"/>
  <c r="G207" i="9"/>
  <c r="A207" i="9"/>
  <c r="E207" i="9"/>
  <c r="I207" i="9"/>
  <c r="B207" i="9"/>
  <c r="C203" i="9"/>
  <c r="G203" i="9"/>
  <c r="A203" i="9"/>
  <c r="E203" i="9"/>
  <c r="I203" i="9"/>
  <c r="B203" i="9"/>
  <c r="C199" i="9"/>
  <c r="G199" i="9"/>
  <c r="A199" i="9"/>
  <c r="E199" i="9"/>
  <c r="I199" i="9"/>
  <c r="B199" i="9"/>
  <c r="C195" i="9"/>
  <c r="G195" i="9"/>
  <c r="A195" i="9"/>
  <c r="E195" i="9"/>
  <c r="I195" i="9"/>
  <c r="B195" i="9"/>
  <c r="C191" i="9"/>
  <c r="G191" i="9"/>
  <c r="A191" i="9"/>
  <c r="E191" i="9"/>
  <c r="I191" i="9"/>
  <c r="B191" i="9"/>
  <c r="C187" i="9"/>
  <c r="G187" i="9"/>
  <c r="A187" i="9"/>
  <c r="E187" i="9"/>
  <c r="I187" i="9"/>
  <c r="B187" i="9"/>
  <c r="C183" i="9"/>
  <c r="G183" i="9"/>
  <c r="A183" i="9"/>
  <c r="E183" i="9"/>
  <c r="I183" i="9"/>
  <c r="B183" i="9"/>
  <c r="C69" i="9"/>
  <c r="G69" i="9"/>
  <c r="A69" i="9"/>
  <c r="E69" i="9"/>
  <c r="I69" i="9"/>
  <c r="H69" i="9"/>
  <c r="D69" i="9"/>
  <c r="B69" i="9"/>
  <c r="F69" i="9"/>
  <c r="F554" i="9"/>
  <c r="F552" i="9"/>
  <c r="F550" i="9"/>
  <c r="F548" i="9"/>
  <c r="F546" i="9"/>
  <c r="F544" i="9"/>
  <c r="F542" i="9"/>
  <c r="F540" i="9"/>
  <c r="F538" i="9"/>
  <c r="F536" i="9"/>
  <c r="F534" i="9"/>
  <c r="F532" i="9"/>
  <c r="F530" i="9"/>
  <c r="F528" i="9"/>
  <c r="F526" i="9"/>
  <c r="F524" i="9"/>
  <c r="F522" i="9"/>
  <c r="F520" i="9"/>
  <c r="F518" i="9"/>
  <c r="F516" i="9"/>
  <c r="F514" i="9"/>
  <c r="F512" i="9"/>
  <c r="F510" i="9"/>
  <c r="F508" i="9"/>
  <c r="F506" i="9"/>
  <c r="F504" i="9"/>
  <c r="F502" i="9"/>
  <c r="F500" i="9"/>
  <c r="F498" i="9"/>
  <c r="F496" i="9"/>
  <c r="F494" i="9"/>
  <c r="F492" i="9"/>
  <c r="F490" i="9"/>
  <c r="F488" i="9"/>
  <c r="F486" i="9"/>
  <c r="F484" i="9"/>
  <c r="F482" i="9"/>
  <c r="F480" i="9"/>
  <c r="F478" i="9"/>
  <c r="F476" i="9"/>
  <c r="F474" i="9"/>
  <c r="F472" i="9"/>
  <c r="F470" i="9"/>
  <c r="F468" i="9"/>
  <c r="F466" i="9"/>
  <c r="F464" i="9"/>
  <c r="F462" i="9"/>
  <c r="F460" i="9"/>
  <c r="F458" i="9"/>
  <c r="F456" i="9"/>
  <c r="F454" i="9"/>
  <c r="F452" i="9"/>
  <c r="F450" i="9"/>
  <c r="F448" i="9"/>
  <c r="F446" i="9"/>
  <c r="F444" i="9"/>
  <c r="H443" i="9"/>
  <c r="F442" i="9"/>
  <c r="H441" i="9"/>
  <c r="F440" i="9"/>
  <c r="H439" i="9"/>
  <c r="F438" i="9"/>
  <c r="H437" i="9"/>
  <c r="F436" i="9"/>
  <c r="H435" i="9"/>
  <c r="F434" i="9"/>
  <c r="H433" i="9"/>
  <c r="F432" i="9"/>
  <c r="H431" i="9"/>
  <c r="F430" i="9"/>
  <c r="H429" i="9"/>
  <c r="F428" i="9"/>
  <c r="H427" i="9"/>
  <c r="F426" i="9"/>
  <c r="H425" i="9"/>
  <c r="F424" i="9"/>
  <c r="H423" i="9"/>
  <c r="F422" i="9"/>
  <c r="H421" i="9"/>
  <c r="F420" i="9"/>
  <c r="H419" i="9"/>
  <c r="F418" i="9"/>
  <c r="H417" i="9"/>
  <c r="F416" i="9"/>
  <c r="H415" i="9"/>
  <c r="F414" i="9"/>
  <c r="H413" i="9"/>
  <c r="F412" i="9"/>
  <c r="H411" i="9"/>
  <c r="F410" i="9"/>
  <c r="H409" i="9"/>
  <c r="F408" i="9"/>
  <c r="H407" i="9"/>
  <c r="F406" i="9"/>
  <c r="H405" i="9"/>
  <c r="F404" i="9"/>
  <c r="H403" i="9"/>
  <c r="F402" i="9"/>
  <c r="H401" i="9"/>
  <c r="F400" i="9"/>
  <c r="H399" i="9"/>
  <c r="F398" i="9"/>
  <c r="H397" i="9"/>
  <c r="F396" i="9"/>
  <c r="H395" i="9"/>
  <c r="F394" i="9"/>
  <c r="H393" i="9"/>
  <c r="F392" i="9"/>
  <c r="H391" i="9"/>
  <c r="F390" i="9"/>
  <c r="H389" i="9"/>
  <c r="F388" i="9"/>
  <c r="H387" i="9"/>
  <c r="F386" i="9"/>
  <c r="H385" i="9"/>
  <c r="F384" i="9"/>
  <c r="H383" i="9"/>
  <c r="F382" i="9"/>
  <c r="H381" i="9"/>
  <c r="F380" i="9"/>
  <c r="H379" i="9"/>
  <c r="F378" i="9"/>
  <c r="H377" i="9"/>
  <c r="F376" i="9"/>
  <c r="H375" i="9"/>
  <c r="F374" i="9"/>
  <c r="H373" i="9"/>
  <c r="F372" i="9"/>
  <c r="H371" i="9"/>
  <c r="F370" i="9"/>
  <c r="H369" i="9"/>
  <c r="F368" i="9"/>
  <c r="H367" i="9"/>
  <c r="F366" i="9"/>
  <c r="H365" i="9"/>
  <c r="F364" i="9"/>
  <c r="H363" i="9"/>
  <c r="F362" i="9"/>
  <c r="H361" i="9"/>
  <c r="F360" i="9"/>
  <c r="H359" i="9"/>
  <c r="F358" i="9"/>
  <c r="H357" i="9"/>
  <c r="F356" i="9"/>
  <c r="H355" i="9"/>
  <c r="F354" i="9"/>
  <c r="H353" i="9"/>
  <c r="F352" i="9"/>
  <c r="H351" i="9"/>
  <c r="F350" i="9"/>
  <c r="H349" i="9"/>
  <c r="F348" i="9"/>
  <c r="H347" i="9"/>
  <c r="F346" i="9"/>
  <c r="H345" i="9"/>
  <c r="F344" i="9"/>
  <c r="H343" i="9"/>
  <c r="F342" i="9"/>
  <c r="H341" i="9"/>
  <c r="F340" i="9"/>
  <c r="H339" i="9"/>
  <c r="F338" i="9"/>
  <c r="H337" i="9"/>
  <c r="F336" i="9"/>
  <c r="H335" i="9"/>
  <c r="F334" i="9"/>
  <c r="H333" i="9"/>
  <c r="F332" i="9"/>
  <c r="H331" i="9"/>
  <c r="F330" i="9"/>
  <c r="H329" i="9"/>
  <c r="F328" i="9"/>
  <c r="H327" i="9"/>
  <c r="F326" i="9"/>
  <c r="H325" i="9"/>
  <c r="F324" i="9"/>
  <c r="H323" i="9"/>
  <c r="F322" i="9"/>
  <c r="H321" i="9"/>
  <c r="F320" i="9"/>
  <c r="H319" i="9"/>
  <c r="F318" i="9"/>
  <c r="H317" i="9"/>
  <c r="F316" i="9"/>
  <c r="H315" i="9"/>
  <c r="F314" i="9"/>
  <c r="H313" i="9"/>
  <c r="F312" i="9"/>
  <c r="H311" i="9"/>
  <c r="F310" i="9"/>
  <c r="H309" i="9"/>
  <c r="F308" i="9"/>
  <c r="H307" i="9"/>
  <c r="F306" i="9"/>
  <c r="H305" i="9"/>
  <c r="F304" i="9"/>
  <c r="H303" i="9"/>
  <c r="F302" i="9"/>
  <c r="H301" i="9"/>
  <c r="F300" i="9"/>
  <c r="H299" i="9"/>
  <c r="F298" i="9"/>
  <c r="H297" i="9"/>
  <c r="F296" i="9"/>
  <c r="H295" i="9"/>
  <c r="F294" i="9"/>
  <c r="H293" i="9"/>
  <c r="F292" i="9"/>
  <c r="H291" i="9"/>
  <c r="F290" i="9"/>
  <c r="H289" i="9"/>
  <c r="F288" i="9"/>
  <c r="H287" i="9"/>
  <c r="F286" i="9"/>
  <c r="H285" i="9"/>
  <c r="F284" i="9"/>
  <c r="H283" i="9"/>
  <c r="F282" i="9"/>
  <c r="H281" i="9"/>
  <c r="F280" i="9"/>
  <c r="H279" i="9"/>
  <c r="F278" i="9"/>
  <c r="H277" i="9"/>
  <c r="A276" i="9"/>
  <c r="E276" i="9"/>
  <c r="F276" i="9"/>
  <c r="C275" i="9"/>
  <c r="G275" i="9"/>
  <c r="E275" i="9"/>
  <c r="A274" i="9"/>
  <c r="E274" i="9"/>
  <c r="I274" i="9"/>
  <c r="D274" i="9"/>
  <c r="I273" i="9"/>
  <c r="D273" i="9"/>
  <c r="H272" i="9"/>
  <c r="C272" i="9"/>
  <c r="H271" i="9"/>
  <c r="B271" i="9"/>
  <c r="G270" i="9"/>
  <c r="B270" i="9"/>
  <c r="C267" i="9"/>
  <c r="G267" i="9"/>
  <c r="E267" i="9"/>
  <c r="A266" i="9"/>
  <c r="E266" i="9"/>
  <c r="I266" i="9"/>
  <c r="D266" i="9"/>
  <c r="I265" i="9"/>
  <c r="D265" i="9"/>
  <c r="H264" i="9"/>
  <c r="C264" i="9"/>
  <c r="H263" i="9"/>
  <c r="B263" i="9"/>
  <c r="G262" i="9"/>
  <c r="B262" i="9"/>
  <c r="C259" i="9"/>
  <c r="G259" i="9"/>
  <c r="E259" i="9"/>
  <c r="A258" i="9"/>
  <c r="E258" i="9"/>
  <c r="I258" i="9"/>
  <c r="C258" i="9"/>
  <c r="G258" i="9"/>
  <c r="B258" i="9"/>
  <c r="F256" i="9"/>
  <c r="H255" i="9"/>
  <c r="A254" i="9"/>
  <c r="E254" i="9"/>
  <c r="I254" i="9"/>
  <c r="C254" i="9"/>
  <c r="G254" i="9"/>
  <c r="B254" i="9"/>
  <c r="F252" i="9"/>
  <c r="H251" i="9"/>
  <c r="A250" i="9"/>
  <c r="E250" i="9"/>
  <c r="I250" i="9"/>
  <c r="C250" i="9"/>
  <c r="G250" i="9"/>
  <c r="B250" i="9"/>
  <c r="F248" i="9"/>
  <c r="H247" i="9"/>
  <c r="A246" i="9"/>
  <c r="E246" i="9"/>
  <c r="I246" i="9"/>
  <c r="C246" i="9"/>
  <c r="G246" i="9"/>
  <c r="B246" i="9"/>
  <c r="F244" i="9"/>
  <c r="H243" i="9"/>
  <c r="A242" i="9"/>
  <c r="E242" i="9"/>
  <c r="I242" i="9"/>
  <c r="C242" i="9"/>
  <c r="G242" i="9"/>
  <c r="B242" i="9"/>
  <c r="F240" i="9"/>
  <c r="H239" i="9"/>
  <c r="A238" i="9"/>
  <c r="E238" i="9"/>
  <c r="I238" i="9"/>
  <c r="C238" i="9"/>
  <c r="G238" i="9"/>
  <c r="B238" i="9"/>
  <c r="F236" i="9"/>
  <c r="H235" i="9"/>
  <c r="A234" i="9"/>
  <c r="E234" i="9"/>
  <c r="I234" i="9"/>
  <c r="C234" i="9"/>
  <c r="G234" i="9"/>
  <c r="B234" i="9"/>
  <c r="F232" i="9"/>
  <c r="H231" i="9"/>
  <c r="A230" i="9"/>
  <c r="E230" i="9"/>
  <c r="I230" i="9"/>
  <c r="C230" i="9"/>
  <c r="G230" i="9"/>
  <c r="B230" i="9"/>
  <c r="F228" i="9"/>
  <c r="H227" i="9"/>
  <c r="A226" i="9"/>
  <c r="E226" i="9"/>
  <c r="I226" i="9"/>
  <c r="C226" i="9"/>
  <c r="G226" i="9"/>
  <c r="B226" i="9"/>
  <c r="F224" i="9"/>
  <c r="H223" i="9"/>
  <c r="A222" i="9"/>
  <c r="E222" i="9"/>
  <c r="I222" i="9"/>
  <c r="C222" i="9"/>
  <c r="G222" i="9"/>
  <c r="B222" i="9"/>
  <c r="F220" i="9"/>
  <c r="H219" i="9"/>
  <c r="A218" i="9"/>
  <c r="E218" i="9"/>
  <c r="I218" i="9"/>
  <c r="C218" i="9"/>
  <c r="G218" i="9"/>
  <c r="B218" i="9"/>
  <c r="F216" i="9"/>
  <c r="H215" i="9"/>
  <c r="A214" i="9"/>
  <c r="E214" i="9"/>
  <c r="I214" i="9"/>
  <c r="C214" i="9"/>
  <c r="G214" i="9"/>
  <c r="B214" i="9"/>
  <c r="F212" i="9"/>
  <c r="H211" i="9"/>
  <c r="A210" i="9"/>
  <c r="E210" i="9"/>
  <c r="I210" i="9"/>
  <c r="C210" i="9"/>
  <c r="G210" i="9"/>
  <c r="B210" i="9"/>
  <c r="F208" i="9"/>
  <c r="H207" i="9"/>
  <c r="A206" i="9"/>
  <c r="E206" i="9"/>
  <c r="I206" i="9"/>
  <c r="C206" i="9"/>
  <c r="G206" i="9"/>
  <c r="B206" i="9"/>
  <c r="F204" i="9"/>
  <c r="H203" i="9"/>
  <c r="A202" i="9"/>
  <c r="E202" i="9"/>
  <c r="I202" i="9"/>
  <c r="C202" i="9"/>
  <c r="G202" i="9"/>
  <c r="B202" i="9"/>
  <c r="F200" i="9"/>
  <c r="H199" i="9"/>
  <c r="A198" i="9"/>
  <c r="E198" i="9"/>
  <c r="I198" i="9"/>
  <c r="C198" i="9"/>
  <c r="G198" i="9"/>
  <c r="B198" i="9"/>
  <c r="F196" i="9"/>
  <c r="H195" i="9"/>
  <c r="A194" i="9"/>
  <c r="E194" i="9"/>
  <c r="I194" i="9"/>
  <c r="C194" i="9"/>
  <c r="G194" i="9"/>
  <c r="B194" i="9"/>
  <c r="F192" i="9"/>
  <c r="H191" i="9"/>
  <c r="A190" i="9"/>
  <c r="E190" i="9"/>
  <c r="I190" i="9"/>
  <c r="C190" i="9"/>
  <c r="G190" i="9"/>
  <c r="B190" i="9"/>
  <c r="F188" i="9"/>
  <c r="H187" i="9"/>
  <c r="A186" i="9"/>
  <c r="E186" i="9"/>
  <c r="I186" i="9"/>
  <c r="C186" i="9"/>
  <c r="G186" i="9"/>
  <c r="B186" i="9"/>
  <c r="F184" i="9"/>
  <c r="H183" i="9"/>
  <c r="A182" i="9"/>
  <c r="E182" i="9"/>
  <c r="I182" i="9"/>
  <c r="C182" i="9"/>
  <c r="G182" i="9"/>
  <c r="B182" i="9"/>
  <c r="C179" i="9"/>
  <c r="G179" i="9"/>
  <c r="D179" i="9"/>
  <c r="H179" i="9"/>
  <c r="A179" i="9"/>
  <c r="E179" i="9"/>
  <c r="I179" i="9"/>
  <c r="B177" i="9"/>
  <c r="C175" i="9"/>
  <c r="G175" i="9"/>
  <c r="D175" i="9"/>
  <c r="H175" i="9"/>
  <c r="A175" i="9"/>
  <c r="E175" i="9"/>
  <c r="I175" i="9"/>
  <c r="B173" i="9"/>
  <c r="D171" i="9"/>
  <c r="H171" i="9"/>
  <c r="A171" i="9"/>
  <c r="F171" i="9"/>
  <c r="B171" i="9"/>
  <c r="G171" i="9"/>
  <c r="C171" i="9"/>
  <c r="I171" i="9"/>
  <c r="D167" i="9"/>
  <c r="H167" i="9"/>
  <c r="A167" i="9"/>
  <c r="F167" i="9"/>
  <c r="B167" i="9"/>
  <c r="G167" i="9"/>
  <c r="C167" i="9"/>
  <c r="I167" i="9"/>
  <c r="D163" i="9"/>
  <c r="H163" i="9"/>
  <c r="A163" i="9"/>
  <c r="F163" i="9"/>
  <c r="B163" i="9"/>
  <c r="G163" i="9"/>
  <c r="C163" i="9"/>
  <c r="I163" i="9"/>
  <c r="D159" i="9"/>
  <c r="H159" i="9"/>
  <c r="A159" i="9"/>
  <c r="F159" i="9"/>
  <c r="B159" i="9"/>
  <c r="G159" i="9"/>
  <c r="C159" i="9"/>
  <c r="I159" i="9"/>
  <c r="D155" i="9"/>
  <c r="H155" i="9"/>
  <c r="A155" i="9"/>
  <c r="F155" i="9"/>
  <c r="B155" i="9"/>
  <c r="G155" i="9"/>
  <c r="C155" i="9"/>
  <c r="I155" i="9"/>
  <c r="D151" i="9"/>
  <c r="H151" i="9"/>
  <c r="A151" i="9"/>
  <c r="F151" i="9"/>
  <c r="B151" i="9"/>
  <c r="G151" i="9"/>
  <c r="C151" i="9"/>
  <c r="I151" i="9"/>
  <c r="D147" i="9"/>
  <c r="H147" i="9"/>
  <c r="A147" i="9"/>
  <c r="F147" i="9"/>
  <c r="B147" i="9"/>
  <c r="G147" i="9"/>
  <c r="C147" i="9"/>
  <c r="I147" i="9"/>
  <c r="D143" i="9"/>
  <c r="H143" i="9"/>
  <c r="A143" i="9"/>
  <c r="F143" i="9"/>
  <c r="B143" i="9"/>
  <c r="G143" i="9"/>
  <c r="C143" i="9"/>
  <c r="I143" i="9"/>
  <c r="D139" i="9"/>
  <c r="H139" i="9"/>
  <c r="A139" i="9"/>
  <c r="F139" i="9"/>
  <c r="B139" i="9"/>
  <c r="G139" i="9"/>
  <c r="C139" i="9"/>
  <c r="I139" i="9"/>
  <c r="D135" i="9"/>
  <c r="H135" i="9"/>
  <c r="A135" i="9"/>
  <c r="F135" i="9"/>
  <c r="B135" i="9"/>
  <c r="G135" i="9"/>
  <c r="C135" i="9"/>
  <c r="I135" i="9"/>
  <c r="D131" i="9"/>
  <c r="H131" i="9"/>
  <c r="A131" i="9"/>
  <c r="F131" i="9"/>
  <c r="B131" i="9"/>
  <c r="G131" i="9"/>
  <c r="C131" i="9"/>
  <c r="I131" i="9"/>
  <c r="D127" i="9"/>
  <c r="H127" i="9"/>
  <c r="A127" i="9"/>
  <c r="F127" i="9"/>
  <c r="B127" i="9"/>
  <c r="G127" i="9"/>
  <c r="C127" i="9"/>
  <c r="I127" i="9"/>
  <c r="C123" i="9"/>
  <c r="G123" i="9"/>
  <c r="B123" i="9"/>
  <c r="H123" i="9"/>
  <c r="E123" i="9"/>
  <c r="F123" i="9"/>
  <c r="A123" i="9"/>
  <c r="I123" i="9"/>
  <c r="A112" i="9"/>
  <c r="E112" i="9"/>
  <c r="I112" i="9"/>
  <c r="F112" i="9"/>
  <c r="D112" i="9"/>
  <c r="G112" i="9"/>
  <c r="B112" i="9"/>
  <c r="H112" i="9"/>
  <c r="C49" i="9"/>
  <c r="G49" i="9"/>
  <c r="A49" i="9"/>
  <c r="E49" i="9"/>
  <c r="I49" i="9"/>
  <c r="H49" i="9"/>
  <c r="D49" i="9"/>
  <c r="F49" i="9"/>
  <c r="B49" i="9"/>
  <c r="G180" i="9"/>
  <c r="C180" i="9"/>
  <c r="G178" i="9"/>
  <c r="C178" i="9"/>
  <c r="G176" i="9"/>
  <c r="C176" i="9"/>
  <c r="G174" i="9"/>
  <c r="C174" i="9"/>
  <c r="G172" i="9"/>
  <c r="C172" i="9"/>
  <c r="A120" i="9"/>
  <c r="E120" i="9"/>
  <c r="I120" i="9"/>
  <c r="F120" i="9"/>
  <c r="C120" i="9"/>
  <c r="A114" i="9"/>
  <c r="E114" i="9"/>
  <c r="I114" i="9"/>
  <c r="B114" i="9"/>
  <c r="G114" i="9"/>
  <c r="C114" i="9"/>
  <c r="A108" i="9"/>
  <c r="E108" i="9"/>
  <c r="I108" i="9"/>
  <c r="C108" i="9"/>
  <c r="H108" i="9"/>
  <c r="B108" i="9"/>
  <c r="A40" i="9"/>
  <c r="E40" i="9"/>
  <c r="I40" i="9"/>
  <c r="F40" i="9"/>
  <c r="C40" i="9"/>
  <c r="H40" i="9"/>
  <c r="G40" i="9"/>
  <c r="B40" i="9"/>
  <c r="D40" i="9"/>
  <c r="F180" i="9"/>
  <c r="B180" i="9"/>
  <c r="F178" i="9"/>
  <c r="B178" i="9"/>
  <c r="F176" i="9"/>
  <c r="B176" i="9"/>
  <c r="F174" i="9"/>
  <c r="B174" i="9"/>
  <c r="F172" i="9"/>
  <c r="B172" i="9"/>
  <c r="A122" i="9"/>
  <c r="E122" i="9"/>
  <c r="I122" i="9"/>
  <c r="B122" i="9"/>
  <c r="G122" i="9"/>
  <c r="C122" i="9"/>
  <c r="A116" i="9"/>
  <c r="E116" i="9"/>
  <c r="I116" i="9"/>
  <c r="C116" i="9"/>
  <c r="H116" i="9"/>
  <c r="B116" i="9"/>
  <c r="C113" i="9"/>
  <c r="G113" i="9"/>
  <c r="A113" i="9"/>
  <c r="F113" i="9"/>
  <c r="D113" i="9"/>
  <c r="C107" i="9"/>
  <c r="G107" i="9"/>
  <c r="A107" i="9"/>
  <c r="E107" i="9"/>
  <c r="H107" i="9"/>
  <c r="B107" i="9"/>
  <c r="A70" i="9"/>
  <c r="E70" i="9"/>
  <c r="I70" i="9"/>
  <c r="C70" i="9"/>
  <c r="F70" i="9"/>
  <c r="B70" i="9"/>
  <c r="H70" i="9"/>
  <c r="G70" i="9"/>
  <c r="C67" i="9"/>
  <c r="G67" i="9"/>
  <c r="A67" i="9"/>
  <c r="E67" i="9"/>
  <c r="I67" i="9"/>
  <c r="D67" i="9"/>
  <c r="H67" i="9"/>
  <c r="C63" i="9"/>
  <c r="G63" i="9"/>
  <c r="A63" i="9"/>
  <c r="E63" i="9"/>
  <c r="I63" i="9"/>
  <c r="D63" i="9"/>
  <c r="H63" i="9"/>
  <c r="B63" i="9"/>
  <c r="C59" i="9"/>
  <c r="G59" i="9"/>
  <c r="A59" i="9"/>
  <c r="E59" i="9"/>
  <c r="I59" i="9"/>
  <c r="D59" i="9"/>
  <c r="H59" i="9"/>
  <c r="F59" i="9"/>
  <c r="C51" i="9"/>
  <c r="G51" i="9"/>
  <c r="A51" i="9"/>
  <c r="E51" i="9"/>
  <c r="I51" i="9"/>
  <c r="D51" i="9"/>
  <c r="H51" i="9"/>
  <c r="C47" i="9"/>
  <c r="G47" i="9"/>
  <c r="A47" i="9"/>
  <c r="E47" i="9"/>
  <c r="I47" i="9"/>
  <c r="D47" i="9"/>
  <c r="H47" i="9"/>
  <c r="B47" i="9"/>
  <c r="C43" i="9"/>
  <c r="G43" i="9"/>
  <c r="A43" i="9"/>
  <c r="E43" i="9"/>
  <c r="I43" i="9"/>
  <c r="D43" i="9"/>
  <c r="H43" i="9"/>
  <c r="F43" i="9"/>
  <c r="C31" i="9"/>
  <c r="G31" i="9"/>
  <c r="D31" i="9"/>
  <c r="H31" i="9"/>
  <c r="A31" i="9"/>
  <c r="E31" i="9"/>
  <c r="I31" i="9"/>
  <c r="F31" i="9"/>
  <c r="B31" i="9"/>
  <c r="C15" i="9"/>
  <c r="G15" i="9"/>
  <c r="D15" i="9"/>
  <c r="H15" i="9"/>
  <c r="A15" i="9"/>
  <c r="E15" i="9"/>
  <c r="I15" i="9"/>
  <c r="F15" i="9"/>
  <c r="B15" i="9"/>
  <c r="I180" i="9"/>
  <c r="E180" i="9"/>
  <c r="I178" i="9"/>
  <c r="E178" i="9"/>
  <c r="I176" i="9"/>
  <c r="E176" i="9"/>
  <c r="I174" i="9"/>
  <c r="E174" i="9"/>
  <c r="I172" i="9"/>
  <c r="E172" i="9"/>
  <c r="A124" i="9"/>
  <c r="E124" i="9"/>
  <c r="I124" i="9"/>
  <c r="C124" i="9"/>
  <c r="H124" i="9"/>
  <c r="B124" i="9"/>
  <c r="H122" i="9"/>
  <c r="C121" i="9"/>
  <c r="G121" i="9"/>
  <c r="A121" i="9"/>
  <c r="F121" i="9"/>
  <c r="D121" i="9"/>
  <c r="G120" i="9"/>
  <c r="G116" i="9"/>
  <c r="C115" i="9"/>
  <c r="G115" i="9"/>
  <c r="B115" i="9"/>
  <c r="H115" i="9"/>
  <c r="D115" i="9"/>
  <c r="F114" i="9"/>
  <c r="I113" i="9"/>
  <c r="B113" i="9"/>
  <c r="C109" i="9"/>
  <c r="G109" i="9"/>
  <c r="D109" i="9"/>
  <c r="I109" i="9"/>
  <c r="B109" i="9"/>
  <c r="F108" i="9"/>
  <c r="I107" i="9"/>
  <c r="C105" i="9"/>
  <c r="G105" i="9"/>
  <c r="A105" i="9"/>
  <c r="E105" i="9"/>
  <c r="I105" i="9"/>
  <c r="D105" i="9"/>
  <c r="A104" i="9"/>
  <c r="E104" i="9"/>
  <c r="I104" i="9"/>
  <c r="C104" i="9"/>
  <c r="G104" i="9"/>
  <c r="F104" i="9"/>
  <c r="C103" i="9"/>
  <c r="G103" i="9"/>
  <c r="A103" i="9"/>
  <c r="E103" i="9"/>
  <c r="I103" i="9"/>
  <c r="H103" i="9"/>
  <c r="C101" i="9"/>
  <c r="G101" i="9"/>
  <c r="A101" i="9"/>
  <c r="E101" i="9"/>
  <c r="I101" i="9"/>
  <c r="D101" i="9"/>
  <c r="A100" i="9"/>
  <c r="E100" i="9"/>
  <c r="I100" i="9"/>
  <c r="C100" i="9"/>
  <c r="G100" i="9"/>
  <c r="F100" i="9"/>
  <c r="C99" i="9"/>
  <c r="G99" i="9"/>
  <c r="A99" i="9"/>
  <c r="E99" i="9"/>
  <c r="I99" i="9"/>
  <c r="H99" i="9"/>
  <c r="C97" i="9"/>
  <c r="G97" i="9"/>
  <c r="A97" i="9"/>
  <c r="E97" i="9"/>
  <c r="I97" i="9"/>
  <c r="D97" i="9"/>
  <c r="A96" i="9"/>
  <c r="E96" i="9"/>
  <c r="I96" i="9"/>
  <c r="C96" i="9"/>
  <c r="G96" i="9"/>
  <c r="F96" i="9"/>
  <c r="C95" i="9"/>
  <c r="G95" i="9"/>
  <c r="A95" i="9"/>
  <c r="E95" i="9"/>
  <c r="I95" i="9"/>
  <c r="H95" i="9"/>
  <c r="C93" i="9"/>
  <c r="G93" i="9"/>
  <c r="A93" i="9"/>
  <c r="E93" i="9"/>
  <c r="I93" i="9"/>
  <c r="D93" i="9"/>
  <c r="A92" i="9"/>
  <c r="E92" i="9"/>
  <c r="I92" i="9"/>
  <c r="C92" i="9"/>
  <c r="G92" i="9"/>
  <c r="F92" i="9"/>
  <c r="C91" i="9"/>
  <c r="G91" i="9"/>
  <c r="A91" i="9"/>
  <c r="E91" i="9"/>
  <c r="I91" i="9"/>
  <c r="H91" i="9"/>
  <c r="C89" i="9"/>
  <c r="G89" i="9"/>
  <c r="A89" i="9"/>
  <c r="E89" i="9"/>
  <c r="I89" i="9"/>
  <c r="D89" i="9"/>
  <c r="A88" i="9"/>
  <c r="E88" i="9"/>
  <c r="I88" i="9"/>
  <c r="C88" i="9"/>
  <c r="G88" i="9"/>
  <c r="F88" i="9"/>
  <c r="C87" i="9"/>
  <c r="G87" i="9"/>
  <c r="A87" i="9"/>
  <c r="E87" i="9"/>
  <c r="I87" i="9"/>
  <c r="H87" i="9"/>
  <c r="C85" i="9"/>
  <c r="G85" i="9"/>
  <c r="A85" i="9"/>
  <c r="E85" i="9"/>
  <c r="I85" i="9"/>
  <c r="D85" i="9"/>
  <c r="A84" i="9"/>
  <c r="E84" i="9"/>
  <c r="I84" i="9"/>
  <c r="C84" i="9"/>
  <c r="G84" i="9"/>
  <c r="F84" i="9"/>
  <c r="C83" i="9"/>
  <c r="G83" i="9"/>
  <c r="A83" i="9"/>
  <c r="E83" i="9"/>
  <c r="I83" i="9"/>
  <c r="H83" i="9"/>
  <c r="C81" i="9"/>
  <c r="G81" i="9"/>
  <c r="A81" i="9"/>
  <c r="E81" i="9"/>
  <c r="I81" i="9"/>
  <c r="D81" i="9"/>
  <c r="A80" i="9"/>
  <c r="E80" i="9"/>
  <c r="I80" i="9"/>
  <c r="C80" i="9"/>
  <c r="G80" i="9"/>
  <c r="F80" i="9"/>
  <c r="C79" i="9"/>
  <c r="G79" i="9"/>
  <c r="A79" i="9"/>
  <c r="E79" i="9"/>
  <c r="I79" i="9"/>
  <c r="H79" i="9"/>
  <c r="A74" i="9"/>
  <c r="E74" i="9"/>
  <c r="I74" i="9"/>
  <c r="C74" i="9"/>
  <c r="H74" i="9"/>
  <c r="F74" i="9"/>
  <c r="D74" i="9"/>
  <c r="C71" i="9"/>
  <c r="G71" i="9"/>
  <c r="A71" i="9"/>
  <c r="F71" i="9"/>
  <c r="D71" i="9"/>
  <c r="I71" i="9"/>
  <c r="H71" i="9"/>
  <c r="D70" i="9"/>
  <c r="F67" i="9"/>
  <c r="F63" i="9"/>
  <c r="B59" i="9"/>
  <c r="C57" i="9"/>
  <c r="G57" i="9"/>
  <c r="A57" i="9"/>
  <c r="E57" i="9"/>
  <c r="I57" i="9"/>
  <c r="H57" i="9"/>
  <c r="D57" i="9"/>
  <c r="F51" i="9"/>
  <c r="F47" i="9"/>
  <c r="B43" i="9"/>
  <c r="C41" i="9"/>
  <c r="G41" i="9"/>
  <c r="A41" i="9"/>
  <c r="F41" i="9"/>
  <c r="D41" i="9"/>
  <c r="I41" i="9"/>
  <c r="H41" i="9"/>
  <c r="B41" i="9"/>
  <c r="C27" i="9"/>
  <c r="G27" i="9"/>
  <c r="D27" i="9"/>
  <c r="H27" i="9"/>
  <c r="A27" i="9"/>
  <c r="E27" i="9"/>
  <c r="I27" i="9"/>
  <c r="F27" i="9"/>
  <c r="B27" i="9"/>
  <c r="F170" i="9"/>
  <c r="F168" i="9"/>
  <c r="F166" i="9"/>
  <c r="F164" i="9"/>
  <c r="F162" i="9"/>
  <c r="F160" i="9"/>
  <c r="F158" i="9"/>
  <c r="F156" i="9"/>
  <c r="F154" i="9"/>
  <c r="F152" i="9"/>
  <c r="F150" i="9"/>
  <c r="F148" i="9"/>
  <c r="F146" i="9"/>
  <c r="F144" i="9"/>
  <c r="F142" i="9"/>
  <c r="F140" i="9"/>
  <c r="F138" i="9"/>
  <c r="F136" i="9"/>
  <c r="F134" i="9"/>
  <c r="F132" i="9"/>
  <c r="F130" i="9"/>
  <c r="F128" i="9"/>
  <c r="F126" i="9"/>
  <c r="C119" i="9"/>
  <c r="G119" i="9"/>
  <c r="E119" i="9"/>
  <c r="A118" i="9"/>
  <c r="E118" i="9"/>
  <c r="I118" i="9"/>
  <c r="D118" i="9"/>
  <c r="C111" i="9"/>
  <c r="G111" i="9"/>
  <c r="E111" i="9"/>
  <c r="A110" i="9"/>
  <c r="E110" i="9"/>
  <c r="I110" i="9"/>
  <c r="D110" i="9"/>
  <c r="A106" i="9"/>
  <c r="E106" i="9"/>
  <c r="I106" i="9"/>
  <c r="C106" i="9"/>
  <c r="G106" i="9"/>
  <c r="B106" i="9"/>
  <c r="A102" i="9"/>
  <c r="E102" i="9"/>
  <c r="I102" i="9"/>
  <c r="C102" i="9"/>
  <c r="G102" i="9"/>
  <c r="B102" i="9"/>
  <c r="A98" i="9"/>
  <c r="E98" i="9"/>
  <c r="I98" i="9"/>
  <c r="C98" i="9"/>
  <c r="G98" i="9"/>
  <c r="B98" i="9"/>
  <c r="A94" i="9"/>
  <c r="E94" i="9"/>
  <c r="I94" i="9"/>
  <c r="C94" i="9"/>
  <c r="G94" i="9"/>
  <c r="B94" i="9"/>
  <c r="A90" i="9"/>
  <c r="E90" i="9"/>
  <c r="I90" i="9"/>
  <c r="C90" i="9"/>
  <c r="G90" i="9"/>
  <c r="B90" i="9"/>
  <c r="A86" i="9"/>
  <c r="E86" i="9"/>
  <c r="I86" i="9"/>
  <c r="C86" i="9"/>
  <c r="G86" i="9"/>
  <c r="B86" i="9"/>
  <c r="A82" i="9"/>
  <c r="E82" i="9"/>
  <c r="I82" i="9"/>
  <c r="C82" i="9"/>
  <c r="G82" i="9"/>
  <c r="B82" i="9"/>
  <c r="A78" i="9"/>
  <c r="E78" i="9"/>
  <c r="I78" i="9"/>
  <c r="C78" i="9"/>
  <c r="G78" i="9"/>
  <c r="B78" i="9"/>
  <c r="C61" i="9"/>
  <c r="G61" i="9"/>
  <c r="A61" i="9"/>
  <c r="E61" i="9"/>
  <c r="I61" i="9"/>
  <c r="H61" i="9"/>
  <c r="D61" i="9"/>
  <c r="C55" i="9"/>
  <c r="G55" i="9"/>
  <c r="A55" i="9"/>
  <c r="E55" i="9"/>
  <c r="I55" i="9"/>
  <c r="D55" i="9"/>
  <c r="H55" i="9"/>
  <c r="C45" i="9"/>
  <c r="G45" i="9"/>
  <c r="A45" i="9"/>
  <c r="E45" i="9"/>
  <c r="I45" i="9"/>
  <c r="H45" i="9"/>
  <c r="D45" i="9"/>
  <c r="C33" i="9"/>
  <c r="G33" i="9"/>
  <c r="A33" i="9"/>
  <c r="E33" i="9"/>
  <c r="I33" i="9"/>
  <c r="D33" i="9"/>
  <c r="H33" i="9"/>
  <c r="F33" i="9"/>
  <c r="C19" i="9"/>
  <c r="G19" i="9"/>
  <c r="D19" i="9"/>
  <c r="H19" i="9"/>
  <c r="A19" i="9"/>
  <c r="E19" i="9"/>
  <c r="I19" i="9"/>
  <c r="F19" i="9"/>
  <c r="B19" i="9"/>
  <c r="C11" i="9"/>
  <c r="G11" i="9"/>
  <c r="D11" i="9"/>
  <c r="H11" i="9"/>
  <c r="A11" i="9"/>
  <c r="E11" i="9"/>
  <c r="I11" i="9"/>
  <c r="F11" i="9"/>
  <c r="B11" i="9"/>
  <c r="C73" i="9"/>
  <c r="G73" i="9"/>
  <c r="E73" i="9"/>
  <c r="A72" i="9"/>
  <c r="E72" i="9"/>
  <c r="I72" i="9"/>
  <c r="D72" i="9"/>
  <c r="A66" i="9"/>
  <c r="E66" i="9"/>
  <c r="I66" i="9"/>
  <c r="C66" i="9"/>
  <c r="G66" i="9"/>
  <c r="B66" i="9"/>
  <c r="A62" i="9"/>
  <c r="E62" i="9"/>
  <c r="I62" i="9"/>
  <c r="C62" i="9"/>
  <c r="G62" i="9"/>
  <c r="B62" i="9"/>
  <c r="A58" i="9"/>
  <c r="E58" i="9"/>
  <c r="I58" i="9"/>
  <c r="C58" i="9"/>
  <c r="G58" i="9"/>
  <c r="B58" i="9"/>
  <c r="A54" i="9"/>
  <c r="E54" i="9"/>
  <c r="I54" i="9"/>
  <c r="C54" i="9"/>
  <c r="G54" i="9"/>
  <c r="B54" i="9"/>
  <c r="A50" i="9"/>
  <c r="E50" i="9"/>
  <c r="I50" i="9"/>
  <c r="C50" i="9"/>
  <c r="G50" i="9"/>
  <c r="B50" i="9"/>
  <c r="A46" i="9"/>
  <c r="E46" i="9"/>
  <c r="I46" i="9"/>
  <c r="C46" i="9"/>
  <c r="G46" i="9"/>
  <c r="B46" i="9"/>
  <c r="A42" i="9"/>
  <c r="E42" i="9"/>
  <c r="I42" i="9"/>
  <c r="C42" i="9"/>
  <c r="G42" i="9"/>
  <c r="B42" i="9"/>
  <c r="C37" i="9"/>
  <c r="G37" i="9"/>
  <c r="A37" i="9"/>
  <c r="E37" i="9"/>
  <c r="I37" i="9"/>
  <c r="D37" i="9"/>
  <c r="H37" i="9"/>
  <c r="C29" i="9"/>
  <c r="G29" i="9"/>
  <c r="D29" i="9"/>
  <c r="H29" i="9"/>
  <c r="A29" i="9"/>
  <c r="E29" i="9"/>
  <c r="I29" i="9"/>
  <c r="F29" i="9"/>
  <c r="C21" i="9"/>
  <c r="G21" i="9"/>
  <c r="D21" i="9"/>
  <c r="H21" i="9"/>
  <c r="A21" i="9"/>
  <c r="E21" i="9"/>
  <c r="I21" i="9"/>
  <c r="F21" i="9"/>
  <c r="C13" i="9"/>
  <c r="G13" i="9"/>
  <c r="D13" i="9"/>
  <c r="H13" i="9"/>
  <c r="A13" i="9"/>
  <c r="E13" i="9"/>
  <c r="I13" i="9"/>
  <c r="F13" i="9"/>
  <c r="C77" i="9"/>
  <c r="G77" i="9"/>
  <c r="E77" i="9"/>
  <c r="A76" i="9"/>
  <c r="E76" i="9"/>
  <c r="I76" i="9"/>
  <c r="D76" i="9"/>
  <c r="H73" i="9"/>
  <c r="B73" i="9"/>
  <c r="G72" i="9"/>
  <c r="B72" i="9"/>
  <c r="A68" i="9"/>
  <c r="E68" i="9"/>
  <c r="I68" i="9"/>
  <c r="C68" i="9"/>
  <c r="G68" i="9"/>
  <c r="B68" i="9"/>
  <c r="F66" i="9"/>
  <c r="A64" i="9"/>
  <c r="E64" i="9"/>
  <c r="I64" i="9"/>
  <c r="C64" i="9"/>
  <c r="G64" i="9"/>
  <c r="B64" i="9"/>
  <c r="F62" i="9"/>
  <c r="A60" i="9"/>
  <c r="E60" i="9"/>
  <c r="I60" i="9"/>
  <c r="C60" i="9"/>
  <c r="G60" i="9"/>
  <c r="B60" i="9"/>
  <c r="F58" i="9"/>
  <c r="A56" i="9"/>
  <c r="E56" i="9"/>
  <c r="I56" i="9"/>
  <c r="C56" i="9"/>
  <c r="G56" i="9"/>
  <c r="B56" i="9"/>
  <c r="F54" i="9"/>
  <c r="A52" i="9"/>
  <c r="E52" i="9"/>
  <c r="I52" i="9"/>
  <c r="C52" i="9"/>
  <c r="G52" i="9"/>
  <c r="B52" i="9"/>
  <c r="F50" i="9"/>
  <c r="A48" i="9"/>
  <c r="E48" i="9"/>
  <c r="I48" i="9"/>
  <c r="C48" i="9"/>
  <c r="G48" i="9"/>
  <c r="B48" i="9"/>
  <c r="F46" i="9"/>
  <c r="A44" i="9"/>
  <c r="E44" i="9"/>
  <c r="I44" i="9"/>
  <c r="C44" i="9"/>
  <c r="G44" i="9"/>
  <c r="B44" i="9"/>
  <c r="F42" i="9"/>
  <c r="B37" i="9"/>
  <c r="C35" i="9"/>
  <c r="G35" i="9"/>
  <c r="A35" i="9"/>
  <c r="E35" i="9"/>
  <c r="I35" i="9"/>
  <c r="H35" i="9"/>
  <c r="D35" i="9"/>
  <c r="C25" i="9"/>
  <c r="G25" i="9"/>
  <c r="D25" i="9"/>
  <c r="H25" i="9"/>
  <c r="A25" i="9"/>
  <c r="E25" i="9"/>
  <c r="I25" i="9"/>
  <c r="F25" i="9"/>
  <c r="C17" i="9"/>
  <c r="G17" i="9"/>
  <c r="D17" i="9"/>
  <c r="H17" i="9"/>
  <c r="A17" i="9"/>
  <c r="E17" i="9"/>
  <c r="I17" i="9"/>
  <c r="F17" i="9"/>
  <c r="C9" i="9"/>
  <c r="G9" i="9"/>
  <c r="D9" i="9"/>
  <c r="H9" i="9"/>
  <c r="A9" i="9"/>
  <c r="E9" i="9"/>
  <c r="I9" i="9"/>
  <c r="F9" i="9"/>
  <c r="A36" i="9"/>
  <c r="E36" i="9"/>
  <c r="I36" i="9"/>
  <c r="C36" i="9"/>
  <c r="G36" i="9"/>
  <c r="B36" i="9"/>
  <c r="C39" i="9"/>
  <c r="G39" i="9"/>
  <c r="E39" i="9"/>
  <c r="A38" i="9"/>
  <c r="E38" i="9"/>
  <c r="I38" i="9"/>
  <c r="C38" i="9"/>
  <c r="G38" i="9"/>
  <c r="B38" i="9"/>
  <c r="F36" i="9"/>
  <c r="A34" i="9"/>
  <c r="E34" i="9"/>
  <c r="I34" i="9"/>
  <c r="C34" i="9"/>
  <c r="G34" i="9"/>
  <c r="B34" i="9"/>
  <c r="G32" i="9"/>
  <c r="C32" i="9"/>
  <c r="G30" i="9"/>
  <c r="C30" i="9"/>
  <c r="G28" i="9"/>
  <c r="C28" i="9"/>
  <c r="G26" i="9"/>
  <c r="C26" i="9"/>
  <c r="G24" i="9"/>
  <c r="C24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32" i="9"/>
  <c r="B32" i="9"/>
  <c r="F30" i="9"/>
  <c r="B30" i="9"/>
  <c r="F28" i="9"/>
  <c r="B28" i="9"/>
  <c r="F26" i="9"/>
  <c r="B26" i="9"/>
  <c r="F24" i="9"/>
  <c r="B24" i="9"/>
  <c r="F22" i="9"/>
  <c r="B22" i="9"/>
  <c r="F20" i="9"/>
  <c r="B20" i="9"/>
  <c r="F18" i="9"/>
  <c r="B18" i="9"/>
  <c r="F16" i="9"/>
  <c r="B16" i="9"/>
  <c r="F14" i="9"/>
  <c r="B14" i="9"/>
  <c r="F12" i="9"/>
  <c r="B12" i="9"/>
  <c r="F10" i="9"/>
  <c r="B10" i="9"/>
  <c r="F8" i="9"/>
  <c r="B8" i="9"/>
  <c r="I32" i="9"/>
  <c r="E32" i="9"/>
  <c r="I30" i="9"/>
  <c r="E30" i="9"/>
  <c r="I28" i="9"/>
  <c r="E28" i="9"/>
  <c r="I26" i="9"/>
  <c r="E26" i="9"/>
  <c r="I24" i="9"/>
  <c r="E24" i="9"/>
  <c r="I22" i="9"/>
  <c r="E22" i="9"/>
  <c r="I20" i="9"/>
  <c r="E20" i="9"/>
  <c r="I18" i="9"/>
  <c r="E18" i="9"/>
  <c r="I16" i="9"/>
  <c r="E16" i="9"/>
  <c r="I14" i="9"/>
  <c r="E14" i="9"/>
  <c r="I12" i="9"/>
  <c r="E12" i="9"/>
  <c r="I10" i="9"/>
  <c r="E10" i="9"/>
  <c r="I8" i="9"/>
  <c r="E8" i="9"/>
  <c r="B675" i="9"/>
  <c r="I675" i="9"/>
  <c r="F675" i="9"/>
  <c r="E675" i="9"/>
  <c r="A675" i="9"/>
  <c r="H675" i="9"/>
  <c r="J628" i="1"/>
  <c r="J552" i="1" l="1"/>
  <c r="J212" i="1" l="1"/>
  <c r="J87" i="1"/>
  <c r="J671" i="1" l="1"/>
  <c r="D761" i="1" l="1"/>
  <c r="E761" i="1"/>
  <c r="J7" i="9"/>
  <c r="F7" i="9" s="1"/>
  <c r="J1" i="1"/>
  <c r="H1" i="8" s="1"/>
  <c r="H761" i="1"/>
  <c r="F761" i="1"/>
  <c r="G761" i="1"/>
  <c r="I576" i="1"/>
  <c r="J576" i="1" s="1"/>
  <c r="I310" i="1"/>
  <c r="J310" i="1" s="1"/>
  <c r="I8" i="1"/>
  <c r="J8" i="1" s="1"/>
  <c r="I761" i="1" l="1"/>
  <c r="J761" i="1"/>
  <c r="H7" i="9"/>
  <c r="G7" i="9"/>
  <c r="I7" i="9"/>
  <c r="F761" i="8" l="1"/>
  <c r="G761" i="8"/>
  <c r="E761" i="8"/>
  <c r="B7" i="9"/>
  <c r="C7" i="9"/>
  <c r="D7" i="9"/>
  <c r="E7" i="9"/>
  <c r="A7" i="9"/>
  <c r="I249" i="8" l="1"/>
  <c r="I245" i="8"/>
  <c r="I247" i="8"/>
  <c r="I248" i="8"/>
  <c r="I250" i="8"/>
  <c r="I246" i="8"/>
  <c r="H249" i="8"/>
  <c r="H245" i="8"/>
  <c r="H247" i="8"/>
  <c r="H248" i="8"/>
  <c r="H250" i="8"/>
  <c r="H246" i="8"/>
  <c r="I601" i="8"/>
  <c r="I603" i="8"/>
  <c r="I605" i="8"/>
  <c r="I600" i="8"/>
  <c r="I602" i="8"/>
  <c r="I604" i="8"/>
  <c r="I454" i="8"/>
  <c r="H600" i="8"/>
  <c r="H602" i="8"/>
  <c r="H604" i="8"/>
  <c r="H601" i="8"/>
  <c r="H603" i="8"/>
  <c r="H605" i="8"/>
  <c r="H454" i="8"/>
  <c r="I26" i="8"/>
  <c r="I34" i="8"/>
  <c r="H26" i="8"/>
  <c r="H34" i="8"/>
  <c r="I14" i="8"/>
  <c r="I22" i="8"/>
  <c r="H14" i="8"/>
  <c r="H22" i="8"/>
  <c r="I12" i="8"/>
  <c r="I13" i="8"/>
  <c r="H12" i="8"/>
  <c r="H13" i="8"/>
  <c r="I705" i="8"/>
  <c r="I722" i="8"/>
  <c r="I11" i="8"/>
  <c r="H705" i="8"/>
  <c r="H722" i="8"/>
  <c r="H11" i="8"/>
  <c r="I584" i="8"/>
  <c r="I694" i="8"/>
  <c r="H584" i="8"/>
  <c r="H694" i="8"/>
  <c r="I312" i="8"/>
  <c r="I313" i="8"/>
  <c r="I494" i="8"/>
  <c r="H312" i="8"/>
  <c r="H313" i="8"/>
  <c r="H494" i="8"/>
  <c r="I148" i="8"/>
  <c r="I311" i="8"/>
  <c r="H148" i="8"/>
  <c r="H311" i="8"/>
  <c r="I146" i="8"/>
  <c r="I147" i="8"/>
  <c r="H146" i="8"/>
  <c r="H147" i="8"/>
  <c r="I479" i="8"/>
  <c r="I233" i="8"/>
  <c r="I276" i="8"/>
  <c r="I484" i="8"/>
  <c r="I369" i="8"/>
  <c r="I265" i="8"/>
  <c r="I279" i="8"/>
  <c r="I277" i="8"/>
  <c r="I367" i="8"/>
  <c r="I278" i="8"/>
  <c r="H484" i="8"/>
  <c r="H369" i="8"/>
  <c r="H265" i="8"/>
  <c r="H279" i="8"/>
  <c r="H277" i="8"/>
  <c r="H479" i="8"/>
  <c r="H367" i="8"/>
  <c r="H278" i="8"/>
  <c r="H276" i="8"/>
  <c r="H233" i="8"/>
  <c r="I271" i="8"/>
  <c r="I273" i="8"/>
  <c r="I322" i="8"/>
  <c r="I606" i="8"/>
  <c r="I616" i="8"/>
  <c r="I301" i="8"/>
  <c r="I303" i="8"/>
  <c r="I299" i="8"/>
  <c r="I269" i="8"/>
  <c r="I272" i="8"/>
  <c r="I321" i="8"/>
  <c r="I560" i="8"/>
  <c r="I607" i="8"/>
  <c r="I751" i="8"/>
  <c r="I302" i="8"/>
  <c r="I298" i="8"/>
  <c r="I300" i="8"/>
  <c r="H271" i="8"/>
  <c r="H273" i="8"/>
  <c r="H322" i="8"/>
  <c r="H606" i="8"/>
  <c r="H616" i="8"/>
  <c r="H301" i="8"/>
  <c r="H303" i="8"/>
  <c r="H299" i="8"/>
  <c r="H269" i="8"/>
  <c r="H272" i="8"/>
  <c r="H321" i="8"/>
  <c r="H560" i="8"/>
  <c r="H607" i="8"/>
  <c r="H751" i="8"/>
  <c r="H302" i="8"/>
  <c r="H298" i="8"/>
  <c r="H300" i="8"/>
  <c r="I335" i="8"/>
  <c r="I20" i="8"/>
  <c r="I42" i="8"/>
  <c r="I62" i="8"/>
  <c r="I64" i="8"/>
  <c r="I588" i="8"/>
  <c r="I670" i="8"/>
  <c r="I43" i="8"/>
  <c r="I399" i="8"/>
  <c r="I10" i="8"/>
  <c r="I63" i="8"/>
  <c r="I669" i="8"/>
  <c r="H20" i="8"/>
  <c r="H62" i="8"/>
  <c r="H588" i="8"/>
  <c r="H10" i="8"/>
  <c r="H43" i="8"/>
  <c r="H63" i="8"/>
  <c r="H399" i="8"/>
  <c r="H669" i="8"/>
  <c r="H42" i="8"/>
  <c r="H64" i="8"/>
  <c r="H670" i="8"/>
  <c r="H335" i="8"/>
  <c r="G701" i="9"/>
  <c r="H701" i="9"/>
  <c r="I701" i="9"/>
  <c r="F701" i="9"/>
  <c r="H66" i="8"/>
  <c r="H65" i="8"/>
  <c r="H67" i="8"/>
  <c r="H115" i="8"/>
  <c r="I66" i="8"/>
  <c r="I67" i="8"/>
  <c r="I65" i="8"/>
  <c r="I115" i="8"/>
  <c r="I725" i="8"/>
  <c r="I732" i="8"/>
  <c r="H725" i="8"/>
  <c r="H732" i="8"/>
  <c r="I719" i="8"/>
  <c r="I724" i="8"/>
  <c r="H719" i="8"/>
  <c r="H724" i="8"/>
  <c r="I642" i="8"/>
  <c r="I643" i="8"/>
  <c r="H642" i="8"/>
  <c r="H643" i="8"/>
  <c r="H489" i="8"/>
  <c r="H612" i="8"/>
  <c r="I489" i="8"/>
  <c r="I612" i="8"/>
  <c r="I242" i="8"/>
  <c r="I366" i="8"/>
  <c r="H242" i="8"/>
  <c r="H366" i="8"/>
  <c r="I244" i="8"/>
  <c r="I251" i="8"/>
  <c r="H244" i="8"/>
  <c r="H251" i="8"/>
  <c r="I727" i="8"/>
  <c r="I243" i="8"/>
  <c r="H727" i="8"/>
  <c r="H243" i="8"/>
  <c r="I713" i="8"/>
  <c r="I720" i="8"/>
  <c r="H713" i="8"/>
  <c r="H720" i="8"/>
  <c r="I704" i="8"/>
  <c r="I710" i="8"/>
  <c r="H704" i="8"/>
  <c r="H710" i="8"/>
  <c r="I700" i="8"/>
  <c r="I701" i="8"/>
  <c r="H700" i="8"/>
  <c r="H701" i="8"/>
  <c r="I638" i="8"/>
  <c r="I698" i="8"/>
  <c r="H638" i="8"/>
  <c r="H698" i="8"/>
  <c r="I9" i="8"/>
  <c r="I21" i="8"/>
  <c r="I23" i="8"/>
  <c r="I25" i="8"/>
  <c r="I27" i="8"/>
  <c r="I31" i="8"/>
  <c r="I33" i="8"/>
  <c r="I35" i="8"/>
  <c r="I37" i="8"/>
  <c r="I39" i="8"/>
  <c r="I41" i="8"/>
  <c r="I51" i="8"/>
  <c r="I53" i="8"/>
  <c r="I59" i="8"/>
  <c r="I71" i="8"/>
  <c r="I75" i="8"/>
  <c r="I77" i="8"/>
  <c r="I79" i="8"/>
  <c r="I87" i="8"/>
  <c r="I101" i="8"/>
  <c r="I103" i="8"/>
  <c r="I105" i="8"/>
  <c r="I107" i="8"/>
  <c r="I109" i="8"/>
  <c r="I111" i="8"/>
  <c r="I113" i="8"/>
  <c r="I123" i="8"/>
  <c r="I127" i="8"/>
  <c r="I139" i="8"/>
  <c r="I141" i="8"/>
  <c r="I143" i="8"/>
  <c r="I145" i="8"/>
  <c r="I166" i="8"/>
  <c r="I170" i="8"/>
  <c r="I178" i="8"/>
  <c r="I204" i="8"/>
  <c r="I215" i="8"/>
  <c r="I219" i="8"/>
  <c r="I221" i="8"/>
  <c r="I223" i="8"/>
  <c r="I227" i="8"/>
  <c r="I236" i="8"/>
  <c r="I258" i="8"/>
  <c r="I260" i="8"/>
  <c r="I262" i="8"/>
  <c r="I267" i="8"/>
  <c r="I270" i="8"/>
  <c r="I285" i="8"/>
  <c r="I287" i="8"/>
  <c r="I316" i="8"/>
  <c r="I342" i="8"/>
  <c r="I348" i="8"/>
  <c r="I350" i="8"/>
  <c r="I379" i="8"/>
  <c r="I381" i="8"/>
  <c r="I389" i="8"/>
  <c r="I404" i="8"/>
  <c r="I406" i="8"/>
  <c r="I408" i="8"/>
  <c r="I410" i="8"/>
  <c r="I412" i="8"/>
  <c r="I420" i="8"/>
  <c r="I422" i="8"/>
  <c r="I424" i="8"/>
  <c r="I432" i="8"/>
  <c r="I434" i="8"/>
  <c r="I442" i="8"/>
  <c r="I472" i="8"/>
  <c r="I474" i="8"/>
  <c r="I478" i="8"/>
  <c r="I491" i="8"/>
  <c r="I493" i="8"/>
  <c r="I496" i="8"/>
  <c r="I500" i="8"/>
  <c r="I516" i="8"/>
  <c r="I530" i="8"/>
  <c r="I540" i="8"/>
  <c r="I544" i="8"/>
  <c r="I552" i="8"/>
  <c r="I554" i="8"/>
  <c r="I556" i="8"/>
  <c r="I558" i="8"/>
  <c r="I561" i="8"/>
  <c r="I569" i="8"/>
  <c r="I586" i="8"/>
  <c r="I24" i="8"/>
  <c r="I44" i="8"/>
  <c r="I50" i="8"/>
  <c r="I72" i="8"/>
  <c r="I74" i="8"/>
  <c r="I100" i="8"/>
  <c r="I108" i="8"/>
  <c r="I124" i="8"/>
  <c r="I126" i="8"/>
  <c r="I144" i="8"/>
  <c r="I179" i="8"/>
  <c r="I222" i="8"/>
  <c r="I259" i="8"/>
  <c r="I274" i="8"/>
  <c r="I343" i="8"/>
  <c r="I347" i="8"/>
  <c r="I382" i="8"/>
  <c r="I386" i="8"/>
  <c r="I388" i="8"/>
  <c r="I409" i="8"/>
  <c r="I423" i="8"/>
  <c r="I445" i="8"/>
  <c r="I463" i="8"/>
  <c r="I471" i="8"/>
  <c r="I517" i="8"/>
  <c r="I529" i="8"/>
  <c r="I553" i="8"/>
  <c r="I562" i="8"/>
  <c r="I568" i="8"/>
  <c r="I591" i="8"/>
  <c r="I595" i="8"/>
  <c r="I627" i="8"/>
  <c r="I637" i="8"/>
  <c r="I649" i="8"/>
  <c r="I651" i="8"/>
  <c r="I653" i="8"/>
  <c r="I655" i="8"/>
  <c r="I665" i="8"/>
  <c r="I667" i="8"/>
  <c r="I671" i="8"/>
  <c r="I677" i="8"/>
  <c r="I681" i="8"/>
  <c r="I683" i="8"/>
  <c r="I8" i="8"/>
  <c r="I28" i="8"/>
  <c r="I36" i="8"/>
  <c r="I40" i="8"/>
  <c r="I68" i="8"/>
  <c r="I76" i="8"/>
  <c r="I104" i="8"/>
  <c r="I149" i="8"/>
  <c r="I171" i="8"/>
  <c r="I235" i="8"/>
  <c r="I286" i="8"/>
  <c r="I317" i="8"/>
  <c r="I351" i="8"/>
  <c r="I378" i="8"/>
  <c r="I413" i="8"/>
  <c r="I415" i="8"/>
  <c r="I590" i="8"/>
  <c r="I658" i="8"/>
  <c r="I680" i="8"/>
  <c r="I693" i="8"/>
  <c r="I753" i="8"/>
  <c r="I140" i="8"/>
  <c r="I212" i="8"/>
  <c r="I220" i="8"/>
  <c r="I266" i="8"/>
  <c r="I56" i="8"/>
  <c r="I142" i="8"/>
  <c r="I268" i="8"/>
  <c r="I407" i="8"/>
  <c r="I411" i="8"/>
  <c r="I473" i="8"/>
  <c r="I543" i="8"/>
  <c r="I668" i="8"/>
  <c r="I682" i="8"/>
  <c r="I38" i="8"/>
  <c r="I54" i="8"/>
  <c r="I102" i="8"/>
  <c r="I216" i="8"/>
  <c r="I341" i="8"/>
  <c r="I380" i="8"/>
  <c r="I401" i="8"/>
  <c r="I475" i="8"/>
  <c r="I547" i="8"/>
  <c r="I555" i="8"/>
  <c r="I559" i="8"/>
  <c r="I596" i="8"/>
  <c r="I610" i="8"/>
  <c r="I19" i="8"/>
  <c r="I110" i="8"/>
  <c r="I114" i="8"/>
  <c r="I130" i="8"/>
  <c r="I261" i="8"/>
  <c r="I310" i="8"/>
  <c r="I325" i="8"/>
  <c r="I390" i="8"/>
  <c r="I421" i="8"/>
  <c r="I427" i="8"/>
  <c r="I499" i="8"/>
  <c r="I539" i="8"/>
  <c r="I636" i="8"/>
  <c r="I652" i="8"/>
  <c r="I666" i="8"/>
  <c r="I692" i="8"/>
  <c r="I15" i="8"/>
  <c r="I32" i="8"/>
  <c r="I78" i="8"/>
  <c r="I106" i="8"/>
  <c r="I241" i="8"/>
  <c r="I296" i="8"/>
  <c r="I405" i="8"/>
  <c r="I433" i="8"/>
  <c r="I485" i="8"/>
  <c r="I515" i="8"/>
  <c r="I576" i="8"/>
  <c r="I585" i="8"/>
  <c r="I594" i="8"/>
  <c r="I628" i="8"/>
  <c r="H9" i="8"/>
  <c r="H27" i="8"/>
  <c r="H32" i="8"/>
  <c r="H37" i="8"/>
  <c r="H40" i="8"/>
  <c r="H53" i="8"/>
  <c r="H68" i="8"/>
  <c r="H77" i="8"/>
  <c r="H103" i="8"/>
  <c r="H106" i="8"/>
  <c r="H111" i="8"/>
  <c r="H114" i="8"/>
  <c r="H139" i="8"/>
  <c r="H142" i="8"/>
  <c r="H166" i="8"/>
  <c r="H171" i="8"/>
  <c r="H215" i="8"/>
  <c r="H220" i="8"/>
  <c r="H227" i="8"/>
  <c r="H241" i="8"/>
  <c r="H262" i="8"/>
  <c r="H268" i="8"/>
  <c r="H287" i="8"/>
  <c r="H317" i="8"/>
  <c r="H325" i="8"/>
  <c r="H341" i="8"/>
  <c r="H350" i="8"/>
  <c r="H380" i="8"/>
  <c r="H404" i="8"/>
  <c r="H407" i="8"/>
  <c r="H412" i="8"/>
  <c r="H421" i="8"/>
  <c r="H432" i="8"/>
  <c r="H474" i="8"/>
  <c r="H485" i="8"/>
  <c r="H496" i="8"/>
  <c r="H515" i="8"/>
  <c r="H540" i="8"/>
  <c r="H547" i="8"/>
  <c r="H556" i="8"/>
  <c r="H559" i="8"/>
  <c r="H586" i="8"/>
  <c r="H25" i="8"/>
  <c r="H101" i="8"/>
  <c r="H108" i="8"/>
  <c r="H123" i="8"/>
  <c r="H126" i="8"/>
  <c r="H140" i="8"/>
  <c r="H143" i="8"/>
  <c r="H212" i="8"/>
  <c r="H219" i="8"/>
  <c r="H223" i="8"/>
  <c r="H259" i="8"/>
  <c r="H266" i="8"/>
  <c r="H270" i="8"/>
  <c r="H343" i="8"/>
  <c r="H348" i="8"/>
  <c r="H382" i="8"/>
  <c r="H390" i="8"/>
  <c r="H401" i="8"/>
  <c r="H406" i="8"/>
  <c r="H410" i="8"/>
  <c r="H423" i="8"/>
  <c r="H433" i="8"/>
  <c r="H471" i="8"/>
  <c r="H475" i="8"/>
  <c r="H491" i="8"/>
  <c r="H500" i="8"/>
  <c r="H539" i="8"/>
  <c r="H544" i="8"/>
  <c r="H554" i="8"/>
  <c r="H562" i="8"/>
  <c r="H569" i="8"/>
  <c r="H595" i="8"/>
  <c r="H628" i="8"/>
  <c r="H636" i="8"/>
  <c r="H651" i="8"/>
  <c r="H667" i="8"/>
  <c r="H683" i="8"/>
  <c r="H15" i="8"/>
  <c r="H19" i="8"/>
  <c r="H31" i="8"/>
  <c r="H38" i="8"/>
  <c r="H41" i="8"/>
  <c r="H50" i="8"/>
  <c r="H54" i="8"/>
  <c r="H56" i="8"/>
  <c r="H71" i="8"/>
  <c r="H74" i="8"/>
  <c r="H78" i="8"/>
  <c r="H102" i="8"/>
  <c r="H105" i="8"/>
  <c r="H109" i="8"/>
  <c r="H124" i="8"/>
  <c r="H127" i="8"/>
  <c r="H144" i="8"/>
  <c r="H178" i="8"/>
  <c r="H236" i="8"/>
  <c r="H260" i="8"/>
  <c r="H274" i="8"/>
  <c r="H296" i="8"/>
  <c r="H310" i="8"/>
  <c r="H33" i="8"/>
  <c r="H36" i="8"/>
  <c r="H79" i="8"/>
  <c r="H100" i="8"/>
  <c r="H107" i="8"/>
  <c r="H216" i="8"/>
  <c r="H258" i="8"/>
  <c r="H351" i="8"/>
  <c r="H379" i="8"/>
  <c r="H388" i="8"/>
  <c r="H415" i="8"/>
  <c r="H424" i="8"/>
  <c r="H434" i="8"/>
  <c r="H445" i="8"/>
  <c r="H516" i="8"/>
  <c r="H529" i="8"/>
  <c r="H555" i="8"/>
  <c r="H558" i="8"/>
  <c r="H590" i="8"/>
  <c r="H596" i="8"/>
  <c r="H610" i="8"/>
  <c r="H665" i="8"/>
  <c r="H677" i="8"/>
  <c r="H59" i="8"/>
  <c r="H75" i="8"/>
  <c r="H110" i="8"/>
  <c r="H113" i="8"/>
  <c r="H130" i="8"/>
  <c r="H145" i="8"/>
  <c r="H170" i="8"/>
  <c r="H261" i="8"/>
  <c r="H285" i="8"/>
  <c r="H347" i="8"/>
  <c r="H386" i="8"/>
  <c r="H389" i="8"/>
  <c r="H408" i="8"/>
  <c r="H413" i="8"/>
  <c r="H420" i="8"/>
  <c r="H427" i="8"/>
  <c r="H499" i="8"/>
  <c r="H517" i="8"/>
  <c r="H530" i="8"/>
  <c r="H568" i="8"/>
  <c r="H591" i="8"/>
  <c r="H652" i="8"/>
  <c r="H666" i="8"/>
  <c r="H671" i="8"/>
  <c r="H680" i="8"/>
  <c r="H692" i="8"/>
  <c r="H8" i="8"/>
  <c r="H23" i="8"/>
  <c r="H28" i="8"/>
  <c r="H39" i="8"/>
  <c r="H51" i="8"/>
  <c r="H72" i="8"/>
  <c r="H76" i="8"/>
  <c r="H104" i="8"/>
  <c r="H149" i="8"/>
  <c r="H179" i="8"/>
  <c r="H221" i="8"/>
  <c r="H235" i="8"/>
  <c r="H286" i="8"/>
  <c r="H342" i="8"/>
  <c r="H381" i="8"/>
  <c r="H405" i="8"/>
  <c r="H409" i="8"/>
  <c r="H472" i="8"/>
  <c r="H478" i="8"/>
  <c r="H493" i="8"/>
  <c r="H552" i="8"/>
  <c r="H561" i="8"/>
  <c r="H576" i="8"/>
  <c r="H585" i="8"/>
  <c r="H594" i="8"/>
  <c r="H627" i="8"/>
  <c r="H649" i="8"/>
  <c r="H655" i="8"/>
  <c r="H681" i="8"/>
  <c r="H753" i="8"/>
  <c r="H21" i="8"/>
  <c r="H24" i="8"/>
  <c r="H35" i="8"/>
  <c r="H44" i="8"/>
  <c r="H87" i="8"/>
  <c r="H141" i="8"/>
  <c r="H204" i="8"/>
  <c r="H222" i="8"/>
  <c r="H267" i="8"/>
  <c r="H316" i="8"/>
  <c r="H378" i="8"/>
  <c r="H411" i="8"/>
  <c r="H422" i="8"/>
  <c r="H442" i="8"/>
  <c r="H463" i="8"/>
  <c r="H473" i="8"/>
  <c r="H543" i="8"/>
  <c r="H553" i="8"/>
  <c r="H637" i="8"/>
  <c r="H653" i="8"/>
  <c r="H658" i="8"/>
  <c r="H668" i="8"/>
  <c r="H682" i="8"/>
  <c r="H693" i="8"/>
  <c r="I7" i="8"/>
  <c r="H7" i="8"/>
</calcChain>
</file>

<file path=xl/sharedStrings.xml><?xml version="1.0" encoding="utf-8"?>
<sst xmlns="http://schemas.openxmlformats.org/spreadsheetml/2006/main" count="3074" uniqueCount="811">
  <si>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</si>
  <si>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</si>
  <si>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</si>
  <si>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</si>
  <si>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</si>
  <si>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</si>
  <si>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</si>
  <si>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</si>
  <si>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</si>
  <si>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</si>
  <si>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</si>
  <si>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</si>
  <si>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</si>
  <si>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</si>
  <si>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</si>
  <si>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</si>
  <si>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</si>
  <si>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</si>
  <si>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</si>
  <si>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</si>
  <si>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</si>
  <si>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</si>
  <si>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</si>
  <si>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</si>
  <si>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</si>
  <si>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</si>
  <si>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</si>
  <si>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</si>
  <si>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</si>
  <si>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</si>
  <si>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</si>
  <si>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</si>
  <si>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</si>
  <si>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</si>
  <si>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</si>
  <si>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</si>
  <si>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</si>
  <si>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</si>
  <si>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</si>
  <si>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</si>
  <si>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</si>
  <si>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</si>
  <si>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</si>
  <si>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</si>
  <si>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</si>
  <si>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</si>
  <si>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</si>
  <si>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</si>
  <si>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</si>
  <si>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</si>
  <si>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</si>
  <si>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</si>
  <si>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</si>
  <si>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</si>
  <si>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</si>
  <si>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</si>
  <si>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</si>
  <si>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</si>
  <si>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</si>
  <si>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</si>
  <si>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</si>
  <si>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</si>
  <si>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</si>
  <si>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</si>
  <si>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</si>
  <si>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</si>
  <si>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</si>
  <si>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</si>
  <si>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</si>
  <si>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</si>
  <si>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</si>
  <si>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</si>
  <si>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</si>
  <si>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</si>
  <si>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</si>
  <si>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</si>
  <si>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</si>
  <si>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</si>
  <si>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Cherry MX Black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</si>
  <si>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</si>
  <si>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</si>
  <si>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</si>
  <si>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</si>
  <si>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</si>
  <si>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</si>
  <si>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</si>
  <si>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</si>
  <si>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</si>
  <si>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</si>
  <si>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</si>
  <si>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</si>
  <si>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</si>
  <si>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</si>
  <si>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</si>
  <si>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</si>
  <si>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</si>
  <si>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</si>
  <si>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</si>
  <si>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</si>
  <si>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</si>
  <si>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</si>
  <si>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</si>
  <si>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</si>
  <si>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</si>
  <si>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</si>
  <si>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</si>
  <si>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</si>
  <si>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</si>
  <si>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</si>
  <si>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</si>
  <si>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</si>
  <si>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</si>
  <si>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</si>
  <si>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</si>
  <si>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</si>
  <si>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</si>
  <si>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</si>
  <si>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</si>
  <si>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</si>
  <si>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MX Linear Grey</t>
  </si>
  <si>
    <t>Cherry MX Red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</si>
  <si>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</si>
  <si>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</si>
  <si>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</si>
  <si>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</si>
  <si>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</si>
  <si>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</si>
  <si>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</si>
  <si>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</si>
  <si>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</si>
  <si>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</si>
  <si>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</si>
  <si>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</si>
  <si>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</si>
  <si>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</si>
  <si>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</si>
  <si>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</si>
  <si>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</si>
  <si>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</si>
  <si>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</si>
  <si>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</si>
  <si>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</si>
  <si>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</si>
  <si>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</si>
  <si>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</si>
  <si>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</si>
  <si>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</si>
  <si>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</si>
  <si>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</si>
  <si>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</si>
  <si>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</si>
  <si>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</si>
  <si>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</si>
  <si>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</si>
  <si>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</si>
  <si>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</si>
  <si>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</si>
  <si>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</si>
  <si>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</si>
  <si>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</si>
  <si>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</si>
  <si>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</si>
  <si>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</si>
  <si>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</si>
  <si>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</si>
  <si>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</si>
  <si>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</si>
  <si>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</si>
  <si>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</si>
  <si>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</si>
  <si>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</si>
  <si>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</si>
  <si>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</si>
  <si>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</si>
  <si>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</si>
  <si>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</si>
  <si>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</si>
  <si>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</si>
  <si>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</si>
  <si>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</si>
  <si>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</si>
  <si>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</si>
  <si>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</si>
  <si>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</si>
  <si>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</si>
  <si>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</si>
  <si>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</si>
  <si>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</si>
  <si>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</si>
  <si>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</si>
  <si>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</si>
  <si>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</si>
  <si>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</si>
  <si>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</si>
  <si>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</si>
  <si>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</si>
  <si>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</si>
  <si>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</si>
  <si>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</si>
  <si>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</si>
  <si>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</si>
  <si>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</si>
  <si>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</si>
  <si>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</si>
  <si>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</si>
  <si>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</si>
  <si>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</si>
  <si>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</si>
  <si>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</si>
  <si>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</si>
  <si>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</si>
  <si>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</si>
  <si>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</si>
  <si>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</si>
  <si>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</si>
  <si>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</si>
  <si>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</si>
  <si>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</si>
  <si>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</si>
  <si>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</si>
  <si>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</si>
  <si>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</si>
  <si>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</si>
  <si>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</si>
  <si>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</si>
  <si>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</si>
  <si>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</si>
  <si>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</si>
  <si>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</si>
  <si>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</si>
  <si>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</si>
  <si>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</si>
  <si>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</si>
  <si>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</si>
  <si>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</si>
  <si>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</si>
  <si>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</si>
  <si>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</si>
  <si>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</si>
  <si>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</si>
  <si>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</si>
  <si>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</si>
  <si>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</si>
  <si>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</si>
  <si>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</si>
  <si>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</si>
  <si>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</si>
  <si>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</si>
  <si>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</si>
  <si>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</si>
  <si>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</si>
  <si>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</si>
  <si>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</si>
  <si>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</si>
  <si>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</si>
  <si>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</si>
  <si>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</si>
  <si>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</si>
  <si>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</si>
  <si>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</si>
  <si>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</si>
  <si>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</si>
  <si>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</si>
  <si>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</si>
  <si>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</si>
  <si>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</si>
  <si>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</si>
  <si>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</si>
  <si>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Akko Air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</si>
  <si>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</si>
  <si>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</si>
  <si>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</si>
  <si>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</si>
  <si>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</si>
  <si>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</si>
  <si>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</si>
  <si>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</si>
  <si>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</si>
  <si>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</si>
  <si>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</si>
  <si>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</si>
  <si>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</si>
  <si>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</si>
  <si>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</si>
  <si>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</si>
  <si>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</si>
  <si>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</si>
  <si>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</si>
  <si>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</si>
  <si>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</si>
  <si>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</si>
  <si>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</si>
  <si>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</si>
  <si>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</si>
  <si>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</si>
  <si>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</si>
  <si>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</si>
  <si>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</si>
  <si>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</si>
  <si>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</si>
  <si>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</si>
  <si>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</si>
  <si>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</si>
  <si>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</si>
  <si>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</si>
  <si>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</si>
  <si>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</si>
  <si>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</si>
  <si>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</si>
  <si>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</si>
  <si>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</si>
  <si>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</si>
  <si>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</si>
  <si>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</si>
  <si>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</si>
  <si>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</si>
  <si>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</si>
  <si>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</si>
  <si>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</si>
  <si>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</si>
  <si>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</si>
  <si>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</si>
  <si>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</si>
  <si>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</si>
  <si>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</si>
  <si>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</si>
  <si>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</si>
  <si>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</si>
  <si>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</si>
  <si>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</si>
  <si>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</si>
  <si>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</si>
  <si>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</si>
  <si>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</si>
  <si>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</si>
  <si>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</si>
  <si>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</si>
  <si>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</si>
  <si>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</si>
  <si>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</si>
  <si>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</si>
  <si>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</si>
  <si>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</si>
  <si>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</si>
  <si>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</si>
  <si>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</si>
  <si>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</si>
  <si>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</si>
  <si>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</si>
  <si>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</si>
  <si>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</si>
  <si>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</si>
  <si>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</si>
  <si>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</si>
  <si>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</si>
  <si>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</si>
  <si>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</si>
  <si>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</si>
  <si>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</si>
  <si>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</si>
  <si>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</si>
  <si>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</si>
  <si>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</si>
  <si>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</si>
  <si>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</si>
  <si>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</si>
  <si>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</si>
  <si>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</si>
  <si>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</si>
  <si>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</si>
  <si>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</si>
  <si>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</si>
  <si>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</si>
  <si>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</si>
  <si>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</si>
  <si>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</si>
  <si>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</si>
  <si>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</si>
  <si>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</si>
  <si>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</si>
  <si>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</si>
  <si>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</si>
  <si>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</si>
  <si>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</si>
  <si>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</si>
  <si>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</si>
  <si>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</si>
  <si>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</si>
  <si>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</si>
  <si>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</si>
  <si>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</si>
  <si>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</si>
  <si>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</si>
  <si>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</si>
  <si>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</si>
  <si>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</si>
  <si>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</si>
  <si>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</si>
  <si>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</si>
  <si>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</si>
  <si>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</si>
  <si>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</si>
  <si>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</si>
  <si>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</si>
  <si>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</si>
  <si>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</si>
  <si>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</si>
  <si>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</si>
  <si>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</si>
  <si>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</si>
  <si>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</si>
  <si>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</si>
  <si>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</si>
  <si>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</si>
  <si>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</si>
  <si>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</si>
  <si>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</si>
  <si>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</si>
  <si>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</si>
  <si>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</si>
  <si>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</si>
  <si>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</si>
  <si>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</si>
  <si>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</si>
  <si>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</si>
  <si>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</si>
  <si>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</si>
  <si>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</si>
  <si>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</si>
  <si>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</si>
  <si>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</si>
  <si>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</si>
  <si>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</si>
  <si>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</si>
  <si>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</si>
  <si>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</si>
  <si>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</si>
  <si>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</si>
  <si>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</si>
  <si>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</si>
  <si>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</si>
  <si>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</si>
  <si>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</si>
  <si>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</si>
  <si>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</si>
  <si>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</si>
  <si>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</si>
  <si>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</si>
  <si>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</si>
  <si>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</si>
  <si>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</si>
  <si>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</si>
  <si>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</si>
  <si>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</si>
  <si>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</si>
  <si>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</si>
  <si>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</si>
  <si>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</si>
  <si>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</si>
  <si>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</si>
  <si>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</si>
  <si>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</si>
  <si>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</si>
  <si>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</si>
  <si>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</si>
  <si>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</si>
  <si>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</si>
  <si>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</si>
  <si>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</si>
  <si>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</si>
  <si>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</si>
  <si>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</si>
  <si>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</si>
  <si>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</si>
  <si>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</si>
  <si>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</si>
  <si>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</si>
  <si>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</si>
  <si>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</si>
  <si>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</si>
  <si>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</si>
  <si>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</si>
  <si>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</si>
  <si>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</si>
  <si>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</si>
  <si>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</si>
  <si>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</si>
  <si>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</si>
  <si>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</si>
  <si>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</si>
  <si>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</si>
  <si>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</si>
  <si>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</si>
  <si>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</si>
  <si>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</si>
  <si>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</si>
  <si>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</si>
  <si>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</si>
  <si>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</si>
  <si>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</si>
  <si>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</si>
  <si>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</si>
  <si>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</si>
  <si>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</si>
  <si>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</si>
  <si>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</si>
  <si>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</si>
  <si>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</si>
  <si>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</si>
  <si>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</si>
  <si>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</si>
  <si>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</si>
  <si>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</si>
  <si>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</si>
  <si>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</si>
  <si>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</si>
  <si>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</si>
  <si>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</si>
  <si>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</si>
  <si>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</si>
  <si>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</si>
  <si>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</si>
  <si>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</si>
  <si>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</si>
  <si>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</si>
  <si>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</si>
  <si>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</si>
  <si>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</si>
  <si>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</si>
  <si>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</si>
  <si>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</si>
  <si>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</si>
  <si>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Cherry MX RGB Black</t>
  </si>
  <si>
    <t>Cherry MX2A RGB Black</t>
  </si>
  <si>
    <t>Cherry MX2A RGB Black - 34000 Actuations</t>
  </si>
  <si>
    <t>Cherry MX2A RGB Black - 51000 Actuations</t>
  </si>
  <si>
    <t>Cherry MX2A RGB Black -17000 Actuations</t>
  </si>
  <si>
    <t>Cherry MX2A RGB Black 2</t>
  </si>
  <si>
    <t>Cherry MX2A RGB Black 3</t>
  </si>
  <si>
    <t>Cherry MX2A RGB Red</t>
  </si>
  <si>
    <t>Cherry MX2A RGB Speed Silver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</si>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</sst>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01570C-9BE5-4E2C-BF8C-2D0545983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906D37-0F96-47D5-B128-7EC2C5B72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48AC5D-77B0-48F8-9024-4CBE04680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DAAA18-DF0A-4102-9B3A-506793160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FF5FE3-5043-462F-A6C7-FDF9BA7A5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57BF27-0EF2-469B-9A7E-E4F656628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DFD823-77E7-48FE-99F8-71328153F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3518F1-A7ED-4741-863F-CDB109510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D5A43A-22EB-4679-954F-DB5FE502D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068341-B02B-48A6-9DC7-3B9372EAB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F0EDC3-E17F-48C0-A2EE-0BB0A1B2F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6C12C7-AB0B-4FE7-AFC5-D1486405F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EAE17E-419B-4095-AB24-473A117B8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EF014C-452E-458C-8B64-F7F73AA17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F25A5F-7CDD-4AD3-803E-C1B0A58E5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EF3A55-EDB3-4E0D-A5DB-16505EF46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6CB7A4-067C-4A57-AAD7-494ED084C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7F429F-99D7-4A0E-BF9E-CD167D257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F5BC9C-D18E-4D9A-9F4D-C38FADB5E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349B2A8-5D2C-4ED8-84B5-9288DEC5F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F53EA7A-B008-45FC-A868-1D7FE3E28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720861F-C348-47B1-B82C-75C37A303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FEB2B17-9035-46C0-B9FE-3092B0265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22CBB32-02C9-458A-9449-20D68A93A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610D99-1CB9-4106-A730-CEBB3F313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4B2A4B9-9F6D-4C33-AF01-A0E47CE19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B81A95-F2CC-4293-94A4-D64D97481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B0C7CDB-D02E-4E8A-835E-7A80A6578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1F3F5B3-8D37-4440-8960-493ECBD30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61A3935-89E4-4A2E-97CD-F4BC92B2A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759385C-4ADB-45D2-BD4D-AA4353E25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390E6FA-ED2C-41FD-80A1-441FF40A9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1BE2A9-B43D-4B03-843E-D2068E4E7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89B5CC4-9193-4919-AA98-68135F62E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D9541E-0E3C-4789-BACF-A70BEA86C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C2F7BBD-0BE4-489F-8855-D219E7A10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A626F0-C162-442A-89D9-EA1C3A552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CFE72FA-EFBC-4446-9AD6-3A4657376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5C6C0A0-B546-44BC-B9BA-2ABA35A02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32F607D-A4FE-419F-920D-456B96D12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48F914F-B9B6-4209-98B2-99DC4AD8C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53057B1-2F5B-4325-AFCE-43949CCC1C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83A7DE3-DBA8-4E79-BED1-90DDE5017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0C6A05F-9466-4BF5-869D-3AF9E4E0F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6097AB3-27D3-49AF-8303-04B1FBF64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F43606-5BEC-465C-BE2E-1DAF4BD1A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F1928D1-D3FE-487A-83CD-E5D64C6EA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3320C79-5C59-4C12-9BF5-59DD189BF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093F44E-E475-4257-99DA-7910C1CB0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76FC748-EDF2-450E-A864-34A7557A0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0DA20B5-4133-4859-B44D-379376E1B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B996B8B2-B6CC-46DB-82A1-A20139929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22BDA58-63C3-4556-BD3B-6B6EF7496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95350C2-9387-4E72-AE12-B4AB3ADCBA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642C988-5F16-48E4-B9A0-88E88018D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CC38961-B54B-412A-94F8-DC22CF6EE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67ED7B7-8AB4-4143-B681-6197B3CFA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71BDD57-E451-4954-8BC9-D9D725715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5398F5D-BEE1-488A-9CA7-A65D49E97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2389B50-3700-46A0-B6DF-55F24E5F6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DBF07AB-03A0-46C1-8332-B35F33492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3C4A107-A154-4CC4-A361-E90CE20A2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555492E-1427-42EB-965B-634B59A31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F716003-E414-4601-8549-09D29F91C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25FDC98-2C5C-4711-8BFA-658057443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052CBE2-6839-4D52-B4D5-61D4641AB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8DA7AFE-DF24-4D0B-B718-BC3A5CFCF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D347E85-7D55-4F6C-89B9-3202588BC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341DCB8-ECAC-4595-AC7B-E07D53F31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C8CBFAF-FE71-4E27-86B6-EB93F2471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35A57D5-C5A1-4458-A4B1-F1A955CBF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FC9EACD-59A9-465C-886F-AAA53F755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E600DDA-8992-47FB-8500-27B11A9B5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66180B3-9B9C-479C-8B1C-DAE79C700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372C918-2684-4637-BED9-36ED1465F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A323405-1FEF-4F35-972F-B8F859B39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71902F4-1066-42CC-913B-A12EB86D6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2F4AF8E-8E31-486A-A18D-6F318A458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ACD6917-4D3C-4E45-B3F4-B5E8111C1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9E6FE82-22EB-47A2-8EE5-ADF51E011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770201D-DC93-4FA9-9F5F-D3E792620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9221627-6EC9-48C0-984B-8BEDC97EC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B098E61-F151-4AA7-B1EC-904A43B28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76DF3E5-C13B-4403-83FB-BFF3BB99D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163CFF0-386A-4ADA-B269-9F8CEB26E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A5F2815-40BC-4C29-8B77-6E9824F493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EB9DD29-F88F-4A92-99A0-EDAB592DC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574535E-D4C0-4299-BAE3-BE4C313D3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4186DCA-979A-44A3-A38F-A9044BD9F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F47E1AE-4ADB-4965-AD37-05FB3F92C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AC9C1ED-AC2B-4B10-963A-84BFD8B67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6BD76D0-9A21-4187-85B7-3561B18A0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2FD2674-3B1E-4BCB-94B5-79D4BEEE9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470D62A-56CC-4447-A170-41E34D70B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E3EFBD1-FEF3-4F1F-8166-1D4CF9846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6941236-92B7-4A12-88ED-31843FBD3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4F224FE-B816-40DF-AFE0-CBFDDECDA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73E7BF7-4235-4423-BE7B-EF3EC3DA3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D4C4CB5-E6B2-446F-A900-B0A53A0A3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4768692-6C8C-404E-AAD7-4C96CE00C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7849BC4-8186-4167-ABE3-59D8955CE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CE5443F6-2587-443E-AC6E-4BA4851F0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B4B801E-8956-4A33-8A56-C8CE414D7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A980F29-DCE0-4875-86FB-1CDA272D9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6A85AB1-6360-4089-8010-597C4510A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6FA8BBC-37EB-40FE-A1DE-25DC82E64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037021D-F7BA-474C-A721-70D82BB51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7DB0B46-9BB4-4CC9-9593-576ED80DC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C8E50D7-1E59-4622-94BD-85702ABA6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508D623-5240-4263-94C2-9FC996207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D5D32E7-BAE4-4BE2-A831-88053C6E4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5DCAED5-7359-430E-AA28-003E84FEB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25941B4-84C3-4171-937D-799609BA6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07E52D3-9E01-4B71-B45B-9CB28AAE3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C5A337D-8CFD-488A-86B1-69E8D4A85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0F489E5-4475-4498-B321-80A2311FA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3908242-65C2-44DC-8878-B2B49BB6C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246DF93-6F71-4B72-A6F6-505BF187E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173F851-9D99-4522-8816-5403F53211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AC8284B-6B4C-4676-9005-523CF0275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1F59766-6218-48B1-A00A-C93F90504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E33EB85-EEFC-4383-A341-CC42A26A4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FC32F943-5902-4197-83C5-120A4640E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6B54463-B287-4F3D-BE74-BF1F8A9BD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35EAADF-51FA-4485-BD12-3C5C8D04E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519FE5C-694A-45C2-AFF8-092661374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1DAE8DB-7F74-40C3-A20E-45AD2030D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1CB45B4-735F-415C-AE95-3A8DCB01C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C87F9DC-0DDB-4719-940A-9CC14F869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680E6B1-EF5D-46B0-9DFD-654E8C82C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9419E67-8937-459D-ACA1-116278EC3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6B4C1F6B-BE71-4908-AF0F-44BBE4FAE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656B79B4-04CB-4854-B6D2-24AA69E7C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982DFE5-95DA-4B22-BB5B-A87B95660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A3987A7-B734-466C-818D-9603144DA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6C09775-3495-4A76-9003-8CB1F844D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4908741-CEE6-4046-B42C-B83D1BC8B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FAF097F-8566-4A69-A4D2-BDD1848F3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878FF7F-3BC5-466D-B646-B01BB383B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058AE868-9C32-49BB-8DA4-134C4DFD4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60DA4F7-F282-43F6-82B0-8C6395C22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0AD6DAB-0EC8-4C4C-8C96-162EE82AA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562550A2-D93E-4DD1-8C28-539D4991E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455CD2BA-9E9B-424D-B819-DF14464C4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D9829807-9A72-4D10-ABF2-1469313B2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E611D6A-1E07-40AF-A85E-7DF4EDFE8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849E2890-2D53-424A-9986-A100DCBE1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599B43E3-7A94-4EB8-87F4-00E65CA0D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199CFD7E-F5FE-4FBB-9D70-AB9EE03582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12C983C5-1D7C-45E4-B1F3-D42C452F7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CABD9F5-9D38-4831-B99D-482C231EE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296FB222-52A2-4FAC-B5C6-A3C892E5C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C4B425F7-18B1-4FB2-9789-F02C81AC1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B4FBD5B-2A98-4718-9570-A7710B439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F8AA3F0D-0195-4AA5-B649-C5F4B7003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8DC4770-FC7A-4B41-B5B5-F43ED2128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C503C08A-3D6C-414F-A875-F70F17329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357B7705-7EAE-4D99-A932-53D878B8E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C81F4F4F-B735-4891-8DAC-2FB0BD91E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093A3355-C7D5-464E-BD27-E0DE597EB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A4B50573-074B-4918-B564-126715A24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2FCDA556-F273-4F0A-B3FE-D54E53F8D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5CD69591-E4BE-436E-A281-71C304815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4BDA140A-AAD8-4F47-B927-26E2AF422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7576EF62-539F-494A-8CB6-893CD0FB6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E0AC21E5-B81E-47AD-AFB1-B599068E8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A618FE48-1DBE-499B-964D-3E9082C23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BBE9EEB8-D349-47E5-915F-811EE49D1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2EF6F263-CEAE-4780-BAF2-85A5E4891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B1EAABD5-84D9-49F8-B992-1DC653E27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72167C2-48F0-434C-885C-986A491C4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5F6A5DFB-9D0C-4961-9356-8ABA2B303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63220300-D730-4FCA-B372-D1CD6EB16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3C6DC5AE-28B1-442A-B86A-0169980D5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9D06C351-55DA-4FEF-BFA4-9C958555C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A12954B-D07B-403C-91BF-B67C7BD8A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85385CD-8AD7-446B-A4AA-5FB3DC14D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533F52E0-B929-484F-A889-3F3E2BA04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A7CD78C2-DB70-4C27-A1FE-74ED053D7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8613712E-0D58-4371-8F01-F754FD201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4C3B5E0D-5CE4-4B6B-BFC2-2AAE718AB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20923394-4466-43BF-ACA7-D456800B9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A9F16586-A339-47CF-B2D3-1CE304907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EF3F124E-55C8-44C7-86EC-22649EF3B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F1DE4806-D9A9-4426-BB63-0CC160AF3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B940D21-22AE-4AA0-B4B8-ECB3C24C7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D54F164-EAE8-442A-AF60-9B82B1D0D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1F79D042-68A1-42E4-92D3-FC241ABCE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EEB795B-286D-4BDC-9EB1-AE776761E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0730395B-D6D2-4C2D-A8E8-EE3C8DD78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B3C96B07-1C2E-4751-8FAE-A80164B1F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4AD4CA6D-39BE-41B4-BA91-A15A21145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5BC3C671-3ED4-4349-8E03-4BBEFBFFD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D33AD0CC-4F7A-47D6-976D-F7BE5546B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9A18E5EF-3297-4EE1-88E0-9EDD5B371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6254CB1A-1704-4289-B23D-1A259B070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A7F0C34-C9CC-40B4-8917-554DE44DB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96DA131C-6885-43E4-8E77-03EC4E4FA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9438E660-709E-44F2-A589-257FF94FF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DA3F9E21-BAB7-4309-A4C4-9B0C0AAAB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A22F9E17-3B9A-4841-B232-F534A3ED0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8ED731CA-3D30-4EAB-9DA6-13E76F415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BF27C86-C6E2-47D6-86C6-949D981D3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2FD76A32-9385-49EE-8A78-847FB5159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C6743041-B077-42A3-A13E-240EF7710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A9B9BC72-F7EA-4A06-AB3F-7B40C7EDB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CAEED5B8-7079-4A03-9560-12D916B13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C6FA1ED2-5F42-49B4-BC8A-5B6CF785F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E6710A8F-8DD4-4810-8865-160D6A9DF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5C6E0256-1785-4986-B88C-34E71F14B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48014A97-FFC9-47FF-BFCF-87E3F0884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F9698B94-F4E0-4602-834F-E7EE93936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7D580063-606E-4B62-AD33-5F8512488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B4FFB09C-2358-49F4-944D-BDE05DE48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49C1D0CA-2D98-4AAB-82D4-C00757468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C855E21F-BE9A-4AAE-AD64-11F16FB28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8CE71ACA-C7F3-4F50-9509-C02171FB6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74193B7C-0834-4006-89B5-214916FF8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B1FC6C00-48AD-489E-B755-7ED299966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90DF114F-EBEF-4D99-A837-B46C1ECCF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48BD7389-4120-46D2-B6BF-A5F9C69AA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3BD7EE3B-D737-48BA-A363-67CF21E48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D7EE010-B253-4F6A-B2FB-40E97FA72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AB09398-A45B-4A88-8D86-0FFD59854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CD23EBC7-F4FB-4EBF-B740-2440B17EB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3BE0A989-05D8-4605-8B4C-8DED18EE4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0AA865A4-8610-477D-8399-CE9696E94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F18C1F48-5BC8-42AB-8E1B-839C4A716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E0EF294F-FA0E-4B54-9E33-EBA7AAA17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CD0D840E-9607-4DF8-918C-0045EC6DD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502F1E23-2711-4DB0-A229-2BC510288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A4290B2A-DBDC-4296-A16B-02CA0A132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DFE194EF-B09B-4E06-9DFE-8E2736D1A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ADB2A91C-CFE1-494B-AB64-F5DE3AF49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89C4B176-F515-4628-9909-A6B9F67FD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0CB936E6-CCA6-4A15-93C2-8B194BA68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41464F26-A550-4770-94F7-460B16704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25B0C93D-8724-49E0-8FEA-B6E3DC737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07650133-4A03-4BFC-B795-B6CDC5E1A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5D074CF1-2103-48D1-B496-2A114FA7D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55C745E3-7646-41E5-AD1B-33F89322F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355E15B3-7FCC-4AD8-AC99-08289A684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9E365143-3EEC-4F95-81A6-2454F08E9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FCE3F1A-CBA1-4FAD-8773-EE29D94D5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011D4437-290F-4514-8402-5C415F688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8C2621B0-A8B0-4724-8BF3-D7C18B2BA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B228058D-C29A-4160-8B63-46CF1B385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6727352A-87DD-4054-AD03-811023633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5A5740C3-D705-4386-AF33-1FBC184D7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92ED7C49-4823-442C-ADA6-FFA520470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F48A4676-ACB8-4EEB-B7E8-5260F0019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186413A-AF44-4002-B50E-C94D5E4D1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EAC6B92F-0CD1-4F00-B3FE-34BAE3BFE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5298BD8D-FA2E-410C-8990-7F9C737C3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C6735463-650C-4364-B0C2-D87CBA464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DAAB3E50-F288-443C-AD19-6F3AA5EF8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BAFE3A70-5F47-482E-A3CA-54B2A4016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BFDF79BD-49E7-440A-9482-90F89C10F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483365E-F48F-4712-A1EC-EE67B3EAD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8CD71086-BA1A-4600-92CD-9B72EEFC7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97A9CF0E-01F0-483E-8496-053865D96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7DD453FA-377D-493E-AD51-45D9498E4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3DC3C839-BEB0-451B-8C3F-E896A2F41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B1399E25-7D57-4044-B409-75034AEF5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26162B68-B761-4CF5-9ADE-66E6E90CB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F4E8445E-80C1-405B-BAD7-2C587DF34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BC76774A-7ECA-454F-BB87-A55AEF773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4B3FD4C2-408C-49E2-9681-7FF7E6804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C2EE2D62-9D55-4C4E-8BB7-8165FD2E8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69FA4A32-9202-4726-AE14-97554F882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7E2CA5B2-5496-4275-8EA5-8A730E545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DBAD0D4F-8D9E-417B-9B77-860574A19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BAED1882-85B8-46BE-9C8C-A5DBAC85D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A32B0CAC-D0E6-48A9-8F49-1D35E0F9E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9ED03C81-EA3C-42CA-9C88-F041F5CE6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F9CD9988-F650-40A1-BBFD-3CFA2CA44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87280C01-AF65-400E-A1AE-9022CF2A6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3DB97D2-2623-4DF5-8342-691C80E10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F770DA1C-F664-44BD-85A9-831312ACF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34165A5C-D8F2-4169-B411-726AC38CD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19293770-B7AE-40AE-895B-619CC2216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87D9500C-BE61-4060-B6A5-E5BD6DE0E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03AC8928-4075-4D48-A97A-DFB12D0DD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2923947A-2929-43F7-9BFC-94FC05798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27C4DE64-F334-4BC5-9900-E5E848915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4CD07E0D-0A7A-4163-8C7D-B0E771331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DBC85C96-68C0-43B9-B79D-D02581AC5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03F6CCBA-9B0E-408A-AE4C-065B40F70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D363C1A6-D113-4DE3-8C12-B78EFE732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F5BE818A-FD62-4F77-BAB4-985FA7426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0396DEE2-1B8C-41D7-8E46-FCA869653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99C343D8-6881-4D1C-8D12-F5355ED2C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06F070F8-4A7B-4940-9CC1-D4B89F043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AA2B84A9-D849-4D15-B151-F1A2AA34D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2F12564E-0EA4-4A60-820B-E74E6C517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2153D880-A58F-4906-9394-477A043B7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072D9263-1829-4CEE-B6EA-41A1DE7CE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00651433-4C68-40EE-9175-8F9EC0E18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94742C18-8605-486C-8B8A-97503B2B0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9A1EB6D9-DB53-4F52-9828-C1427E4C85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F6537BD5-2277-4ADE-A4E1-9CB242FE6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9D5A82B5-417D-429F-B44C-596A5C57F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BB417DC9-1C09-4F47-BAAF-ACF29B1A5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D699353E-0C21-4B61-87C9-4EB9B2837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E34F657C-9231-40E4-A21A-807C2D121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E6B2AA64-BB1D-4A70-98EE-BF20DE4CC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21A1D95B-F97E-4AEF-BC02-159A2EB1E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7CDC0718-68AA-4BBD-B7B0-0367F8578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AA3E375D-709C-4F23-86E1-672A13101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66E1678D-AED9-49B2-84F7-7EA0BE248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A9D1A160-9428-4E4A-B7A9-C0B6EA54A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A046973C-35C0-4AD6-BB12-E9A1E07E1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F07009D8-8E5D-4314-8AEC-46ED3B472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3E60ED23-CEE5-4EF0-B052-1D009F301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07576052-F395-4D25-B05E-092C8E8CF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B86C0965-B7F2-4B8E-9F20-F4771D995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96F3577C-86AE-4E2B-A3A9-0D558B802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45806669-ADDF-41E1-95C4-5E0B0E89A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25BF087F-BC1E-45CA-B313-45E33A5CC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CDE65DEC-DD46-4BFD-AFCD-33692FC79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78271C60-8207-4199-8A74-A9740995A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2D0CDA26-6F49-4F83-96FC-67E51081C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B7A6B408-7E7B-4F99-92CE-CF48DA569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331C3409-CA0E-4592-AA96-B1BA4263A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CCDEB0F6-92D3-49D3-AB3C-947D19E3C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674766C2-20D0-4FCA-BF74-F73FCEAA4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89B35EC-DDC0-45D1-ABE2-80F7C0092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9EF23093-6431-43C5-A6BE-978BA96FA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88896C5F-E206-4122-8512-2701935DA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1CCFDDFF-B730-4ABC-9669-D8B7BC337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60487976-64B3-4817-A791-A71EBA5D8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4AA1D4C8-73FC-4932-8748-7D08194A2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D62868AE-B0BD-4514-BACC-C7C616499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F4F215D-0A59-433D-B444-930325695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D6C886C7-E239-441B-BAAE-CA2151785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6F31EEA1-CD0C-487C-BFBB-EC32BB96E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8422DE24-B5B0-466B-AFB4-921D9563F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FB5C6E4-B8D1-41C5-A4CB-8E47B643F5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BD34C465-FBBE-4B9E-A53C-A7987AA32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B1CB0FA8-F62B-45B9-98D0-263149972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59E47705-3E60-452A-A1C2-2F74C8D81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EF07FCA9-16D0-482F-A915-7B86D805C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A7D43DED-3CAB-43F4-89D3-29F9B8B96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3D19C008-4DDA-4BCD-9E81-FF5289880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5FA77E95-A611-4DE6-A124-87C33481F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87C46041-6F17-4BC3-BB82-7B5D60843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0FC8CAEE-21A4-4E57-9E53-7C5D444DB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E08D6A30-9546-4F06-A316-BC436E1F6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74B0FF3B-960A-4B69-A2DC-1523F17CF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2B6AE95E-D60A-4F8C-9737-FE31A49A5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0C0E1884-A00A-4D35-B8C7-45C070DE8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F9A6960E-165E-44AB-A5F0-D8982CD55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A32FC2AD-9F07-4626-83FE-BDE00D634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ADE90D28-308E-46FF-A5A9-0178B7700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8F693AA9-0C38-42E9-B7D6-C6EF2C0FE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E70980F7-A38F-43D9-8742-6B2EFB9FA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43AB4264-1580-4274-AC02-98D51F045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4EF7F1CC-1497-4336-A80D-90857CFA1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D0FC5552-47C5-4A6A-A4C2-1102140D5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26DF49A8-488A-40B0-B6E2-A993F8921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ADB316AD-D9E1-4CAC-93CB-E99DD1F8F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545C9301-7894-4D3B-80F1-F452BCC7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9C53C17D-409E-4AD8-99A4-CF0FF71B5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790D7567-F61E-47DA-AFE0-ECCF057EA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0CF537C5-878F-4B05-AE86-5E4AA4229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980948CE-06AF-42D0-8973-42A59A522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A322667E-E3D5-48C2-8F3D-1ACDBFB529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27053A2B-3691-4CFB-834D-04538A9DE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407CAA51-ECF2-4CD3-8E04-7AAD9F3CC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D6174548-2516-4986-BDFC-58B322173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2E465C70-7825-49C9-9A8B-042E23996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EA08AA96-EA1D-473A-9660-C8873185A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2492FF07-54D7-48B1-BC13-8002FC245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C2720A83-8E71-4DD2-A3ED-B46FC6FEE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E849F250-88B3-4EAB-BFFD-0F657F32C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C69F4634-F3CC-4E0B-BFDF-D886F68A2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0F68E7DA-8ECC-47C0-867B-C919FAD93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A7D1D997-8C18-4E3C-BA6F-13AA01313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33D462F8-DA3B-46A3-99CD-6A7CF8EEB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C38CFAD4-BBF5-4BBC-B0E0-F4091C19F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592727BC-4165-4627-A449-7D2BB6B30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2F149480-725D-4750-83E5-5EFF07224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037B05E7-681D-4A7B-BF5F-C68224F91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B4F9ED4B-AC48-4A33-B7CC-56B6621A5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2A36495B-C80B-4FD8-AA7E-871983222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35714DB8-511E-4C80-A482-F3C209522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3B9A56CE-F301-48D6-905A-AC5020EAF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BAFCFEE0-1294-41A2-82F1-07E2A7A6A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EB71FB10-5B47-40E9-82AF-28D59EDF2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D1703D89-EA67-4DC2-8221-616E3C851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86E3702A-1E39-410D-BF02-3BA93EA78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B16F80CE-267A-470E-ACF1-39144314A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91B1FF3E-18C6-464A-9E3A-3EE0DC287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8CA53AAE-3F42-453E-BFDB-1A2BAA806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A311A12D-9719-4016-A8FE-53B05897E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126F3EE5-7BA6-48F2-ACFB-F54BF0C00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2C8D1FB8-5336-4073-AF97-87B70A6E1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4BEAC5FC-6B02-45FC-A950-5426B240D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F1347C71-741C-4BC0-88D2-3A4CCC0D6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0945ADB5-F167-476B-99A7-718A0952B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00E9B1B2-6D52-4D30-A44A-C3D9A3B7F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F7867FB0-D9B9-47A3-9C24-6AF326581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98CCE8D1-9F5D-4F3F-8482-F60E6668A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074F9973-6AA6-4662-B13F-A597BC4C9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034476CF-DF0F-4A02-A79E-BE04A7F28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FF946367-CAED-47DD-9F61-39406017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175EF790-21D6-4FE9-A229-6FF947AE8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0AFF29CD-C8CE-45D2-910B-BAEC2949D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23E6DDD2-CFFB-47D4-8554-CD3D632AC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EB23EE1E-8CDA-4DB4-9ACB-C7BF8FDB1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1C977DC9-B386-4FD0-B3FD-4C557D348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71503FF7-448B-44A8-896B-CDCE7F454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8C433A65-B2A9-4A8B-A7F2-0BB4E8084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8A06FDA8-D031-4D44-B63B-AE584284C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96DD1E8E-839C-4E4F-A2F9-BD638316B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EB48E674-A5FB-4BFD-AB98-BCFD7E051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CDB7AA0D-9118-4191-929A-D2D6E7717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4E70D4DC-DA9E-4E49-8DE1-9E6BDC37D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0BF6FF47-3373-4711-9894-94B91A4CA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BA00C224-62FD-41EB-8384-9118067CE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6C24AEC5-C833-4D54-941F-667212840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DEDB81F8-7DB7-42AF-865F-852D096C3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B0A125DF-8FAD-4AC0-9020-FDB65EFE0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E74D394C-F06F-4814-8904-2A4E72B09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674656D4-F42E-40CC-9490-9F6A4FA51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608025AF-F14D-4A1D-8FAF-B8358EE60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1777DFA3-6457-4827-9DEE-5F439ED03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45F15102-2CEE-40EF-B773-1744D2CDE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5D8DA8AC-369B-4557-9687-2CD86A8B5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22216A13-45D9-4A89-A80C-0F1EA2EBE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C9B371E8-99E1-4696-AC31-FF8558335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91FD3877-964D-4293-AF89-C7B42F494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770CB6EE-081A-45B5-89C0-E210E7588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36DD0547-01B6-43BF-A84B-62C432906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9CE67616-1839-4A76-8290-35C770B34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2F18103B-C732-4794-B8AB-28B8E204D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7FE58747-9E87-45A0-AB48-A1A623D93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070021FF-154A-4F9B-8A95-850EEA142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33661A1E-D2E7-4D8A-A2AD-81506D068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62E9E681-132A-42A3-92FC-683B8D704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42D09FAB-D72C-42B4-98A4-0613B8472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8D010C3C-40EB-4BC6-A992-CDD492CD0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B24AA2EB-5535-40CC-B4E6-FEF875147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C590A8D9-632D-4F84-AC91-C6556DDC6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A8DA1B53-7B2D-46AC-A8CE-982A0AE8E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587EFB55-37DE-44FF-A97D-2E3373711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76D76105-EF32-449E-9737-B29906F4F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AF852747-66CA-43FD-8BE5-705390474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41E77219-AB50-405C-B91C-E2E3A9C5A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713AFC0D-7F0B-443B-8A8D-FB17E20C9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109F5E40-A329-432B-BB39-41E4324B8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7AB16F5E-B5B9-4EA8-A671-EE1B029B9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30E09641-CA5B-4D38-B988-73205A62F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B3FFD4CF-6FCF-45E9-BD43-234B459A7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7B38035B-2C46-4538-94AD-D49C961EE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59907F3D-2B04-4AC2-9B70-B6DD86AAC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4B45BF55-A4B8-41A2-8248-953E2E1E4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44591777-173C-400D-A5E7-313D65F44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EA2DD3DB-B36C-47FA-A6F1-A817E3508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D2511722-D09E-42FE-8A84-CC680A560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A46F0F93-178B-4E31-B4AE-38644B16F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7C8051FF-B460-40B9-AD10-C5ED296F6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5F95DCDF-30F1-4154-B6DA-74A33A4B0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D176F353-EEFE-4919-A5D0-EB5074888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C88E483A-F3AB-4F8F-99E0-5CCFEC379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60724A21-B5D2-431C-892F-17F931E7F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C06D1E67-4FAE-4D74-A408-25687ACFB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406AB6F1-4391-44B0-ADB6-B1CF920A8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CE26FDD3-E726-494B-9AFA-57DCD2F08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27B9956B-787F-4E66-8C42-FB4D275FA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673CCE4F-DB5D-4547-8052-66861CADD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D3C53BBE-84AB-4318-9C0A-7CCCF901B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3D0335C4-EBAA-47D7-B6F6-E4D69EF33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ADE1B853-C208-4A0C-A977-14CE8C131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B9D0887E-2CB9-40D6-86ED-378959C76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343EDEB2-71EF-4D09-AA8E-14D69D6F1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20E40A65-9E38-4C21-AA80-4F26401A2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05A8F1B7-500A-4486-8C9F-570023015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7303CC14-033F-4F6F-B0E1-657B301D2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A5D5ACAB-C2CA-4433-9BF4-E5FE0B3DB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5582881E-9132-4788-AECA-E89FBF293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0B5FA233-74A4-46D2-BBA0-F596C22FD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8FE5AFE9-7B37-4138-99EA-DEEB2543B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BAD4D8AC-D1B1-4330-A480-FF661518C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B4C9303D-05DD-4680-B0AF-BDCA07873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4FDB547F-99EC-4877-A5A1-45B225812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3DCDC05C-0BDC-47CF-9723-47FCE3325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68777DC5-1A84-45C8-BB00-434A20472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6DFE6BB6-4B17-4351-B85D-F1DABF2E9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66297420-744F-40F0-99DA-2FA452B07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4A74897F-24FB-41D1-B68B-1A1DD0AD2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4A240957-97B0-430A-BA4E-05DCCF234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658DCD2F-1185-41DD-AD87-4DC2F4DEF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0A5B787A-D611-46DB-8601-1827E1E7A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C24D7487-11A3-45D8-AD48-676100AF3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FFBD45BC-91F1-4AAE-9D76-65019B18B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4D1D1E06-67C2-49B0-B0AD-DBA1F025D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697DBC33-5B01-405D-B94A-62FB6AF1A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6EEF7292-C5D8-4B04-AEF3-B8259A9C7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D14D780C-E72E-4397-BE1D-54014F8B6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2F41E029-AC43-42A7-8F9E-D77E05C02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847C23CC-7FAA-44F9-8511-DEA768E29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2C7B34E5-6C89-4D06-8D5D-796EBE0BD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85859476-1CC1-43A8-A27B-B9626E5CB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880FF88B-E21D-4A66-B17C-C10625FF8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9233892B-64DA-4E1A-BFAE-EF4627EB5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B367F019-BDE3-4D9D-BE47-B33687BE0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7EA0070D-EDF4-43CA-AF97-10D1BDEB0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0D76927F-CB4F-457F-8A98-580E6BC5F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3973A18A-434F-42F0-B900-0196E919B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CF17CD4B-20D1-4EF4-AFCF-9AD3B2534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8E1B982C-D929-44C5-9139-932AFBE0D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39DAD587-15C9-4AD4-80D6-704290A5F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8FEC59EB-416F-4242-9D27-A4C6C0A09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A959B742-9B25-43BB-889A-450B20E3D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44A80AB4-59CE-47B2-9B75-1979E9B83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7EF6CB25-5C7A-48C2-8620-4F570934A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87FAAD1E-0D2B-4885-A15F-189A87E22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EDF4A1DD-9868-4225-B0FF-17C21FD56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673A32E8-CFC6-4D5C-9A35-A4B6DEE66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5A141833-331E-4703-AD73-43211CA1D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698C1C7D-DC47-4E01-A93B-DE5BDD68B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8694E6FA-58ED-44AC-9349-5A86FC1C7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A4B483C1-256D-40FE-B474-C841D6830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2946445F-7AED-4176-BD81-647E7EA5D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3A0C7945-AC20-4504-BD2E-B323CD4E4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5DF6C6A1-8873-4288-8883-245C0B75B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4E4CAC1E-5F8E-4DE3-8FB9-E1DA84641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8878223A-21F6-440F-BBD9-35817443A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9FE53ED3-C193-42DB-BE9D-F2B24FFF6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BB4AD93D-6BB1-412C-8FE7-F3465057C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A82775F2-6FDE-42DE-99E8-A0D006D42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66FAECA5-9742-4BD5-B240-0FF01B7F6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CD9840D2-C924-4223-BD28-DE75567A3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25A300A6-1A80-42A7-8E7D-424AE005E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E30D28CD-7D74-48AC-B1AB-214477C9C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44347970-544D-485A-9C99-FEAE76D2F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F7A59BB0-34C2-4138-BB82-24C819C3B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0D08EEEB-4475-49E8-AEB7-2349B0899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E005162E-32A8-4068-A495-ED69B736E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F5D74A73-311E-4E4E-B992-1AC204B02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49C15884-2896-42F6-887B-02EE17C18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38D53410-1EF8-456D-84EC-2D1081033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821023E8-8E50-4F7B-A619-FA12A67B7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03952B2B-47C8-4F69-9AF5-D3BB22D39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8BFD8F98-D43A-4511-ABCC-C1BB1FE81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6CE9F267-8725-4ED8-8FED-38AB91E1B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A4A8CAF9-5C7E-4AFB-954E-A7759BE39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79A150CA-C967-4EDE-84A7-02D1569A9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5125B141-0AEA-4492-AF5E-24CDBB8AE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8A6F91E7-02D8-4B02-A90C-EF0629ED9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4019D52C-6BEE-44A3-9A60-EDEE1C064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2FA0509A-B243-4E46-A595-14D2F0CBF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05920D4C-63C0-4971-85F3-6DC8B34B5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1D3DAB31-8F10-43CF-BD47-6F438FB34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53C7C223-4499-4ADC-B7D3-E6154D222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8BF9615E-3B35-4131-8FDD-4ED2CE257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02481CAE-51BE-480E-9398-694CA1A47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E6BFF423-6E2E-4FFB-A34E-7B1A21B6D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7E786BBE-5014-4650-9EC4-DE24E1E85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150A8694-450A-4A56-A143-4DCEE4629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02ED1BB3-190B-4579-AE81-2D9E67821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E8C944B0-EB4C-4FAA-AE70-10940CA69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E5B230CB-2BA8-463C-86DF-46729A921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0F9FB587-A968-4B71-ACF9-0134AFA96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53B4451B-4378-4890-BB8B-3772687EB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208B919D-46F1-4238-A5C7-A0EF0738F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BB98946B-040E-4D59-9237-62ECB5958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065C38F5-1E55-4AF4-9D07-2D83A40CC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FF718A80-620D-4232-A522-B3AAC6512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82B9E443-4529-4B12-B6CB-268A79CFC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9177B32F-D657-47E2-B71E-F3DBAAAFA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8FFAA408-AB07-4511-B6C4-652B49337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093D15B5-0D9C-423D-94FC-0D030FC76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A0962FC6-30CC-45E4-A328-A9233D2C4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8E7D2BC7-EA0A-4AED-ADEC-4864319CC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43414440-C3EB-42DB-8F03-F713B77AE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F13CACE4-872E-4E12-A791-0D945BC03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7783F3D2-3355-410F-883D-E294957A9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1D011180-49EA-433E-9CD8-82B2283A4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2E1F731C-9901-435C-AE1A-FAB2A0D97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E90915D0-B6AD-4B08-99A5-DEC8538D0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0D9E8A1C-6B25-463D-A374-2FFBEFE18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6DCD1E33-EB0B-4211-B9AB-3147F947F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46B58DFB-03BB-427B-978F-0AE952489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C697EF97-83AE-411C-A513-9B50CFA3C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6471E282-017A-44D9-89D6-DCCC8B8BA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3DA98900-9AD3-40FE-82A8-2C2A89961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9866DAF0-B6E8-4BCE-A671-9011566ED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28FCB532-30C2-4F29-B6A8-02C38A874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5C306417-F59A-40A2-8940-209E304AF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F8CCACF9-4308-42CB-917C-07FAE229B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1A28FF13-7A5C-4134-BD25-AEACB5B63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D721E705-A71B-47FE-8B3B-75098F728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4D210FC7-F4F1-4D4C-830E-88614124C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70D82156-D214-4B48-AE2C-9DF711A2A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BC81DBAD-A0A9-4A15-ACEF-9FE9B1DAC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59432ED2-C3EF-4D24-AFD1-95BD7E770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2FD6B14F-E9BD-45F9-9929-130B738EB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DB767171-F8A5-4E39-A553-816F23C3A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DC3A7983-9D11-42A9-8FC0-87F97AA2A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6C795557-CF17-49FA-8711-7E5921D2F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E79C4F0B-06C1-402A-AFAF-92603F43D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6AB63CFC-54BC-40E8-95A1-6C3493F77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09F547E4-DF81-406B-A764-8C735146C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BAF324EC-0CFE-49D4-920B-D67D0EF81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06FA1253-6FBC-4FF8-A7FA-5B396D4F2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B46DABC5-DED2-493D-8C49-8D5AB69C7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10447BFD-18CB-40A9-8E11-4E3840FA0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F2762336-2A7C-40D9-9ACF-A3765082F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3B2E90D1-6168-431F-B7A0-BA2D38D4E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1937A256-8955-47D6-85F3-684BC28F9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6FC295C6-7E4A-493E-8B84-38E6342BB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D3FD9300-147E-4A86-92B3-CF590079D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426DC3B2-DDF9-464A-8531-A3AC6DA0A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5CE32756-1780-49EA-BC87-758AAB69A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C3748B1B-E73A-460A-B0D8-F7B8BCB62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A769D7A3-86FC-44E0-A87B-47F431E8D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B4F49225-B7C4-42B3-B3AD-8C48893BF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21E00AF7-F459-43D8-AB69-6F64DDF19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62BEE94F-CBD7-4994-BBA3-DFCD23334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5F11344F-B9CD-4D95-BB23-919A20C21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AAAAD717-7FB1-4A15-AE63-383531C3F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38E9E842-2B87-449D-9C3B-7C458BAFD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FEA4F185-FB22-4D59-BD95-FAF87ACDF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FE6547FC-4A59-48B4-86F1-E3395D48B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F87C720B-DC7F-49EC-AF0A-B917B687B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9BED9CD7-30C8-4586-9BDF-4A0D0B396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29BCEE5A-8F1D-43B8-92B5-C8F2B90F4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20F194E4-5FD3-495A-8D80-6C43D2140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A5345DC5-BFCE-4A30-987D-AEEE3605E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D5F29212-EEB7-4B37-9FAC-9B60D2497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E36A1387-AEF2-4A3B-83EA-CCFF0D193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83519D66-061A-4109-8339-798C285DA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758A6088-C92F-4B3F-AC18-E465310F2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79438496-4FE3-46CC-95C6-CFEDC1702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BBE2205B-DF87-4D95-A5AB-448AA70E3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A0C10083-4039-4116-97DF-ABA8ADF35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93CE88AB-1788-4EF1-990C-84440561A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75FD88F5-7239-4421-8B80-6CB502591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DAF4FCBE-8F3D-4301-8A54-B355040FE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1EBF4B91-5884-4441-8CA8-094DA3169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B001365D-98ED-45D6-9308-9E7FA88CA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5B5707B0-4B85-4C73-9190-4857E6FCF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EF2827E3-A5AC-401D-A2E8-8CDC844FF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95C5C902-CF1F-41A4-A04A-36467A11A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2299043C-7850-4EAE-8475-4330FFC69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BD9CBB35-CC7E-40C0-943A-0B79AB23E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4DE246EE-4A70-46EF-917C-2A0FBB0CD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7E189A0E-759F-4B32-88A4-94C23537E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F0CBE6FE-B4DA-4AB2-B6CA-63D5CD696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F9952DE2-9504-4E85-95AC-4F3A12201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4052471B-A9A8-4A48-A169-E89E8A7B3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51ABE454-3A3C-4BC8-9768-B92C4BEF9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9CF23674-B0AF-44F9-9F3B-A4317688E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9FAF9AC7-8D68-4356-928F-4D75EE2FB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8267493E-4B1C-41C8-9324-E3342EDF8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C7EE5C5F-A2AC-49CD-87C9-50B1A1203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6589FE9B-9BDE-4E91-8906-F2556CC99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559A06A3-92EE-446B-90C1-2F27D716C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C8154AA8-3478-436A-BED4-872E2A417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B1202BEF-0F04-4527-9948-75A5C4A7E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ECEDF774-228F-457A-8619-2DAE9D1F3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2849E4C8-64D4-4D35-9FF5-61CDE9317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4AD6C247-6248-482F-AEB4-06D30F17E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676D616E-AD46-4C6C-A932-BDF25CD25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6E5D709B-CF2E-4873-AF09-20B0E72D8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D81E901A-C8B6-4B94-8EC6-C533DFA34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085B7376-C5F5-44E8-A8E2-B0BB747CF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981E4F96-77E4-4161-8645-CB709E7BA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D17BB06F-B173-4CF9-A4E4-2615E265C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4F2C313A-EC7F-4936-92C2-452131DF6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6416F244-D851-4EE7-8361-2B754875B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6031DE97-F092-407A-95BE-CDE094CD4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A7990478-98C6-4D59-9DB9-ABAFF9324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03DB920E-277C-4585-908C-908622BD7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51E894D5-B6A3-4338-A537-1A681468E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09DB00AB-31DC-4497-A428-47D817303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1E4D9733-C559-45CA-A1BA-015C2D198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33806B15-7E54-44BD-8BB8-CD4622DB6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504B2929-897D-4FB6-A07D-B53FBF7ED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0F0310BA-DB27-40FA-852D-75712B749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29B582E2-69FC-4BC3-A8BB-3F39E664D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98F590C8-E607-497C-B254-23BDC421E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31455EC7-139A-4A67-94CF-4F25B8B3F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CF35E5C1-030C-4C4E-98D7-D7F81CB2C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7E3D68DD-BEC2-4F49-8C28-498D1EF0A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866FA227-4867-4342-A647-E5019F3A1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6F945321-8392-4A01-9461-5DB4C02D2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C18D9544-300B-4B3A-A180-15275AB61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A8651D53-8066-453D-9809-56CB7ED12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27415206-2715-4A06-88A1-E79088750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A36ED619-75CD-4034-900B-376738549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DFE35A26-66F4-42EC-8529-70C1CFD9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ChartRaw!$H$7:$H$700</c:f>
              <c:numCache>
                <c:formatCode>General</c:formatCode>
                <c:ptCount val="6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</c:numCache>
            </c:numRef>
          </c:xVal>
          <c:yVal>
            <c:numRef>
              <c:f>ChartRaw!$I$7:$I$700</c:f>
              <c:numCache>
                <c:formatCode>General</c:formatCode>
                <c:ptCount val="6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ChartRaw!$B$7:$B$700</c15:f>
                <c15:dlblRangeCache>
                  <c:ptCount val="6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61"/>
  <sheetViews>
    <sheetView tabSelected="1" zoomScale="80" zoomScaleNormal="80" workbookViewId="0">
      <selection activeCell="F110" sqref="F110"/>
    </sheetView>
  </sheetViews>
  <sheetFormatPr defaultRowHeight="15" x14ac:dyDescent="0.25"/>
  <cols>
    <col min="1" max="1" width="8.85546875" style="1"/>
    <col min="2" max="2" width="43.425781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1"/>
      <c r="B1" s="48" t="s">
        <v>692</v>
      </c>
      <c r="C1" s="49"/>
      <c r="D1" s="49"/>
      <c r="E1" s="49"/>
      <c r="F1" s="49"/>
      <c r="G1" s="49"/>
      <c r="H1" s="50"/>
      <c r="I1" s="59" t="s">
        <v>700</v>
      </c>
      <c r="J1" s="46">
        <f>COUNT(F7:F760)</f>
        <v>302</v>
      </c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50"/>
      <c r="I2" s="60"/>
      <c r="J2" s="47"/>
    </row>
    <row r="3" spans="1:10" ht="14.45" customHeight="1" x14ac:dyDescent="0.25">
      <c r="A3" s="52"/>
      <c r="B3" s="48"/>
      <c r="C3" s="49"/>
      <c r="D3" s="49"/>
      <c r="E3" s="49"/>
      <c r="F3" s="49"/>
      <c r="G3" s="49"/>
      <c r="H3" s="50"/>
      <c r="I3" s="60"/>
      <c r="J3" s="47"/>
    </row>
    <row r="4" spans="1:10" ht="14.25" customHeight="1" x14ac:dyDescent="0.25">
      <c r="A4" s="56" t="s">
        <v>103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3" t="s">
        <v>4</v>
      </c>
      <c r="B5" s="54"/>
      <c r="C5" s="55"/>
      <c r="D5" s="11" t="s">
        <v>107</v>
      </c>
      <c r="E5" s="20" t="s">
        <v>108</v>
      </c>
      <c r="F5" s="11" t="s">
        <v>696</v>
      </c>
      <c r="G5" s="23"/>
      <c r="H5" s="11" t="s">
        <v>698</v>
      </c>
      <c r="I5" s="11" t="s">
        <v>107</v>
      </c>
      <c r="J5" s="24" t="s">
        <v>699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104</v>
      </c>
      <c r="E6" s="5" t="s">
        <v>106</v>
      </c>
      <c r="F6" s="5" t="s">
        <v>285</v>
      </c>
      <c r="G6" s="5" t="s">
        <v>693</v>
      </c>
      <c r="H6" s="5" t="s">
        <v>694</v>
      </c>
      <c r="I6" s="5" t="s">
        <v>695</v>
      </c>
      <c r="J6" s="8" t="s">
        <v>697</v>
      </c>
    </row>
    <row r="7" spans="1:10" x14ac:dyDescent="0.25">
      <c r="A7" s="3">
        <v>1</v>
      </c>
      <c r="B7" s="1" t="s">
        <v>109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400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79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751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522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523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524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525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84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526</v>
      </c>
      <c r="C16" s="1" t="s">
        <v>24</v>
      </c>
      <c r="D16" s="12">
        <v>3.78</v>
      </c>
      <c r="E16" s="2">
        <v>52.4</v>
      </c>
      <c r="F16" s="14"/>
      <c r="G16" s="14"/>
      <c r="H16" s="26"/>
      <c r="I16" s="12"/>
      <c r="J16" s="27"/>
    </row>
    <row r="17" spans="1:10" x14ac:dyDescent="0.25">
      <c r="A17" s="3">
        <v>11</v>
      </c>
      <c r="B17" s="1" t="s">
        <v>527</v>
      </c>
      <c r="C17" s="1" t="s">
        <v>24</v>
      </c>
      <c r="D17" s="12">
        <v>3.835</v>
      </c>
      <c r="E17" s="2">
        <v>53.4</v>
      </c>
      <c r="F17" s="14"/>
      <c r="G17" s="14"/>
      <c r="H17" s="26"/>
      <c r="I17" s="12"/>
      <c r="J17" s="27"/>
    </row>
    <row r="18" spans="1:10" x14ac:dyDescent="0.25">
      <c r="A18" s="3">
        <v>12</v>
      </c>
      <c r="B18" s="1" t="s">
        <v>528</v>
      </c>
      <c r="C18" s="1" t="s">
        <v>24</v>
      </c>
      <c r="D18" s="12">
        <v>3.9049999999999998</v>
      </c>
      <c r="E18" s="2">
        <v>51.5</v>
      </c>
      <c r="F18" s="14"/>
      <c r="G18" s="14"/>
      <c r="H18" s="26"/>
      <c r="I18" s="12"/>
      <c r="J18" s="27"/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750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408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625</v>
      </c>
      <c r="C22" s="1" t="s">
        <v>223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409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410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411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632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454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97</v>
      </c>
      <c r="C28" s="1" t="s">
        <v>19</v>
      </c>
      <c r="D28" s="12">
        <v>3.93</v>
      </c>
      <c r="E28" s="2">
        <v>44.9</v>
      </c>
      <c r="F28" s="14">
        <v>3.1701999999999999</v>
      </c>
      <c r="G28" s="14">
        <v>0.99260000000000004</v>
      </c>
      <c r="H28" s="26">
        <v>751</v>
      </c>
      <c r="I28" s="12">
        <v>3.843</v>
      </c>
      <c r="J28" s="27">
        <v>195.42024460057246</v>
      </c>
    </row>
    <row r="29" spans="1:10" x14ac:dyDescent="0.25">
      <c r="A29" s="3">
        <v>23</v>
      </c>
      <c r="B29" s="1" t="s">
        <v>268</v>
      </c>
      <c r="C29" s="1" t="s">
        <v>9</v>
      </c>
      <c r="D29" s="12">
        <v>3.66</v>
      </c>
      <c r="E29" s="2">
        <v>55.7</v>
      </c>
      <c r="F29" s="14"/>
      <c r="G29" s="14"/>
      <c r="H29" s="26"/>
      <c r="I29" s="12"/>
      <c r="J29" s="27"/>
    </row>
    <row r="30" spans="1:10" x14ac:dyDescent="0.25">
      <c r="A30" s="3">
        <v>24</v>
      </c>
      <c r="B30" s="1" t="s">
        <v>633</v>
      </c>
      <c r="C30" s="1" t="s">
        <v>13</v>
      </c>
      <c r="D30" s="12">
        <v>3.3</v>
      </c>
      <c r="E30" s="2">
        <v>54.1</v>
      </c>
      <c r="F30" s="14"/>
      <c r="G30" s="14"/>
      <c r="H30" s="26"/>
      <c r="I30" s="12"/>
      <c r="J30" s="27"/>
    </row>
    <row r="31" spans="1:10" x14ac:dyDescent="0.25">
      <c r="A31" s="3">
        <v>25</v>
      </c>
      <c r="B31" s="1" t="s">
        <v>90</v>
      </c>
      <c r="C31" s="1" t="s">
        <v>9</v>
      </c>
      <c r="D31" s="12">
        <v>3.8250000000000002</v>
      </c>
      <c r="E31" s="2">
        <v>49.3</v>
      </c>
      <c r="F31" s="14">
        <v>1.8434999999999999</v>
      </c>
      <c r="G31" s="14">
        <v>0.76519999999999999</v>
      </c>
      <c r="H31" s="26">
        <v>715</v>
      </c>
      <c r="I31" s="12">
        <v>3.75</v>
      </c>
      <c r="J31" s="27">
        <v>190.66666666666666</v>
      </c>
    </row>
    <row r="32" spans="1:10" x14ac:dyDescent="0.25">
      <c r="A32" s="3">
        <v>26</v>
      </c>
      <c r="B32" s="1" t="s">
        <v>221</v>
      </c>
      <c r="C32" s="1" t="s">
        <v>9</v>
      </c>
      <c r="D32" s="12">
        <v>3.7949999999999999</v>
      </c>
      <c r="E32" s="2">
        <v>46.5</v>
      </c>
      <c r="F32" s="14">
        <v>1.7698</v>
      </c>
      <c r="G32" s="14">
        <v>0.90610000000000002</v>
      </c>
      <c r="H32" s="26">
        <v>658</v>
      </c>
      <c r="I32" s="12">
        <v>3.6999999999999997</v>
      </c>
      <c r="J32" s="27">
        <v>177.83783783783784</v>
      </c>
    </row>
    <row r="33" spans="1:10" x14ac:dyDescent="0.25">
      <c r="A33" s="3">
        <v>27</v>
      </c>
      <c r="B33" s="1" t="s">
        <v>261</v>
      </c>
      <c r="C33" s="1" t="s">
        <v>9</v>
      </c>
      <c r="D33" s="12">
        <v>3.09</v>
      </c>
      <c r="E33" s="2">
        <v>49.5</v>
      </c>
      <c r="F33" s="14">
        <v>2.5821999999999998</v>
      </c>
      <c r="G33" s="14">
        <v>0.97470000000000001</v>
      </c>
      <c r="H33" s="26">
        <v>592</v>
      </c>
      <c r="I33" s="12">
        <v>3.03</v>
      </c>
      <c r="J33" s="27">
        <v>195.37953795379539</v>
      </c>
    </row>
    <row r="34" spans="1:10" x14ac:dyDescent="0.25">
      <c r="A34" s="3">
        <v>28</v>
      </c>
      <c r="B34" s="1" t="s">
        <v>634</v>
      </c>
      <c r="C34" s="1" t="s">
        <v>13</v>
      </c>
      <c r="D34" s="12">
        <v>3.8450000000000002</v>
      </c>
      <c r="E34" s="2">
        <v>55</v>
      </c>
      <c r="F34" s="14">
        <v>5.6947000000000001</v>
      </c>
      <c r="G34" s="14">
        <v>0.97450000000000003</v>
      </c>
      <c r="H34" s="26">
        <v>687</v>
      </c>
      <c r="I34" s="12">
        <v>3.75</v>
      </c>
      <c r="J34" s="27">
        <f>H34/I34</f>
        <v>183.2</v>
      </c>
    </row>
    <row r="35" spans="1:10" x14ac:dyDescent="0.25">
      <c r="A35" s="3">
        <v>29</v>
      </c>
      <c r="B35" s="1" t="s">
        <v>262</v>
      </c>
      <c r="C35" s="1" t="s">
        <v>9</v>
      </c>
      <c r="D35" s="12">
        <v>3.5049999999999999</v>
      </c>
      <c r="E35" s="2">
        <v>47.8</v>
      </c>
      <c r="F35" s="14">
        <v>2.7107000000000001</v>
      </c>
      <c r="G35" s="14">
        <v>0.99150000000000005</v>
      </c>
      <c r="H35" s="26">
        <v>655</v>
      </c>
      <c r="I35" s="12">
        <v>3.4049999999999998</v>
      </c>
      <c r="J35" s="27">
        <v>192.36417033773864</v>
      </c>
    </row>
    <row r="36" spans="1:10" x14ac:dyDescent="0.25">
      <c r="A36" s="3">
        <v>30</v>
      </c>
      <c r="B36" s="1" t="s">
        <v>21</v>
      </c>
      <c r="C36" s="1" t="s">
        <v>9</v>
      </c>
      <c r="D36" s="12">
        <v>4.0750000000000002</v>
      </c>
      <c r="E36" s="2">
        <v>56.3</v>
      </c>
      <c r="F36" s="14">
        <v>2.7871999999999999</v>
      </c>
      <c r="G36" s="14">
        <v>0.97119999999999995</v>
      </c>
      <c r="H36" s="26">
        <v>744</v>
      </c>
      <c r="I36" s="12">
        <v>3.99</v>
      </c>
      <c r="J36" s="27">
        <v>186.46616541353382</v>
      </c>
    </row>
    <row r="37" spans="1:10" x14ac:dyDescent="0.25">
      <c r="A37" s="3">
        <v>31</v>
      </c>
      <c r="B37" s="1" t="s">
        <v>22</v>
      </c>
      <c r="C37" s="1" t="s">
        <v>9</v>
      </c>
      <c r="D37" s="12">
        <v>4.1050000000000004</v>
      </c>
      <c r="E37" s="2">
        <v>50.1</v>
      </c>
      <c r="F37" s="14">
        <v>3.4245999999999999</v>
      </c>
      <c r="G37" s="14">
        <v>0.99429999999999996</v>
      </c>
      <c r="H37" s="26">
        <v>790</v>
      </c>
      <c r="I37" s="12">
        <v>4.0600000000000005</v>
      </c>
      <c r="J37" s="27">
        <v>194.58128078817731</v>
      </c>
    </row>
    <row r="38" spans="1:10" x14ac:dyDescent="0.25">
      <c r="A38" s="3">
        <v>32</v>
      </c>
      <c r="B38" s="1" t="s">
        <v>20</v>
      </c>
      <c r="C38" s="1" t="s">
        <v>9</v>
      </c>
      <c r="D38" s="12">
        <v>4.0949999999999998</v>
      </c>
      <c r="E38" s="2">
        <v>45.2</v>
      </c>
      <c r="F38" s="14">
        <v>2.7191999999999998</v>
      </c>
      <c r="G38" s="14">
        <v>0.98709999999999998</v>
      </c>
      <c r="H38" s="26">
        <v>752</v>
      </c>
      <c r="I38" s="12">
        <v>4.0249999999999995</v>
      </c>
      <c r="J38" s="27">
        <v>186.83229813664599</v>
      </c>
    </row>
    <row r="39" spans="1:10" x14ac:dyDescent="0.25">
      <c r="A39" s="3">
        <v>33</v>
      </c>
      <c r="B39" s="1" t="s">
        <v>25</v>
      </c>
      <c r="C39" s="1" t="s">
        <v>9</v>
      </c>
      <c r="D39" s="12">
        <v>3.54</v>
      </c>
      <c r="E39" s="2">
        <v>57.4</v>
      </c>
      <c r="F39" s="14">
        <v>5.2805999999999997</v>
      </c>
      <c r="G39" s="14">
        <v>0.99539999999999995</v>
      </c>
      <c r="H39" s="26">
        <v>652</v>
      </c>
      <c r="I39" s="12">
        <v>3.4550000000000001</v>
      </c>
      <c r="J39" s="27">
        <v>188.71201157742402</v>
      </c>
    </row>
    <row r="40" spans="1:10" x14ac:dyDescent="0.25">
      <c r="A40" s="3">
        <v>34</v>
      </c>
      <c r="B40" s="1" t="s">
        <v>83</v>
      </c>
      <c r="C40" s="1" t="s">
        <v>9</v>
      </c>
      <c r="D40" s="12">
        <v>3.9849999999999999</v>
      </c>
      <c r="E40" s="2">
        <v>59.1</v>
      </c>
      <c r="F40" s="14">
        <v>4.6487999999999996</v>
      </c>
      <c r="G40" s="14">
        <v>0.97860000000000003</v>
      </c>
      <c r="H40" s="26">
        <v>701</v>
      </c>
      <c r="I40" s="12">
        <v>3.92</v>
      </c>
      <c r="J40" s="27">
        <v>178.82653061224491</v>
      </c>
    </row>
    <row r="41" spans="1:10" x14ac:dyDescent="0.25">
      <c r="A41" s="3">
        <v>35</v>
      </c>
      <c r="B41" s="1" t="s">
        <v>26</v>
      </c>
      <c r="C41" s="1" t="s">
        <v>9</v>
      </c>
      <c r="D41" s="12">
        <v>3.69</v>
      </c>
      <c r="E41" s="2">
        <v>44.7</v>
      </c>
      <c r="F41" s="14">
        <v>2.9554999999999998</v>
      </c>
      <c r="G41" s="14">
        <v>0.98319999999999996</v>
      </c>
      <c r="H41" s="26">
        <v>692</v>
      </c>
      <c r="I41" s="12">
        <v>3.6</v>
      </c>
      <c r="J41" s="27">
        <v>192.22222222222223</v>
      </c>
    </row>
    <row r="42" spans="1:10" x14ac:dyDescent="0.25">
      <c r="A42" s="3">
        <v>36</v>
      </c>
      <c r="B42" s="1" t="s">
        <v>752</v>
      </c>
      <c r="C42" s="1" t="s">
        <v>13</v>
      </c>
      <c r="D42" s="12">
        <v>4.0449999999999999</v>
      </c>
      <c r="E42" s="2">
        <v>60</v>
      </c>
      <c r="F42" s="14">
        <v>5.8628</v>
      </c>
      <c r="G42" s="14">
        <v>0.99719999999999998</v>
      </c>
      <c r="H42" s="26">
        <v>775</v>
      </c>
      <c r="I42" s="12">
        <v>3.9950000000000001</v>
      </c>
      <c r="J42" s="27">
        <f>H42/I42</f>
        <v>193.99249061326657</v>
      </c>
    </row>
    <row r="43" spans="1:10" x14ac:dyDescent="0.25">
      <c r="A43" s="3">
        <v>37</v>
      </c>
      <c r="B43" s="1" t="s">
        <v>753</v>
      </c>
      <c r="C43" s="1" t="s">
        <v>12</v>
      </c>
      <c r="D43" s="12">
        <v>3.9550000000000001</v>
      </c>
      <c r="E43" s="2">
        <v>64.3</v>
      </c>
      <c r="F43" s="14">
        <v>8.3844999999999992</v>
      </c>
      <c r="G43" s="14">
        <v>0.99939999999999996</v>
      </c>
      <c r="H43" s="26">
        <v>738</v>
      </c>
      <c r="I43" s="12">
        <v>3.88</v>
      </c>
      <c r="J43" s="27">
        <f>H43/I43</f>
        <v>190.20618556701032</v>
      </c>
    </row>
    <row r="44" spans="1:10" x14ac:dyDescent="0.25">
      <c r="A44" s="3">
        <v>38</v>
      </c>
      <c r="B44" s="1" t="s">
        <v>461</v>
      </c>
      <c r="C44" s="1" t="s">
        <v>9</v>
      </c>
      <c r="D44" s="12">
        <v>3.9249999999999998</v>
      </c>
      <c r="E44" s="2">
        <v>58.2</v>
      </c>
      <c r="F44" s="14">
        <v>6.9945000000000004</v>
      </c>
      <c r="G44" s="14">
        <v>0.99329999999999996</v>
      </c>
      <c r="H44" s="26">
        <v>712</v>
      </c>
      <c r="I44" s="12">
        <v>3.8849999999999998</v>
      </c>
      <c r="J44" s="27">
        <v>183.26898326898328</v>
      </c>
    </row>
    <row r="45" spans="1:10" x14ac:dyDescent="0.25">
      <c r="A45" s="3">
        <v>39</v>
      </c>
      <c r="B45" s="1" t="s">
        <v>616</v>
      </c>
      <c r="C45" s="1" t="s">
        <v>12</v>
      </c>
      <c r="D45" s="12">
        <v>3.84</v>
      </c>
      <c r="E45" s="2">
        <v>48.2</v>
      </c>
      <c r="F45" s="14"/>
      <c r="G45" s="14"/>
      <c r="H45" s="26"/>
      <c r="I45" s="12"/>
      <c r="J45" s="27"/>
    </row>
    <row r="46" spans="1:10" x14ac:dyDescent="0.25">
      <c r="A46" s="3">
        <v>40</v>
      </c>
      <c r="B46" s="1" t="s">
        <v>617</v>
      </c>
      <c r="C46" s="1" t="s">
        <v>12</v>
      </c>
      <c r="D46" s="12">
        <v>3.78</v>
      </c>
      <c r="E46" s="2">
        <v>59.2</v>
      </c>
      <c r="F46" s="14"/>
      <c r="G46" s="14"/>
      <c r="H46" s="26"/>
      <c r="I46" s="12"/>
      <c r="J46" s="27"/>
    </row>
    <row r="47" spans="1:10" x14ac:dyDescent="0.25">
      <c r="A47" s="3">
        <v>41</v>
      </c>
      <c r="B47" s="1" t="s">
        <v>635</v>
      </c>
      <c r="C47" s="1" t="s">
        <v>13</v>
      </c>
      <c r="D47" s="12">
        <v>3.915</v>
      </c>
      <c r="E47" s="2">
        <v>64</v>
      </c>
      <c r="F47" s="14"/>
      <c r="G47" s="14"/>
      <c r="H47" s="26"/>
      <c r="I47" s="12"/>
      <c r="J47" s="27"/>
    </row>
    <row r="48" spans="1:10" x14ac:dyDescent="0.25">
      <c r="A48" s="3">
        <v>42</v>
      </c>
      <c r="B48" s="1" t="s">
        <v>529</v>
      </c>
      <c r="C48" s="1" t="s">
        <v>9</v>
      </c>
      <c r="D48" s="12">
        <v>3.44</v>
      </c>
      <c r="E48" s="2">
        <v>51.5</v>
      </c>
      <c r="F48" s="14"/>
      <c r="G48" s="14"/>
      <c r="H48" s="26"/>
      <c r="I48" s="12"/>
      <c r="J48" s="27"/>
    </row>
    <row r="49" spans="1:10" x14ac:dyDescent="0.25">
      <c r="A49" s="3">
        <v>43</v>
      </c>
      <c r="B49" s="1" t="s">
        <v>636</v>
      </c>
      <c r="C49" s="1" t="s">
        <v>13</v>
      </c>
      <c r="D49" s="12">
        <v>3.64</v>
      </c>
      <c r="E49" s="2">
        <v>52.4</v>
      </c>
      <c r="F49" s="14"/>
      <c r="G49" s="14"/>
      <c r="H49" s="26"/>
      <c r="I49" s="12"/>
      <c r="J49" s="27"/>
    </row>
    <row r="50" spans="1:10" x14ac:dyDescent="0.25">
      <c r="A50" s="3">
        <v>44</v>
      </c>
      <c r="B50" s="1" t="s">
        <v>73</v>
      </c>
      <c r="C50" s="1" t="s">
        <v>9</v>
      </c>
      <c r="D50" s="12">
        <v>3.8149999999999999</v>
      </c>
      <c r="E50" s="2">
        <v>51.1</v>
      </c>
      <c r="F50" s="14">
        <v>3.0806</v>
      </c>
      <c r="G50" s="14">
        <v>0.98519999999999996</v>
      </c>
      <c r="H50" s="26">
        <v>738</v>
      </c>
      <c r="I50" s="12">
        <v>3.7549999999999999</v>
      </c>
      <c r="J50" s="27">
        <v>196.53794940079894</v>
      </c>
    </row>
    <row r="51" spans="1:10" x14ac:dyDescent="0.25">
      <c r="A51" s="3">
        <v>45</v>
      </c>
      <c r="B51" s="1" t="s">
        <v>72</v>
      </c>
      <c r="C51" s="1" t="s">
        <v>9</v>
      </c>
      <c r="D51" s="12">
        <v>3.12</v>
      </c>
      <c r="E51" s="2">
        <v>50.1</v>
      </c>
      <c r="F51" s="14">
        <v>2.9933000000000001</v>
      </c>
      <c r="G51" s="14">
        <v>0.97629999999999995</v>
      </c>
      <c r="H51" s="26">
        <v>599</v>
      </c>
      <c r="I51" s="12">
        <v>3.0550000000000002</v>
      </c>
      <c r="J51" s="27">
        <v>196.07201309328968</v>
      </c>
    </row>
    <row r="52" spans="1:10" x14ac:dyDescent="0.25">
      <c r="A52" s="3">
        <v>46</v>
      </c>
      <c r="B52" s="1" t="s">
        <v>637</v>
      </c>
      <c r="C52" s="1" t="s">
        <v>13</v>
      </c>
      <c r="D52" s="12">
        <v>3.3250000000000002</v>
      </c>
      <c r="E52" s="2">
        <v>54.4</v>
      </c>
      <c r="F52" s="14"/>
      <c r="G52" s="14"/>
      <c r="H52" s="26"/>
      <c r="I52" s="12"/>
      <c r="J52" s="27"/>
    </row>
    <row r="53" spans="1:10" x14ac:dyDescent="0.25">
      <c r="A53" s="3">
        <v>47</v>
      </c>
      <c r="B53" s="1" t="s">
        <v>263</v>
      </c>
      <c r="C53" s="1" t="s">
        <v>9</v>
      </c>
      <c r="D53" s="12">
        <v>3.82</v>
      </c>
      <c r="E53" s="2">
        <v>51.1</v>
      </c>
      <c r="F53" s="14">
        <v>4.9451000000000001</v>
      </c>
      <c r="G53" s="14">
        <v>0.99619999999999997</v>
      </c>
      <c r="H53" s="26">
        <v>723</v>
      </c>
      <c r="I53" s="12">
        <v>3.73</v>
      </c>
      <c r="J53" s="27">
        <v>193.83378016085791</v>
      </c>
    </row>
    <row r="54" spans="1:10" x14ac:dyDescent="0.25">
      <c r="A54" s="3">
        <v>48</v>
      </c>
      <c r="B54" s="1" t="s">
        <v>264</v>
      </c>
      <c r="C54" s="1" t="s">
        <v>9</v>
      </c>
      <c r="D54" s="12">
        <v>3.5</v>
      </c>
      <c r="E54" s="2">
        <v>56</v>
      </c>
      <c r="F54" s="14">
        <v>4.9527999999999999</v>
      </c>
      <c r="G54" s="14">
        <v>0.99670000000000003</v>
      </c>
      <c r="H54" s="26">
        <v>658</v>
      </c>
      <c r="I54" s="12">
        <v>3.4249999999999998</v>
      </c>
      <c r="J54" s="27">
        <v>192.11678832116789</v>
      </c>
    </row>
    <row r="55" spans="1:10" x14ac:dyDescent="0.25">
      <c r="A55" s="3">
        <v>49</v>
      </c>
      <c r="B55" s="1" t="s">
        <v>530</v>
      </c>
      <c r="C55" s="1" t="s">
        <v>13</v>
      </c>
      <c r="D55" s="12">
        <v>3.32</v>
      </c>
      <c r="E55" s="2">
        <v>48.7</v>
      </c>
      <c r="F55" s="14"/>
      <c r="G55" s="14"/>
      <c r="H55" s="26"/>
      <c r="I55" s="12"/>
      <c r="J55" s="27"/>
    </row>
    <row r="56" spans="1:10" x14ac:dyDescent="0.25">
      <c r="A56" s="3">
        <v>50</v>
      </c>
      <c r="B56" s="1" t="s">
        <v>110</v>
      </c>
      <c r="C56" s="1" t="s">
        <v>9</v>
      </c>
      <c r="D56" s="12">
        <v>3.67</v>
      </c>
      <c r="E56" s="2">
        <v>55.8</v>
      </c>
      <c r="F56" s="14">
        <v>6.8750999999999998</v>
      </c>
      <c r="G56" s="14">
        <v>0.99690000000000001</v>
      </c>
      <c r="H56" s="26">
        <v>693</v>
      </c>
      <c r="I56" s="12">
        <v>3.5949999999999998</v>
      </c>
      <c r="J56" s="27">
        <v>192.76773296244787</v>
      </c>
    </row>
    <row r="57" spans="1:10" x14ac:dyDescent="0.25">
      <c r="A57" s="3">
        <v>51</v>
      </c>
      <c r="B57" s="1" t="s">
        <v>679</v>
      </c>
      <c r="C57" s="1" t="s">
        <v>5</v>
      </c>
      <c r="D57" s="12">
        <v>3.93</v>
      </c>
      <c r="E57" s="2">
        <v>37.9</v>
      </c>
      <c r="F57" s="14"/>
      <c r="G57" s="14"/>
      <c r="H57" s="26"/>
      <c r="I57" s="12"/>
      <c r="J57" s="27"/>
    </row>
    <row r="58" spans="1:10" x14ac:dyDescent="0.25">
      <c r="A58" s="3">
        <v>52</v>
      </c>
      <c r="B58" s="1" t="s">
        <v>680</v>
      </c>
      <c r="C58" s="1" t="s">
        <v>5</v>
      </c>
      <c r="D58" s="12">
        <v>3.9049999999999998</v>
      </c>
      <c r="E58" s="2">
        <v>62.9</v>
      </c>
      <c r="F58" s="14"/>
      <c r="G58" s="14"/>
      <c r="H58" s="26"/>
      <c r="I58" s="12"/>
      <c r="J58" s="27"/>
    </row>
    <row r="59" spans="1:10" x14ac:dyDescent="0.25">
      <c r="A59" s="3">
        <v>53</v>
      </c>
      <c r="B59" s="1" t="s">
        <v>265</v>
      </c>
      <c r="C59" s="1" t="s">
        <v>12</v>
      </c>
      <c r="D59" s="12">
        <v>3.7349999999999999</v>
      </c>
      <c r="E59" s="2">
        <v>52.8</v>
      </c>
      <c r="F59" s="14">
        <v>4.4366000000000003</v>
      </c>
      <c r="G59" s="14">
        <v>0.99860000000000004</v>
      </c>
      <c r="H59" s="26">
        <v>629</v>
      </c>
      <c r="I59" s="12">
        <v>3.645</v>
      </c>
      <c r="J59" s="27">
        <v>172.56515775034293</v>
      </c>
    </row>
    <row r="60" spans="1:10" x14ac:dyDescent="0.25">
      <c r="A60" s="3">
        <v>54</v>
      </c>
      <c r="B60" s="1" t="s">
        <v>626</v>
      </c>
      <c r="C60" s="1" t="s">
        <v>17</v>
      </c>
      <c r="D60" s="12">
        <v>3.84</v>
      </c>
      <c r="E60" s="2">
        <v>56.3</v>
      </c>
      <c r="F60" s="14"/>
      <c r="G60" s="14"/>
      <c r="H60" s="26"/>
      <c r="I60" s="12"/>
      <c r="J60" s="27"/>
    </row>
    <row r="61" spans="1:10" x14ac:dyDescent="0.25">
      <c r="A61" s="3">
        <v>55</v>
      </c>
      <c r="B61" s="1" t="s">
        <v>627</v>
      </c>
      <c r="C61" s="1" t="s">
        <v>17</v>
      </c>
      <c r="D61" s="12">
        <v>3.72</v>
      </c>
      <c r="E61" s="2">
        <v>43</v>
      </c>
      <c r="F61" s="14"/>
      <c r="G61" s="14"/>
      <c r="H61" s="26"/>
      <c r="I61" s="12"/>
      <c r="J61" s="27"/>
    </row>
    <row r="62" spans="1:10" x14ac:dyDescent="0.25">
      <c r="A62" s="3">
        <v>56</v>
      </c>
      <c r="B62" s="1" t="s">
        <v>754</v>
      </c>
      <c r="C62" s="1" t="s">
        <v>17</v>
      </c>
      <c r="D62" s="12">
        <v>3.51</v>
      </c>
      <c r="E62" s="2">
        <v>62.8</v>
      </c>
      <c r="F62" s="14">
        <v>5.6120999999999999</v>
      </c>
      <c r="G62" s="14">
        <v>0.98629999999999995</v>
      </c>
      <c r="H62" s="26">
        <v>630</v>
      </c>
      <c r="I62" s="12">
        <v>3.4449999999999998</v>
      </c>
      <c r="J62" s="27">
        <f>H62/I62</f>
        <v>182.87373004354137</v>
      </c>
    </row>
    <row r="63" spans="1:10" x14ac:dyDescent="0.25">
      <c r="A63" s="3">
        <v>57</v>
      </c>
      <c r="B63" s="1" t="s">
        <v>755</v>
      </c>
      <c r="C63" s="1" t="s">
        <v>17</v>
      </c>
      <c r="D63" s="12">
        <v>3.53</v>
      </c>
      <c r="E63" s="2">
        <v>61.9</v>
      </c>
      <c r="F63" s="14">
        <v>4.9545000000000003</v>
      </c>
      <c r="G63" s="14">
        <v>0.9647</v>
      </c>
      <c r="H63" s="26">
        <v>620</v>
      </c>
      <c r="I63" s="12">
        <v>3.4649999999999999</v>
      </c>
      <c r="J63" s="27">
        <f>H63/I63</f>
        <v>178.93217893217894</v>
      </c>
    </row>
    <row r="64" spans="1:10" x14ac:dyDescent="0.25">
      <c r="A64" s="3">
        <v>58</v>
      </c>
      <c r="B64" s="1" t="s">
        <v>756</v>
      </c>
      <c r="C64" s="1" t="s">
        <v>17</v>
      </c>
      <c r="D64" s="12">
        <v>3.51</v>
      </c>
      <c r="E64" s="2">
        <v>64.2</v>
      </c>
      <c r="F64" s="14">
        <v>5.8836000000000004</v>
      </c>
      <c r="G64" s="14">
        <v>0.97989999999999999</v>
      </c>
      <c r="H64" s="26">
        <v>594</v>
      </c>
      <c r="I64" s="12">
        <v>3.4550000000000001</v>
      </c>
      <c r="J64" s="27">
        <f>H64/I64</f>
        <v>171.92474674384948</v>
      </c>
    </row>
    <row r="65" spans="1:10" x14ac:dyDescent="0.25">
      <c r="A65" s="3">
        <v>59</v>
      </c>
      <c r="B65" s="1" t="s">
        <v>738</v>
      </c>
      <c r="C65" s="1" t="s">
        <v>17</v>
      </c>
      <c r="D65" s="12">
        <v>3.5049999999999999</v>
      </c>
      <c r="E65" s="2">
        <v>59.8</v>
      </c>
      <c r="F65" s="14">
        <v>5.2279999999999998</v>
      </c>
      <c r="G65" s="14">
        <v>0.99139999999999995</v>
      </c>
      <c r="H65" s="26">
        <v>626</v>
      </c>
      <c r="I65" s="12">
        <v>3.4449999999999998</v>
      </c>
      <c r="J65" s="27">
        <f>H65/I65</f>
        <v>181.71262699564588</v>
      </c>
    </row>
    <row r="66" spans="1:10" x14ac:dyDescent="0.25">
      <c r="A66" s="3">
        <v>60</v>
      </c>
      <c r="B66" s="1" t="s">
        <v>739</v>
      </c>
      <c r="C66" s="1" t="s">
        <v>17</v>
      </c>
      <c r="D66" s="12">
        <v>3.51</v>
      </c>
      <c r="E66" s="2">
        <v>60.2</v>
      </c>
      <c r="F66" s="14">
        <v>5.4306000000000001</v>
      </c>
      <c r="G66" s="14">
        <v>0.98709999999999998</v>
      </c>
      <c r="H66" s="26">
        <v>626</v>
      </c>
      <c r="I66" s="12">
        <v>3.45</v>
      </c>
      <c r="J66" s="27">
        <f>H66/I66</f>
        <v>181.44927536231884</v>
      </c>
    </row>
    <row r="67" spans="1:10" x14ac:dyDescent="0.25">
      <c r="A67" s="3">
        <v>61</v>
      </c>
      <c r="B67" s="1" t="s">
        <v>740</v>
      </c>
      <c r="C67" s="1" t="s">
        <v>17</v>
      </c>
      <c r="D67" s="12">
        <v>3.52</v>
      </c>
      <c r="E67" s="2">
        <v>59.4</v>
      </c>
      <c r="F67" s="14">
        <v>4.7558999999999996</v>
      </c>
      <c r="G67" s="14">
        <v>0.97489999999999999</v>
      </c>
      <c r="H67" s="26">
        <v>650</v>
      </c>
      <c r="I67" s="12">
        <v>3.46</v>
      </c>
      <c r="J67" s="27">
        <f>H67/I67</f>
        <v>187.86127167630059</v>
      </c>
    </row>
    <row r="68" spans="1:10" x14ac:dyDescent="0.25">
      <c r="A68" s="3">
        <v>62</v>
      </c>
      <c r="B68" s="1" t="s">
        <v>462</v>
      </c>
      <c r="C68" s="1" t="s">
        <v>6</v>
      </c>
      <c r="D68" s="12">
        <v>3.29</v>
      </c>
      <c r="E68" s="2">
        <v>65.599999999999994</v>
      </c>
      <c r="F68" s="14">
        <v>3.8296999999999999</v>
      </c>
      <c r="G68" s="14">
        <v>0.97640000000000005</v>
      </c>
      <c r="H68" s="26">
        <v>581</v>
      </c>
      <c r="I68" s="12">
        <v>3.2050000000000001</v>
      </c>
      <c r="J68" s="27">
        <v>181.27925117004679</v>
      </c>
    </row>
    <row r="69" spans="1:10" x14ac:dyDescent="0.25">
      <c r="A69" s="3">
        <v>63</v>
      </c>
      <c r="B69" s="1" t="s">
        <v>704</v>
      </c>
      <c r="C69" s="1" t="s">
        <v>17</v>
      </c>
      <c r="D69" s="12">
        <v>3.84</v>
      </c>
      <c r="E69" s="2">
        <v>72.599999999999994</v>
      </c>
      <c r="F69" s="14"/>
      <c r="G69" s="14"/>
      <c r="H69" s="26"/>
      <c r="I69" s="12"/>
      <c r="J69" s="27"/>
    </row>
    <row r="70" spans="1:10" x14ac:dyDescent="0.25">
      <c r="A70" s="3">
        <v>64</v>
      </c>
      <c r="B70" s="1" t="s">
        <v>705</v>
      </c>
      <c r="C70" s="1" t="s">
        <v>17</v>
      </c>
      <c r="D70" s="12">
        <v>3.75</v>
      </c>
      <c r="E70" s="2">
        <v>54.1</v>
      </c>
      <c r="F70" s="14"/>
      <c r="G70" s="14"/>
      <c r="H70" s="26"/>
      <c r="I70" s="12"/>
      <c r="J70" s="27"/>
    </row>
    <row r="71" spans="1:10" x14ac:dyDescent="0.25">
      <c r="A71" s="3">
        <v>65</v>
      </c>
      <c r="B71" s="1" t="s">
        <v>80</v>
      </c>
      <c r="C71" s="1" t="s">
        <v>6</v>
      </c>
      <c r="D71" s="12">
        <v>3.4750000000000001</v>
      </c>
      <c r="E71" s="2">
        <v>60.9</v>
      </c>
      <c r="F71" s="14">
        <v>3.9796999999999998</v>
      </c>
      <c r="G71" s="14">
        <v>0.99199999999999999</v>
      </c>
      <c r="H71" s="26">
        <v>641</v>
      </c>
      <c r="I71" s="12">
        <v>3.41</v>
      </c>
      <c r="J71" s="27">
        <v>187.97653958944281</v>
      </c>
    </row>
    <row r="72" spans="1:10" x14ac:dyDescent="0.25">
      <c r="A72" s="3">
        <v>66</v>
      </c>
      <c r="B72" s="1" t="s">
        <v>85</v>
      </c>
      <c r="C72" s="1" t="s">
        <v>86</v>
      </c>
      <c r="D72" s="12">
        <v>4.17</v>
      </c>
      <c r="E72" s="2">
        <v>70.2</v>
      </c>
      <c r="F72" s="14">
        <v>7.6566000000000001</v>
      </c>
      <c r="G72" s="14">
        <v>0.99829999999999997</v>
      </c>
      <c r="H72" s="26">
        <v>800</v>
      </c>
      <c r="I72" s="12">
        <v>4.1049999999999995</v>
      </c>
      <c r="J72" s="27">
        <v>194.88428745432401</v>
      </c>
    </row>
    <row r="73" spans="1:10" x14ac:dyDescent="0.25">
      <c r="A73" s="3">
        <v>67</v>
      </c>
      <c r="B73" s="1" t="s">
        <v>609</v>
      </c>
      <c r="C73" s="1" t="s">
        <v>145</v>
      </c>
      <c r="D73" s="12">
        <v>3.34</v>
      </c>
      <c r="E73" s="2">
        <v>72.8</v>
      </c>
      <c r="F73" s="14"/>
      <c r="G73" s="14"/>
      <c r="H73" s="26"/>
      <c r="I73" s="12"/>
      <c r="J73" s="27"/>
    </row>
    <row r="74" spans="1:10" x14ac:dyDescent="0.25">
      <c r="A74" s="3">
        <v>68</v>
      </c>
      <c r="B74" s="1" t="s">
        <v>111</v>
      </c>
      <c r="C74" s="1" t="s">
        <v>6</v>
      </c>
      <c r="D74" s="12">
        <v>3.43</v>
      </c>
      <c r="E74" s="2">
        <v>53.9</v>
      </c>
      <c r="F74" s="14">
        <v>3.4390999999999998</v>
      </c>
      <c r="G74" s="14">
        <v>0.98780000000000001</v>
      </c>
      <c r="H74" s="26">
        <v>654</v>
      </c>
      <c r="I74" s="12">
        <v>3.3800000000000003</v>
      </c>
      <c r="J74" s="27">
        <v>193.49112426035501</v>
      </c>
    </row>
    <row r="75" spans="1:10" x14ac:dyDescent="0.25">
      <c r="A75" s="3">
        <v>69</v>
      </c>
      <c r="B75" s="1" t="s">
        <v>112</v>
      </c>
      <c r="C75" s="1" t="s">
        <v>6</v>
      </c>
      <c r="D75" s="12">
        <v>3.9449999999999998</v>
      </c>
      <c r="E75" s="2">
        <v>62.1</v>
      </c>
      <c r="F75" s="14">
        <v>4.5266999999999999</v>
      </c>
      <c r="G75" s="14">
        <v>0.97940000000000005</v>
      </c>
      <c r="H75" s="26">
        <v>768</v>
      </c>
      <c r="I75" s="12">
        <v>3.88</v>
      </c>
      <c r="J75" s="27">
        <v>197.93814432989691</v>
      </c>
    </row>
    <row r="76" spans="1:10" x14ac:dyDescent="0.25">
      <c r="A76" s="3">
        <v>70</v>
      </c>
      <c r="B76" s="1" t="s">
        <v>113</v>
      </c>
      <c r="C76" s="1" t="s">
        <v>13</v>
      </c>
      <c r="D76" s="12">
        <v>3.17</v>
      </c>
      <c r="E76" s="2">
        <v>62.1</v>
      </c>
      <c r="F76" s="14">
        <v>7.3857999999999997</v>
      </c>
      <c r="G76" s="14">
        <v>0.996</v>
      </c>
      <c r="H76" s="26">
        <v>566</v>
      </c>
      <c r="I76" s="12">
        <v>3.0549999999999997</v>
      </c>
      <c r="J76" s="27">
        <v>185.27004909983634</v>
      </c>
    </row>
    <row r="77" spans="1:10" x14ac:dyDescent="0.25">
      <c r="A77" s="3">
        <v>71</v>
      </c>
      <c r="B77" s="1" t="s">
        <v>389</v>
      </c>
      <c r="C77" s="1" t="s">
        <v>16</v>
      </c>
      <c r="D77" s="12">
        <v>3.4249999999999998</v>
      </c>
      <c r="E77" s="2">
        <v>61.9</v>
      </c>
      <c r="F77" s="14">
        <v>8.6412999999999993</v>
      </c>
      <c r="G77" s="14">
        <v>0.999</v>
      </c>
      <c r="H77" s="26">
        <v>642</v>
      </c>
      <c r="I77" s="12">
        <v>3.3249999999999997</v>
      </c>
      <c r="J77" s="27">
        <v>193.08270676691731</v>
      </c>
    </row>
    <row r="78" spans="1:10" x14ac:dyDescent="0.25">
      <c r="A78" s="3">
        <v>72</v>
      </c>
      <c r="B78" s="1" t="s">
        <v>463</v>
      </c>
      <c r="C78" s="1" t="s">
        <v>11</v>
      </c>
      <c r="D78" s="12">
        <v>3.46</v>
      </c>
      <c r="E78" s="2">
        <v>52.7</v>
      </c>
      <c r="F78" s="14">
        <v>2.4689000000000001</v>
      </c>
      <c r="G78" s="14">
        <v>0.87939999999999996</v>
      </c>
      <c r="H78" s="26">
        <v>635</v>
      </c>
      <c r="I78" s="12">
        <v>3.375</v>
      </c>
      <c r="J78" s="27">
        <v>188.14814814814815</v>
      </c>
    </row>
    <row r="79" spans="1:10" x14ac:dyDescent="0.25">
      <c r="A79" s="3">
        <v>73</v>
      </c>
      <c r="B79" s="1" t="s">
        <v>91</v>
      </c>
      <c r="C79" s="1" t="s">
        <v>17</v>
      </c>
      <c r="D79" s="12">
        <v>3.6949999999999998</v>
      </c>
      <c r="E79" s="2">
        <v>56.6</v>
      </c>
      <c r="F79" s="14">
        <v>3.0796000000000001</v>
      </c>
      <c r="G79" s="14">
        <v>0.98070000000000002</v>
      </c>
      <c r="H79" s="26">
        <v>700</v>
      </c>
      <c r="I79" s="12">
        <v>3.585</v>
      </c>
      <c r="J79" s="27">
        <v>195.25801952580196</v>
      </c>
    </row>
    <row r="80" spans="1:10" x14ac:dyDescent="0.25">
      <c r="A80" s="3">
        <v>74</v>
      </c>
      <c r="B80" s="1" t="s">
        <v>489</v>
      </c>
      <c r="C80" s="1" t="s">
        <v>6</v>
      </c>
      <c r="D80" s="12">
        <v>4.07</v>
      </c>
      <c r="E80" s="2">
        <v>68.8</v>
      </c>
      <c r="F80" s="14"/>
      <c r="G80" s="14"/>
      <c r="H80" s="26"/>
      <c r="I80" s="12"/>
      <c r="J80" s="27"/>
    </row>
    <row r="81" spans="1:10" x14ac:dyDescent="0.25">
      <c r="A81" s="3">
        <v>75</v>
      </c>
      <c r="B81" s="1" t="s">
        <v>490</v>
      </c>
      <c r="C81" s="1" t="s">
        <v>6</v>
      </c>
      <c r="D81" s="12">
        <v>4.165</v>
      </c>
      <c r="E81" s="2">
        <v>68.599999999999994</v>
      </c>
      <c r="F81" s="14"/>
      <c r="G81" s="14"/>
      <c r="H81" s="26"/>
      <c r="I81" s="12"/>
      <c r="J81" s="27"/>
    </row>
    <row r="82" spans="1:10" x14ac:dyDescent="0.25">
      <c r="A82" s="3">
        <v>76</v>
      </c>
      <c r="B82" s="1" t="s">
        <v>491</v>
      </c>
      <c r="C82" s="1" t="s">
        <v>6</v>
      </c>
      <c r="D82" s="12">
        <v>4.1449999999999996</v>
      </c>
      <c r="E82" s="2">
        <v>68.400000000000006</v>
      </c>
      <c r="F82" s="14"/>
      <c r="G82" s="14"/>
      <c r="H82" s="26"/>
      <c r="I82" s="12"/>
      <c r="J82" s="27"/>
    </row>
    <row r="83" spans="1:10" x14ac:dyDescent="0.25">
      <c r="A83" s="3">
        <v>77</v>
      </c>
      <c r="B83" s="1" t="s">
        <v>492</v>
      </c>
      <c r="C83" s="1" t="s">
        <v>6</v>
      </c>
      <c r="D83" s="12">
        <v>4.13</v>
      </c>
      <c r="E83" s="2">
        <v>66.400000000000006</v>
      </c>
      <c r="F83" s="14"/>
      <c r="G83" s="14"/>
      <c r="H83" s="26"/>
      <c r="I83" s="12"/>
      <c r="J83" s="27"/>
    </row>
    <row r="84" spans="1:10" x14ac:dyDescent="0.25">
      <c r="A84" s="3">
        <v>78</v>
      </c>
      <c r="B84" s="1" t="s">
        <v>493</v>
      </c>
      <c r="C84" s="1" t="s">
        <v>6</v>
      </c>
      <c r="D84" s="12">
        <v>4.1749999999999998</v>
      </c>
      <c r="E84" s="2">
        <v>65.7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531</v>
      </c>
      <c r="C85" s="1" t="s">
        <v>86</v>
      </c>
      <c r="D85" s="12">
        <v>3.42</v>
      </c>
      <c r="E85" s="2">
        <v>48.6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345</v>
      </c>
      <c r="C86" s="1" t="s">
        <v>86</v>
      </c>
      <c r="D86" s="12">
        <v>3.3250000000000002</v>
      </c>
      <c r="E86" s="2">
        <v>55.8</v>
      </c>
      <c r="F86" s="14"/>
      <c r="G86" s="14"/>
      <c r="H86" s="26"/>
      <c r="I86" s="12"/>
      <c r="J86" s="27"/>
    </row>
    <row r="87" spans="1:10" x14ac:dyDescent="0.25">
      <c r="A87" s="3">
        <v>81</v>
      </c>
      <c r="B87" s="1" t="s">
        <v>346</v>
      </c>
      <c r="C87" s="1" t="s">
        <v>86</v>
      </c>
      <c r="D87" s="12">
        <v>4.0999999999999996</v>
      </c>
      <c r="E87" s="2">
        <v>50.2</v>
      </c>
      <c r="F87" s="14">
        <v>3.6657999999999999</v>
      </c>
      <c r="G87" s="14">
        <v>0.9899</v>
      </c>
      <c r="H87" s="26">
        <v>764</v>
      </c>
      <c r="I87" s="12">
        <v>4.05</v>
      </c>
      <c r="J87" s="27">
        <f>H87/I87</f>
        <v>188.64197530864197</v>
      </c>
    </row>
    <row r="88" spans="1:10" x14ac:dyDescent="0.25">
      <c r="A88" s="3">
        <v>82</v>
      </c>
      <c r="B88" s="1" t="s">
        <v>587</v>
      </c>
      <c r="C88" s="1" t="s">
        <v>86</v>
      </c>
      <c r="D88" s="12">
        <v>3.5750000000000002</v>
      </c>
      <c r="E88" s="2">
        <v>50.2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347</v>
      </c>
      <c r="C89" s="1" t="s">
        <v>86</v>
      </c>
      <c r="D89" s="12">
        <v>4.0949999999999998</v>
      </c>
      <c r="E89" s="2">
        <v>70.3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348</v>
      </c>
      <c r="C90" s="1" t="s">
        <v>86</v>
      </c>
      <c r="D90" s="12">
        <v>4.1050000000000004</v>
      </c>
      <c r="E90" s="2">
        <v>62.7</v>
      </c>
      <c r="F90" s="14"/>
      <c r="G90" s="14"/>
      <c r="H90" s="26"/>
      <c r="I90" s="12"/>
      <c r="J90" s="27"/>
    </row>
    <row r="91" spans="1:10" x14ac:dyDescent="0.25">
      <c r="A91" s="3">
        <v>85</v>
      </c>
      <c r="B91" s="1" t="s">
        <v>352</v>
      </c>
      <c r="C91" s="1" t="s">
        <v>86</v>
      </c>
      <c r="D91" s="12">
        <v>3.3650000000000002</v>
      </c>
      <c r="E91" s="2">
        <v>47.4</v>
      </c>
      <c r="F91" s="14"/>
      <c r="G91" s="14"/>
      <c r="H91" s="26"/>
      <c r="I91" s="12"/>
      <c r="J91" s="27"/>
    </row>
    <row r="92" spans="1:10" x14ac:dyDescent="0.25">
      <c r="A92" s="3">
        <v>86</v>
      </c>
      <c r="B92" s="1" t="s">
        <v>349</v>
      </c>
      <c r="C92" s="1" t="s">
        <v>86</v>
      </c>
      <c r="D92" s="12">
        <v>4.1550000000000002</v>
      </c>
      <c r="E92" s="2">
        <v>62.7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353</v>
      </c>
      <c r="C93" s="1" t="s">
        <v>86</v>
      </c>
      <c r="D93" s="12">
        <v>4.1500000000000004</v>
      </c>
      <c r="E93" s="2">
        <v>71.900000000000006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354</v>
      </c>
      <c r="C94" s="1" t="s">
        <v>86</v>
      </c>
      <c r="D94" s="12">
        <v>4.17</v>
      </c>
      <c r="E94" s="2">
        <v>53.8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494</v>
      </c>
      <c r="C95" s="1" t="s">
        <v>6</v>
      </c>
      <c r="D95" s="12">
        <v>3.9750000000000001</v>
      </c>
      <c r="E95" s="2">
        <v>68.5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350</v>
      </c>
      <c r="C96" s="1" t="s">
        <v>86</v>
      </c>
      <c r="D96" s="12">
        <v>4.1349999999999998</v>
      </c>
      <c r="E96" s="2">
        <v>54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706</v>
      </c>
      <c r="C97" s="1" t="s">
        <v>17</v>
      </c>
      <c r="D97" s="12">
        <v>3.82</v>
      </c>
      <c r="E97" s="2">
        <v>54.4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588</v>
      </c>
      <c r="C98" s="1" t="s">
        <v>17</v>
      </c>
      <c r="D98" s="12">
        <v>4.1449999999999996</v>
      </c>
      <c r="E98" s="2">
        <v>84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395</v>
      </c>
      <c r="C99" s="1" t="s">
        <v>11</v>
      </c>
      <c r="D99" s="12">
        <v>3.855</v>
      </c>
      <c r="E99" s="2">
        <v>60.5</v>
      </c>
      <c r="F99" s="14"/>
      <c r="G99" s="14"/>
      <c r="H99" s="26"/>
      <c r="I99" s="12"/>
      <c r="J99" s="27"/>
    </row>
    <row r="100" spans="1:10" x14ac:dyDescent="0.25">
      <c r="A100" s="3">
        <v>94</v>
      </c>
      <c r="B100" s="1" t="s">
        <v>37</v>
      </c>
      <c r="C100" s="1" t="s">
        <v>6</v>
      </c>
      <c r="D100" s="12">
        <v>3.57</v>
      </c>
      <c r="E100" s="2">
        <v>58</v>
      </c>
      <c r="F100" s="14">
        <v>2.3706</v>
      </c>
      <c r="G100" s="14">
        <v>0.9103</v>
      </c>
      <c r="H100" s="26">
        <v>663</v>
      </c>
      <c r="I100" s="12">
        <v>3.51</v>
      </c>
      <c r="J100" s="27">
        <v>188.88888888888891</v>
      </c>
    </row>
    <row r="101" spans="1:10" x14ac:dyDescent="0.25">
      <c r="A101" s="3">
        <v>95</v>
      </c>
      <c r="B101" s="1" t="s">
        <v>52</v>
      </c>
      <c r="C101" s="1" t="s">
        <v>6</v>
      </c>
      <c r="D101" s="12">
        <v>3.395</v>
      </c>
      <c r="E101" s="2">
        <v>68.8</v>
      </c>
      <c r="F101" s="14">
        <v>7.6749999999999998</v>
      </c>
      <c r="G101" s="14">
        <v>0.99809999999999999</v>
      </c>
      <c r="H101" s="26">
        <v>590</v>
      </c>
      <c r="I101" s="12">
        <v>3.3149999999999999</v>
      </c>
      <c r="J101" s="27">
        <v>177.9788838612368</v>
      </c>
    </row>
    <row r="102" spans="1:10" x14ac:dyDescent="0.25">
      <c r="A102" s="3">
        <v>96</v>
      </c>
      <c r="B102" s="1" t="s">
        <v>114</v>
      </c>
      <c r="C102" s="1" t="s">
        <v>17</v>
      </c>
      <c r="D102" s="12">
        <v>3.46</v>
      </c>
      <c r="E102" s="2">
        <v>51.4</v>
      </c>
      <c r="F102" s="14">
        <v>3.3807999999999998</v>
      </c>
      <c r="G102" s="14">
        <v>0.98129999999999995</v>
      </c>
      <c r="H102" s="26">
        <v>660</v>
      </c>
      <c r="I102" s="12">
        <v>3.375</v>
      </c>
      <c r="J102" s="27">
        <v>195.55555555555554</v>
      </c>
    </row>
    <row r="103" spans="1:10" x14ac:dyDescent="0.25">
      <c r="A103" s="3">
        <v>97</v>
      </c>
      <c r="B103" s="1" t="s">
        <v>34</v>
      </c>
      <c r="C103" s="1" t="s">
        <v>11</v>
      </c>
      <c r="D103" s="12">
        <v>3.48</v>
      </c>
      <c r="E103" s="2">
        <v>61.5</v>
      </c>
      <c r="F103" s="14">
        <v>8.4718</v>
      </c>
      <c r="G103" s="14">
        <v>0.99809999999999999</v>
      </c>
      <c r="H103" s="26">
        <v>605</v>
      </c>
      <c r="I103" s="12">
        <v>3.4</v>
      </c>
      <c r="J103" s="27">
        <v>177.94117647058823</v>
      </c>
    </row>
    <row r="104" spans="1:10" x14ac:dyDescent="0.25">
      <c r="A104" s="3">
        <v>98</v>
      </c>
      <c r="B104" s="1" t="s">
        <v>115</v>
      </c>
      <c r="C104" s="1" t="s">
        <v>77</v>
      </c>
      <c r="D104" s="12">
        <v>4.1449999999999996</v>
      </c>
      <c r="E104" s="2">
        <v>87.6</v>
      </c>
      <c r="F104" s="14">
        <v>11.398</v>
      </c>
      <c r="G104" s="14">
        <v>0.99480000000000002</v>
      </c>
      <c r="H104" s="26">
        <v>785</v>
      </c>
      <c r="I104" s="12">
        <v>4.085</v>
      </c>
      <c r="J104" s="27">
        <v>192.16646266829866</v>
      </c>
    </row>
    <row r="105" spans="1:10" x14ac:dyDescent="0.25">
      <c r="A105" s="3">
        <v>99</v>
      </c>
      <c r="B105" s="1" t="s">
        <v>116</v>
      </c>
      <c r="C105" s="1" t="s">
        <v>77</v>
      </c>
      <c r="D105" s="12">
        <v>4.13</v>
      </c>
      <c r="E105" s="2">
        <v>79.5</v>
      </c>
      <c r="F105" s="14">
        <v>9.1900999999999993</v>
      </c>
      <c r="G105" s="14">
        <v>0.99360000000000004</v>
      </c>
      <c r="H105" s="26">
        <v>760</v>
      </c>
      <c r="I105" s="12">
        <v>4.0350000000000001</v>
      </c>
      <c r="J105" s="27">
        <v>188.35192069392812</v>
      </c>
    </row>
    <row r="106" spans="1:10" x14ac:dyDescent="0.25">
      <c r="A106" s="3">
        <v>100</v>
      </c>
      <c r="B106" s="1" t="s">
        <v>78</v>
      </c>
      <c r="C106" s="1" t="s">
        <v>77</v>
      </c>
      <c r="D106" s="12">
        <v>3.99</v>
      </c>
      <c r="E106" s="2">
        <v>78.5</v>
      </c>
      <c r="F106" s="14">
        <v>9.3333999999999993</v>
      </c>
      <c r="G106" s="14">
        <v>0.99739999999999995</v>
      </c>
      <c r="H106" s="26">
        <v>742</v>
      </c>
      <c r="I106" s="12">
        <v>3.9</v>
      </c>
      <c r="J106" s="27">
        <v>190.25641025641025</v>
      </c>
    </row>
    <row r="107" spans="1:10" x14ac:dyDescent="0.25">
      <c r="A107" s="3">
        <v>101</v>
      </c>
      <c r="B107" s="1" t="s">
        <v>117</v>
      </c>
      <c r="C107" s="1" t="s">
        <v>77</v>
      </c>
      <c r="D107" s="12">
        <v>4</v>
      </c>
      <c r="E107" s="2">
        <v>78.599999999999994</v>
      </c>
      <c r="F107" s="14">
        <v>9.3315000000000001</v>
      </c>
      <c r="G107" s="14">
        <v>0.99790000000000001</v>
      </c>
      <c r="H107" s="26">
        <v>766</v>
      </c>
      <c r="I107" s="12">
        <v>3.9250000000000003</v>
      </c>
      <c r="J107" s="27">
        <v>195.15923566878979</v>
      </c>
    </row>
    <row r="108" spans="1:10" x14ac:dyDescent="0.25">
      <c r="A108" s="3">
        <v>102</v>
      </c>
      <c r="B108" s="1" t="s">
        <v>118</v>
      </c>
      <c r="C108" s="1" t="s">
        <v>77</v>
      </c>
      <c r="D108" s="12">
        <v>4.0199999999999996</v>
      </c>
      <c r="E108" s="2">
        <v>79.599999999999994</v>
      </c>
      <c r="F108" s="14">
        <v>9.6561000000000003</v>
      </c>
      <c r="G108" s="14">
        <v>0.995</v>
      </c>
      <c r="H108" s="26">
        <v>777</v>
      </c>
      <c r="I108" s="12">
        <v>3.9649999999999999</v>
      </c>
      <c r="J108" s="27">
        <v>195.96469104665826</v>
      </c>
    </row>
    <row r="109" spans="1:10" x14ac:dyDescent="0.25">
      <c r="A109" s="3">
        <v>103</v>
      </c>
      <c r="B109" s="1" t="s">
        <v>119</v>
      </c>
      <c r="C109" s="1" t="s">
        <v>77</v>
      </c>
      <c r="D109" s="12">
        <v>4.03</v>
      </c>
      <c r="E109" s="2">
        <v>111.1</v>
      </c>
      <c r="F109" s="14">
        <v>14.87</v>
      </c>
      <c r="G109" s="14">
        <v>0.99639999999999995</v>
      </c>
      <c r="H109" s="26">
        <v>729</v>
      </c>
      <c r="I109" s="12">
        <v>3.9400000000000004</v>
      </c>
      <c r="J109" s="27">
        <v>185.02538071065987</v>
      </c>
    </row>
    <row r="110" spans="1:10" x14ac:dyDescent="0.25">
      <c r="A110" s="3">
        <v>104</v>
      </c>
      <c r="B110" s="1" t="s">
        <v>279</v>
      </c>
      <c r="C110" s="1" t="s">
        <v>77</v>
      </c>
      <c r="D110" s="12">
        <v>4.07</v>
      </c>
      <c r="E110" s="2">
        <v>84.7</v>
      </c>
      <c r="F110" s="14">
        <v>9.7002000000000006</v>
      </c>
      <c r="G110" s="14">
        <v>0.99409999999999998</v>
      </c>
      <c r="H110" s="26">
        <v>781</v>
      </c>
      <c r="I110" s="12">
        <v>4.0049999999999999</v>
      </c>
      <c r="J110" s="27">
        <v>195.00624219725344</v>
      </c>
    </row>
    <row r="111" spans="1:10" x14ac:dyDescent="0.25">
      <c r="A111" s="3">
        <v>105</v>
      </c>
      <c r="B111" s="1" t="s">
        <v>120</v>
      </c>
      <c r="C111" s="1" t="s">
        <v>77</v>
      </c>
      <c r="D111" s="12">
        <v>4.01</v>
      </c>
      <c r="E111" s="2">
        <v>65.099999999999994</v>
      </c>
      <c r="F111" s="14">
        <v>6.7656999999999998</v>
      </c>
      <c r="G111" s="14">
        <v>0.99399999999999999</v>
      </c>
      <c r="H111" s="26">
        <v>745</v>
      </c>
      <c r="I111" s="12">
        <v>3.94</v>
      </c>
      <c r="J111" s="27">
        <v>189.08629441624365</v>
      </c>
    </row>
    <row r="112" spans="1:10" x14ac:dyDescent="0.25">
      <c r="A112" s="3">
        <v>106</v>
      </c>
      <c r="B112" s="1" t="s">
        <v>532</v>
      </c>
      <c r="C112" s="1" t="s">
        <v>77</v>
      </c>
      <c r="D112" s="12">
        <v>3.98</v>
      </c>
      <c r="E112" s="2">
        <v>86.5</v>
      </c>
      <c r="F112" s="14"/>
      <c r="G112" s="14"/>
      <c r="H112" s="26"/>
      <c r="I112" s="12"/>
      <c r="J112" s="27"/>
    </row>
    <row r="113" spans="1:10" x14ac:dyDescent="0.25">
      <c r="A113" s="3">
        <v>107</v>
      </c>
      <c r="B113" s="1" t="s">
        <v>321</v>
      </c>
      <c r="C113" s="1" t="s">
        <v>77</v>
      </c>
      <c r="D113" s="12">
        <v>3.9550000000000001</v>
      </c>
      <c r="E113" s="2">
        <v>85.3</v>
      </c>
      <c r="F113" s="14">
        <v>11.201000000000001</v>
      </c>
      <c r="G113" s="14">
        <v>0.99639999999999995</v>
      </c>
      <c r="H113" s="26">
        <v>751</v>
      </c>
      <c r="I113" s="12">
        <v>3.9</v>
      </c>
      <c r="J113" s="27">
        <v>192.56410256410257</v>
      </c>
    </row>
    <row r="114" spans="1:10" x14ac:dyDescent="0.25">
      <c r="A114" s="3">
        <v>108</v>
      </c>
      <c r="B114" s="1" t="s">
        <v>320</v>
      </c>
      <c r="C114" s="1" t="s">
        <v>77</v>
      </c>
      <c r="D114" s="12">
        <v>3.91</v>
      </c>
      <c r="E114" s="2">
        <v>85.7</v>
      </c>
      <c r="F114" s="14">
        <v>10.624000000000001</v>
      </c>
      <c r="G114" s="14">
        <v>0.998</v>
      </c>
      <c r="H114" s="26">
        <v>731</v>
      </c>
      <c r="I114" s="12">
        <v>3.83</v>
      </c>
      <c r="J114" s="27">
        <v>190.86161879895562</v>
      </c>
    </row>
    <row r="115" spans="1:10" x14ac:dyDescent="0.25">
      <c r="A115" s="3">
        <v>109</v>
      </c>
      <c r="B115" s="1" t="s">
        <v>533</v>
      </c>
      <c r="C115" s="1" t="s">
        <v>77</v>
      </c>
      <c r="D115" s="12">
        <v>3.9550000000000001</v>
      </c>
      <c r="E115" s="2">
        <v>74.8</v>
      </c>
      <c r="F115" s="14">
        <v>8.6184999999999992</v>
      </c>
      <c r="G115" s="14">
        <v>0.99719999999999998</v>
      </c>
      <c r="H115" s="26">
        <v>704</v>
      </c>
      <c r="I115" s="12">
        <v>3.85</v>
      </c>
      <c r="J115" s="27">
        <f>H115/I115</f>
        <v>182.85714285714286</v>
      </c>
    </row>
    <row r="116" spans="1:10" x14ac:dyDescent="0.25">
      <c r="A116" s="3">
        <v>110</v>
      </c>
      <c r="B116" s="1" t="s">
        <v>534</v>
      </c>
      <c r="C116" s="1" t="s">
        <v>77</v>
      </c>
      <c r="D116" s="12">
        <v>3.98</v>
      </c>
      <c r="E116" s="2">
        <v>74.400000000000006</v>
      </c>
      <c r="F116" s="14"/>
      <c r="G116" s="14"/>
      <c r="H116" s="26"/>
      <c r="I116" s="12"/>
      <c r="J116" s="27"/>
    </row>
    <row r="117" spans="1:10" x14ac:dyDescent="0.25">
      <c r="A117" s="3">
        <v>111</v>
      </c>
      <c r="B117" s="1" t="s">
        <v>535</v>
      </c>
      <c r="C117" s="1" t="s">
        <v>77</v>
      </c>
      <c r="D117" s="12">
        <v>3.9649999999999999</v>
      </c>
      <c r="E117" s="2">
        <v>75.8</v>
      </c>
      <c r="F117" s="14"/>
      <c r="G117" s="14"/>
      <c r="H117" s="26"/>
      <c r="I117" s="12"/>
      <c r="J117" s="27"/>
    </row>
    <row r="118" spans="1:10" x14ac:dyDescent="0.25">
      <c r="A118" s="3">
        <v>112</v>
      </c>
      <c r="B118" s="1" t="s">
        <v>536</v>
      </c>
      <c r="C118" s="1" t="s">
        <v>77</v>
      </c>
      <c r="D118" s="12">
        <v>3.9649999999999999</v>
      </c>
      <c r="E118" s="2">
        <v>74.7</v>
      </c>
      <c r="F118" s="14"/>
      <c r="G118" s="14"/>
      <c r="H118" s="26"/>
      <c r="I118" s="12"/>
      <c r="J118" s="27"/>
    </row>
    <row r="119" spans="1:10" x14ac:dyDescent="0.25">
      <c r="A119" s="3">
        <v>113</v>
      </c>
      <c r="B119" s="1" t="s">
        <v>537</v>
      </c>
      <c r="C119" s="1" t="s">
        <v>77</v>
      </c>
      <c r="D119" s="12">
        <v>3.9950000000000001</v>
      </c>
      <c r="E119" s="2">
        <v>85.3</v>
      </c>
      <c r="F119" s="14"/>
      <c r="G119" s="14"/>
      <c r="H119" s="26"/>
      <c r="I119" s="12"/>
      <c r="J119" s="27"/>
    </row>
    <row r="120" spans="1:10" x14ac:dyDescent="0.25">
      <c r="A120" s="3">
        <v>114</v>
      </c>
      <c r="B120" s="1" t="s">
        <v>538</v>
      </c>
      <c r="C120" s="1" t="s">
        <v>77</v>
      </c>
      <c r="D120" s="12">
        <v>3.9350000000000001</v>
      </c>
      <c r="E120" s="2">
        <v>75</v>
      </c>
      <c r="F120" s="14"/>
      <c r="G120" s="14"/>
      <c r="H120" s="26"/>
      <c r="I120" s="12"/>
      <c r="J120" s="27"/>
    </row>
    <row r="121" spans="1:10" x14ac:dyDescent="0.25">
      <c r="A121" s="3">
        <v>115</v>
      </c>
      <c r="B121" s="1" t="s">
        <v>539</v>
      </c>
      <c r="C121" s="1" t="s">
        <v>77</v>
      </c>
      <c r="D121" s="12">
        <v>3.9350000000000001</v>
      </c>
      <c r="E121" s="2">
        <v>53.8</v>
      </c>
      <c r="F121" s="14"/>
      <c r="G121" s="14"/>
      <c r="H121" s="26"/>
      <c r="I121" s="12"/>
      <c r="J121" s="27"/>
    </row>
    <row r="122" spans="1:10" x14ac:dyDescent="0.25">
      <c r="A122" s="3">
        <v>116</v>
      </c>
      <c r="B122" s="1" t="s">
        <v>540</v>
      </c>
      <c r="C122" s="1" t="s">
        <v>77</v>
      </c>
      <c r="D122" s="12">
        <v>3.2850000000000001</v>
      </c>
      <c r="E122" s="2">
        <v>59.4</v>
      </c>
      <c r="F122" s="14"/>
      <c r="G122" s="14"/>
      <c r="H122" s="26"/>
      <c r="I122" s="12"/>
      <c r="J122" s="27"/>
    </row>
    <row r="123" spans="1:10" x14ac:dyDescent="0.25">
      <c r="A123" s="3">
        <v>117</v>
      </c>
      <c r="B123" s="1" t="s">
        <v>121</v>
      </c>
      <c r="C123" s="1" t="s">
        <v>77</v>
      </c>
      <c r="D123" s="12">
        <v>4.01</v>
      </c>
      <c r="E123" s="2">
        <v>89.8</v>
      </c>
      <c r="F123" s="14">
        <v>10.718999999999999</v>
      </c>
      <c r="G123" s="14">
        <v>0.99170000000000003</v>
      </c>
      <c r="H123" s="26">
        <v>755</v>
      </c>
      <c r="I123" s="12">
        <v>3.93</v>
      </c>
      <c r="J123" s="27">
        <v>192.11195928753179</v>
      </c>
    </row>
    <row r="124" spans="1:10" x14ac:dyDescent="0.25">
      <c r="A124" s="3">
        <v>118</v>
      </c>
      <c r="B124" s="1" t="s">
        <v>122</v>
      </c>
      <c r="C124" s="1" t="s">
        <v>77</v>
      </c>
      <c r="D124" s="12">
        <v>4.0650000000000004</v>
      </c>
      <c r="E124" s="2">
        <v>107.9</v>
      </c>
      <c r="F124" s="14">
        <v>15.167</v>
      </c>
      <c r="G124" s="14">
        <v>0.99890000000000001</v>
      </c>
      <c r="H124" s="26">
        <v>738</v>
      </c>
      <c r="I124" s="12">
        <v>3.9450000000000003</v>
      </c>
      <c r="J124" s="27">
        <v>187.07224334600758</v>
      </c>
    </row>
    <row r="125" spans="1:10" x14ac:dyDescent="0.25">
      <c r="A125" s="3">
        <v>119</v>
      </c>
      <c r="B125" s="1" t="s">
        <v>707</v>
      </c>
      <c r="C125" s="1" t="s">
        <v>77</v>
      </c>
      <c r="D125" s="12">
        <v>3.9849999999999999</v>
      </c>
      <c r="E125" s="2">
        <v>80.900000000000006</v>
      </c>
      <c r="F125" s="14"/>
      <c r="G125" s="14"/>
      <c r="H125" s="26"/>
      <c r="I125" s="12"/>
      <c r="J125" s="27"/>
    </row>
    <row r="126" spans="1:10" x14ac:dyDescent="0.25">
      <c r="A126" s="3">
        <v>120</v>
      </c>
      <c r="B126" s="1" t="s">
        <v>278</v>
      </c>
      <c r="C126" s="1" t="s">
        <v>6</v>
      </c>
      <c r="D126" s="12">
        <v>3.8149999999999999</v>
      </c>
      <c r="E126" s="2">
        <v>60.3</v>
      </c>
      <c r="F126" s="14">
        <v>4.3772000000000002</v>
      </c>
      <c r="G126" s="14">
        <v>0.98939999999999995</v>
      </c>
      <c r="H126" s="26">
        <v>713</v>
      </c>
      <c r="I126" s="12">
        <v>3.7549999999999999</v>
      </c>
      <c r="J126" s="27">
        <v>189.88015978695074</v>
      </c>
    </row>
    <row r="127" spans="1:10" x14ac:dyDescent="0.25">
      <c r="A127" s="3">
        <v>121</v>
      </c>
      <c r="B127" s="1" t="s">
        <v>488</v>
      </c>
      <c r="C127" s="1" t="s">
        <v>11</v>
      </c>
      <c r="D127" s="12">
        <v>3.89</v>
      </c>
      <c r="E127" s="2">
        <v>58.6</v>
      </c>
      <c r="F127" s="14">
        <v>4.0994999999999999</v>
      </c>
      <c r="G127" s="14">
        <v>0.98929999999999996</v>
      </c>
      <c r="H127" s="26">
        <v>743</v>
      </c>
      <c r="I127" s="12">
        <v>3.835</v>
      </c>
      <c r="J127" s="27">
        <v>193.74185136897</v>
      </c>
    </row>
    <row r="128" spans="1:10" x14ac:dyDescent="0.25">
      <c r="A128" s="3">
        <v>122</v>
      </c>
      <c r="B128" s="1" t="s">
        <v>628</v>
      </c>
      <c r="C128" s="1" t="s">
        <v>100</v>
      </c>
      <c r="D128" s="12">
        <v>3.4550000000000001</v>
      </c>
      <c r="E128" s="2">
        <v>52.3</v>
      </c>
      <c r="F128" s="14"/>
      <c r="G128" s="14"/>
      <c r="H128" s="26"/>
      <c r="I128" s="12"/>
      <c r="J128" s="27"/>
    </row>
    <row r="129" spans="1:10" x14ac:dyDescent="0.25">
      <c r="A129" s="3">
        <v>123</v>
      </c>
      <c r="B129" s="1" t="s">
        <v>541</v>
      </c>
      <c r="C129" s="1" t="s">
        <v>223</v>
      </c>
      <c r="D129" s="12">
        <v>3.8050000000000002</v>
      </c>
      <c r="E129" s="2">
        <v>56.5</v>
      </c>
      <c r="F129" s="14"/>
      <c r="G129" s="14"/>
      <c r="H129" s="26"/>
      <c r="I129" s="12"/>
      <c r="J129" s="27"/>
    </row>
    <row r="130" spans="1:10" x14ac:dyDescent="0.25">
      <c r="A130" s="3">
        <v>124</v>
      </c>
      <c r="B130" s="1" t="s">
        <v>123</v>
      </c>
      <c r="C130" s="1" t="s">
        <v>223</v>
      </c>
      <c r="D130" s="12">
        <v>3.91</v>
      </c>
      <c r="E130" s="2">
        <v>55.8</v>
      </c>
      <c r="F130" s="14">
        <v>7.2323000000000004</v>
      </c>
      <c r="G130" s="14">
        <v>0.99399999999999999</v>
      </c>
      <c r="H130" s="26">
        <v>755</v>
      </c>
      <c r="I130" s="12">
        <v>3.8449999999999998</v>
      </c>
      <c r="J130" s="27">
        <v>196.35890767230171</v>
      </c>
    </row>
    <row r="131" spans="1:10" x14ac:dyDescent="0.25">
      <c r="A131" s="3">
        <v>125</v>
      </c>
      <c r="B131" s="1" t="s">
        <v>464</v>
      </c>
      <c r="C131" s="1" t="s">
        <v>86</v>
      </c>
      <c r="D131" s="12">
        <v>3.2949999999999999</v>
      </c>
      <c r="E131" s="2">
        <v>48.7</v>
      </c>
      <c r="F131" s="14"/>
      <c r="G131" s="14"/>
      <c r="H131" s="26"/>
      <c r="I131" s="12"/>
      <c r="J131" s="27"/>
    </row>
    <row r="132" spans="1:10" x14ac:dyDescent="0.25">
      <c r="A132" s="3">
        <v>126</v>
      </c>
      <c r="B132" s="1" t="s">
        <v>465</v>
      </c>
      <c r="C132" s="1" t="s">
        <v>86</v>
      </c>
      <c r="D132" s="12">
        <v>3.3149999999999999</v>
      </c>
      <c r="E132" s="2">
        <v>48.2</v>
      </c>
      <c r="F132" s="14"/>
      <c r="G132" s="14"/>
      <c r="H132" s="26"/>
      <c r="I132" s="12"/>
      <c r="J132" s="27"/>
    </row>
    <row r="133" spans="1:10" x14ac:dyDescent="0.25">
      <c r="A133" s="3">
        <v>127</v>
      </c>
      <c r="B133" s="1" t="s">
        <v>466</v>
      </c>
      <c r="C133" s="1" t="s">
        <v>86</v>
      </c>
      <c r="D133" s="12">
        <v>3.3050000000000002</v>
      </c>
      <c r="E133" s="2">
        <v>42.7</v>
      </c>
      <c r="F133" s="14"/>
      <c r="G133" s="14"/>
      <c r="H133" s="26"/>
      <c r="I133" s="12"/>
      <c r="J133" s="27"/>
    </row>
    <row r="134" spans="1:10" x14ac:dyDescent="0.25">
      <c r="A134" s="3">
        <v>128</v>
      </c>
      <c r="B134" s="1" t="s">
        <v>509</v>
      </c>
      <c r="C134" s="1" t="s">
        <v>100</v>
      </c>
      <c r="D134" s="12">
        <v>3.71</v>
      </c>
      <c r="E134" s="2">
        <v>60.6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510</v>
      </c>
      <c r="C135" s="1" t="s">
        <v>100</v>
      </c>
      <c r="D135" s="12">
        <v>3.4649999999999999</v>
      </c>
      <c r="E135" s="2">
        <v>61.8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453</v>
      </c>
      <c r="C136" s="1" t="s">
        <v>100</v>
      </c>
      <c r="D136" s="12">
        <v>3.1349999999999998</v>
      </c>
      <c r="E136" s="2">
        <v>60.8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452</v>
      </c>
      <c r="C137" s="1" t="s">
        <v>100</v>
      </c>
      <c r="D137" s="12">
        <v>3.75</v>
      </c>
      <c r="E137" s="2">
        <v>61.1</v>
      </c>
      <c r="F137" s="14"/>
      <c r="G137" s="14"/>
      <c r="H137" s="26"/>
      <c r="I137" s="12"/>
      <c r="J137" s="27"/>
    </row>
    <row r="138" spans="1:10" x14ac:dyDescent="0.25">
      <c r="A138" s="3">
        <v>132</v>
      </c>
      <c r="B138" s="1" t="s">
        <v>511</v>
      </c>
      <c r="C138" s="1" t="s">
        <v>100</v>
      </c>
      <c r="D138" s="12">
        <v>3.6850000000000001</v>
      </c>
      <c r="E138" s="2">
        <v>62.2</v>
      </c>
      <c r="F138" s="14"/>
      <c r="G138" s="14"/>
      <c r="H138" s="26"/>
      <c r="I138" s="12"/>
      <c r="J138" s="27"/>
    </row>
    <row r="139" spans="1:10" x14ac:dyDescent="0.25">
      <c r="A139" s="3">
        <v>133</v>
      </c>
      <c r="B139" s="1" t="s">
        <v>128</v>
      </c>
      <c r="C139" s="1" t="s">
        <v>5</v>
      </c>
      <c r="D139" s="12">
        <v>3.835</v>
      </c>
      <c r="E139" s="2">
        <v>61.3</v>
      </c>
      <c r="F139" s="14">
        <v>4.2544000000000004</v>
      </c>
      <c r="G139" s="14">
        <v>0.9274</v>
      </c>
      <c r="H139" s="26">
        <v>737</v>
      </c>
      <c r="I139" s="12">
        <v>3.74</v>
      </c>
      <c r="J139" s="27">
        <v>197.05882352941174</v>
      </c>
    </row>
    <row r="140" spans="1:10" x14ac:dyDescent="0.25">
      <c r="A140" s="3">
        <v>134</v>
      </c>
      <c r="B140" s="1" t="s">
        <v>124</v>
      </c>
      <c r="C140" s="1" t="s">
        <v>5</v>
      </c>
      <c r="D140" s="12">
        <v>3.83</v>
      </c>
      <c r="E140" s="2">
        <v>33</v>
      </c>
      <c r="F140" s="14">
        <v>2.3344</v>
      </c>
      <c r="G140" s="14">
        <v>0.81430000000000002</v>
      </c>
      <c r="H140" s="26">
        <v>739</v>
      </c>
      <c r="I140" s="12">
        <v>3.7750000000000004</v>
      </c>
      <c r="J140" s="27">
        <v>195.76158940397349</v>
      </c>
    </row>
    <row r="141" spans="1:10" x14ac:dyDescent="0.25">
      <c r="A141" s="3">
        <v>135</v>
      </c>
      <c r="B141" s="1" t="s">
        <v>125</v>
      </c>
      <c r="C141" s="1" t="s">
        <v>5</v>
      </c>
      <c r="D141" s="12">
        <v>3.59</v>
      </c>
      <c r="E141" s="2">
        <v>41</v>
      </c>
      <c r="F141" s="14">
        <v>2.5905999999999998</v>
      </c>
      <c r="G141" s="14">
        <v>0.90920000000000001</v>
      </c>
      <c r="H141" s="26">
        <v>671</v>
      </c>
      <c r="I141" s="12">
        <v>3.53</v>
      </c>
      <c r="J141" s="27">
        <v>190.08498583569406</v>
      </c>
    </row>
    <row r="142" spans="1:10" x14ac:dyDescent="0.25">
      <c r="A142" s="3">
        <v>136</v>
      </c>
      <c r="B142" s="1" t="s">
        <v>126</v>
      </c>
      <c r="C142" s="1" t="s">
        <v>5</v>
      </c>
      <c r="D142" s="12">
        <v>3.8050000000000002</v>
      </c>
      <c r="E142" s="2">
        <v>40.5</v>
      </c>
      <c r="F142" s="14">
        <v>2.0375999999999999</v>
      </c>
      <c r="G142" s="14">
        <v>0.68459999999999999</v>
      </c>
      <c r="H142" s="26">
        <v>723</v>
      </c>
      <c r="I142" s="12">
        <v>3.7349999999999999</v>
      </c>
      <c r="J142" s="27">
        <v>193.57429718875503</v>
      </c>
    </row>
    <row r="143" spans="1:10" x14ac:dyDescent="0.25">
      <c r="A143" s="3">
        <v>137</v>
      </c>
      <c r="B143" s="1" t="s">
        <v>127</v>
      </c>
      <c r="C143" s="1" t="s">
        <v>5</v>
      </c>
      <c r="D143" s="12">
        <v>3.7650000000000001</v>
      </c>
      <c r="E143" s="2">
        <v>63.5</v>
      </c>
      <c r="F143" s="14">
        <v>4.4587000000000003</v>
      </c>
      <c r="G143" s="14">
        <v>0.85870000000000002</v>
      </c>
      <c r="H143" s="26">
        <v>723</v>
      </c>
      <c r="I143" s="12">
        <v>3.71</v>
      </c>
      <c r="J143" s="27">
        <v>194.87870619946091</v>
      </c>
    </row>
    <row r="144" spans="1:10" x14ac:dyDescent="0.25">
      <c r="A144" s="3">
        <v>138</v>
      </c>
      <c r="B144" s="1" t="s">
        <v>129</v>
      </c>
      <c r="C144" s="1" t="s">
        <v>5</v>
      </c>
      <c r="D144" s="12">
        <v>3.81</v>
      </c>
      <c r="E144" s="2">
        <v>68.400000000000006</v>
      </c>
      <c r="F144" s="14">
        <v>4.3329000000000004</v>
      </c>
      <c r="G144" s="14">
        <v>0.9294</v>
      </c>
      <c r="H144" s="26">
        <v>706</v>
      </c>
      <c r="I144" s="12">
        <v>3.7150000000000003</v>
      </c>
      <c r="J144" s="27">
        <v>190.04037685060564</v>
      </c>
    </row>
    <row r="145" spans="1:10" x14ac:dyDescent="0.25">
      <c r="A145" s="3">
        <v>139</v>
      </c>
      <c r="B145" s="1" t="s">
        <v>40</v>
      </c>
      <c r="C145" s="1" t="s">
        <v>11</v>
      </c>
      <c r="D145" s="12">
        <v>3.5</v>
      </c>
      <c r="E145" s="2">
        <v>64.599999999999994</v>
      </c>
      <c r="F145" s="14">
        <v>5.3234000000000004</v>
      </c>
      <c r="G145" s="14">
        <v>0.99370000000000003</v>
      </c>
      <c r="H145" s="26">
        <v>642</v>
      </c>
      <c r="I145" s="12">
        <v>3.34</v>
      </c>
      <c r="J145" s="27">
        <v>192.21556886227546</v>
      </c>
    </row>
    <row r="146" spans="1:10" x14ac:dyDescent="0.25">
      <c r="A146" s="3">
        <v>140</v>
      </c>
      <c r="B146" s="1" t="s">
        <v>789</v>
      </c>
      <c r="C146" s="1" t="s">
        <v>9</v>
      </c>
      <c r="D146" s="12">
        <v>3.7650000000000001</v>
      </c>
      <c r="E146" s="2">
        <v>71.900000000000006</v>
      </c>
      <c r="F146" s="14">
        <v>8.3114000000000008</v>
      </c>
      <c r="G146" s="14">
        <v>0.99890000000000001</v>
      </c>
      <c r="H146" s="26">
        <v>677</v>
      </c>
      <c r="I146" s="12">
        <v>3.68</v>
      </c>
      <c r="J146" s="27">
        <f>H146/I146</f>
        <v>183.96739130434781</v>
      </c>
    </row>
    <row r="147" spans="1:10" x14ac:dyDescent="0.25">
      <c r="A147" s="3">
        <v>141</v>
      </c>
      <c r="B147" s="1" t="s">
        <v>790</v>
      </c>
      <c r="C147" s="1" t="s">
        <v>9</v>
      </c>
      <c r="D147" s="12">
        <v>3.84</v>
      </c>
      <c r="E147" s="2">
        <v>53.7</v>
      </c>
      <c r="F147" s="14">
        <v>5.9802999999999997</v>
      </c>
      <c r="G147" s="14">
        <v>0.99570000000000003</v>
      </c>
      <c r="H147" s="26">
        <v>722</v>
      </c>
      <c r="I147" s="12">
        <v>3.7650000000000001</v>
      </c>
      <c r="J147" s="27">
        <f>H147/I147</f>
        <v>191.76626826029215</v>
      </c>
    </row>
    <row r="148" spans="1:10" x14ac:dyDescent="0.25">
      <c r="A148" s="3">
        <v>142</v>
      </c>
      <c r="B148" s="1" t="s">
        <v>791</v>
      </c>
      <c r="C148" s="1" t="s">
        <v>9</v>
      </c>
      <c r="D148" s="12">
        <v>3.78</v>
      </c>
      <c r="E148" s="2">
        <v>70.099999999999994</v>
      </c>
      <c r="F148" s="14">
        <v>8.4954999999999998</v>
      </c>
      <c r="G148" s="14">
        <v>0.98560000000000003</v>
      </c>
      <c r="H148" s="26">
        <v>693</v>
      </c>
      <c r="I148" s="12">
        <v>3.7349999999999999</v>
      </c>
      <c r="J148" s="27">
        <f>H148/I148</f>
        <v>185.54216867469881</v>
      </c>
    </row>
    <row r="149" spans="1:10" x14ac:dyDescent="0.25">
      <c r="A149" s="3">
        <v>143</v>
      </c>
      <c r="B149" s="1" t="s">
        <v>49</v>
      </c>
      <c r="C149" s="1" t="s">
        <v>6</v>
      </c>
      <c r="D149" s="12">
        <v>3.375</v>
      </c>
      <c r="E149" s="2">
        <v>65.599999999999994</v>
      </c>
      <c r="F149" s="14">
        <v>7.1698000000000004</v>
      </c>
      <c r="G149" s="14">
        <v>0.99519999999999997</v>
      </c>
      <c r="H149" s="26">
        <v>641</v>
      </c>
      <c r="I149" s="12">
        <v>3.2949999999999999</v>
      </c>
      <c r="J149" s="27">
        <v>194.5371775417299</v>
      </c>
    </row>
    <row r="150" spans="1:10" x14ac:dyDescent="0.25">
      <c r="A150" s="3">
        <v>144</v>
      </c>
      <c r="B150" s="1" t="s">
        <v>237</v>
      </c>
      <c r="C150" s="1" t="s">
        <v>17</v>
      </c>
      <c r="D150" s="12">
        <v>3.9449999999999998</v>
      </c>
      <c r="E150" s="2">
        <v>58</v>
      </c>
      <c r="F150" s="14"/>
      <c r="G150" s="14"/>
      <c r="H150" s="26"/>
      <c r="I150" s="12"/>
      <c r="J150" s="27"/>
    </row>
    <row r="151" spans="1:10" x14ac:dyDescent="0.25">
      <c r="A151" s="3">
        <v>145</v>
      </c>
      <c r="B151" s="1" t="s">
        <v>618</v>
      </c>
      <c r="C151" s="1" t="s">
        <v>17</v>
      </c>
      <c r="D151" s="12">
        <v>3.86</v>
      </c>
      <c r="E151" s="2">
        <v>49.3</v>
      </c>
      <c r="F151" s="14"/>
      <c r="G151" s="14"/>
      <c r="H151" s="26"/>
      <c r="I151" s="12"/>
      <c r="J151" s="27"/>
    </row>
    <row r="152" spans="1:10" x14ac:dyDescent="0.25">
      <c r="A152" s="3">
        <v>146</v>
      </c>
      <c r="B152" s="1" t="s">
        <v>619</v>
      </c>
      <c r="C152" s="1" t="s">
        <v>19</v>
      </c>
      <c r="D152" s="12">
        <v>3.52</v>
      </c>
      <c r="E152" s="2">
        <v>48.6</v>
      </c>
      <c r="F152" s="14"/>
      <c r="G152" s="14"/>
      <c r="H152" s="26"/>
      <c r="I152" s="12"/>
      <c r="J152" s="27"/>
    </row>
    <row r="153" spans="1:10" x14ac:dyDescent="0.25">
      <c r="A153" s="3">
        <v>147</v>
      </c>
      <c r="B153" s="1" t="s">
        <v>542</v>
      </c>
      <c r="C153" s="1" t="s">
        <v>19</v>
      </c>
      <c r="D153" s="12">
        <v>3.52</v>
      </c>
      <c r="E153" s="2">
        <v>49.9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543</v>
      </c>
      <c r="C154" s="1" t="s">
        <v>19</v>
      </c>
      <c r="D154" s="12">
        <v>3.53</v>
      </c>
      <c r="E154" s="2">
        <v>50.1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544</v>
      </c>
      <c r="C155" s="1" t="s">
        <v>19</v>
      </c>
      <c r="D155" s="12">
        <v>3.52</v>
      </c>
      <c r="E155" s="2">
        <v>48.7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545</v>
      </c>
      <c r="C156" s="1" t="s">
        <v>19</v>
      </c>
      <c r="D156" s="12">
        <v>3.5150000000000001</v>
      </c>
      <c r="E156" s="2">
        <v>51.1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546</v>
      </c>
      <c r="C157" s="1" t="s">
        <v>19</v>
      </c>
      <c r="D157" s="12">
        <v>3.5449999999999999</v>
      </c>
      <c r="E157" s="2">
        <v>50.1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547</v>
      </c>
      <c r="C158" s="1" t="s">
        <v>19</v>
      </c>
      <c r="D158" s="12">
        <v>3.94</v>
      </c>
      <c r="E158" s="2">
        <v>49.9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548</v>
      </c>
      <c r="C159" s="1" t="s">
        <v>19</v>
      </c>
      <c r="D159" s="12">
        <v>3.5</v>
      </c>
      <c r="E159" s="2">
        <v>48.9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549</v>
      </c>
      <c r="C160" s="1" t="s">
        <v>19</v>
      </c>
      <c r="D160" s="12">
        <v>3.5249999999999999</v>
      </c>
      <c r="E160" s="2">
        <v>48.6</v>
      </c>
      <c r="F160" s="14"/>
      <c r="G160" s="14"/>
      <c r="H160" s="26"/>
      <c r="I160" s="12"/>
      <c r="J160" s="27"/>
    </row>
    <row r="161" spans="1:10" x14ac:dyDescent="0.25">
      <c r="A161" s="3">
        <v>155</v>
      </c>
      <c r="B161" s="1" t="s">
        <v>550</v>
      </c>
      <c r="C161" s="1" t="s">
        <v>19</v>
      </c>
      <c r="D161" s="12">
        <v>3.54</v>
      </c>
      <c r="E161" s="2">
        <v>50.6</v>
      </c>
      <c r="F161" s="14"/>
      <c r="G161" s="14"/>
      <c r="H161" s="26"/>
      <c r="I161" s="12"/>
      <c r="J161" s="27"/>
    </row>
    <row r="162" spans="1:10" x14ac:dyDescent="0.25">
      <c r="A162" s="3">
        <v>156</v>
      </c>
      <c r="B162" s="1" t="s">
        <v>551</v>
      </c>
      <c r="C162" s="1" t="s">
        <v>19</v>
      </c>
      <c r="D162" s="12">
        <v>3.5550000000000002</v>
      </c>
      <c r="E162" s="2">
        <v>49.1</v>
      </c>
      <c r="F162" s="14"/>
      <c r="G162" s="14"/>
      <c r="H162" s="26"/>
      <c r="I162" s="12"/>
      <c r="J162" s="27"/>
    </row>
    <row r="163" spans="1:10" x14ac:dyDescent="0.25">
      <c r="A163" s="3">
        <v>157</v>
      </c>
      <c r="B163" s="1" t="s">
        <v>238</v>
      </c>
      <c r="C163" s="1" t="s">
        <v>17</v>
      </c>
      <c r="D163" s="12">
        <v>3.84</v>
      </c>
      <c r="E163" s="2">
        <v>46.6</v>
      </c>
      <c r="F163" s="14"/>
      <c r="G163" s="14"/>
      <c r="H163" s="26"/>
      <c r="I163" s="12"/>
      <c r="J163" s="27"/>
    </row>
    <row r="164" spans="1:10" x14ac:dyDescent="0.25">
      <c r="A164" s="3">
        <v>158</v>
      </c>
      <c r="B164" s="1" t="s">
        <v>620</v>
      </c>
      <c r="C164" s="1" t="s">
        <v>17</v>
      </c>
      <c r="D164" s="12">
        <v>3.5350000000000001</v>
      </c>
      <c r="E164" s="2">
        <v>49.4</v>
      </c>
      <c r="F164" s="14"/>
      <c r="G164" s="14"/>
      <c r="H164" s="26"/>
      <c r="I164" s="12"/>
      <c r="J164" s="27"/>
    </row>
    <row r="165" spans="1:10" x14ac:dyDescent="0.25">
      <c r="A165" s="3">
        <v>159</v>
      </c>
      <c r="B165" s="1" t="s">
        <v>239</v>
      </c>
      <c r="C165" s="1" t="s">
        <v>17</v>
      </c>
      <c r="D165" s="12">
        <v>3.855</v>
      </c>
      <c r="E165" s="2">
        <v>45.7</v>
      </c>
      <c r="F165" s="14"/>
      <c r="G165" s="14"/>
      <c r="H165" s="26"/>
      <c r="I165" s="12"/>
      <c r="J165" s="27"/>
    </row>
    <row r="166" spans="1:10" x14ac:dyDescent="0.25">
      <c r="A166" s="3">
        <v>160</v>
      </c>
      <c r="B166" s="1" t="s">
        <v>50</v>
      </c>
      <c r="C166" s="1" t="s">
        <v>11</v>
      </c>
      <c r="D166" s="12">
        <v>3.4649999999999999</v>
      </c>
      <c r="E166" s="2">
        <v>55.1</v>
      </c>
      <c r="F166" s="14">
        <v>4.3103999999999996</v>
      </c>
      <c r="G166" s="14">
        <v>0.99609999999999999</v>
      </c>
      <c r="H166" s="26">
        <v>645</v>
      </c>
      <c r="I166" s="12">
        <v>3.4</v>
      </c>
      <c r="J166" s="27">
        <v>189.70588235294119</v>
      </c>
    </row>
    <row r="167" spans="1:10" x14ac:dyDescent="0.25">
      <c r="A167" s="3">
        <v>161</v>
      </c>
      <c r="B167" s="1" t="s">
        <v>388</v>
      </c>
      <c r="C167" s="1" t="s">
        <v>11</v>
      </c>
      <c r="D167" s="12">
        <v>3.4649999999999999</v>
      </c>
      <c r="E167" s="2">
        <v>51.5</v>
      </c>
      <c r="F167" s="14"/>
      <c r="G167" s="14"/>
      <c r="H167" s="26"/>
      <c r="I167" s="12"/>
      <c r="J167" s="27"/>
    </row>
    <row r="168" spans="1:10" x14ac:dyDescent="0.25">
      <c r="A168" s="3">
        <v>162</v>
      </c>
      <c r="B168" s="1" t="s">
        <v>387</v>
      </c>
      <c r="C168" s="1" t="s">
        <v>11</v>
      </c>
      <c r="D168" s="12">
        <v>3.45</v>
      </c>
      <c r="E168" s="2">
        <v>54.5</v>
      </c>
      <c r="F168" s="14"/>
      <c r="G168" s="14"/>
      <c r="H168" s="26"/>
      <c r="I168" s="12"/>
      <c r="J168" s="27"/>
    </row>
    <row r="169" spans="1:10" x14ac:dyDescent="0.25">
      <c r="A169" s="3">
        <v>163</v>
      </c>
      <c r="B169" s="1" t="s">
        <v>386</v>
      </c>
      <c r="C169" s="1" t="s">
        <v>11</v>
      </c>
      <c r="D169" s="12">
        <v>3.47</v>
      </c>
      <c r="E169" s="2">
        <v>52.5</v>
      </c>
      <c r="F169" s="14"/>
      <c r="G169" s="14"/>
      <c r="H169" s="26"/>
      <c r="I169" s="12"/>
      <c r="J169" s="27"/>
    </row>
    <row r="170" spans="1:10" x14ac:dyDescent="0.25">
      <c r="A170" s="3">
        <v>164</v>
      </c>
      <c r="B170" s="1" t="s">
        <v>130</v>
      </c>
      <c r="C170" s="1" t="s">
        <v>11</v>
      </c>
      <c r="D170" s="12">
        <v>3.4350000000000001</v>
      </c>
      <c r="E170" s="2">
        <v>51</v>
      </c>
      <c r="F170" s="14">
        <v>3.2120000000000002</v>
      </c>
      <c r="G170" s="14">
        <v>0.98</v>
      </c>
      <c r="H170" s="26">
        <v>638</v>
      </c>
      <c r="I170" s="12">
        <v>3.3400000000000003</v>
      </c>
      <c r="J170" s="27">
        <v>191.01796407185628</v>
      </c>
    </row>
    <row r="171" spans="1:10" x14ac:dyDescent="0.25">
      <c r="A171" s="3">
        <v>165</v>
      </c>
      <c r="B171" s="1" t="s">
        <v>131</v>
      </c>
      <c r="C171" s="1" t="s">
        <v>11</v>
      </c>
      <c r="D171" s="12">
        <v>3.46</v>
      </c>
      <c r="E171" s="2">
        <v>53.3</v>
      </c>
      <c r="F171" s="14">
        <v>4.2366000000000001</v>
      </c>
      <c r="G171" s="14">
        <v>0.99529999999999996</v>
      </c>
      <c r="H171" s="26">
        <v>657</v>
      </c>
      <c r="I171" s="12">
        <v>3.3850000000000002</v>
      </c>
      <c r="J171" s="27">
        <v>194.09158050221563</v>
      </c>
    </row>
    <row r="172" spans="1:10" x14ac:dyDescent="0.25">
      <c r="A172" s="3">
        <v>166</v>
      </c>
      <c r="B172" s="1" t="s">
        <v>552</v>
      </c>
      <c r="C172" s="1" t="s">
        <v>17</v>
      </c>
      <c r="D172" s="12">
        <v>3.5950000000000002</v>
      </c>
      <c r="E172" s="2">
        <v>53.2</v>
      </c>
      <c r="F172" s="14"/>
      <c r="G172" s="14"/>
      <c r="H172" s="26"/>
      <c r="I172" s="12"/>
      <c r="J172" s="27"/>
    </row>
    <row r="173" spans="1:10" x14ac:dyDescent="0.25">
      <c r="A173" s="3">
        <v>167</v>
      </c>
      <c r="B173" s="1" t="s">
        <v>553</v>
      </c>
      <c r="C173" s="1" t="s">
        <v>17</v>
      </c>
      <c r="D173" s="12">
        <v>3.605</v>
      </c>
      <c r="E173" s="2">
        <v>53.2</v>
      </c>
      <c r="F173" s="14"/>
      <c r="G173" s="14"/>
      <c r="H173" s="26"/>
      <c r="I173" s="12"/>
      <c r="J173" s="27"/>
    </row>
    <row r="174" spans="1:10" x14ac:dyDescent="0.25">
      <c r="A174" s="3">
        <v>168</v>
      </c>
      <c r="B174" s="1" t="s">
        <v>554</v>
      </c>
      <c r="C174" s="1" t="s">
        <v>17</v>
      </c>
      <c r="D174" s="12">
        <v>3.605</v>
      </c>
      <c r="E174" s="2">
        <v>52.4</v>
      </c>
      <c r="F174" s="14"/>
      <c r="G174" s="14"/>
      <c r="H174" s="26"/>
      <c r="I174" s="12"/>
      <c r="J174" s="27"/>
    </row>
    <row r="175" spans="1:10" x14ac:dyDescent="0.25">
      <c r="A175" s="3">
        <v>169</v>
      </c>
      <c r="B175" s="1" t="s">
        <v>555</v>
      </c>
      <c r="C175" s="1" t="s">
        <v>17</v>
      </c>
      <c r="D175" s="12">
        <v>3.61</v>
      </c>
      <c r="E175" s="2">
        <v>52.8</v>
      </c>
      <c r="F175" s="14"/>
      <c r="G175" s="14"/>
      <c r="H175" s="26"/>
      <c r="I175" s="12"/>
      <c r="J175" s="27"/>
    </row>
    <row r="176" spans="1:10" x14ac:dyDescent="0.25">
      <c r="A176" s="3">
        <v>170</v>
      </c>
      <c r="B176" s="1" t="s">
        <v>556</v>
      </c>
      <c r="C176" s="1" t="s">
        <v>17</v>
      </c>
      <c r="D176" s="12">
        <v>3.6749999999999998</v>
      </c>
      <c r="E176" s="2">
        <v>53.9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557</v>
      </c>
      <c r="C177" s="1" t="s">
        <v>17</v>
      </c>
      <c r="D177" s="12">
        <v>3.6150000000000002</v>
      </c>
      <c r="E177" s="2">
        <v>52.4</v>
      </c>
      <c r="F177" s="14"/>
      <c r="G177" s="14"/>
      <c r="H177" s="26"/>
      <c r="I177" s="12"/>
      <c r="J177" s="27"/>
    </row>
    <row r="178" spans="1:10" x14ac:dyDescent="0.25">
      <c r="A178" s="3">
        <v>172</v>
      </c>
      <c r="B178" s="1" t="s">
        <v>505</v>
      </c>
      <c r="C178" s="1" t="s">
        <v>9</v>
      </c>
      <c r="D178" s="12">
        <v>3.87</v>
      </c>
      <c r="E178" s="2">
        <v>72.400000000000006</v>
      </c>
      <c r="F178" s="14">
        <v>9.0198</v>
      </c>
      <c r="G178" s="14">
        <v>0.98519999999999996</v>
      </c>
      <c r="H178" s="26">
        <v>660</v>
      </c>
      <c r="I178" s="12">
        <v>3.7949999999999999</v>
      </c>
      <c r="J178" s="27">
        <v>173.91304347826087</v>
      </c>
    </row>
    <row r="179" spans="1:10" x14ac:dyDescent="0.25">
      <c r="A179" s="3">
        <v>173</v>
      </c>
      <c r="B179" s="1" t="s">
        <v>38</v>
      </c>
      <c r="C179" s="1" t="s">
        <v>6</v>
      </c>
      <c r="D179" s="12">
        <v>3.4849999999999999</v>
      </c>
      <c r="E179" s="2">
        <v>66.599999999999994</v>
      </c>
      <c r="F179" s="14">
        <v>8.1912000000000003</v>
      </c>
      <c r="G179" s="14">
        <v>0.99480000000000002</v>
      </c>
      <c r="H179" s="26">
        <v>605</v>
      </c>
      <c r="I179" s="12">
        <v>3.28</v>
      </c>
      <c r="J179" s="27">
        <v>184.45121951219514</v>
      </c>
    </row>
    <row r="180" spans="1:10" x14ac:dyDescent="0.25">
      <c r="A180" s="3">
        <v>174</v>
      </c>
      <c r="B180" s="1" t="s">
        <v>661</v>
      </c>
      <c r="C180" s="1" t="s">
        <v>100</v>
      </c>
      <c r="D180" s="12">
        <v>3.0449999999999999</v>
      </c>
      <c r="E180" s="2">
        <v>46.6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662</v>
      </c>
      <c r="C181" s="1" t="s">
        <v>100</v>
      </c>
      <c r="D181" s="12">
        <v>3.085</v>
      </c>
      <c r="E181" s="2">
        <v>44.6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663</v>
      </c>
      <c r="C182" s="1" t="s">
        <v>100</v>
      </c>
      <c r="D182" s="12">
        <v>3.0750000000000002</v>
      </c>
      <c r="E182" s="2">
        <v>46.1</v>
      </c>
      <c r="F182" s="14"/>
      <c r="G182" s="14"/>
      <c r="H182" s="26"/>
      <c r="I182" s="12"/>
      <c r="J182" s="27"/>
    </row>
    <row r="183" spans="1:10" x14ac:dyDescent="0.25">
      <c r="A183" s="3">
        <v>177</v>
      </c>
      <c r="B183" s="1" t="s">
        <v>664</v>
      </c>
      <c r="C183" s="1" t="s">
        <v>100</v>
      </c>
      <c r="D183" s="12">
        <v>3.0750000000000002</v>
      </c>
      <c r="E183" s="2">
        <v>45.3</v>
      </c>
      <c r="F183" s="14"/>
      <c r="G183" s="14"/>
      <c r="H183" s="26"/>
      <c r="I183" s="12"/>
      <c r="J183" s="27"/>
    </row>
    <row r="184" spans="1:10" x14ac:dyDescent="0.25">
      <c r="A184" s="3">
        <v>178</v>
      </c>
      <c r="B184" s="1" t="s">
        <v>665</v>
      </c>
      <c r="C184" s="1" t="s">
        <v>100</v>
      </c>
      <c r="D184" s="12">
        <v>3.07</v>
      </c>
      <c r="E184" s="2">
        <v>45.9</v>
      </c>
      <c r="F184" s="14"/>
      <c r="G184" s="14"/>
      <c r="H184" s="26"/>
      <c r="I184" s="12"/>
      <c r="J184" s="27"/>
    </row>
    <row r="185" spans="1:10" x14ac:dyDescent="0.25">
      <c r="A185" s="3">
        <v>179</v>
      </c>
      <c r="B185" s="1" t="s">
        <v>394</v>
      </c>
      <c r="C185" s="1" t="s">
        <v>11</v>
      </c>
      <c r="D185" s="12">
        <v>3.73</v>
      </c>
      <c r="E185" s="2">
        <v>64.099999999999994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393</v>
      </c>
      <c r="C186" s="1" t="s">
        <v>11</v>
      </c>
      <c r="D186" s="12">
        <v>3.7850000000000001</v>
      </c>
      <c r="E186" s="2">
        <v>73.599999999999994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438</v>
      </c>
      <c r="C187" s="1" t="s">
        <v>11</v>
      </c>
      <c r="D187" s="12">
        <v>3.5049999999999999</v>
      </c>
      <c r="E187" s="2">
        <v>55.6</v>
      </c>
      <c r="F187" s="14"/>
      <c r="G187" s="14"/>
      <c r="H187" s="26"/>
      <c r="I187" s="12"/>
      <c r="J187" s="27"/>
    </row>
    <row r="188" spans="1:10" x14ac:dyDescent="0.25">
      <c r="A188" s="3">
        <v>182</v>
      </c>
      <c r="B188" s="1" t="s">
        <v>589</v>
      </c>
      <c r="C188" s="1" t="s">
        <v>11</v>
      </c>
      <c r="D188" s="12">
        <v>3.84</v>
      </c>
      <c r="E188" s="2">
        <v>54.1</v>
      </c>
      <c r="F188" s="14"/>
      <c r="G188" s="14"/>
      <c r="H188" s="26"/>
      <c r="I188" s="12"/>
      <c r="J188" s="27"/>
    </row>
    <row r="189" spans="1:10" x14ac:dyDescent="0.25">
      <c r="A189" s="3">
        <v>183</v>
      </c>
      <c r="B189" s="1" t="s">
        <v>590</v>
      </c>
      <c r="C189" s="1" t="s">
        <v>11</v>
      </c>
      <c r="D189" s="12">
        <v>3.8050000000000002</v>
      </c>
      <c r="E189" s="2">
        <v>52.7</v>
      </c>
      <c r="F189" s="14"/>
      <c r="G189" s="14"/>
      <c r="H189" s="26"/>
      <c r="I189" s="12"/>
      <c r="J189" s="27"/>
    </row>
    <row r="190" spans="1:10" x14ac:dyDescent="0.25">
      <c r="A190" s="3">
        <v>184</v>
      </c>
      <c r="B190" s="1" t="s">
        <v>591</v>
      </c>
      <c r="C190" s="1" t="s">
        <v>11</v>
      </c>
      <c r="D190" s="12">
        <v>3.7949999999999999</v>
      </c>
      <c r="E190" s="2">
        <v>53.3</v>
      </c>
      <c r="F190" s="14"/>
      <c r="G190" s="14"/>
      <c r="H190" s="26"/>
      <c r="I190" s="12"/>
      <c r="J190" s="27"/>
    </row>
    <row r="191" spans="1:10" x14ac:dyDescent="0.25">
      <c r="A191" s="3">
        <v>185</v>
      </c>
      <c r="B191" s="1" t="s">
        <v>592</v>
      </c>
      <c r="C191" s="1" t="s">
        <v>11</v>
      </c>
      <c r="D191" s="12">
        <v>3.89</v>
      </c>
      <c r="E191" s="2">
        <v>53.6</v>
      </c>
      <c r="F191" s="14"/>
      <c r="G191" s="14"/>
      <c r="H191" s="26"/>
      <c r="I191" s="12"/>
      <c r="J191" s="27"/>
    </row>
    <row r="192" spans="1:10" x14ac:dyDescent="0.25">
      <c r="A192" s="3">
        <v>186</v>
      </c>
      <c r="B192" s="1" t="s">
        <v>593</v>
      </c>
      <c r="C192" s="1" t="s">
        <v>11</v>
      </c>
      <c r="D192" s="12">
        <v>3.8650000000000002</v>
      </c>
      <c r="E192" s="2">
        <v>54.8</v>
      </c>
      <c r="F192" s="14"/>
      <c r="G192" s="14"/>
      <c r="H192" s="26"/>
      <c r="I192" s="12"/>
      <c r="J192" s="27"/>
    </row>
    <row r="193" spans="1:10" x14ac:dyDescent="0.25">
      <c r="A193" s="3">
        <v>187</v>
      </c>
      <c r="B193" s="1" t="s">
        <v>506</v>
      </c>
      <c r="C193" s="1" t="s">
        <v>11</v>
      </c>
      <c r="D193" s="12">
        <v>4.1399999999999997</v>
      </c>
      <c r="E193" s="2">
        <v>69.599999999999994</v>
      </c>
      <c r="F193" s="14"/>
      <c r="G193" s="14"/>
      <c r="H193" s="26"/>
      <c r="I193" s="12"/>
      <c r="J193" s="27"/>
    </row>
    <row r="194" spans="1:10" x14ac:dyDescent="0.25">
      <c r="A194" s="3">
        <v>188</v>
      </c>
      <c r="B194" s="1" t="s">
        <v>558</v>
      </c>
      <c r="C194" s="1" t="s">
        <v>16</v>
      </c>
      <c r="D194" s="12">
        <v>3.92</v>
      </c>
      <c r="E194" s="2">
        <v>71.900000000000006</v>
      </c>
      <c r="F194" s="14"/>
      <c r="G194" s="14"/>
      <c r="H194" s="26"/>
      <c r="I194" s="12"/>
      <c r="J194" s="27"/>
    </row>
    <row r="195" spans="1:10" x14ac:dyDescent="0.25">
      <c r="A195" s="3">
        <v>189</v>
      </c>
      <c r="B195" s="1" t="s">
        <v>559</v>
      </c>
      <c r="C195" s="1" t="s">
        <v>16</v>
      </c>
      <c r="D195" s="12">
        <v>3.9350000000000001</v>
      </c>
      <c r="E195" s="2">
        <v>51</v>
      </c>
      <c r="F195" s="14"/>
      <c r="G195" s="14"/>
      <c r="H195" s="26"/>
      <c r="I195" s="12"/>
      <c r="J195" s="27"/>
    </row>
    <row r="196" spans="1:10" x14ac:dyDescent="0.25">
      <c r="A196" s="3">
        <v>190</v>
      </c>
      <c r="B196" s="1" t="s">
        <v>594</v>
      </c>
      <c r="C196" s="1" t="s">
        <v>17</v>
      </c>
      <c r="D196" s="12">
        <v>3.8849999999999998</v>
      </c>
      <c r="E196" s="2">
        <v>58.2</v>
      </c>
      <c r="F196" s="14"/>
      <c r="G196" s="14"/>
      <c r="H196" s="26"/>
      <c r="I196" s="12"/>
      <c r="J196" s="27"/>
    </row>
    <row r="197" spans="1:10" x14ac:dyDescent="0.25">
      <c r="A197" s="3">
        <v>191</v>
      </c>
      <c r="B197" s="1" t="s">
        <v>368</v>
      </c>
      <c r="C197" s="1" t="s">
        <v>17</v>
      </c>
      <c r="D197" s="12">
        <v>3.5449999999999999</v>
      </c>
      <c r="E197" s="2">
        <v>70.8</v>
      </c>
      <c r="F197" s="14"/>
      <c r="G197" s="14"/>
      <c r="H197" s="26"/>
      <c r="I197" s="12"/>
      <c r="J197" s="27"/>
    </row>
    <row r="198" spans="1:10" x14ac:dyDescent="0.25">
      <c r="A198" s="3">
        <v>192</v>
      </c>
      <c r="B198" s="1" t="s">
        <v>235</v>
      </c>
      <c r="C198" s="1" t="s">
        <v>86</v>
      </c>
      <c r="D198" s="12">
        <v>4.17</v>
      </c>
      <c r="E198" s="2">
        <v>69.7</v>
      </c>
      <c r="F198" s="14"/>
      <c r="G198" s="14"/>
      <c r="H198" s="26"/>
      <c r="I198" s="12"/>
      <c r="J198" s="27"/>
    </row>
    <row r="199" spans="1:10" x14ac:dyDescent="0.25">
      <c r="A199" s="3">
        <v>193</v>
      </c>
      <c r="B199" s="1" t="s">
        <v>236</v>
      </c>
      <c r="C199" s="1" t="s">
        <v>100</v>
      </c>
      <c r="D199" s="12">
        <v>3.4550000000000001</v>
      </c>
      <c r="E199" s="2">
        <v>53.4</v>
      </c>
      <c r="F199" s="14"/>
      <c r="G199" s="14"/>
      <c r="H199" s="26"/>
      <c r="I199" s="12"/>
      <c r="J199" s="27"/>
    </row>
    <row r="200" spans="1:10" x14ac:dyDescent="0.25">
      <c r="A200" s="3">
        <v>194</v>
      </c>
      <c r="B200" s="1" t="s">
        <v>337</v>
      </c>
      <c r="C200" s="1" t="s">
        <v>100</v>
      </c>
      <c r="D200" s="12">
        <v>3.5150000000000001</v>
      </c>
      <c r="E200" s="2">
        <v>52.7</v>
      </c>
      <c r="F200" s="14"/>
      <c r="G200" s="14"/>
      <c r="H200" s="26"/>
      <c r="I200" s="12"/>
      <c r="J200" s="27"/>
    </row>
    <row r="201" spans="1:10" x14ac:dyDescent="0.25">
      <c r="A201" s="3">
        <v>195</v>
      </c>
      <c r="B201" s="1" t="s">
        <v>336</v>
      </c>
      <c r="C201" s="1" t="s">
        <v>17</v>
      </c>
      <c r="D201" s="12">
        <v>3.9</v>
      </c>
      <c r="E201" s="2">
        <v>49</v>
      </c>
      <c r="F201" s="14"/>
      <c r="G201" s="14"/>
      <c r="H201" s="26"/>
      <c r="I201" s="12"/>
      <c r="J201" s="27"/>
    </row>
    <row r="202" spans="1:10" x14ac:dyDescent="0.25">
      <c r="A202" s="3">
        <v>196</v>
      </c>
      <c r="B202" s="1" t="s">
        <v>269</v>
      </c>
      <c r="C202" s="1" t="s">
        <v>100</v>
      </c>
      <c r="D202" s="12">
        <v>3.55</v>
      </c>
      <c r="E202" s="2">
        <v>52.8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645</v>
      </c>
      <c r="C203" s="1" t="s">
        <v>86</v>
      </c>
      <c r="D203" s="12">
        <v>3.6949999999999998</v>
      </c>
      <c r="E203" s="2">
        <v>43.4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132</v>
      </c>
      <c r="C204" s="1" t="s">
        <v>11</v>
      </c>
      <c r="D204" s="12">
        <v>3.55</v>
      </c>
      <c r="E204" s="2">
        <v>66.3</v>
      </c>
      <c r="F204" s="14">
        <v>5.4042000000000003</v>
      </c>
      <c r="G204" s="14">
        <v>0.99409999999999998</v>
      </c>
      <c r="H204" s="26">
        <v>680</v>
      </c>
      <c r="I204" s="12">
        <v>3.4499999999999997</v>
      </c>
      <c r="J204" s="27">
        <v>197.10144927536234</v>
      </c>
    </row>
    <row r="205" spans="1:10" x14ac:dyDescent="0.25">
      <c r="A205" s="3">
        <v>199</v>
      </c>
      <c r="B205" s="1" t="s">
        <v>638</v>
      </c>
      <c r="C205" s="1" t="s">
        <v>17</v>
      </c>
      <c r="D205" s="12">
        <v>4.125</v>
      </c>
      <c r="E205" s="2">
        <v>64.599999999999994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639</v>
      </c>
      <c r="C206" s="1" t="s">
        <v>17</v>
      </c>
      <c r="D206" s="12">
        <v>4.0549999999999997</v>
      </c>
      <c r="E206" s="2">
        <v>44.2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560</v>
      </c>
      <c r="C207" s="1" t="s">
        <v>16</v>
      </c>
      <c r="D207" s="12">
        <v>3.875</v>
      </c>
      <c r="E207" s="2">
        <v>53.6</v>
      </c>
      <c r="F207" s="14"/>
      <c r="G207" s="14"/>
      <c r="H207" s="26"/>
      <c r="I207" s="12"/>
      <c r="J207" s="27"/>
    </row>
    <row r="208" spans="1:10" x14ac:dyDescent="0.25">
      <c r="A208" s="3">
        <v>202</v>
      </c>
      <c r="B208" s="1" t="s">
        <v>666</v>
      </c>
      <c r="C208" s="1" t="s">
        <v>17</v>
      </c>
      <c r="D208" s="12">
        <v>3.4849999999999999</v>
      </c>
      <c r="E208" s="2">
        <v>42.2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676</v>
      </c>
      <c r="C209" s="1" t="s">
        <v>17</v>
      </c>
      <c r="D209" s="12">
        <v>3.34</v>
      </c>
      <c r="E209" s="2">
        <v>63.9</v>
      </c>
      <c r="F209" s="14"/>
      <c r="G209" s="14"/>
      <c r="H209" s="26"/>
      <c r="I209" s="12"/>
      <c r="J209" s="27"/>
    </row>
    <row r="210" spans="1:10" x14ac:dyDescent="0.25">
      <c r="A210" s="3">
        <v>204</v>
      </c>
      <c r="B210" s="1" t="s">
        <v>677</v>
      </c>
      <c r="C210" s="1" t="s">
        <v>17</v>
      </c>
      <c r="D210" s="12">
        <v>3.27</v>
      </c>
      <c r="E210" s="2">
        <v>66.5</v>
      </c>
      <c r="F210" s="14"/>
      <c r="G210" s="14"/>
      <c r="H210" s="26"/>
      <c r="I210" s="12"/>
      <c r="J210" s="27"/>
    </row>
    <row r="211" spans="1:10" x14ac:dyDescent="0.25">
      <c r="A211" s="3">
        <v>205</v>
      </c>
      <c r="B211" s="1" t="s">
        <v>678</v>
      </c>
      <c r="C211" s="1" t="s">
        <v>17</v>
      </c>
      <c r="D211" s="12">
        <v>3.3050000000000002</v>
      </c>
      <c r="E211" s="2">
        <v>64.599999999999994</v>
      </c>
      <c r="F211" s="14"/>
      <c r="G211" s="14"/>
      <c r="H211" s="26"/>
      <c r="I211" s="12"/>
      <c r="J211" s="27"/>
    </row>
    <row r="212" spans="1:10" x14ac:dyDescent="0.25">
      <c r="A212" s="3">
        <v>206</v>
      </c>
      <c r="B212" s="1" t="s">
        <v>673</v>
      </c>
      <c r="C212" s="1" t="s">
        <v>17</v>
      </c>
      <c r="D212" s="12">
        <v>3.395</v>
      </c>
      <c r="E212" s="2">
        <v>65</v>
      </c>
      <c r="F212" s="14">
        <v>5.4819000000000004</v>
      </c>
      <c r="G212" s="14">
        <v>0.99339999999999995</v>
      </c>
      <c r="H212" s="26">
        <v>627</v>
      </c>
      <c r="I212" s="12">
        <v>3.3250000000000002</v>
      </c>
      <c r="J212" s="27">
        <f>H212/I212</f>
        <v>188.57142857142856</v>
      </c>
    </row>
    <row r="213" spans="1:10" x14ac:dyDescent="0.25">
      <c r="A213" s="3">
        <v>207</v>
      </c>
      <c r="B213" s="1" t="s">
        <v>674</v>
      </c>
      <c r="C213" s="1" t="s">
        <v>17</v>
      </c>
      <c r="D213" s="12">
        <v>3.37</v>
      </c>
      <c r="E213" s="2">
        <v>65.900000000000006</v>
      </c>
      <c r="F213" s="14"/>
      <c r="G213" s="14"/>
      <c r="H213" s="26"/>
      <c r="I213" s="12"/>
      <c r="J213" s="27"/>
    </row>
    <row r="214" spans="1:10" x14ac:dyDescent="0.25">
      <c r="A214" s="3">
        <v>208</v>
      </c>
      <c r="B214" s="1" t="s">
        <v>675</v>
      </c>
      <c r="C214" s="1" t="s">
        <v>17</v>
      </c>
      <c r="D214" s="12">
        <v>3.395</v>
      </c>
      <c r="E214" s="2">
        <v>65.400000000000006</v>
      </c>
      <c r="F214" s="14"/>
      <c r="G214" s="14"/>
      <c r="H214" s="26"/>
      <c r="I214" s="12"/>
      <c r="J214" s="27"/>
    </row>
    <row r="215" spans="1:10" x14ac:dyDescent="0.25">
      <c r="A215" s="3">
        <v>209</v>
      </c>
      <c r="B215" s="1" t="s">
        <v>417</v>
      </c>
      <c r="C215" s="1" t="s">
        <v>17</v>
      </c>
      <c r="D215" s="12">
        <v>3.3149999999999999</v>
      </c>
      <c r="E215" s="2">
        <v>40.5</v>
      </c>
      <c r="F215" s="14">
        <v>3.0983999999999998</v>
      </c>
      <c r="G215" s="14">
        <v>0.9869</v>
      </c>
      <c r="H215" s="26">
        <v>629</v>
      </c>
      <c r="I215" s="12">
        <v>3.2749999999999999</v>
      </c>
      <c r="J215" s="27">
        <v>192.06106870229007</v>
      </c>
    </row>
    <row r="216" spans="1:10" x14ac:dyDescent="0.25">
      <c r="A216" s="3">
        <v>210</v>
      </c>
      <c r="B216" s="1" t="s">
        <v>133</v>
      </c>
      <c r="C216" s="1" t="s">
        <v>17</v>
      </c>
      <c r="D216" s="12">
        <v>3.605</v>
      </c>
      <c r="E216" s="2">
        <v>76.8</v>
      </c>
      <c r="F216" s="14">
        <v>6.8926999999999996</v>
      </c>
      <c r="G216" s="14">
        <v>0.98529999999999995</v>
      </c>
      <c r="H216" s="26">
        <v>673</v>
      </c>
      <c r="I216" s="12">
        <v>3.5300000000000002</v>
      </c>
      <c r="J216" s="27">
        <v>190.65155807365437</v>
      </c>
    </row>
    <row r="217" spans="1:10" x14ac:dyDescent="0.25">
      <c r="A217" s="3">
        <v>211</v>
      </c>
      <c r="B217" s="1" t="s">
        <v>708</v>
      </c>
      <c r="C217" s="1" t="s">
        <v>17</v>
      </c>
      <c r="D217" s="12">
        <v>3.395</v>
      </c>
      <c r="E217" s="2">
        <v>74.5</v>
      </c>
      <c r="F217" s="14"/>
      <c r="G217" s="14"/>
      <c r="H217" s="26"/>
      <c r="I217" s="12"/>
      <c r="J217" s="27"/>
    </row>
    <row r="218" spans="1:10" x14ac:dyDescent="0.25">
      <c r="A218" s="3">
        <v>212</v>
      </c>
      <c r="B218" s="1" t="s">
        <v>709</v>
      </c>
      <c r="C218" s="1" t="s">
        <v>17</v>
      </c>
      <c r="D218" s="12">
        <v>3.51</v>
      </c>
      <c r="E218" s="2">
        <v>43</v>
      </c>
      <c r="F218" s="14"/>
      <c r="G218" s="14"/>
      <c r="H218" s="26"/>
      <c r="I218" s="12"/>
      <c r="J218" s="27"/>
    </row>
    <row r="219" spans="1:10" x14ac:dyDescent="0.25">
      <c r="A219" s="3">
        <v>213</v>
      </c>
      <c r="B219" s="1" t="s">
        <v>428</v>
      </c>
      <c r="C219" s="1" t="s">
        <v>17</v>
      </c>
      <c r="D219" s="12">
        <v>3.3</v>
      </c>
      <c r="E219" s="2">
        <v>71</v>
      </c>
      <c r="F219" s="14">
        <v>5.4306000000000001</v>
      </c>
      <c r="G219" s="14">
        <v>0.999</v>
      </c>
      <c r="H219" s="26">
        <v>615</v>
      </c>
      <c r="I219" s="12">
        <v>3.2199999999999998</v>
      </c>
      <c r="J219" s="27">
        <v>190.99378881987579</v>
      </c>
    </row>
    <row r="220" spans="1:10" x14ac:dyDescent="0.25">
      <c r="A220" s="3">
        <v>214</v>
      </c>
      <c r="B220" s="1" t="s">
        <v>47</v>
      </c>
      <c r="C220" s="1" t="s">
        <v>19</v>
      </c>
      <c r="D220" s="12">
        <v>4.0599999999999996</v>
      </c>
      <c r="E220" s="2">
        <v>47.2</v>
      </c>
      <c r="F220" s="14">
        <v>6.1375999999999999</v>
      </c>
      <c r="G220" s="14">
        <v>0.9869</v>
      </c>
      <c r="H220" s="26">
        <v>757</v>
      </c>
      <c r="I220" s="12">
        <v>3.9799999999999995</v>
      </c>
      <c r="J220" s="27">
        <v>190.20100502512565</v>
      </c>
    </row>
    <row r="221" spans="1:10" x14ac:dyDescent="0.25">
      <c r="A221" s="3">
        <v>215</v>
      </c>
      <c r="B221" s="1" t="s">
        <v>76</v>
      </c>
      <c r="C221" s="1" t="s">
        <v>11</v>
      </c>
      <c r="D221" s="12">
        <v>3.7749999999999999</v>
      </c>
      <c r="E221" s="2">
        <v>49.7</v>
      </c>
      <c r="F221" s="14">
        <v>3.0510000000000002</v>
      </c>
      <c r="G221" s="14">
        <v>0.98419999999999996</v>
      </c>
      <c r="H221" s="26">
        <v>690</v>
      </c>
      <c r="I221" s="12">
        <v>3.7050000000000001</v>
      </c>
      <c r="J221" s="27">
        <v>186.23481781376518</v>
      </c>
    </row>
    <row r="222" spans="1:10" x14ac:dyDescent="0.25">
      <c r="A222" s="3">
        <v>216</v>
      </c>
      <c r="B222" s="1" t="s">
        <v>88</v>
      </c>
      <c r="C222" s="1" t="s">
        <v>12</v>
      </c>
      <c r="D222" s="12">
        <v>3.625</v>
      </c>
      <c r="E222" s="2">
        <v>57.4</v>
      </c>
      <c r="F222" s="14">
        <v>8.5633999999999997</v>
      </c>
      <c r="G222" s="14">
        <v>0.99850000000000005</v>
      </c>
      <c r="H222" s="26">
        <v>665</v>
      </c>
      <c r="I222" s="12">
        <v>3.57</v>
      </c>
      <c r="J222" s="27">
        <v>186.27450980392157</v>
      </c>
    </row>
    <row r="223" spans="1:10" x14ac:dyDescent="0.25">
      <c r="A223" s="3">
        <v>217</v>
      </c>
      <c r="B223" s="1" t="s">
        <v>67</v>
      </c>
      <c r="C223" s="1" t="s">
        <v>12</v>
      </c>
      <c r="D223" s="12">
        <v>3.95</v>
      </c>
      <c r="E223" s="2">
        <v>46.4</v>
      </c>
      <c r="F223" s="14">
        <v>2.4377</v>
      </c>
      <c r="G223" s="14">
        <v>0.95389999999999997</v>
      </c>
      <c r="H223" s="26">
        <v>734</v>
      </c>
      <c r="I223" s="12">
        <v>3.875</v>
      </c>
      <c r="J223" s="27">
        <v>189.41935483870967</v>
      </c>
    </row>
    <row r="224" spans="1:10" x14ac:dyDescent="0.25">
      <c r="A224" s="3">
        <v>218</v>
      </c>
      <c r="B224" s="1" t="s">
        <v>621</v>
      </c>
      <c r="C224" s="1" t="s">
        <v>12</v>
      </c>
      <c r="D224" s="12">
        <v>3.8450000000000002</v>
      </c>
      <c r="E224" s="2">
        <v>44</v>
      </c>
      <c r="F224" s="14"/>
      <c r="G224" s="14"/>
      <c r="H224" s="26"/>
      <c r="I224" s="12"/>
      <c r="J224" s="27"/>
    </row>
    <row r="225" spans="1:10" x14ac:dyDescent="0.25">
      <c r="A225" s="3">
        <v>219</v>
      </c>
      <c r="B225" s="1" t="s">
        <v>622</v>
      </c>
      <c r="C225" s="1" t="s">
        <v>12</v>
      </c>
      <c r="D225" s="12">
        <v>3.44</v>
      </c>
      <c r="E225" s="2">
        <v>50.8</v>
      </c>
      <c r="F225" s="14"/>
      <c r="G225" s="14"/>
      <c r="H225" s="26"/>
      <c r="I225" s="12"/>
      <c r="J225" s="27"/>
    </row>
    <row r="226" spans="1:10" x14ac:dyDescent="0.25">
      <c r="A226" s="3">
        <v>220</v>
      </c>
      <c r="B226" s="1" t="s">
        <v>512</v>
      </c>
      <c r="C226" s="1" t="s">
        <v>12</v>
      </c>
      <c r="D226" s="12">
        <v>3.29</v>
      </c>
      <c r="E226" s="2">
        <v>44.6</v>
      </c>
      <c r="F226" s="14"/>
      <c r="G226" s="14"/>
      <c r="H226" s="26"/>
      <c r="I226" s="12"/>
      <c r="J226" s="27"/>
    </row>
    <row r="227" spans="1:10" x14ac:dyDescent="0.25">
      <c r="A227" s="3">
        <v>221</v>
      </c>
      <c r="B227" s="1" t="s">
        <v>81</v>
      </c>
      <c r="C227" s="1" t="s">
        <v>17</v>
      </c>
      <c r="D227" s="12">
        <v>4.0999999999999996</v>
      </c>
      <c r="E227" s="2">
        <v>70.599999999999994</v>
      </c>
      <c r="F227" s="14">
        <v>6.4938000000000002</v>
      </c>
      <c r="G227" s="14">
        <v>0.99560000000000004</v>
      </c>
      <c r="H227" s="26">
        <v>769</v>
      </c>
      <c r="I227" s="12">
        <v>4.04</v>
      </c>
      <c r="J227" s="27">
        <v>190.34653465346534</v>
      </c>
    </row>
    <row r="228" spans="1:10" x14ac:dyDescent="0.25">
      <c r="A228" s="3">
        <v>222</v>
      </c>
      <c r="B228" s="1" t="s">
        <v>561</v>
      </c>
      <c r="C228" s="1" t="s">
        <v>17</v>
      </c>
      <c r="D228" s="12">
        <v>3.4</v>
      </c>
      <c r="E228" s="2">
        <v>54.3</v>
      </c>
      <c r="F228" s="14"/>
      <c r="G228" s="14"/>
      <c r="H228" s="26"/>
      <c r="I228" s="12"/>
      <c r="J228" s="27"/>
    </row>
    <row r="229" spans="1:10" x14ac:dyDescent="0.25">
      <c r="A229" s="3">
        <v>223</v>
      </c>
      <c r="B229" s="1" t="s">
        <v>562</v>
      </c>
      <c r="C229" s="1" t="s">
        <v>17</v>
      </c>
      <c r="D229" s="12">
        <v>3.57</v>
      </c>
      <c r="E229" s="2">
        <v>54</v>
      </c>
      <c r="F229" s="14"/>
      <c r="G229" s="14"/>
      <c r="H229" s="26"/>
      <c r="I229" s="12"/>
      <c r="J229" s="27"/>
    </row>
    <row r="230" spans="1:10" x14ac:dyDescent="0.25">
      <c r="A230" s="3">
        <v>224</v>
      </c>
      <c r="B230" s="1" t="s">
        <v>710</v>
      </c>
      <c r="C230" s="1" t="s">
        <v>13</v>
      </c>
      <c r="D230" s="12">
        <v>3.41</v>
      </c>
      <c r="E230" s="2">
        <v>50.9</v>
      </c>
      <c r="F230" s="14"/>
      <c r="G230" s="14"/>
      <c r="H230" s="26"/>
      <c r="I230" s="12"/>
      <c r="J230" s="27"/>
    </row>
    <row r="231" spans="1:10" x14ac:dyDescent="0.25">
      <c r="A231" s="3">
        <v>225</v>
      </c>
      <c r="B231" s="1" t="s">
        <v>711</v>
      </c>
      <c r="C231" s="1" t="s">
        <v>13</v>
      </c>
      <c r="D231" s="12">
        <v>3.93</v>
      </c>
      <c r="E231" s="2">
        <v>45.5</v>
      </c>
      <c r="F231" s="14"/>
      <c r="G231" s="14"/>
      <c r="H231" s="26"/>
      <c r="I231" s="12"/>
      <c r="J231" s="27"/>
    </row>
    <row r="232" spans="1:10" x14ac:dyDescent="0.25">
      <c r="A232" s="3">
        <v>226</v>
      </c>
      <c r="B232" s="1" t="s">
        <v>246</v>
      </c>
      <c r="C232" s="1" t="s">
        <v>17</v>
      </c>
      <c r="D232" s="12">
        <v>3.53</v>
      </c>
      <c r="E232" s="2">
        <v>49.2</v>
      </c>
      <c r="F232" s="14"/>
      <c r="G232" s="14"/>
      <c r="H232" s="26"/>
      <c r="I232" s="12"/>
      <c r="J232" s="27"/>
    </row>
    <row r="233" spans="1:10" x14ac:dyDescent="0.25">
      <c r="A233" s="3">
        <v>227</v>
      </c>
      <c r="B233" s="1" t="s">
        <v>783</v>
      </c>
      <c r="C233" s="1" t="s">
        <v>5</v>
      </c>
      <c r="D233" s="12">
        <v>3.24</v>
      </c>
      <c r="E233" s="2">
        <v>47.4</v>
      </c>
      <c r="F233" s="14">
        <v>3.9100999999999999</v>
      </c>
      <c r="G233" s="14">
        <v>0.98950000000000005</v>
      </c>
      <c r="H233" s="26">
        <v>570</v>
      </c>
      <c r="I233" s="12">
        <v>3.16</v>
      </c>
      <c r="J233" s="27">
        <f>H233/I233</f>
        <v>180.37974683544303</v>
      </c>
    </row>
    <row r="234" spans="1:10" x14ac:dyDescent="0.25">
      <c r="A234" s="3">
        <v>228</v>
      </c>
      <c r="B234" s="1" t="s">
        <v>385</v>
      </c>
      <c r="C234" s="1" t="s">
        <v>5</v>
      </c>
      <c r="D234" s="12">
        <v>3.6349999999999998</v>
      </c>
      <c r="E234" s="2">
        <v>60.9</v>
      </c>
      <c r="F234" s="14"/>
      <c r="G234" s="14"/>
      <c r="H234" s="26"/>
      <c r="I234" s="12"/>
      <c r="J234" s="27"/>
    </row>
    <row r="235" spans="1:10" x14ac:dyDescent="0.25">
      <c r="A235" s="3">
        <v>229</v>
      </c>
      <c r="B235" s="1" t="s">
        <v>134</v>
      </c>
      <c r="C235" s="1" t="s">
        <v>5</v>
      </c>
      <c r="D235" s="12">
        <v>3.17</v>
      </c>
      <c r="E235" s="2">
        <v>60.1</v>
      </c>
      <c r="F235" s="14">
        <v>7.2050999999999998</v>
      </c>
      <c r="G235" s="14">
        <v>0.99550000000000005</v>
      </c>
      <c r="H235" s="26">
        <v>603</v>
      </c>
      <c r="I235" s="12">
        <v>3.105</v>
      </c>
      <c r="J235" s="27">
        <v>194.20289855072463</v>
      </c>
    </row>
    <row r="236" spans="1:10" x14ac:dyDescent="0.25">
      <c r="A236" s="3">
        <v>230</v>
      </c>
      <c r="B236" s="1" t="s">
        <v>101</v>
      </c>
      <c r="C236" s="1" t="s">
        <v>5</v>
      </c>
      <c r="D236" s="12">
        <v>3.26</v>
      </c>
      <c r="E236" s="2">
        <v>51.2</v>
      </c>
      <c r="F236" s="14">
        <v>2.883</v>
      </c>
      <c r="G236" s="14">
        <v>0.95150000000000001</v>
      </c>
      <c r="H236" s="26">
        <v>611</v>
      </c>
      <c r="I236" s="12">
        <v>3.1999999999999997</v>
      </c>
      <c r="J236" s="27">
        <v>190.93750000000003</v>
      </c>
    </row>
    <row r="237" spans="1:10" x14ac:dyDescent="0.25">
      <c r="A237" s="3">
        <v>231</v>
      </c>
      <c r="B237" s="1" t="s">
        <v>324</v>
      </c>
      <c r="C237" s="1" t="s">
        <v>5</v>
      </c>
      <c r="D237" s="12">
        <v>3.9950000000000001</v>
      </c>
      <c r="E237" s="2">
        <v>47.7</v>
      </c>
      <c r="F237" s="14"/>
      <c r="G237" s="14"/>
      <c r="H237" s="26"/>
      <c r="I237" s="12"/>
      <c r="J237" s="27"/>
    </row>
    <row r="238" spans="1:10" x14ac:dyDescent="0.25">
      <c r="A238" s="3">
        <v>232</v>
      </c>
      <c r="B238" s="1" t="s">
        <v>323</v>
      </c>
      <c r="C238" s="1" t="s">
        <v>5</v>
      </c>
      <c r="D238" s="12">
        <v>3.28</v>
      </c>
      <c r="E238" s="2">
        <v>50.9</v>
      </c>
      <c r="F238" s="14"/>
      <c r="G238" s="14"/>
      <c r="H238" s="26"/>
      <c r="I238" s="12"/>
      <c r="J238" s="27"/>
    </row>
    <row r="239" spans="1:10" x14ac:dyDescent="0.25">
      <c r="A239" s="3">
        <v>233</v>
      </c>
      <c r="B239" s="1" t="s">
        <v>322</v>
      </c>
      <c r="C239" s="1" t="s">
        <v>5</v>
      </c>
      <c r="D239" s="12">
        <v>4.01</v>
      </c>
      <c r="E239" s="2">
        <v>59.1</v>
      </c>
      <c r="F239" s="14"/>
      <c r="G239" s="14"/>
      <c r="H239" s="26"/>
      <c r="I239" s="12"/>
      <c r="J239" s="27"/>
    </row>
    <row r="240" spans="1:10" x14ac:dyDescent="0.25">
      <c r="A240" s="3">
        <v>234</v>
      </c>
      <c r="B240" s="1" t="s">
        <v>563</v>
      </c>
      <c r="C240" s="1" t="s">
        <v>5</v>
      </c>
      <c r="D240" s="12">
        <v>4.01</v>
      </c>
      <c r="E240" s="2">
        <v>68.2</v>
      </c>
      <c r="F240" s="14"/>
      <c r="G240" s="14"/>
      <c r="H240" s="26"/>
      <c r="I240" s="12"/>
      <c r="J240" s="27"/>
    </row>
    <row r="241" spans="1:10" x14ac:dyDescent="0.25">
      <c r="A241" s="3">
        <v>235</v>
      </c>
      <c r="B241" s="1" t="s">
        <v>135</v>
      </c>
      <c r="C241" s="1" t="s">
        <v>5</v>
      </c>
      <c r="D241" s="12">
        <v>3.98</v>
      </c>
      <c r="E241" s="2">
        <v>63.6</v>
      </c>
      <c r="F241" s="14">
        <v>4.8909000000000002</v>
      </c>
      <c r="G241" s="14">
        <v>0.96609999999999996</v>
      </c>
      <c r="H241" s="26">
        <v>738</v>
      </c>
      <c r="I241" s="12">
        <v>3.875</v>
      </c>
      <c r="J241" s="27">
        <v>190.45161290322579</v>
      </c>
    </row>
    <row r="242" spans="1:10" x14ac:dyDescent="0.25">
      <c r="A242" s="3">
        <v>236</v>
      </c>
      <c r="B242" s="1" t="s">
        <v>228</v>
      </c>
      <c r="C242" s="1" t="s">
        <v>5</v>
      </c>
      <c r="D242" s="12">
        <v>3.89</v>
      </c>
      <c r="E242" s="2">
        <v>64.599999999999994</v>
      </c>
      <c r="F242" s="14">
        <v>5.0529000000000002</v>
      </c>
      <c r="G242" s="14">
        <v>0.95340000000000003</v>
      </c>
      <c r="H242" s="26">
        <v>707</v>
      </c>
      <c r="I242" s="12">
        <v>3.8149999999999999</v>
      </c>
      <c r="J242" s="27">
        <f>H242/I242</f>
        <v>185.32110091743118</v>
      </c>
    </row>
    <row r="243" spans="1:10" x14ac:dyDescent="0.25">
      <c r="A243" s="3">
        <v>237</v>
      </c>
      <c r="B243" s="1" t="s">
        <v>564</v>
      </c>
      <c r="C243" s="1" t="s">
        <v>5</v>
      </c>
      <c r="D243" s="12">
        <v>3.66</v>
      </c>
      <c r="E243" s="2">
        <v>60</v>
      </c>
      <c r="F243" s="14">
        <v>4.6204999999999998</v>
      </c>
      <c r="G243" s="14">
        <v>0.95709999999999995</v>
      </c>
      <c r="H243" s="26">
        <v>655</v>
      </c>
      <c r="I243" s="12">
        <v>3.6</v>
      </c>
      <c r="J243" s="27">
        <f>H243/I243</f>
        <v>181.94444444444443</v>
      </c>
    </row>
    <row r="244" spans="1:10" x14ac:dyDescent="0.25">
      <c r="A244" s="3">
        <v>238</v>
      </c>
      <c r="B244" s="1" t="s">
        <v>240</v>
      </c>
      <c r="C244" s="1" t="s">
        <v>5</v>
      </c>
      <c r="D244" s="12">
        <v>3.49</v>
      </c>
      <c r="E244" s="2">
        <v>62.2</v>
      </c>
      <c r="F244" s="14">
        <v>4.1542000000000003</v>
      </c>
      <c r="G244" s="14">
        <v>0.80840000000000001</v>
      </c>
      <c r="H244" s="26">
        <v>624</v>
      </c>
      <c r="I244" s="12">
        <v>3.395</v>
      </c>
      <c r="J244" s="27">
        <f>H244/I244</f>
        <v>183.79970544918999</v>
      </c>
    </row>
    <row r="245" spans="1:10" x14ac:dyDescent="0.25">
      <c r="A245" s="3">
        <v>239</v>
      </c>
      <c r="B245" s="1" t="s">
        <v>808</v>
      </c>
      <c r="C245" s="1" t="s">
        <v>5</v>
      </c>
      <c r="D245" s="12">
        <v>4.085</v>
      </c>
      <c r="E245" s="2">
        <v>58.3</v>
      </c>
      <c r="F245" s="14">
        <v>4.4863</v>
      </c>
      <c r="G245" s="14">
        <v>0.95640000000000003</v>
      </c>
      <c r="H245" s="26">
        <v>778</v>
      </c>
      <c r="I245" s="12">
        <v>3.9950000000000001</v>
      </c>
      <c r="J245" s="27">
        <f>H245/I245</f>
        <v>194.74342928660826</v>
      </c>
    </row>
    <row r="246" spans="1:10" x14ac:dyDescent="0.25">
      <c r="A246" s="3">
        <v>240</v>
      </c>
      <c r="B246" s="1" t="s">
        <v>809</v>
      </c>
      <c r="C246" s="1" t="s">
        <v>5</v>
      </c>
      <c r="D246" s="12">
        <v>4.085</v>
      </c>
      <c r="E246" s="2">
        <v>59.8</v>
      </c>
      <c r="F246" s="14">
        <v>4.5598000000000001</v>
      </c>
      <c r="G246" s="14">
        <v>0.96560000000000001</v>
      </c>
      <c r="H246" s="26">
        <v>725</v>
      </c>
      <c r="I246" s="12">
        <v>4</v>
      </c>
      <c r="J246" s="27">
        <f>H246/I246</f>
        <v>181.25</v>
      </c>
    </row>
    <row r="247" spans="1:10" x14ac:dyDescent="0.25">
      <c r="A247" s="3">
        <v>241</v>
      </c>
      <c r="B247" s="1" t="s">
        <v>810</v>
      </c>
      <c r="C247" s="1" t="s">
        <v>5</v>
      </c>
      <c r="D247" s="12">
        <v>4.1050000000000004</v>
      </c>
      <c r="E247" s="2">
        <v>57.3</v>
      </c>
      <c r="F247" s="14">
        <v>4.5910000000000002</v>
      </c>
      <c r="G247" s="14">
        <v>0.95430000000000004</v>
      </c>
      <c r="H247" s="26">
        <v>723</v>
      </c>
      <c r="I247" s="12">
        <v>4.01</v>
      </c>
      <c r="J247" s="27">
        <f>H247/I247</f>
        <v>180.29925187032421</v>
      </c>
    </row>
    <row r="248" spans="1:10" x14ac:dyDescent="0.25">
      <c r="A248" s="3">
        <v>242</v>
      </c>
      <c r="B248" s="1" t="s">
        <v>805</v>
      </c>
      <c r="C248" s="1" t="s">
        <v>5</v>
      </c>
      <c r="D248" s="12">
        <v>4.0549999999999997</v>
      </c>
      <c r="E248" s="2">
        <v>58.6</v>
      </c>
      <c r="F248" s="14">
        <v>4.9406999999999996</v>
      </c>
      <c r="G248" s="14">
        <v>0.95979999999999999</v>
      </c>
      <c r="H248" s="26">
        <v>739</v>
      </c>
      <c r="I248" s="12">
        <v>3.9350000000000001</v>
      </c>
      <c r="J248" s="27">
        <f>H248/I248</f>
        <v>187.80177890724269</v>
      </c>
    </row>
    <row r="249" spans="1:10" x14ac:dyDescent="0.25">
      <c r="A249" s="3">
        <v>243</v>
      </c>
      <c r="B249" s="1" t="s">
        <v>806</v>
      </c>
      <c r="C249" s="1" t="s">
        <v>5</v>
      </c>
      <c r="D249" s="12">
        <v>4.0999999999999996</v>
      </c>
      <c r="E249" s="2">
        <v>59.9</v>
      </c>
      <c r="F249" s="14">
        <v>4.8685999999999998</v>
      </c>
      <c r="G249" s="14">
        <v>0.93030000000000002</v>
      </c>
      <c r="H249" s="26">
        <v>751</v>
      </c>
      <c r="I249" s="12">
        <v>3.9950000000000001</v>
      </c>
      <c r="J249" s="27">
        <f>H249/I249</f>
        <v>187.98498122653316</v>
      </c>
    </row>
    <row r="250" spans="1:10" x14ac:dyDescent="0.25">
      <c r="A250" s="3">
        <v>244</v>
      </c>
      <c r="B250" s="1" t="s">
        <v>807</v>
      </c>
      <c r="C250" s="1" t="s">
        <v>5</v>
      </c>
      <c r="D250" s="12">
        <v>4.125</v>
      </c>
      <c r="E250" s="2">
        <v>57.4</v>
      </c>
      <c r="F250" s="14">
        <v>4.5811000000000002</v>
      </c>
      <c r="G250" s="14">
        <v>0.94340000000000002</v>
      </c>
      <c r="H250" s="26">
        <v>772</v>
      </c>
      <c r="I250" s="12">
        <v>4.04</v>
      </c>
      <c r="J250" s="27">
        <f>H250/I250</f>
        <v>191.0891089108911</v>
      </c>
    </row>
    <row r="251" spans="1:10" x14ac:dyDescent="0.25">
      <c r="A251" s="3">
        <v>245</v>
      </c>
      <c r="B251" s="1" t="s">
        <v>399</v>
      </c>
      <c r="C251" s="1" t="s">
        <v>5</v>
      </c>
      <c r="D251" s="12">
        <v>3.89</v>
      </c>
      <c r="E251" s="2">
        <v>54.5</v>
      </c>
      <c r="F251" s="14">
        <v>4.7239000000000004</v>
      </c>
      <c r="G251" s="14">
        <v>0.98899999999999999</v>
      </c>
      <c r="H251" s="26">
        <v>729</v>
      </c>
      <c r="I251" s="12">
        <v>3.835</v>
      </c>
      <c r="J251" s="27">
        <f>H251/I251</f>
        <v>190.09126466753585</v>
      </c>
    </row>
    <row r="252" spans="1:10" x14ac:dyDescent="0.25">
      <c r="A252" s="3">
        <v>246</v>
      </c>
      <c r="B252" s="1" t="s">
        <v>516</v>
      </c>
      <c r="C252" s="1" t="s">
        <v>5</v>
      </c>
      <c r="D252" s="12">
        <v>3.89</v>
      </c>
      <c r="E252" s="2">
        <v>63.2</v>
      </c>
      <c r="F252" s="14"/>
      <c r="G252" s="14"/>
      <c r="H252" s="26"/>
      <c r="I252" s="12"/>
      <c r="J252" s="27"/>
    </row>
    <row r="253" spans="1:10" x14ac:dyDescent="0.25">
      <c r="A253" s="3">
        <v>247</v>
      </c>
      <c r="B253" s="1" t="s">
        <v>519</v>
      </c>
      <c r="C253" s="1" t="s">
        <v>5</v>
      </c>
      <c r="D253" s="12">
        <v>3.895</v>
      </c>
      <c r="E253" s="2">
        <v>64.900000000000006</v>
      </c>
      <c r="F253" s="14"/>
      <c r="G253" s="14"/>
      <c r="H253" s="26"/>
      <c r="I253" s="12"/>
      <c r="J253" s="27"/>
    </row>
    <row r="254" spans="1:10" x14ac:dyDescent="0.25">
      <c r="A254" s="3">
        <v>248</v>
      </c>
      <c r="B254" s="1" t="s">
        <v>517</v>
      </c>
      <c r="C254" s="1" t="s">
        <v>5</v>
      </c>
      <c r="D254" s="12">
        <v>3.88</v>
      </c>
      <c r="E254" s="2">
        <v>63.8</v>
      </c>
      <c r="F254" s="14"/>
      <c r="G254" s="14"/>
      <c r="H254" s="26"/>
      <c r="I254" s="12"/>
      <c r="J254" s="27"/>
    </row>
    <row r="255" spans="1:10" x14ac:dyDescent="0.25">
      <c r="A255" s="3">
        <v>249</v>
      </c>
      <c r="B255" s="1" t="s">
        <v>518</v>
      </c>
      <c r="C255" s="1" t="s">
        <v>5</v>
      </c>
      <c r="D255" s="12">
        <v>3.87</v>
      </c>
      <c r="E255" s="2">
        <v>64.2</v>
      </c>
      <c r="F255" s="14"/>
      <c r="G255" s="14"/>
      <c r="H255" s="26"/>
      <c r="I255" s="12"/>
      <c r="J255" s="27"/>
    </row>
    <row r="256" spans="1:10" x14ac:dyDescent="0.25">
      <c r="A256" s="3">
        <v>250</v>
      </c>
      <c r="B256" s="1" t="s">
        <v>520</v>
      </c>
      <c r="C256" s="1" t="s">
        <v>5</v>
      </c>
      <c r="D256" s="12">
        <v>3.9249999999999998</v>
      </c>
      <c r="E256" s="2">
        <v>64.400000000000006</v>
      </c>
      <c r="F256" s="14"/>
      <c r="G256" s="14"/>
      <c r="H256" s="26"/>
      <c r="I256" s="12"/>
      <c r="J256" s="27"/>
    </row>
    <row r="257" spans="1:10" x14ac:dyDescent="0.25">
      <c r="A257" s="3">
        <v>251</v>
      </c>
      <c r="B257" s="1" t="s">
        <v>521</v>
      </c>
      <c r="C257" s="1" t="s">
        <v>5</v>
      </c>
      <c r="D257" s="12">
        <v>3.9</v>
      </c>
      <c r="E257" s="2">
        <v>62.8</v>
      </c>
      <c r="F257" s="14"/>
      <c r="G257" s="14"/>
      <c r="H257" s="26"/>
      <c r="I257" s="12"/>
      <c r="J257" s="27"/>
    </row>
    <row r="258" spans="1:10" x14ac:dyDescent="0.25">
      <c r="A258" s="3">
        <v>252</v>
      </c>
      <c r="B258" s="1" t="s">
        <v>136</v>
      </c>
      <c r="C258" s="1" t="s">
        <v>5</v>
      </c>
      <c r="D258" s="12">
        <v>3.95</v>
      </c>
      <c r="E258" s="2">
        <v>70.8</v>
      </c>
      <c r="F258" s="14">
        <v>7.05</v>
      </c>
      <c r="G258" s="14">
        <v>0.99760000000000004</v>
      </c>
      <c r="H258" s="26">
        <v>754</v>
      </c>
      <c r="I258" s="12">
        <v>3.8849999999999998</v>
      </c>
      <c r="J258" s="27">
        <v>194.07979407979408</v>
      </c>
    </row>
    <row r="259" spans="1:10" x14ac:dyDescent="0.25">
      <c r="A259" s="3">
        <v>705</v>
      </c>
      <c r="B259" s="1" t="s">
        <v>137</v>
      </c>
      <c r="C259" s="1" t="s">
        <v>5</v>
      </c>
      <c r="D259" s="12">
        <v>3.9350000000000001</v>
      </c>
      <c r="E259" s="2">
        <v>48</v>
      </c>
      <c r="F259" s="14">
        <v>3.2844000000000002</v>
      </c>
      <c r="G259" s="14">
        <v>0.98380000000000001</v>
      </c>
      <c r="H259" s="26">
        <v>725</v>
      </c>
      <c r="I259" s="12">
        <v>3.87</v>
      </c>
      <c r="J259" s="27">
        <v>187.33850129198967</v>
      </c>
    </row>
    <row r="260" spans="1:10" x14ac:dyDescent="0.25">
      <c r="A260" s="3">
        <v>253</v>
      </c>
      <c r="B260" s="1" t="s">
        <v>138</v>
      </c>
      <c r="C260" s="1" t="s">
        <v>5</v>
      </c>
      <c r="D260" s="12">
        <v>3.22</v>
      </c>
      <c r="E260" s="2">
        <v>52.2</v>
      </c>
      <c r="F260" s="14">
        <v>3.3136000000000001</v>
      </c>
      <c r="G260" s="14">
        <v>0.93940000000000001</v>
      </c>
      <c r="H260" s="26">
        <v>602</v>
      </c>
      <c r="I260" s="12">
        <v>3.15</v>
      </c>
      <c r="J260" s="27">
        <v>191.11111111111111</v>
      </c>
    </row>
    <row r="261" spans="1:10" x14ac:dyDescent="0.25">
      <c r="A261" s="3">
        <v>706</v>
      </c>
      <c r="B261" s="1" t="s">
        <v>139</v>
      </c>
      <c r="C261" s="1" t="s">
        <v>5</v>
      </c>
      <c r="D261" s="12">
        <v>3.9350000000000001</v>
      </c>
      <c r="E261" s="2">
        <v>44.9</v>
      </c>
      <c r="F261" s="14">
        <v>2.3462000000000001</v>
      </c>
      <c r="G261" s="14">
        <v>0.90149999999999997</v>
      </c>
      <c r="H261" s="26">
        <v>740</v>
      </c>
      <c r="I261" s="12">
        <v>3.8650000000000002</v>
      </c>
      <c r="J261" s="27">
        <v>191.46183699870633</v>
      </c>
    </row>
    <row r="262" spans="1:10" x14ac:dyDescent="0.25">
      <c r="A262" s="3">
        <v>707</v>
      </c>
      <c r="B262" s="1" t="s">
        <v>140</v>
      </c>
      <c r="C262" s="1" t="s">
        <v>5</v>
      </c>
      <c r="D262" s="12">
        <v>3.8849999999999998</v>
      </c>
      <c r="E262" s="2">
        <v>63.8</v>
      </c>
      <c r="F262" s="14">
        <v>6.1981000000000002</v>
      </c>
      <c r="G262" s="14">
        <v>0.99709999999999999</v>
      </c>
      <c r="H262" s="26">
        <v>718</v>
      </c>
      <c r="I262" s="12">
        <v>3.81</v>
      </c>
      <c r="J262" s="27">
        <v>188.45144356955382</v>
      </c>
    </row>
    <row r="263" spans="1:10" x14ac:dyDescent="0.25">
      <c r="A263" s="3">
        <v>708</v>
      </c>
      <c r="B263" s="1" t="s">
        <v>319</v>
      </c>
      <c r="C263" s="1" t="s">
        <v>5</v>
      </c>
      <c r="D263" s="12">
        <v>3.8849999999999998</v>
      </c>
      <c r="E263" s="2">
        <v>60.2</v>
      </c>
      <c r="F263" s="14"/>
      <c r="G263" s="14"/>
      <c r="H263" s="26"/>
      <c r="I263" s="12"/>
      <c r="J263" s="27"/>
    </row>
    <row r="264" spans="1:10" x14ac:dyDescent="0.25">
      <c r="A264" s="3">
        <v>254</v>
      </c>
      <c r="B264" s="1" t="s">
        <v>501</v>
      </c>
      <c r="C264" s="1" t="s">
        <v>5</v>
      </c>
      <c r="D264" s="12">
        <v>3.47</v>
      </c>
      <c r="E264" s="2">
        <v>53.8</v>
      </c>
      <c r="F264" s="14"/>
      <c r="G264" s="14"/>
      <c r="H264" s="26"/>
      <c r="I264" s="12"/>
      <c r="J264" s="27"/>
    </row>
    <row r="265" spans="1:10" x14ac:dyDescent="0.25">
      <c r="A265" s="3">
        <v>255</v>
      </c>
      <c r="B265" s="1" t="s">
        <v>782</v>
      </c>
      <c r="C265" s="1" t="s">
        <v>5</v>
      </c>
      <c r="D265" s="12">
        <v>3.33</v>
      </c>
      <c r="E265" s="2">
        <v>48.1</v>
      </c>
      <c r="F265" s="14">
        <v>5.3888999999999996</v>
      </c>
      <c r="G265" s="14">
        <v>0.99909999999999999</v>
      </c>
      <c r="H265" s="26">
        <v>595</v>
      </c>
      <c r="I265" s="12">
        <v>3.2549999999999999</v>
      </c>
      <c r="J265" s="27">
        <f>H265/I265</f>
        <v>182.7956989247312</v>
      </c>
    </row>
    <row r="266" spans="1:10" x14ac:dyDescent="0.25">
      <c r="A266" s="3">
        <v>256</v>
      </c>
      <c r="B266" s="1" t="s">
        <v>33</v>
      </c>
      <c r="C266" s="1" t="s">
        <v>5</v>
      </c>
      <c r="D266" s="12">
        <v>3.9950000000000001</v>
      </c>
      <c r="E266" s="2">
        <v>63.7</v>
      </c>
      <c r="F266" s="14">
        <v>6.5096999999999996</v>
      </c>
      <c r="G266" s="14">
        <v>0.98350000000000004</v>
      </c>
      <c r="H266" s="26">
        <v>718</v>
      </c>
      <c r="I266" s="12">
        <v>3.9250000000000003</v>
      </c>
      <c r="J266" s="27">
        <v>182.92993630573247</v>
      </c>
    </row>
    <row r="267" spans="1:10" x14ac:dyDescent="0.25">
      <c r="A267" s="3">
        <v>257</v>
      </c>
      <c r="B267" s="1" t="s">
        <v>35</v>
      </c>
      <c r="C267" s="1" t="s">
        <v>5</v>
      </c>
      <c r="D267" s="12">
        <v>3.92</v>
      </c>
      <c r="E267" s="2">
        <v>64.8</v>
      </c>
      <c r="F267" s="14">
        <v>6.5602999999999998</v>
      </c>
      <c r="G267" s="14">
        <v>0.99509999999999998</v>
      </c>
      <c r="H267" s="26">
        <v>723</v>
      </c>
      <c r="I267" s="12">
        <v>3.8450000000000002</v>
      </c>
      <c r="J267" s="27">
        <v>188.03641092327697</v>
      </c>
    </row>
    <row r="268" spans="1:10" x14ac:dyDescent="0.25">
      <c r="A268" s="3">
        <v>258</v>
      </c>
      <c r="B268" s="1" t="s">
        <v>45</v>
      </c>
      <c r="C268" s="1" t="s">
        <v>5</v>
      </c>
      <c r="D268" s="12">
        <v>3.98</v>
      </c>
      <c r="E268" s="2">
        <v>68.5</v>
      </c>
      <c r="F268" s="14">
        <v>6.2765000000000004</v>
      </c>
      <c r="G268" s="14">
        <v>0.99470000000000003</v>
      </c>
      <c r="H268" s="26">
        <v>742</v>
      </c>
      <c r="I268" s="12">
        <v>3.875</v>
      </c>
      <c r="J268" s="27">
        <v>191.48387096774192</v>
      </c>
    </row>
    <row r="269" spans="1:10" x14ac:dyDescent="0.25">
      <c r="A269" s="3">
        <v>259</v>
      </c>
      <c r="B269" s="1" t="s">
        <v>761</v>
      </c>
      <c r="C269" s="1" t="s">
        <v>5</v>
      </c>
      <c r="D269" s="12">
        <v>3.915</v>
      </c>
      <c r="E269" s="2">
        <v>68</v>
      </c>
      <c r="F269" s="14">
        <v>4.9287000000000001</v>
      </c>
      <c r="G269" s="14">
        <v>0.92620000000000002</v>
      </c>
      <c r="H269" s="26">
        <v>696</v>
      </c>
      <c r="I269" s="12">
        <v>3.1</v>
      </c>
      <c r="J269" s="27">
        <f>H269/I269</f>
        <v>224.51612903225805</v>
      </c>
    </row>
    <row r="270" spans="1:10" x14ac:dyDescent="0.25">
      <c r="A270" s="3">
        <v>260</v>
      </c>
      <c r="B270" s="1" t="s">
        <v>141</v>
      </c>
      <c r="C270" s="1" t="s">
        <v>5</v>
      </c>
      <c r="D270" s="12">
        <v>3.895</v>
      </c>
      <c r="E270" s="2">
        <v>68.7</v>
      </c>
      <c r="F270" s="14">
        <v>4.1325000000000003</v>
      </c>
      <c r="G270" s="14">
        <v>0.91490000000000005</v>
      </c>
      <c r="H270" s="26">
        <v>733</v>
      </c>
      <c r="I270" s="12">
        <v>3.8149999999999999</v>
      </c>
      <c r="J270" s="27">
        <v>192.13630406290957</v>
      </c>
    </row>
    <row r="271" spans="1:10" x14ac:dyDescent="0.25">
      <c r="A271" s="3">
        <v>261</v>
      </c>
      <c r="B271" s="1" t="s">
        <v>762</v>
      </c>
      <c r="C271" s="1" t="s">
        <v>5</v>
      </c>
      <c r="D271" s="12">
        <v>3.6</v>
      </c>
      <c r="E271" s="2">
        <v>51.2</v>
      </c>
      <c r="F271" s="14">
        <v>1.8146</v>
      </c>
      <c r="G271" s="14">
        <v>0.75029999999999997</v>
      </c>
      <c r="H271" s="26">
        <v>634</v>
      </c>
      <c r="I271" s="12">
        <v>3.5350000000000001</v>
      </c>
      <c r="J271" s="27">
        <f>H271/I271</f>
        <v>179.34936350777934</v>
      </c>
    </row>
    <row r="272" spans="1:10" x14ac:dyDescent="0.25">
      <c r="A272" s="3">
        <v>262</v>
      </c>
      <c r="B272" s="1" t="s">
        <v>763</v>
      </c>
      <c r="C272" s="1" t="s">
        <v>5</v>
      </c>
      <c r="D272" s="12">
        <v>3.11</v>
      </c>
      <c r="E272" s="2">
        <v>51.3</v>
      </c>
      <c r="F272" s="14">
        <v>-0.74409999999999998</v>
      </c>
      <c r="G272" s="14">
        <v>8.9399999999999993E-2</v>
      </c>
      <c r="H272" s="26">
        <v>541</v>
      </c>
      <c r="I272" s="12">
        <v>3.0249999999999999</v>
      </c>
      <c r="J272" s="27">
        <f>H272/I272</f>
        <v>178.84297520661158</v>
      </c>
    </row>
    <row r="273" spans="1:10" x14ac:dyDescent="0.25">
      <c r="A273" s="3">
        <v>263</v>
      </c>
      <c r="B273" s="1" t="s">
        <v>764</v>
      </c>
      <c r="C273" s="1" t="s">
        <v>5</v>
      </c>
      <c r="D273" s="12">
        <v>3.69</v>
      </c>
      <c r="E273" s="2">
        <v>71.5</v>
      </c>
      <c r="F273" s="14">
        <v>5.4656000000000002</v>
      </c>
      <c r="G273" s="14">
        <v>0.93179999999999996</v>
      </c>
      <c r="H273" s="26">
        <v>650</v>
      </c>
      <c r="I273" s="12">
        <v>3.62</v>
      </c>
      <c r="J273" s="27">
        <f>H273/I273</f>
        <v>179.55801104972375</v>
      </c>
    </row>
    <row r="274" spans="1:10" x14ac:dyDescent="0.25">
      <c r="A274" s="3">
        <v>264</v>
      </c>
      <c r="B274" s="1" t="s">
        <v>142</v>
      </c>
      <c r="C274" s="1" t="s">
        <v>5</v>
      </c>
      <c r="D274" s="12">
        <v>3.9</v>
      </c>
      <c r="E274" s="2">
        <v>61.3</v>
      </c>
      <c r="F274" s="14">
        <v>4.0510000000000002</v>
      </c>
      <c r="G274" s="14">
        <v>0.98519999999999996</v>
      </c>
      <c r="H274" s="26">
        <v>735</v>
      </c>
      <c r="I274" s="12">
        <v>3.83</v>
      </c>
      <c r="J274" s="27">
        <v>191.90600522193211</v>
      </c>
    </row>
    <row r="275" spans="1:10" x14ac:dyDescent="0.25">
      <c r="A275" s="3">
        <v>265</v>
      </c>
      <c r="B275" s="1" t="s">
        <v>291</v>
      </c>
      <c r="C275" s="1" t="s">
        <v>5</v>
      </c>
      <c r="D275" s="12">
        <v>3.9249999999999998</v>
      </c>
      <c r="E275" s="2">
        <v>51.3</v>
      </c>
      <c r="F275" s="14"/>
      <c r="G275" s="14"/>
      <c r="H275" s="26"/>
      <c r="I275" s="12"/>
      <c r="J275" s="27"/>
    </row>
    <row r="276" spans="1:10" x14ac:dyDescent="0.25">
      <c r="A276" s="3">
        <v>266</v>
      </c>
      <c r="B276" s="1" t="s">
        <v>787</v>
      </c>
      <c r="C276" s="1" t="s">
        <v>5</v>
      </c>
      <c r="D276" s="12">
        <v>3.92</v>
      </c>
      <c r="E276" s="2">
        <v>61.5</v>
      </c>
      <c r="F276" s="14">
        <v>5.1407999999999996</v>
      </c>
      <c r="G276" s="14">
        <v>0.99</v>
      </c>
      <c r="H276" s="26">
        <v>599</v>
      </c>
      <c r="I276" s="12">
        <v>3.83</v>
      </c>
      <c r="J276" s="27">
        <f>H276/I276</f>
        <v>156.39686684073106</v>
      </c>
    </row>
    <row r="277" spans="1:10" x14ac:dyDescent="0.25">
      <c r="A277" s="3">
        <v>267</v>
      </c>
      <c r="B277" s="1" t="s">
        <v>786</v>
      </c>
      <c r="C277" s="1" t="s">
        <v>5</v>
      </c>
      <c r="D277" s="12">
        <v>3.79</v>
      </c>
      <c r="E277" s="2">
        <v>50.1</v>
      </c>
      <c r="F277" s="14">
        <v>3.9777999999999998</v>
      </c>
      <c r="G277" s="14">
        <v>0.97550000000000003</v>
      </c>
      <c r="H277" s="26">
        <v>631</v>
      </c>
      <c r="I277" s="12">
        <v>3.7149999999999999</v>
      </c>
      <c r="J277" s="27">
        <f>H277/I277</f>
        <v>169.85195154777929</v>
      </c>
    </row>
    <row r="278" spans="1:10" x14ac:dyDescent="0.25">
      <c r="A278" s="3">
        <v>268</v>
      </c>
      <c r="B278" s="1" t="s">
        <v>785</v>
      </c>
      <c r="C278" s="1" t="s">
        <v>5</v>
      </c>
      <c r="D278" s="12">
        <v>3.82</v>
      </c>
      <c r="E278" s="2">
        <v>44.1</v>
      </c>
      <c r="F278" s="14">
        <v>3.4826000000000001</v>
      </c>
      <c r="G278" s="14">
        <v>0.98519999999999996</v>
      </c>
      <c r="H278" s="26">
        <v>656</v>
      </c>
      <c r="I278" s="12">
        <v>3.73</v>
      </c>
      <c r="J278" s="27">
        <f>H278/I278</f>
        <v>175.87131367292224</v>
      </c>
    </row>
    <row r="279" spans="1:10" x14ac:dyDescent="0.25">
      <c r="A279" s="3">
        <v>269</v>
      </c>
      <c r="B279" s="1" t="s">
        <v>784</v>
      </c>
      <c r="C279" s="1" t="s">
        <v>5</v>
      </c>
      <c r="D279" s="12">
        <v>3.79</v>
      </c>
      <c r="E279" s="2">
        <v>63.1</v>
      </c>
      <c r="F279" s="14">
        <v>7.1718999999999999</v>
      </c>
      <c r="G279" s="14">
        <v>0.99350000000000005</v>
      </c>
      <c r="H279" s="26">
        <v>655</v>
      </c>
      <c r="I279" s="12">
        <v>3.71</v>
      </c>
      <c r="J279" s="27">
        <f>H279/I279</f>
        <v>176.54986522911051</v>
      </c>
    </row>
    <row r="280" spans="1:10" x14ac:dyDescent="0.25">
      <c r="A280" s="3">
        <v>270</v>
      </c>
      <c r="B280" s="1" t="s">
        <v>429</v>
      </c>
      <c r="C280" s="1" t="s">
        <v>5</v>
      </c>
      <c r="D280" s="12">
        <v>3.8849999999999998</v>
      </c>
      <c r="E280" s="2">
        <v>53</v>
      </c>
      <c r="F280" s="14"/>
      <c r="G280" s="14"/>
      <c r="H280" s="26"/>
      <c r="I280" s="12"/>
      <c r="J280" s="27"/>
    </row>
    <row r="281" spans="1:10" x14ac:dyDescent="0.25">
      <c r="A281" s="3">
        <v>271</v>
      </c>
      <c r="B281" s="1" t="s">
        <v>430</v>
      </c>
      <c r="C281" s="1" t="s">
        <v>5</v>
      </c>
      <c r="D281" s="12">
        <v>3.895</v>
      </c>
      <c r="E281" s="2">
        <v>52.2</v>
      </c>
      <c r="F281" s="14"/>
      <c r="G281" s="14"/>
      <c r="H281" s="26"/>
      <c r="I281" s="12"/>
      <c r="J281" s="27"/>
    </row>
    <row r="282" spans="1:10" x14ac:dyDescent="0.25">
      <c r="A282" s="3">
        <v>272</v>
      </c>
      <c r="B282" s="1" t="s">
        <v>431</v>
      </c>
      <c r="C282" s="1" t="s">
        <v>5</v>
      </c>
      <c r="D282" s="12">
        <v>3.8450000000000002</v>
      </c>
      <c r="E282" s="2">
        <v>54.4</v>
      </c>
      <c r="F282" s="14"/>
      <c r="G282" s="14"/>
      <c r="H282" s="26"/>
      <c r="I282" s="12"/>
      <c r="J282" s="27"/>
    </row>
    <row r="283" spans="1:10" x14ac:dyDescent="0.25">
      <c r="A283" s="3">
        <v>273</v>
      </c>
      <c r="B283" s="1" t="s">
        <v>432</v>
      </c>
      <c r="C283" s="1" t="s">
        <v>5</v>
      </c>
      <c r="D283" s="12">
        <v>3.91</v>
      </c>
      <c r="E283" s="2">
        <v>53</v>
      </c>
      <c r="F283" s="14"/>
      <c r="G283" s="14"/>
      <c r="H283" s="26"/>
      <c r="I283" s="12"/>
      <c r="J283" s="27"/>
    </row>
    <row r="284" spans="1:10" x14ac:dyDescent="0.25">
      <c r="A284" s="3">
        <v>719</v>
      </c>
      <c r="B284" s="1" t="s">
        <v>433</v>
      </c>
      <c r="C284" s="1" t="s">
        <v>5</v>
      </c>
      <c r="D284" s="12">
        <v>3.87</v>
      </c>
      <c r="E284" s="2">
        <v>53.1</v>
      </c>
      <c r="F284" s="14"/>
      <c r="G284" s="14"/>
      <c r="H284" s="26"/>
      <c r="I284" s="12"/>
      <c r="J284" s="27"/>
    </row>
    <row r="285" spans="1:10" x14ac:dyDescent="0.25">
      <c r="A285" s="3">
        <v>720</v>
      </c>
      <c r="B285" s="1" t="s">
        <v>42</v>
      </c>
      <c r="C285" s="1" t="s">
        <v>5</v>
      </c>
      <c r="D285" s="12">
        <v>3.9550000000000001</v>
      </c>
      <c r="E285" s="2">
        <v>62.9</v>
      </c>
      <c r="F285" s="14">
        <v>5.2624000000000004</v>
      </c>
      <c r="G285" s="14">
        <v>0.97140000000000004</v>
      </c>
      <c r="H285" s="26">
        <v>762</v>
      </c>
      <c r="I285" s="12">
        <v>3.87</v>
      </c>
      <c r="J285" s="27">
        <v>196.89922480620154</v>
      </c>
    </row>
    <row r="286" spans="1:10" x14ac:dyDescent="0.25">
      <c r="A286" s="3">
        <v>721</v>
      </c>
      <c r="B286" s="1" t="s">
        <v>143</v>
      </c>
      <c r="C286" s="1" t="s">
        <v>5</v>
      </c>
      <c r="D286" s="12">
        <v>3.91</v>
      </c>
      <c r="E286" s="2">
        <v>75.099999999999994</v>
      </c>
      <c r="F286" s="14">
        <v>5.4020000000000001</v>
      </c>
      <c r="G286" s="14">
        <v>0.96489999999999998</v>
      </c>
      <c r="H286" s="26">
        <v>720</v>
      </c>
      <c r="I286" s="12">
        <v>3.8299999999999996</v>
      </c>
      <c r="J286" s="27">
        <v>187.98955613577024</v>
      </c>
    </row>
    <row r="287" spans="1:10" x14ac:dyDescent="0.25">
      <c r="A287" s="3">
        <v>716</v>
      </c>
      <c r="B287" s="1" t="s">
        <v>144</v>
      </c>
      <c r="C287" s="1" t="s">
        <v>5</v>
      </c>
      <c r="D287" s="12">
        <v>3.95</v>
      </c>
      <c r="E287" s="2">
        <v>67</v>
      </c>
      <c r="F287" s="14">
        <v>7.1769999999999996</v>
      </c>
      <c r="G287" s="14">
        <v>0.99709999999999999</v>
      </c>
      <c r="H287" s="26">
        <v>701</v>
      </c>
      <c r="I287" s="12">
        <v>3.875</v>
      </c>
      <c r="J287" s="27">
        <v>180.90322580645162</v>
      </c>
    </row>
    <row r="288" spans="1:10" x14ac:dyDescent="0.25">
      <c r="A288" s="3">
        <v>717</v>
      </c>
      <c r="B288" s="1" t="s">
        <v>241</v>
      </c>
      <c r="C288" s="1" t="s">
        <v>5</v>
      </c>
      <c r="D288" s="12">
        <v>3.76</v>
      </c>
      <c r="E288" s="2">
        <v>62.5</v>
      </c>
      <c r="F288" s="14"/>
      <c r="G288" s="14"/>
      <c r="H288" s="26"/>
      <c r="I288" s="12"/>
      <c r="J288" s="27"/>
    </row>
    <row r="289" spans="1:10" x14ac:dyDescent="0.25">
      <c r="A289" s="3">
        <v>718</v>
      </c>
      <c r="B289" s="1" t="s">
        <v>282</v>
      </c>
      <c r="C289" s="1" t="s">
        <v>5</v>
      </c>
      <c r="D289" s="12">
        <v>3.94</v>
      </c>
      <c r="E289" s="2">
        <v>61.7</v>
      </c>
      <c r="F289" s="14"/>
      <c r="G289" s="14"/>
      <c r="H289" s="26"/>
      <c r="I289" s="12"/>
      <c r="J289" s="27"/>
    </row>
    <row r="290" spans="1:10" x14ac:dyDescent="0.25">
      <c r="A290" s="3">
        <v>274</v>
      </c>
      <c r="B290" s="1" t="s">
        <v>427</v>
      </c>
      <c r="C290" s="1" t="s">
        <v>6</v>
      </c>
      <c r="D290" s="12">
        <v>4.17</v>
      </c>
      <c r="E290" s="2">
        <v>61.8</v>
      </c>
      <c r="F290" s="14"/>
      <c r="G290" s="14"/>
      <c r="H290" s="26"/>
      <c r="I290" s="12"/>
      <c r="J290" s="27"/>
    </row>
    <row r="291" spans="1:10" x14ac:dyDescent="0.25">
      <c r="A291" s="3">
        <v>275</v>
      </c>
      <c r="B291" s="1" t="s">
        <v>391</v>
      </c>
      <c r="C291" s="1" t="s">
        <v>17</v>
      </c>
      <c r="D291" s="12">
        <v>3.3849999999999998</v>
      </c>
      <c r="E291" s="2">
        <v>49.9</v>
      </c>
      <c r="F291" s="14"/>
      <c r="G291" s="14"/>
      <c r="H291" s="26"/>
      <c r="I291" s="12"/>
      <c r="J291" s="27"/>
    </row>
    <row r="292" spans="1:10" x14ac:dyDescent="0.25">
      <c r="A292" s="3">
        <v>276</v>
      </c>
      <c r="B292" s="1" t="s">
        <v>222</v>
      </c>
      <c r="C292" s="1" t="s">
        <v>223</v>
      </c>
      <c r="D292" s="12">
        <v>3.84</v>
      </c>
      <c r="E292" s="2">
        <v>65.8</v>
      </c>
      <c r="F292" s="14"/>
      <c r="G292" s="14"/>
      <c r="H292" s="26"/>
      <c r="I292" s="12"/>
      <c r="J292" s="27"/>
    </row>
    <row r="293" spans="1:10" x14ac:dyDescent="0.25">
      <c r="A293" s="3">
        <v>277</v>
      </c>
      <c r="B293" s="1" t="s">
        <v>357</v>
      </c>
      <c r="C293" s="1" t="s">
        <v>223</v>
      </c>
      <c r="D293" s="12">
        <v>3.83</v>
      </c>
      <c r="E293" s="2">
        <v>54.1</v>
      </c>
      <c r="F293" s="14"/>
      <c r="G293" s="14"/>
      <c r="H293" s="26"/>
      <c r="I293" s="12"/>
      <c r="J293" s="27"/>
    </row>
    <row r="294" spans="1:10" x14ac:dyDescent="0.25">
      <c r="A294" s="3">
        <v>278</v>
      </c>
      <c r="B294" s="1" t="s">
        <v>247</v>
      </c>
      <c r="C294" s="1" t="s">
        <v>223</v>
      </c>
      <c r="D294" s="12">
        <v>3.82</v>
      </c>
      <c r="E294" s="2">
        <v>52.6</v>
      </c>
      <c r="F294" s="14"/>
      <c r="G294" s="14"/>
      <c r="H294" s="26"/>
      <c r="I294" s="12"/>
      <c r="J294" s="27"/>
    </row>
    <row r="295" spans="1:10" x14ac:dyDescent="0.25">
      <c r="A295" s="3">
        <v>279</v>
      </c>
      <c r="B295" s="1" t="s">
        <v>266</v>
      </c>
      <c r="C295" s="1" t="s">
        <v>223</v>
      </c>
      <c r="D295" s="12">
        <v>3.4449999999999998</v>
      </c>
      <c r="E295" s="2">
        <v>40.700000000000003</v>
      </c>
      <c r="F295" s="14"/>
      <c r="G295" s="14"/>
      <c r="H295" s="26"/>
      <c r="I295" s="12"/>
      <c r="J295" s="27"/>
    </row>
    <row r="296" spans="1:10" x14ac:dyDescent="0.25">
      <c r="A296" s="3">
        <v>280</v>
      </c>
      <c r="B296" s="1" t="s">
        <v>98</v>
      </c>
      <c r="C296" s="1" t="s">
        <v>6</v>
      </c>
      <c r="D296" s="12">
        <v>3.1349999999999998</v>
      </c>
      <c r="E296" s="2">
        <v>55.8</v>
      </c>
      <c r="F296" s="14">
        <v>4.1737000000000002</v>
      </c>
      <c r="G296" s="14">
        <v>0.97150000000000003</v>
      </c>
      <c r="H296" s="26">
        <v>551</v>
      </c>
      <c r="I296" s="12">
        <v>3.06</v>
      </c>
      <c r="J296" s="27">
        <v>180.06535947712419</v>
      </c>
    </row>
    <row r="297" spans="1:10" x14ac:dyDescent="0.25">
      <c r="A297" s="3">
        <v>281</v>
      </c>
      <c r="B297" s="1" t="s">
        <v>270</v>
      </c>
      <c r="C297" s="1" t="s">
        <v>10</v>
      </c>
      <c r="D297" s="12">
        <v>3.875</v>
      </c>
      <c r="E297" s="2">
        <v>75.599999999999994</v>
      </c>
      <c r="F297" s="14"/>
      <c r="G297" s="14"/>
      <c r="H297" s="26"/>
      <c r="I297" s="12"/>
      <c r="J297" s="27"/>
    </row>
    <row r="298" spans="1:10" x14ac:dyDescent="0.25">
      <c r="A298" s="3">
        <v>282</v>
      </c>
      <c r="B298" s="1" t="s">
        <v>775</v>
      </c>
      <c r="C298" s="1" t="s">
        <v>10</v>
      </c>
      <c r="D298" s="12">
        <v>4.0999999999999996</v>
      </c>
      <c r="E298" s="2">
        <v>69.099999999999994</v>
      </c>
      <c r="F298" s="14">
        <v>8.3736999999999995</v>
      </c>
      <c r="G298" s="14">
        <v>0.99409999999999998</v>
      </c>
      <c r="H298" s="26">
        <v>712</v>
      </c>
      <c r="I298" s="12">
        <v>4.05</v>
      </c>
      <c r="J298" s="27">
        <f>H298/I298</f>
        <v>175.80246913580248</v>
      </c>
    </row>
    <row r="299" spans="1:10" x14ac:dyDescent="0.25">
      <c r="A299" s="3">
        <v>283</v>
      </c>
      <c r="B299" s="1" t="s">
        <v>776</v>
      </c>
      <c r="C299" s="1" t="s">
        <v>10</v>
      </c>
      <c r="D299" s="12">
        <v>4.0999999999999996</v>
      </c>
      <c r="E299" s="2">
        <v>69.099999999999994</v>
      </c>
      <c r="F299" s="14">
        <v>8.7006999999999994</v>
      </c>
      <c r="G299" s="14">
        <v>0.995</v>
      </c>
      <c r="H299" s="26">
        <v>697</v>
      </c>
      <c r="I299" s="12">
        <v>4.04</v>
      </c>
      <c r="J299" s="27">
        <f>H299/I299</f>
        <v>172.52475247524751</v>
      </c>
    </row>
    <row r="300" spans="1:10" x14ac:dyDescent="0.25">
      <c r="A300" s="3">
        <v>284</v>
      </c>
      <c r="B300" s="1" t="s">
        <v>777</v>
      </c>
      <c r="C300" s="1" t="s">
        <v>10</v>
      </c>
      <c r="D300" s="12">
        <v>4.0949999999999998</v>
      </c>
      <c r="E300" s="2">
        <v>70.3</v>
      </c>
      <c r="F300" s="14">
        <v>8.4769000000000005</v>
      </c>
      <c r="G300" s="14">
        <v>0.99870000000000003</v>
      </c>
      <c r="H300" s="26">
        <v>667</v>
      </c>
      <c r="I300" s="12">
        <v>4.0149999999999997</v>
      </c>
      <c r="J300" s="27">
        <f>H300/I300</f>
        <v>166.12702366127024</v>
      </c>
    </row>
    <row r="301" spans="1:10" x14ac:dyDescent="0.25">
      <c r="A301" s="3">
        <v>285</v>
      </c>
      <c r="B301" s="1" t="s">
        <v>772</v>
      </c>
      <c r="C301" s="1" t="s">
        <v>10</v>
      </c>
      <c r="D301" s="12">
        <v>4.08</v>
      </c>
      <c r="E301" s="2">
        <v>69.900000000000006</v>
      </c>
      <c r="F301" s="14">
        <v>7.9348999999999998</v>
      </c>
      <c r="G301" s="14">
        <v>0.99639999999999995</v>
      </c>
      <c r="H301" s="26">
        <v>700</v>
      </c>
      <c r="I301" s="12">
        <v>4</v>
      </c>
      <c r="J301" s="27">
        <f>H301/I301</f>
        <v>175</v>
      </c>
    </row>
    <row r="302" spans="1:10" x14ac:dyDescent="0.25">
      <c r="A302" s="3">
        <v>286</v>
      </c>
      <c r="B302" s="1" t="s">
        <v>773</v>
      </c>
      <c r="C302" s="1" t="s">
        <v>10</v>
      </c>
      <c r="D302" s="12">
        <v>4.09</v>
      </c>
      <c r="E302" s="2">
        <v>69.400000000000006</v>
      </c>
      <c r="F302" s="14">
        <v>8.3062000000000005</v>
      </c>
      <c r="G302" s="14">
        <v>0.99729999999999996</v>
      </c>
      <c r="H302" s="26">
        <v>665</v>
      </c>
      <c r="I302" s="12">
        <v>3.9750000000000001</v>
      </c>
      <c r="J302" s="27">
        <f>H302/I302</f>
        <v>167.29559748427673</v>
      </c>
    </row>
    <row r="303" spans="1:10" x14ac:dyDescent="0.25">
      <c r="A303" s="3">
        <v>287</v>
      </c>
      <c r="B303" s="1" t="s">
        <v>774</v>
      </c>
      <c r="C303" s="1" t="s">
        <v>10</v>
      </c>
      <c r="D303" s="12">
        <v>4.09</v>
      </c>
      <c r="E303" s="2">
        <v>70.2</v>
      </c>
      <c r="F303" s="14">
        <v>8.1579999999999995</v>
      </c>
      <c r="G303" s="14">
        <v>0.99729999999999996</v>
      </c>
      <c r="H303" s="26">
        <v>664</v>
      </c>
      <c r="I303" s="12">
        <v>3.9849999999999999</v>
      </c>
      <c r="J303" s="27">
        <f>H303/I303</f>
        <v>166.62484316185697</v>
      </c>
    </row>
    <row r="304" spans="1:10" x14ac:dyDescent="0.25">
      <c r="A304" s="3">
        <v>709</v>
      </c>
      <c r="B304" s="1" t="s">
        <v>439</v>
      </c>
      <c r="C304" s="1" t="s">
        <v>223</v>
      </c>
      <c r="D304" s="12">
        <v>2.82</v>
      </c>
      <c r="E304" s="2">
        <v>56</v>
      </c>
      <c r="F304" s="14"/>
      <c r="G304" s="14"/>
      <c r="H304" s="26"/>
      <c r="I304" s="12"/>
      <c r="J304" s="27"/>
    </row>
    <row r="305" spans="1:10" x14ac:dyDescent="0.25">
      <c r="A305" s="3">
        <v>710</v>
      </c>
      <c r="B305" s="1" t="s">
        <v>440</v>
      </c>
      <c r="C305" s="1" t="s">
        <v>223</v>
      </c>
      <c r="D305" s="12">
        <v>2.8849999999999998</v>
      </c>
      <c r="E305" s="2">
        <v>56.5</v>
      </c>
      <c r="F305" s="14"/>
      <c r="G305" s="14"/>
      <c r="H305" s="26"/>
      <c r="I305" s="12"/>
      <c r="J305" s="27"/>
    </row>
    <row r="306" spans="1:10" x14ac:dyDescent="0.25">
      <c r="A306" s="3">
        <v>288</v>
      </c>
      <c r="B306" s="1" t="s">
        <v>271</v>
      </c>
      <c r="C306" s="1" t="s">
        <v>17</v>
      </c>
      <c r="D306" s="12">
        <v>3.47</v>
      </c>
      <c r="E306" s="2">
        <v>76.099999999999994</v>
      </c>
      <c r="F306" s="14"/>
      <c r="G306" s="14"/>
      <c r="H306" s="26"/>
      <c r="I306" s="12"/>
      <c r="J306" s="27"/>
    </row>
    <row r="307" spans="1:10" x14ac:dyDescent="0.25">
      <c r="A307" s="3">
        <v>289</v>
      </c>
      <c r="B307" s="1" t="s">
        <v>272</v>
      </c>
      <c r="C307" s="1" t="s">
        <v>17</v>
      </c>
      <c r="D307" s="12">
        <v>3.71</v>
      </c>
      <c r="E307" s="2">
        <v>77.2</v>
      </c>
      <c r="F307" s="14"/>
      <c r="G307" s="14"/>
      <c r="H307" s="26"/>
      <c r="I307" s="12"/>
      <c r="J307" s="27"/>
    </row>
    <row r="308" spans="1:10" x14ac:dyDescent="0.25">
      <c r="A308" s="3">
        <v>290</v>
      </c>
      <c r="B308" s="1" t="s">
        <v>273</v>
      </c>
      <c r="C308" s="1" t="s">
        <v>17</v>
      </c>
      <c r="D308" s="12">
        <v>3.9750000000000001</v>
      </c>
      <c r="E308" s="2">
        <v>76.900000000000006</v>
      </c>
      <c r="F308" s="14"/>
      <c r="G308" s="14"/>
      <c r="H308" s="26"/>
      <c r="I308" s="12"/>
      <c r="J308" s="27"/>
    </row>
    <row r="309" spans="1:10" x14ac:dyDescent="0.25">
      <c r="A309" s="3">
        <v>291</v>
      </c>
      <c r="B309" s="1" t="s">
        <v>274</v>
      </c>
      <c r="C309" s="1" t="s">
        <v>17</v>
      </c>
      <c r="D309" s="12">
        <v>3.645</v>
      </c>
      <c r="E309" s="2">
        <v>55.8</v>
      </c>
      <c r="F309" s="14"/>
      <c r="G309" s="14"/>
      <c r="H309" s="26"/>
      <c r="I309" s="12"/>
      <c r="J309" s="27"/>
    </row>
    <row r="310" spans="1:10" x14ac:dyDescent="0.25">
      <c r="A310" s="3">
        <v>292</v>
      </c>
      <c r="B310" s="1" t="s">
        <v>44</v>
      </c>
      <c r="C310" s="1" t="s">
        <v>11</v>
      </c>
      <c r="D310" s="12">
        <v>3.55</v>
      </c>
      <c r="E310" s="2">
        <v>80.8</v>
      </c>
      <c r="F310" s="14">
        <v>8.4449000000000005</v>
      </c>
      <c r="G310" s="14">
        <v>0.98970000000000002</v>
      </c>
      <c r="H310" s="26">
        <v>1017</v>
      </c>
      <c r="I310" s="12">
        <f>3.545-0.075</f>
        <v>3.4699999999999998</v>
      </c>
      <c r="J310" s="27">
        <f>H310/I310</f>
        <v>293.08357348703174</v>
      </c>
    </row>
    <row r="311" spans="1:10" x14ac:dyDescent="0.25">
      <c r="A311" s="3">
        <v>293</v>
      </c>
      <c r="B311" s="1" t="s">
        <v>792</v>
      </c>
      <c r="C311" s="1" t="s">
        <v>100</v>
      </c>
      <c r="D311" s="12">
        <v>3.42</v>
      </c>
      <c r="E311" s="2">
        <v>63.5</v>
      </c>
      <c r="F311" s="14">
        <v>7.9505999999999997</v>
      </c>
      <c r="G311" s="14">
        <v>0.99860000000000004</v>
      </c>
      <c r="H311" s="26">
        <v>627</v>
      </c>
      <c r="I311" s="12">
        <v>3.35</v>
      </c>
      <c r="J311" s="27">
        <f>H311/I311</f>
        <v>187.1641791044776</v>
      </c>
    </row>
    <row r="312" spans="1:10" x14ac:dyDescent="0.25">
      <c r="A312" s="3">
        <v>294</v>
      </c>
      <c r="B312" s="1" t="s">
        <v>793</v>
      </c>
      <c r="C312" s="1" t="s">
        <v>100</v>
      </c>
      <c r="D312" s="12">
        <v>3.44</v>
      </c>
      <c r="E312" s="2">
        <v>63.3</v>
      </c>
      <c r="F312" s="14">
        <v>7.4527999999999999</v>
      </c>
      <c r="G312" s="14">
        <v>0.99890000000000001</v>
      </c>
      <c r="H312" s="26">
        <v>635</v>
      </c>
      <c r="I312" s="12">
        <v>3.38</v>
      </c>
      <c r="J312" s="27">
        <f>H312/I312</f>
        <v>187.8698224852071</v>
      </c>
    </row>
    <row r="313" spans="1:10" x14ac:dyDescent="0.25">
      <c r="A313" s="3">
        <v>295</v>
      </c>
      <c r="B313" s="1" t="s">
        <v>794</v>
      </c>
      <c r="C313" s="1" t="s">
        <v>100</v>
      </c>
      <c r="D313" s="12">
        <v>3.46</v>
      </c>
      <c r="E313" s="2">
        <v>63.5</v>
      </c>
      <c r="F313" s="14">
        <v>7.6176000000000004</v>
      </c>
      <c r="G313" s="14">
        <v>0.99839999999999995</v>
      </c>
      <c r="H313" s="26">
        <v>631</v>
      </c>
      <c r="I313" s="12">
        <v>3.41</v>
      </c>
      <c r="J313" s="27">
        <f>H313/I313</f>
        <v>185.04398826979471</v>
      </c>
    </row>
    <row r="314" spans="1:10" x14ac:dyDescent="0.25">
      <c r="A314" s="3">
        <v>296</v>
      </c>
      <c r="B314" s="1" t="s">
        <v>595</v>
      </c>
      <c r="C314" s="1" t="s">
        <v>100</v>
      </c>
      <c r="D314" s="12">
        <v>3.4849999999999999</v>
      </c>
      <c r="E314" s="2">
        <v>62.4</v>
      </c>
      <c r="F314" s="14"/>
      <c r="G314" s="14"/>
      <c r="H314" s="26"/>
      <c r="I314" s="12"/>
      <c r="J314" s="27"/>
    </row>
    <row r="315" spans="1:10" x14ac:dyDescent="0.25">
      <c r="A315" s="3">
        <v>297</v>
      </c>
      <c r="B315" s="1" t="s">
        <v>366</v>
      </c>
      <c r="C315" s="1" t="s">
        <v>367</v>
      </c>
      <c r="D315" s="12">
        <v>3.83</v>
      </c>
      <c r="E315" s="2">
        <v>55.6</v>
      </c>
      <c r="F315" s="14"/>
      <c r="G315" s="14"/>
      <c r="H315" s="26"/>
      <c r="I315" s="12"/>
      <c r="J315" s="27"/>
    </row>
    <row r="316" spans="1:10" x14ac:dyDescent="0.25">
      <c r="A316" s="3">
        <v>298</v>
      </c>
      <c r="B316" s="1" t="s">
        <v>146</v>
      </c>
      <c r="C316" s="1" t="s">
        <v>77</v>
      </c>
      <c r="D316" s="12">
        <v>4.1500000000000004</v>
      </c>
      <c r="E316" s="2">
        <v>76.599999999999994</v>
      </c>
      <c r="F316" s="14">
        <v>7.8452999999999999</v>
      </c>
      <c r="G316" s="14">
        <v>0.9829</v>
      </c>
      <c r="H316" s="26">
        <v>768</v>
      </c>
      <c r="I316" s="12">
        <v>4.0599999999999996</v>
      </c>
      <c r="J316" s="27">
        <v>189.1625615763547</v>
      </c>
    </row>
    <row r="317" spans="1:10" x14ac:dyDescent="0.25">
      <c r="A317" s="3">
        <v>299</v>
      </c>
      <c r="B317" s="1" t="s">
        <v>147</v>
      </c>
      <c r="C317" s="1" t="s">
        <v>18</v>
      </c>
      <c r="D317" s="12">
        <v>3.5350000000000001</v>
      </c>
      <c r="E317" s="2">
        <v>53.8</v>
      </c>
      <c r="F317" s="14">
        <v>4.3490000000000002</v>
      </c>
      <c r="G317" s="14">
        <v>0.98640000000000005</v>
      </c>
      <c r="H317" s="26">
        <v>682</v>
      </c>
      <c r="I317" s="12">
        <v>3.4699999999999998</v>
      </c>
      <c r="J317" s="27">
        <v>196.54178674351587</v>
      </c>
    </row>
    <row r="318" spans="1:10" x14ac:dyDescent="0.25">
      <c r="A318" s="3">
        <v>300</v>
      </c>
      <c r="B318" s="1" t="s">
        <v>248</v>
      </c>
      <c r="C318" s="1" t="s">
        <v>17</v>
      </c>
      <c r="D318" s="12">
        <v>3.56</v>
      </c>
      <c r="E318" s="2">
        <v>75.599999999999994</v>
      </c>
      <c r="F318" s="14"/>
      <c r="G318" s="14"/>
      <c r="H318" s="26"/>
      <c r="I318" s="12"/>
      <c r="J318" s="27"/>
    </row>
    <row r="319" spans="1:10" x14ac:dyDescent="0.25">
      <c r="A319" s="3">
        <v>301</v>
      </c>
      <c r="B319" s="1" t="s">
        <v>249</v>
      </c>
      <c r="C319" s="1" t="s">
        <v>17</v>
      </c>
      <c r="D319" s="12">
        <v>3.88</v>
      </c>
      <c r="E319" s="2">
        <v>63</v>
      </c>
      <c r="F319" s="14"/>
      <c r="G319" s="14"/>
      <c r="H319" s="26"/>
      <c r="I319" s="12"/>
      <c r="J319" s="27"/>
    </row>
    <row r="320" spans="1:10" x14ac:dyDescent="0.25">
      <c r="A320" s="3">
        <v>302</v>
      </c>
      <c r="B320" s="1" t="s">
        <v>250</v>
      </c>
      <c r="C320" s="1" t="s">
        <v>17</v>
      </c>
      <c r="D320" s="12">
        <v>3.8650000000000002</v>
      </c>
      <c r="E320" s="2">
        <v>55</v>
      </c>
      <c r="F320" s="14"/>
      <c r="G320" s="14"/>
      <c r="H320" s="26"/>
      <c r="I320" s="12"/>
      <c r="J320" s="27"/>
    </row>
    <row r="321" spans="1:10" x14ac:dyDescent="0.25">
      <c r="A321" s="3">
        <v>303</v>
      </c>
      <c r="B321" s="1" t="s">
        <v>765</v>
      </c>
      <c r="C321" s="1" t="s">
        <v>17</v>
      </c>
      <c r="D321" s="12">
        <v>3.76</v>
      </c>
      <c r="E321" s="2">
        <v>46.9</v>
      </c>
      <c r="F321" s="14">
        <v>3.5788000000000002</v>
      </c>
      <c r="G321" s="14">
        <v>0.98419999999999996</v>
      </c>
      <c r="H321" s="26">
        <v>663</v>
      </c>
      <c r="I321" s="12">
        <v>3.6949999999999998</v>
      </c>
      <c r="J321" s="27">
        <f>H321/I321</f>
        <v>179.43166441136671</v>
      </c>
    </row>
    <row r="322" spans="1:10" x14ac:dyDescent="0.25">
      <c r="A322" s="3">
        <v>304</v>
      </c>
      <c r="B322" s="1" t="s">
        <v>766</v>
      </c>
      <c r="C322" s="1" t="s">
        <v>17</v>
      </c>
      <c r="D322" s="12">
        <v>3.8149999999999999</v>
      </c>
      <c r="E322" s="2">
        <v>56.2</v>
      </c>
      <c r="F322" s="14">
        <v>3.9329000000000001</v>
      </c>
      <c r="G322" s="14">
        <v>0.99480000000000002</v>
      </c>
      <c r="H322" s="26">
        <v>707</v>
      </c>
      <c r="I322" s="12">
        <v>3.72</v>
      </c>
      <c r="J322" s="27">
        <f>H322/I322</f>
        <v>190.05376344086019</v>
      </c>
    </row>
    <row r="323" spans="1:10" x14ac:dyDescent="0.25">
      <c r="A323" s="3">
        <v>305</v>
      </c>
      <c r="B323" s="1" t="s">
        <v>565</v>
      </c>
      <c r="C323" s="1" t="s">
        <v>17</v>
      </c>
      <c r="D323" s="12">
        <v>3.44</v>
      </c>
      <c r="E323" s="2">
        <v>55.8</v>
      </c>
      <c r="F323" s="14"/>
      <c r="G323" s="14"/>
      <c r="H323" s="26"/>
      <c r="I323" s="12"/>
      <c r="J323" s="27"/>
    </row>
    <row r="324" spans="1:10" x14ac:dyDescent="0.25">
      <c r="A324" s="3">
        <v>306</v>
      </c>
      <c r="B324" s="1" t="s">
        <v>325</v>
      </c>
      <c r="C324" s="1" t="s">
        <v>87</v>
      </c>
      <c r="D324" s="12">
        <v>3.5649999999999999</v>
      </c>
      <c r="E324" s="2">
        <v>79.5</v>
      </c>
      <c r="F324" s="14"/>
      <c r="G324" s="14"/>
      <c r="H324" s="26"/>
      <c r="I324" s="12"/>
      <c r="J324" s="27"/>
    </row>
    <row r="325" spans="1:10" x14ac:dyDescent="0.25">
      <c r="A325" s="3">
        <v>307</v>
      </c>
      <c r="B325" s="1" t="s">
        <v>39</v>
      </c>
      <c r="C325" s="1" t="s">
        <v>11</v>
      </c>
      <c r="D325" s="12">
        <v>3.38</v>
      </c>
      <c r="E325" s="2">
        <v>58.7</v>
      </c>
      <c r="F325" s="14">
        <v>4.5316000000000001</v>
      </c>
      <c r="G325" s="14">
        <v>0.99390000000000001</v>
      </c>
      <c r="H325" s="26">
        <v>651</v>
      </c>
      <c r="I325" s="12">
        <v>3.3050000000000002</v>
      </c>
      <c r="J325" s="27">
        <v>196.97428139183054</v>
      </c>
    </row>
    <row r="326" spans="1:10" x14ac:dyDescent="0.25">
      <c r="A326" s="3">
        <v>308</v>
      </c>
      <c r="B326" s="1" t="s">
        <v>356</v>
      </c>
      <c r="C326" s="1" t="s">
        <v>19</v>
      </c>
      <c r="D326" s="12">
        <v>3.84</v>
      </c>
      <c r="E326" s="2">
        <v>65</v>
      </c>
      <c r="F326" s="14"/>
      <c r="G326" s="14"/>
      <c r="H326" s="26"/>
      <c r="I326" s="12"/>
      <c r="J326" s="27"/>
    </row>
    <row r="327" spans="1:10" x14ac:dyDescent="0.25">
      <c r="A327" s="3">
        <v>309</v>
      </c>
      <c r="B327" s="1" t="s">
        <v>482</v>
      </c>
      <c r="C327" s="1" t="s">
        <v>19</v>
      </c>
      <c r="D327" s="12">
        <v>3.8450000000000002</v>
      </c>
      <c r="E327" s="2">
        <v>50.4</v>
      </c>
      <c r="F327" s="14"/>
      <c r="G327" s="14"/>
      <c r="H327" s="26"/>
      <c r="I327" s="12"/>
      <c r="J327" s="27"/>
    </row>
    <row r="328" spans="1:10" x14ac:dyDescent="0.25">
      <c r="A328" s="3">
        <v>310</v>
      </c>
      <c r="B328" s="1" t="s">
        <v>485</v>
      </c>
      <c r="C328" s="1" t="s">
        <v>19</v>
      </c>
      <c r="D328" s="12">
        <v>3.75</v>
      </c>
      <c r="E328" s="2">
        <v>49.3</v>
      </c>
      <c r="F328" s="14"/>
      <c r="G328" s="14"/>
      <c r="H328" s="26"/>
      <c r="I328" s="12"/>
      <c r="J328" s="27"/>
    </row>
    <row r="329" spans="1:10" x14ac:dyDescent="0.25">
      <c r="A329" s="3">
        <v>311</v>
      </c>
      <c r="B329" s="1" t="s">
        <v>486</v>
      </c>
      <c r="C329" s="1" t="s">
        <v>19</v>
      </c>
      <c r="D329" s="12">
        <v>3.7850000000000001</v>
      </c>
      <c r="E329" s="2">
        <v>50.9</v>
      </c>
      <c r="F329" s="14"/>
      <c r="G329" s="14"/>
      <c r="H329" s="26"/>
      <c r="I329" s="12"/>
      <c r="J329" s="27"/>
    </row>
    <row r="330" spans="1:10" x14ac:dyDescent="0.25">
      <c r="A330" s="3">
        <v>312</v>
      </c>
      <c r="B330" s="1" t="s">
        <v>487</v>
      </c>
      <c r="C330" s="1" t="s">
        <v>19</v>
      </c>
      <c r="D330" s="12">
        <v>3.75</v>
      </c>
      <c r="E330" s="2">
        <v>49.9</v>
      </c>
      <c r="F330" s="14"/>
      <c r="G330" s="14"/>
      <c r="H330" s="26"/>
      <c r="I330" s="12"/>
      <c r="J330" s="27"/>
    </row>
    <row r="331" spans="1:10" x14ac:dyDescent="0.25">
      <c r="A331" s="3">
        <v>313</v>
      </c>
      <c r="B331" s="1" t="s">
        <v>483</v>
      </c>
      <c r="C331" s="1" t="s">
        <v>19</v>
      </c>
      <c r="D331" s="12">
        <v>3.7749999999999999</v>
      </c>
      <c r="E331" s="2">
        <v>49.8</v>
      </c>
      <c r="F331" s="14"/>
      <c r="G331" s="14"/>
      <c r="H331" s="26"/>
      <c r="I331" s="12"/>
      <c r="J331" s="27"/>
    </row>
    <row r="332" spans="1:10" x14ac:dyDescent="0.25">
      <c r="A332" s="3">
        <v>314</v>
      </c>
      <c r="B332" s="1" t="s">
        <v>484</v>
      </c>
      <c r="C332" s="1" t="s">
        <v>19</v>
      </c>
      <c r="D332" s="12">
        <v>3.78</v>
      </c>
      <c r="E332" s="2">
        <v>51</v>
      </c>
      <c r="F332" s="14"/>
      <c r="G332" s="14"/>
      <c r="H332" s="26"/>
      <c r="I332" s="12"/>
      <c r="J332" s="27"/>
    </row>
    <row r="333" spans="1:10" x14ac:dyDescent="0.25">
      <c r="A333" s="3">
        <v>315</v>
      </c>
      <c r="B333" s="1" t="s">
        <v>481</v>
      </c>
      <c r="C333" s="1" t="s">
        <v>19</v>
      </c>
      <c r="D333" s="12">
        <v>3.7650000000000001</v>
      </c>
      <c r="E333" s="2">
        <v>48.6</v>
      </c>
      <c r="F333" s="14"/>
      <c r="G333" s="14"/>
      <c r="H333" s="26"/>
      <c r="I333" s="12"/>
      <c r="J333" s="27"/>
    </row>
    <row r="334" spans="1:10" x14ac:dyDescent="0.25">
      <c r="A334" s="3">
        <v>316</v>
      </c>
      <c r="B334" s="1" t="s">
        <v>251</v>
      </c>
      <c r="C334" s="1" t="s">
        <v>19</v>
      </c>
      <c r="D334" s="12">
        <v>3.85</v>
      </c>
      <c r="E334" s="2">
        <v>48.4</v>
      </c>
      <c r="F334" s="14"/>
      <c r="G334" s="14"/>
      <c r="H334" s="26"/>
      <c r="I334" s="12"/>
      <c r="J334" s="27"/>
    </row>
    <row r="335" spans="1:10" x14ac:dyDescent="0.25">
      <c r="A335" s="3">
        <v>317</v>
      </c>
      <c r="B335" s="1" t="s">
        <v>455</v>
      </c>
      <c r="C335" s="1" t="s">
        <v>19</v>
      </c>
      <c r="D335" s="12">
        <v>3.83</v>
      </c>
      <c r="E335" s="2">
        <v>41.9</v>
      </c>
      <c r="F335" s="14">
        <v>3.2061000000000002</v>
      </c>
      <c r="G335" s="14">
        <v>0.99619999999999997</v>
      </c>
      <c r="H335" s="26">
        <v>718</v>
      </c>
      <c r="I335" s="12">
        <v>3.7749999999999999</v>
      </c>
      <c r="J335" s="27">
        <f>H335/I335</f>
        <v>190.19867549668874</v>
      </c>
    </row>
    <row r="336" spans="1:10" x14ac:dyDescent="0.25">
      <c r="A336" s="3">
        <v>318</v>
      </c>
      <c r="B336" s="1" t="s">
        <v>458</v>
      </c>
      <c r="C336" s="1" t="s">
        <v>19</v>
      </c>
      <c r="D336" s="12">
        <v>3.835</v>
      </c>
      <c r="E336" s="2">
        <v>41.2</v>
      </c>
      <c r="F336" s="14"/>
      <c r="G336" s="14"/>
      <c r="H336" s="26"/>
      <c r="I336" s="12"/>
      <c r="J336" s="27"/>
    </row>
    <row r="337" spans="1:10" x14ac:dyDescent="0.25">
      <c r="A337" s="3">
        <v>319</v>
      </c>
      <c r="B337" s="1" t="s">
        <v>459</v>
      </c>
      <c r="C337" s="1" t="s">
        <v>19</v>
      </c>
      <c r="D337" s="12">
        <v>3.82</v>
      </c>
      <c r="E337" s="2">
        <v>41.3</v>
      </c>
      <c r="F337" s="14"/>
      <c r="G337" s="14"/>
      <c r="H337" s="26"/>
      <c r="I337" s="12"/>
      <c r="J337" s="27"/>
    </row>
    <row r="338" spans="1:10" x14ac:dyDescent="0.25">
      <c r="A338" s="3">
        <v>320</v>
      </c>
      <c r="B338" s="1" t="s">
        <v>460</v>
      </c>
      <c r="C338" s="1" t="s">
        <v>19</v>
      </c>
      <c r="D338" s="12">
        <v>3.82</v>
      </c>
      <c r="E338" s="2">
        <v>41.4</v>
      </c>
      <c r="F338" s="14"/>
      <c r="G338" s="14"/>
      <c r="H338" s="26"/>
      <c r="I338" s="12"/>
      <c r="J338" s="27"/>
    </row>
    <row r="339" spans="1:10" x14ac:dyDescent="0.25">
      <c r="A339" s="3">
        <v>321</v>
      </c>
      <c r="B339" s="1" t="s">
        <v>456</v>
      </c>
      <c r="C339" s="1" t="s">
        <v>19</v>
      </c>
      <c r="D339" s="12">
        <v>3.7949999999999999</v>
      </c>
      <c r="E339" s="2">
        <v>41.3</v>
      </c>
      <c r="F339" s="14"/>
      <c r="G339" s="14"/>
      <c r="H339" s="26"/>
      <c r="I339" s="12"/>
      <c r="J339" s="27"/>
    </row>
    <row r="340" spans="1:10" x14ac:dyDescent="0.25">
      <c r="A340" s="3">
        <v>322</v>
      </c>
      <c r="B340" s="1" t="s">
        <v>457</v>
      </c>
      <c r="C340" s="1" t="s">
        <v>19</v>
      </c>
      <c r="D340" s="12">
        <v>3.86</v>
      </c>
      <c r="E340" s="2">
        <v>41.3</v>
      </c>
      <c r="F340" s="14"/>
      <c r="G340" s="14"/>
      <c r="H340" s="26"/>
      <c r="I340" s="12"/>
      <c r="J340" s="27"/>
    </row>
    <row r="341" spans="1:10" x14ac:dyDescent="0.25">
      <c r="A341" s="3">
        <v>323</v>
      </c>
      <c r="B341" s="1" t="s">
        <v>30</v>
      </c>
      <c r="C341" s="1" t="s">
        <v>19</v>
      </c>
      <c r="D341" s="12">
        <v>3.96</v>
      </c>
      <c r="E341" s="2">
        <v>60.9</v>
      </c>
      <c r="F341" s="14">
        <v>6.3009000000000004</v>
      </c>
      <c r="G341" s="14">
        <v>0.99509999999999998</v>
      </c>
      <c r="H341" s="26">
        <v>747</v>
      </c>
      <c r="I341" s="12">
        <v>3.9</v>
      </c>
      <c r="J341" s="27">
        <v>191.53846153846155</v>
      </c>
    </row>
    <row r="342" spans="1:10" x14ac:dyDescent="0.25">
      <c r="A342" s="3">
        <v>324</v>
      </c>
      <c r="B342" s="1" t="s">
        <v>28</v>
      </c>
      <c r="C342" s="1" t="s">
        <v>19</v>
      </c>
      <c r="D342" s="12">
        <v>3.9649999999999999</v>
      </c>
      <c r="E342" s="2">
        <v>78.7</v>
      </c>
      <c r="F342" s="14">
        <v>9.4964999999999993</v>
      </c>
      <c r="G342" s="14">
        <v>0.99909999999999999</v>
      </c>
      <c r="H342" s="26">
        <v>735</v>
      </c>
      <c r="I342" s="12">
        <v>3.875</v>
      </c>
      <c r="J342" s="27">
        <v>189.67741935483872</v>
      </c>
    </row>
    <row r="343" spans="1:10" x14ac:dyDescent="0.25">
      <c r="A343" s="3">
        <v>325</v>
      </c>
      <c r="B343" s="1" t="s">
        <v>29</v>
      </c>
      <c r="C343" s="1" t="s">
        <v>19</v>
      </c>
      <c r="D343" s="12">
        <v>3.9049999999999998</v>
      </c>
      <c r="E343" s="2">
        <v>62.1</v>
      </c>
      <c r="F343" s="14">
        <v>7.0297000000000001</v>
      </c>
      <c r="G343" s="14">
        <v>0.98629999999999995</v>
      </c>
      <c r="H343" s="26">
        <v>721</v>
      </c>
      <c r="I343" s="12">
        <v>3.83</v>
      </c>
      <c r="J343" s="27">
        <v>188.25065274151436</v>
      </c>
    </row>
    <row r="344" spans="1:10" x14ac:dyDescent="0.25">
      <c r="A344" s="3">
        <v>326</v>
      </c>
      <c r="B344" s="1" t="s">
        <v>252</v>
      </c>
      <c r="C344" s="1" t="s">
        <v>19</v>
      </c>
      <c r="D344" s="12">
        <v>3.1850000000000001</v>
      </c>
      <c r="E344" s="2">
        <v>49.7</v>
      </c>
      <c r="F344" s="14"/>
      <c r="G344" s="14"/>
      <c r="H344" s="26"/>
      <c r="I344" s="12"/>
      <c r="J344" s="27"/>
    </row>
    <row r="345" spans="1:10" x14ac:dyDescent="0.25">
      <c r="A345" s="3">
        <v>327</v>
      </c>
      <c r="B345" s="1" t="s">
        <v>355</v>
      </c>
      <c r="C345" s="1" t="s">
        <v>19</v>
      </c>
      <c r="D345" s="12">
        <v>3.8149999999999999</v>
      </c>
      <c r="E345" s="2">
        <v>39.4</v>
      </c>
      <c r="F345" s="14"/>
      <c r="G345" s="14"/>
      <c r="H345" s="26"/>
      <c r="I345" s="12"/>
      <c r="J345" s="27"/>
    </row>
    <row r="346" spans="1:10" x14ac:dyDescent="0.25">
      <c r="A346" s="3">
        <v>328</v>
      </c>
      <c r="B346" s="1" t="s">
        <v>566</v>
      </c>
      <c r="C346" s="1" t="s">
        <v>19</v>
      </c>
      <c r="D346" s="12">
        <v>3.56</v>
      </c>
      <c r="E346" s="2">
        <v>38.1</v>
      </c>
      <c r="F346" s="14"/>
      <c r="G346" s="14"/>
      <c r="H346" s="26"/>
      <c r="I346" s="12"/>
      <c r="J346" s="27"/>
    </row>
    <row r="347" spans="1:10" x14ac:dyDescent="0.25">
      <c r="A347" s="3">
        <v>329</v>
      </c>
      <c r="B347" s="1" t="s">
        <v>14</v>
      </c>
      <c r="C347" s="1" t="s">
        <v>6</v>
      </c>
      <c r="D347" s="12">
        <v>3.64</v>
      </c>
      <c r="E347" s="2">
        <v>58.5</v>
      </c>
      <c r="F347" s="14">
        <v>3.5804999999999998</v>
      </c>
      <c r="G347" s="14">
        <v>0.96150000000000002</v>
      </c>
      <c r="H347" s="26">
        <v>700</v>
      </c>
      <c r="I347" s="12">
        <v>3.585</v>
      </c>
      <c r="J347" s="27">
        <v>195.25801952580196</v>
      </c>
    </row>
    <row r="348" spans="1:10" x14ac:dyDescent="0.25">
      <c r="A348" s="3">
        <v>330</v>
      </c>
      <c r="B348" s="1" t="s">
        <v>148</v>
      </c>
      <c r="C348" s="1" t="s">
        <v>17</v>
      </c>
      <c r="D348" s="12">
        <v>3.915</v>
      </c>
      <c r="E348" s="2">
        <v>63.3</v>
      </c>
      <c r="F348" s="14">
        <v>7.8937999999999997</v>
      </c>
      <c r="G348" s="14">
        <v>0.99770000000000003</v>
      </c>
      <c r="H348" s="26">
        <v>746</v>
      </c>
      <c r="I348" s="12">
        <v>3.84</v>
      </c>
      <c r="J348" s="27">
        <v>194.27083333333334</v>
      </c>
    </row>
    <row r="349" spans="1:10" x14ac:dyDescent="0.25">
      <c r="A349" s="3">
        <v>331</v>
      </c>
      <c r="B349" s="1" t="s">
        <v>242</v>
      </c>
      <c r="C349" s="1" t="s">
        <v>17</v>
      </c>
      <c r="D349" s="12">
        <v>3.55</v>
      </c>
      <c r="E349" s="2">
        <v>46</v>
      </c>
      <c r="F349" s="14"/>
      <c r="G349" s="14"/>
      <c r="H349" s="26"/>
      <c r="I349" s="12"/>
      <c r="J349" s="27"/>
    </row>
    <row r="350" spans="1:10" x14ac:dyDescent="0.25">
      <c r="A350" s="3">
        <v>332</v>
      </c>
      <c r="B350" s="1" t="s">
        <v>149</v>
      </c>
      <c r="C350" s="1" t="s">
        <v>24</v>
      </c>
      <c r="D350" s="12">
        <v>3.53</v>
      </c>
      <c r="E350" s="2">
        <v>63.2</v>
      </c>
      <c r="F350" s="14">
        <v>4.6554000000000002</v>
      </c>
      <c r="G350" s="14">
        <v>0.99460000000000004</v>
      </c>
      <c r="H350" s="26">
        <v>666</v>
      </c>
      <c r="I350" s="12">
        <v>3.4649999999999999</v>
      </c>
      <c r="J350" s="27">
        <v>192.20779220779221</v>
      </c>
    </row>
    <row r="351" spans="1:10" x14ac:dyDescent="0.25">
      <c r="A351" s="3">
        <v>333</v>
      </c>
      <c r="B351" s="1" t="s">
        <v>150</v>
      </c>
      <c r="C351" s="1" t="s">
        <v>24</v>
      </c>
      <c r="D351" s="12">
        <v>3.51</v>
      </c>
      <c r="E351" s="2">
        <v>62.7</v>
      </c>
      <c r="F351" s="14">
        <v>6.6744000000000003</v>
      </c>
      <c r="G351" s="14">
        <v>0.99890000000000001</v>
      </c>
      <c r="H351" s="26">
        <v>659</v>
      </c>
      <c r="I351" s="12">
        <v>3.4449999999999998</v>
      </c>
      <c r="J351" s="27">
        <v>191.29172714078376</v>
      </c>
    </row>
    <row r="352" spans="1:10" x14ac:dyDescent="0.25">
      <c r="A352" s="3">
        <v>334</v>
      </c>
      <c r="B352" s="1" t="s">
        <v>667</v>
      </c>
      <c r="C352" s="1" t="s">
        <v>86</v>
      </c>
      <c r="D352" s="12">
        <v>3.46</v>
      </c>
      <c r="E352" s="2">
        <v>47.9</v>
      </c>
      <c r="F352" s="14"/>
      <c r="G352" s="14"/>
      <c r="H352" s="26"/>
      <c r="I352" s="12"/>
      <c r="J352" s="27"/>
    </row>
    <row r="353" spans="1:10" x14ac:dyDescent="0.25">
      <c r="A353" s="3">
        <v>335</v>
      </c>
      <c r="B353" s="1" t="s">
        <v>656</v>
      </c>
      <c r="C353" s="1" t="s">
        <v>24</v>
      </c>
      <c r="D353" s="12">
        <v>3.91</v>
      </c>
      <c r="E353" s="2">
        <v>59.7</v>
      </c>
      <c r="F353" s="14"/>
      <c r="G353" s="14"/>
      <c r="H353" s="26"/>
      <c r="I353" s="12"/>
      <c r="J353" s="27"/>
    </row>
    <row r="354" spans="1:10" x14ac:dyDescent="0.25">
      <c r="A354" s="3">
        <v>336</v>
      </c>
      <c r="B354" s="1" t="s">
        <v>224</v>
      </c>
      <c r="C354" s="1" t="s">
        <v>360</v>
      </c>
      <c r="D354" s="12">
        <v>3.82</v>
      </c>
      <c r="E354" s="2">
        <v>72.7</v>
      </c>
      <c r="F354" s="14"/>
      <c r="G354" s="14"/>
      <c r="H354" s="26"/>
      <c r="I354" s="12"/>
      <c r="J354" s="27"/>
    </row>
    <row r="355" spans="1:10" x14ac:dyDescent="0.25">
      <c r="A355" s="3">
        <v>337</v>
      </c>
      <c r="B355" s="1" t="s">
        <v>344</v>
      </c>
      <c r="C355" s="1" t="s">
        <v>360</v>
      </c>
      <c r="D355" s="12">
        <v>3.7050000000000001</v>
      </c>
      <c r="E355" s="2">
        <v>46.1</v>
      </c>
      <c r="F355" s="14"/>
      <c r="G355" s="14"/>
      <c r="H355" s="26"/>
      <c r="I355" s="12"/>
      <c r="J355" s="27"/>
    </row>
    <row r="356" spans="1:10" x14ac:dyDescent="0.25">
      <c r="A356" s="3">
        <v>338</v>
      </c>
      <c r="B356" s="1" t="s">
        <v>379</v>
      </c>
      <c r="C356" s="1" t="s">
        <v>360</v>
      </c>
      <c r="D356" s="12">
        <v>3.36</v>
      </c>
      <c r="E356" s="2">
        <v>50.1</v>
      </c>
      <c r="F356" s="14"/>
      <c r="G356" s="14"/>
      <c r="H356" s="26"/>
      <c r="I356" s="12"/>
      <c r="J356" s="27"/>
    </row>
    <row r="357" spans="1:10" x14ac:dyDescent="0.25">
      <c r="A357" s="3">
        <v>339</v>
      </c>
      <c r="B357" s="1" t="s">
        <v>343</v>
      </c>
      <c r="C357" s="1" t="s">
        <v>360</v>
      </c>
      <c r="D357" s="12">
        <v>3.77</v>
      </c>
      <c r="E357" s="2">
        <v>44.7</v>
      </c>
      <c r="F357" s="14"/>
      <c r="G357" s="14"/>
      <c r="H357" s="26"/>
      <c r="I357" s="12"/>
      <c r="J357" s="27"/>
    </row>
    <row r="358" spans="1:10" x14ac:dyDescent="0.25">
      <c r="A358" s="3">
        <v>340</v>
      </c>
      <c r="B358" s="1" t="s">
        <v>342</v>
      </c>
      <c r="C358" s="1" t="s">
        <v>360</v>
      </c>
      <c r="D358" s="12">
        <v>3.84</v>
      </c>
      <c r="E358" s="2">
        <v>45</v>
      </c>
      <c r="F358" s="14"/>
      <c r="G358" s="14"/>
      <c r="H358" s="26"/>
      <c r="I358" s="12"/>
      <c r="J358" s="27"/>
    </row>
    <row r="359" spans="1:10" x14ac:dyDescent="0.25">
      <c r="A359" s="3">
        <v>341</v>
      </c>
      <c r="B359" s="1" t="s">
        <v>341</v>
      </c>
      <c r="C359" s="1" t="s">
        <v>360</v>
      </c>
      <c r="D359" s="12">
        <v>3.855</v>
      </c>
      <c r="E359" s="2">
        <v>60.6</v>
      </c>
      <c r="F359" s="14"/>
      <c r="G359" s="14"/>
      <c r="H359" s="26"/>
      <c r="I359" s="12"/>
      <c r="J359" s="27"/>
    </row>
    <row r="360" spans="1:10" x14ac:dyDescent="0.25">
      <c r="A360" s="3">
        <v>342</v>
      </c>
      <c r="B360" s="1" t="s">
        <v>567</v>
      </c>
      <c r="C360" s="1" t="s">
        <v>360</v>
      </c>
      <c r="D360" s="12">
        <v>3.39</v>
      </c>
      <c r="E360" s="2">
        <v>47.5</v>
      </c>
      <c r="F360" s="14"/>
      <c r="G360" s="14"/>
      <c r="H360" s="26"/>
      <c r="I360" s="12"/>
      <c r="J360" s="27"/>
    </row>
    <row r="361" spans="1:10" x14ac:dyDescent="0.25">
      <c r="A361" s="3">
        <v>343</v>
      </c>
      <c r="B361" s="1" t="s">
        <v>374</v>
      </c>
      <c r="C361" s="1" t="s">
        <v>360</v>
      </c>
      <c r="D361" s="12">
        <v>3.45</v>
      </c>
      <c r="E361" s="2">
        <v>60.4</v>
      </c>
      <c r="F361" s="14"/>
      <c r="G361" s="14"/>
      <c r="H361" s="26"/>
      <c r="I361" s="12"/>
      <c r="J361" s="27"/>
    </row>
    <row r="362" spans="1:10" x14ac:dyDescent="0.25">
      <c r="A362" s="3">
        <v>344</v>
      </c>
      <c r="B362" s="1" t="s">
        <v>375</v>
      </c>
      <c r="C362" s="1" t="s">
        <v>360</v>
      </c>
      <c r="D362" s="12">
        <v>3.8</v>
      </c>
      <c r="E362" s="2">
        <v>45.6</v>
      </c>
      <c r="F362" s="14"/>
      <c r="G362" s="14"/>
      <c r="H362" s="26"/>
      <c r="I362" s="12"/>
      <c r="J362" s="27"/>
    </row>
    <row r="363" spans="1:10" x14ac:dyDescent="0.25">
      <c r="A363" s="3">
        <v>345</v>
      </c>
      <c r="B363" s="1" t="s">
        <v>376</v>
      </c>
      <c r="C363" s="1" t="s">
        <v>360</v>
      </c>
      <c r="D363" s="12">
        <v>3.7250000000000001</v>
      </c>
      <c r="E363" s="2">
        <v>55.2</v>
      </c>
      <c r="F363" s="14"/>
      <c r="G363" s="14"/>
      <c r="H363" s="26"/>
      <c r="I363" s="12"/>
      <c r="J363" s="27"/>
    </row>
    <row r="364" spans="1:10" x14ac:dyDescent="0.25">
      <c r="A364" s="3">
        <v>346</v>
      </c>
      <c r="B364" s="1" t="s">
        <v>377</v>
      </c>
      <c r="C364" s="1" t="s">
        <v>360</v>
      </c>
      <c r="D364" s="12">
        <v>3.7450000000000001</v>
      </c>
      <c r="E364" s="2">
        <v>44.6</v>
      </c>
      <c r="F364" s="14"/>
      <c r="G364" s="14"/>
      <c r="H364" s="26"/>
      <c r="I364" s="12"/>
      <c r="J364" s="27"/>
    </row>
    <row r="365" spans="1:10" x14ac:dyDescent="0.25">
      <c r="A365" s="3">
        <v>347</v>
      </c>
      <c r="B365" s="1" t="s">
        <v>378</v>
      </c>
      <c r="C365" s="1" t="s">
        <v>360</v>
      </c>
      <c r="D365" s="12">
        <v>3.8050000000000002</v>
      </c>
      <c r="E365" s="2">
        <v>59.5</v>
      </c>
      <c r="F365" s="14"/>
      <c r="G365" s="14"/>
      <c r="H365" s="26"/>
      <c r="I365" s="12"/>
      <c r="J365" s="27"/>
    </row>
    <row r="366" spans="1:10" x14ac:dyDescent="0.25">
      <c r="A366" s="3">
        <v>348</v>
      </c>
      <c r="B366" s="1" t="s">
        <v>741</v>
      </c>
      <c r="C366" s="1" t="s">
        <v>360</v>
      </c>
      <c r="D366" s="12">
        <v>3.375</v>
      </c>
      <c r="E366" s="2">
        <v>46.7</v>
      </c>
      <c r="F366" s="14">
        <v>3.6932999999999998</v>
      </c>
      <c r="G366" s="14">
        <v>0.99</v>
      </c>
      <c r="H366" s="12">
        <v>611</v>
      </c>
      <c r="I366" s="12">
        <v>3.31</v>
      </c>
      <c r="J366" s="27">
        <f>H366/I366</f>
        <v>184.59214501510573</v>
      </c>
    </row>
    <row r="367" spans="1:10" ht="14.25" customHeight="1" x14ac:dyDescent="0.25">
      <c r="A367" s="3">
        <v>349</v>
      </c>
      <c r="B367" s="1" t="s">
        <v>781</v>
      </c>
      <c r="C367" s="1" t="s">
        <v>360</v>
      </c>
      <c r="D367" s="12">
        <v>3.355</v>
      </c>
      <c r="E367" s="2">
        <v>44.6</v>
      </c>
      <c r="F367" s="14">
        <v>2.8370000000000002</v>
      </c>
      <c r="G367" s="14">
        <v>0.99270000000000003</v>
      </c>
      <c r="H367" s="26">
        <v>581</v>
      </c>
      <c r="I367" s="12">
        <v>3.2650000000000001</v>
      </c>
      <c r="J367" s="27">
        <f>H367/I367</f>
        <v>177.94793261868298</v>
      </c>
    </row>
    <row r="368" spans="1:10" ht="14.25" customHeight="1" x14ac:dyDescent="0.25">
      <c r="A368" s="3">
        <v>350</v>
      </c>
      <c r="B368" s="1" t="s">
        <v>340</v>
      </c>
      <c r="C368" s="1" t="s">
        <v>360</v>
      </c>
      <c r="D368" s="12">
        <v>3.6850000000000001</v>
      </c>
      <c r="E368" s="2">
        <v>43.3</v>
      </c>
      <c r="F368" s="14"/>
      <c r="G368" s="14"/>
      <c r="H368" s="26"/>
      <c r="I368" s="12"/>
      <c r="J368" s="27"/>
    </row>
    <row r="369" spans="1:10" ht="14.25" customHeight="1" x14ac:dyDescent="0.25">
      <c r="A369" s="3">
        <v>351</v>
      </c>
      <c r="B369" s="1" t="s">
        <v>780</v>
      </c>
      <c r="C369" s="1" t="s">
        <v>360</v>
      </c>
      <c r="D369" s="12">
        <v>3.375</v>
      </c>
      <c r="E369" s="2">
        <v>50.9</v>
      </c>
      <c r="F369" s="14">
        <v>2.8487</v>
      </c>
      <c r="G369" s="14">
        <v>0.96150000000000002</v>
      </c>
      <c r="H369" s="26">
        <v>583</v>
      </c>
      <c r="I369" s="12">
        <v>3.31</v>
      </c>
      <c r="J369" s="27">
        <f>H369/I369</f>
        <v>176.13293051359517</v>
      </c>
    </row>
    <row r="370" spans="1:10" ht="14.25" customHeight="1" x14ac:dyDescent="0.25">
      <c r="A370" s="3">
        <v>352</v>
      </c>
      <c r="B370" s="1" t="s">
        <v>225</v>
      </c>
      <c r="C370" s="1" t="s">
        <v>360</v>
      </c>
      <c r="D370" s="12">
        <v>3.8250000000000002</v>
      </c>
      <c r="E370" s="2">
        <v>54.5</v>
      </c>
      <c r="F370" s="14"/>
      <c r="G370" s="14"/>
      <c r="H370" s="26"/>
      <c r="I370" s="12"/>
      <c r="J370" s="27"/>
    </row>
    <row r="371" spans="1:10" ht="14.25" customHeight="1" x14ac:dyDescent="0.25">
      <c r="A371" s="3">
        <v>353</v>
      </c>
      <c r="B371" s="1" t="s">
        <v>339</v>
      </c>
      <c r="C371" s="1" t="s">
        <v>360</v>
      </c>
      <c r="D371" s="12">
        <v>3.2250000000000001</v>
      </c>
      <c r="E371" s="2">
        <v>56.8</v>
      </c>
      <c r="F371" s="14"/>
      <c r="G371" s="14"/>
      <c r="H371" s="26"/>
      <c r="I371" s="12"/>
      <c r="J371" s="27"/>
    </row>
    <row r="372" spans="1:10" ht="14.25" customHeight="1" x14ac:dyDescent="0.25">
      <c r="A372" s="3">
        <v>354</v>
      </c>
      <c r="B372" s="1" t="s">
        <v>226</v>
      </c>
      <c r="C372" s="1" t="s">
        <v>360</v>
      </c>
      <c r="D372" s="12">
        <v>3.8149999999999999</v>
      </c>
      <c r="E372" s="2">
        <v>60.6</v>
      </c>
      <c r="F372" s="14"/>
      <c r="G372" s="14"/>
      <c r="H372" s="26"/>
      <c r="I372" s="12"/>
      <c r="J372" s="27"/>
    </row>
    <row r="373" spans="1:10" ht="14.25" customHeight="1" x14ac:dyDescent="0.25">
      <c r="A373" s="3">
        <v>355</v>
      </c>
      <c r="B373" s="1" t="s">
        <v>646</v>
      </c>
      <c r="C373" s="1" t="s">
        <v>17</v>
      </c>
      <c r="D373" s="12">
        <v>3.9249999999999998</v>
      </c>
      <c r="E373" s="2">
        <v>80.2</v>
      </c>
      <c r="F373" s="14"/>
      <c r="G373" s="14"/>
      <c r="H373" s="26"/>
      <c r="I373" s="12"/>
      <c r="J373" s="27"/>
    </row>
    <row r="374" spans="1:10" ht="14.25" customHeight="1" x14ac:dyDescent="0.25">
      <c r="A374" s="3">
        <v>356</v>
      </c>
      <c r="B374" s="1" t="s">
        <v>647</v>
      </c>
      <c r="C374" s="1" t="s">
        <v>17</v>
      </c>
      <c r="D374" s="12">
        <v>3.34</v>
      </c>
      <c r="E374" s="2">
        <v>52.9</v>
      </c>
      <c r="F374" s="14"/>
      <c r="G374" s="14"/>
      <c r="H374" s="26"/>
      <c r="I374" s="12"/>
      <c r="J374" s="27"/>
    </row>
    <row r="375" spans="1:10" ht="14.25" customHeight="1" x14ac:dyDescent="0.25">
      <c r="A375" s="3">
        <v>357</v>
      </c>
      <c r="B375" s="1" t="s">
        <v>648</v>
      </c>
      <c r="C375" s="1" t="s">
        <v>17</v>
      </c>
      <c r="D375" s="12">
        <v>3.375</v>
      </c>
      <c r="E375" s="2">
        <v>53</v>
      </c>
      <c r="F375" s="14"/>
      <c r="G375" s="14"/>
      <c r="H375" s="26"/>
      <c r="I375" s="12"/>
      <c r="J375" s="27"/>
    </row>
    <row r="376" spans="1:10" ht="14.25" customHeight="1" x14ac:dyDescent="0.25">
      <c r="A376" s="3">
        <v>358</v>
      </c>
      <c r="B376" s="1" t="s">
        <v>649</v>
      </c>
      <c r="C376" s="1" t="s">
        <v>17</v>
      </c>
      <c r="D376" s="12">
        <v>3.89</v>
      </c>
      <c r="E376" s="2">
        <v>60.6</v>
      </c>
      <c r="F376" s="14"/>
      <c r="G376" s="14"/>
      <c r="H376" s="26"/>
      <c r="I376" s="12"/>
      <c r="J376" s="27"/>
    </row>
    <row r="377" spans="1:10" ht="14.25" customHeight="1" x14ac:dyDescent="0.25">
      <c r="A377" s="3">
        <v>359</v>
      </c>
      <c r="B377" s="1" t="s">
        <v>596</v>
      </c>
      <c r="C377" s="1" t="s">
        <v>11</v>
      </c>
      <c r="D377" s="12">
        <v>3.86</v>
      </c>
      <c r="E377" s="2">
        <v>56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360</v>
      </c>
      <c r="B378" s="1" t="s">
        <v>151</v>
      </c>
      <c r="C378" s="1" t="s">
        <v>11</v>
      </c>
      <c r="D378" s="12">
        <v>3.93</v>
      </c>
      <c r="E378" s="2">
        <v>62.6</v>
      </c>
      <c r="F378" s="14">
        <v>7.0122</v>
      </c>
      <c r="G378" s="14">
        <v>0.99880000000000002</v>
      </c>
      <c r="H378" s="26">
        <v>745</v>
      </c>
      <c r="I378" s="12">
        <v>3.875</v>
      </c>
      <c r="J378" s="27">
        <v>192.25806451612902</v>
      </c>
    </row>
    <row r="379" spans="1:10" ht="14.25" customHeight="1" x14ac:dyDescent="0.25">
      <c r="A379" s="3">
        <v>361</v>
      </c>
      <c r="B379" s="1" t="s">
        <v>152</v>
      </c>
      <c r="C379" s="1" t="s">
        <v>11</v>
      </c>
      <c r="D379" s="12">
        <v>3.86</v>
      </c>
      <c r="E379" s="2">
        <v>52.5</v>
      </c>
      <c r="F379" s="14">
        <v>5.3323999999999998</v>
      </c>
      <c r="G379" s="14">
        <v>0.99370000000000003</v>
      </c>
      <c r="H379" s="26">
        <v>681</v>
      </c>
      <c r="I379" s="12">
        <v>3.7850000000000001</v>
      </c>
      <c r="J379" s="27">
        <v>179.92073976221928</v>
      </c>
    </row>
    <row r="380" spans="1:10" ht="14.25" customHeight="1" x14ac:dyDescent="0.25">
      <c r="A380" s="3">
        <v>362</v>
      </c>
      <c r="B380" s="1" t="s">
        <v>55</v>
      </c>
      <c r="C380" s="1" t="s">
        <v>11</v>
      </c>
      <c r="D380" s="12">
        <v>3.8650000000000002</v>
      </c>
      <c r="E380" s="2">
        <v>57.7</v>
      </c>
      <c r="F380" s="14">
        <v>6.3281999999999998</v>
      </c>
      <c r="G380" s="14">
        <v>0.9929</v>
      </c>
      <c r="H380" s="26">
        <v>705</v>
      </c>
      <c r="I380" s="12">
        <v>3.6300000000000003</v>
      </c>
      <c r="J380" s="27">
        <v>194.21487603305783</v>
      </c>
    </row>
    <row r="381" spans="1:10" ht="14.25" customHeight="1" x14ac:dyDescent="0.25">
      <c r="A381" s="3">
        <v>363</v>
      </c>
      <c r="B381" s="1" t="s">
        <v>153</v>
      </c>
      <c r="C381" s="1" t="s">
        <v>11</v>
      </c>
      <c r="D381" s="12">
        <v>3.88</v>
      </c>
      <c r="E381" s="2">
        <v>60.5</v>
      </c>
      <c r="F381" s="14">
        <v>7.1982999999999997</v>
      </c>
      <c r="G381" s="14">
        <v>0.99790000000000001</v>
      </c>
      <c r="H381" s="26">
        <v>715</v>
      </c>
      <c r="I381" s="12">
        <v>3.79</v>
      </c>
      <c r="J381" s="27">
        <v>188.65435356200527</v>
      </c>
    </row>
    <row r="382" spans="1:10" ht="14.25" customHeight="1" x14ac:dyDescent="0.25">
      <c r="A382" s="3">
        <v>364</v>
      </c>
      <c r="B382" s="1" t="s">
        <v>54</v>
      </c>
      <c r="C382" s="1" t="s">
        <v>11</v>
      </c>
      <c r="D382" s="12">
        <v>3.89</v>
      </c>
      <c r="E382" s="2">
        <v>64.599999999999994</v>
      </c>
      <c r="F382" s="14">
        <v>8.4723000000000006</v>
      </c>
      <c r="G382" s="14">
        <v>0.99529999999999996</v>
      </c>
      <c r="H382" s="26">
        <v>711</v>
      </c>
      <c r="I382" s="12">
        <v>3.835</v>
      </c>
      <c r="J382" s="27">
        <v>185.39765319426337</v>
      </c>
    </row>
    <row r="383" spans="1:10" ht="14.25" customHeight="1" x14ac:dyDescent="0.25">
      <c r="A383" s="3">
        <v>365</v>
      </c>
      <c r="B383" s="1" t="s">
        <v>404</v>
      </c>
      <c r="C383" s="1" t="s">
        <v>11</v>
      </c>
      <c r="D383" s="12">
        <v>3.7949999999999999</v>
      </c>
      <c r="E383" s="2">
        <v>52.3</v>
      </c>
      <c r="F383" s="14"/>
      <c r="G383" s="14"/>
      <c r="H383" s="26"/>
      <c r="I383" s="12"/>
      <c r="J383" s="27"/>
    </row>
    <row r="384" spans="1:10" ht="14.25" customHeight="1" x14ac:dyDescent="0.25">
      <c r="A384" s="3">
        <v>366</v>
      </c>
      <c r="B384" s="1" t="s">
        <v>405</v>
      </c>
      <c r="C384" s="1" t="s">
        <v>11</v>
      </c>
      <c r="D384" s="12">
        <v>3.8650000000000002</v>
      </c>
      <c r="E384" s="2">
        <v>53.9</v>
      </c>
      <c r="F384" s="14"/>
      <c r="G384" s="14"/>
      <c r="H384" s="26"/>
      <c r="I384" s="12"/>
      <c r="J384" s="27"/>
    </row>
    <row r="385" spans="1:10" ht="14.25" customHeight="1" x14ac:dyDescent="0.25">
      <c r="A385" s="3">
        <v>367</v>
      </c>
      <c r="B385" s="1" t="s">
        <v>401</v>
      </c>
      <c r="C385" s="1" t="s">
        <v>11</v>
      </c>
      <c r="D385" s="12">
        <v>3.3849999999999998</v>
      </c>
      <c r="E385" s="2">
        <v>52.7</v>
      </c>
      <c r="F385" s="14"/>
      <c r="G385" s="14"/>
      <c r="H385" s="26"/>
      <c r="I385" s="12"/>
      <c r="J385" s="27"/>
    </row>
    <row r="386" spans="1:10" ht="14.25" customHeight="1" x14ac:dyDescent="0.25">
      <c r="A386" s="3">
        <v>368</v>
      </c>
      <c r="B386" s="1" t="s">
        <v>154</v>
      </c>
      <c r="C386" s="1" t="s">
        <v>11</v>
      </c>
      <c r="D386" s="12">
        <v>3.5550000000000002</v>
      </c>
      <c r="E386" s="2">
        <v>47.8</v>
      </c>
      <c r="F386" s="14">
        <v>3.6976</v>
      </c>
      <c r="G386" s="14">
        <v>0.99309999999999998</v>
      </c>
      <c r="H386" s="26">
        <v>677</v>
      </c>
      <c r="I386" s="12">
        <v>3.5</v>
      </c>
      <c r="J386" s="27">
        <v>193.42857142857142</v>
      </c>
    </row>
    <row r="387" spans="1:10" ht="14.25" customHeight="1" x14ac:dyDescent="0.25">
      <c r="A387" s="3">
        <v>369</v>
      </c>
      <c r="B387" s="1" t="s">
        <v>406</v>
      </c>
      <c r="C387" s="1" t="s">
        <v>11</v>
      </c>
      <c r="D387" s="12">
        <v>3.55</v>
      </c>
      <c r="E387" s="2">
        <v>53</v>
      </c>
      <c r="F387" s="14"/>
      <c r="G387" s="14"/>
      <c r="H387" s="26"/>
      <c r="I387" s="12"/>
      <c r="J387" s="27"/>
    </row>
    <row r="388" spans="1:10" ht="14.25" customHeight="1" x14ac:dyDescent="0.25">
      <c r="A388" s="3">
        <v>370</v>
      </c>
      <c r="B388" s="1" t="s">
        <v>155</v>
      </c>
      <c r="C388" s="1" t="s">
        <v>11</v>
      </c>
      <c r="D388" s="12">
        <v>3.48</v>
      </c>
      <c r="E388" s="2">
        <v>52.5</v>
      </c>
      <c r="F388" s="14">
        <v>3.9971000000000001</v>
      </c>
      <c r="G388" s="14">
        <v>0.97899999999999998</v>
      </c>
      <c r="H388" s="26">
        <v>653</v>
      </c>
      <c r="I388" s="12">
        <v>3.42</v>
      </c>
      <c r="J388" s="27">
        <v>190.93567251461988</v>
      </c>
    </row>
    <row r="389" spans="1:10" ht="14.25" customHeight="1" x14ac:dyDescent="0.25">
      <c r="A389" s="3">
        <v>371</v>
      </c>
      <c r="B389" s="1" t="s">
        <v>156</v>
      </c>
      <c r="C389" s="1" t="s">
        <v>11</v>
      </c>
      <c r="D389" s="12">
        <v>3.81</v>
      </c>
      <c r="E389" s="2">
        <v>82.8</v>
      </c>
      <c r="F389" s="14">
        <v>10.77</v>
      </c>
      <c r="G389" s="14">
        <v>0.99809999999999999</v>
      </c>
      <c r="H389" s="26">
        <v>733</v>
      </c>
      <c r="I389" s="12">
        <v>3.73</v>
      </c>
      <c r="J389" s="27">
        <v>196.51474530831101</v>
      </c>
    </row>
    <row r="390" spans="1:10" x14ac:dyDescent="0.25">
      <c r="A390" s="3">
        <v>372</v>
      </c>
      <c r="B390" s="1" t="s">
        <v>157</v>
      </c>
      <c r="C390" s="1" t="s">
        <v>11</v>
      </c>
      <c r="D390" s="12">
        <v>3.81</v>
      </c>
      <c r="E390" s="2">
        <v>50.3</v>
      </c>
      <c r="F390" s="14">
        <v>4.359</v>
      </c>
      <c r="G390" s="14">
        <v>0.99180000000000001</v>
      </c>
      <c r="H390" s="26">
        <v>699</v>
      </c>
      <c r="I390" s="12">
        <v>3.75</v>
      </c>
      <c r="J390" s="27">
        <v>186.4</v>
      </c>
    </row>
    <row r="391" spans="1:10" x14ac:dyDescent="0.25">
      <c r="A391" s="3">
        <v>373</v>
      </c>
      <c r="B391" s="1" t="s">
        <v>467</v>
      </c>
      <c r="C391" s="1" t="s">
        <v>11</v>
      </c>
      <c r="D391" s="12">
        <v>3.52</v>
      </c>
      <c r="E391" s="2">
        <v>72.400000000000006</v>
      </c>
      <c r="F391" s="14"/>
      <c r="G391" s="14"/>
      <c r="H391" s="26"/>
      <c r="I391" s="12"/>
      <c r="J391" s="27"/>
    </row>
    <row r="392" spans="1:10" x14ac:dyDescent="0.25">
      <c r="A392" s="3">
        <v>374</v>
      </c>
      <c r="B392" s="1" t="s">
        <v>668</v>
      </c>
      <c r="C392" s="1" t="s">
        <v>360</v>
      </c>
      <c r="D392" s="12">
        <v>3.31</v>
      </c>
      <c r="E392" s="2">
        <v>50.6</v>
      </c>
      <c r="F392" s="14"/>
      <c r="G392" s="14"/>
      <c r="H392" s="26"/>
      <c r="I392" s="12"/>
      <c r="J392" s="27"/>
    </row>
    <row r="393" spans="1:10" x14ac:dyDescent="0.25">
      <c r="A393" s="3">
        <v>375</v>
      </c>
      <c r="B393" s="1" t="s">
        <v>397</v>
      </c>
      <c r="C393" s="1" t="s">
        <v>12</v>
      </c>
      <c r="D393" s="12">
        <v>3.835</v>
      </c>
      <c r="E393" s="2">
        <v>127.2</v>
      </c>
      <c r="F393" s="14"/>
      <c r="G393" s="14"/>
      <c r="H393" s="26"/>
      <c r="I393" s="12"/>
      <c r="J393" s="27"/>
    </row>
    <row r="394" spans="1:10" x14ac:dyDescent="0.25">
      <c r="A394" s="3">
        <v>376</v>
      </c>
      <c r="B394" s="1" t="s">
        <v>513</v>
      </c>
      <c r="C394" s="1" t="s">
        <v>12</v>
      </c>
      <c r="D394" s="12">
        <v>3.81</v>
      </c>
      <c r="E394" s="2">
        <v>45.8</v>
      </c>
      <c r="F394" s="14"/>
      <c r="G394" s="14"/>
      <c r="H394" s="26"/>
      <c r="I394" s="12"/>
      <c r="J394" s="27"/>
    </row>
    <row r="395" spans="1:10" x14ac:dyDescent="0.25">
      <c r="A395" s="3">
        <v>377</v>
      </c>
      <c r="B395" s="1" t="s">
        <v>503</v>
      </c>
      <c r="C395" s="1" t="s">
        <v>12</v>
      </c>
      <c r="D395" s="12">
        <v>3.5</v>
      </c>
      <c r="E395" s="2">
        <v>47.9</v>
      </c>
      <c r="F395" s="14"/>
      <c r="G395" s="14"/>
      <c r="H395" s="26"/>
      <c r="I395" s="12"/>
      <c r="J395" s="27"/>
    </row>
    <row r="396" spans="1:10" x14ac:dyDescent="0.25">
      <c r="A396" s="3">
        <v>378</v>
      </c>
      <c r="B396" s="1" t="s">
        <v>514</v>
      </c>
      <c r="C396" s="1" t="s">
        <v>12</v>
      </c>
      <c r="D396" s="12">
        <v>3.8</v>
      </c>
      <c r="E396" s="2">
        <v>68.3</v>
      </c>
      <c r="F396" s="14"/>
      <c r="G396" s="14"/>
      <c r="H396" s="26"/>
      <c r="I396" s="12"/>
      <c r="J396" s="27"/>
    </row>
    <row r="397" spans="1:10" x14ac:dyDescent="0.25">
      <c r="A397" s="3">
        <v>379</v>
      </c>
      <c r="B397" s="1" t="s">
        <v>515</v>
      </c>
      <c r="C397" s="1" t="s">
        <v>12</v>
      </c>
      <c r="D397" s="12">
        <v>3.86</v>
      </c>
      <c r="E397" s="2">
        <v>49.4</v>
      </c>
      <c r="F397" s="14"/>
      <c r="G397" s="14"/>
      <c r="H397" s="26"/>
      <c r="I397" s="12"/>
      <c r="J397" s="27"/>
    </row>
    <row r="398" spans="1:10" x14ac:dyDescent="0.25">
      <c r="A398" s="3">
        <v>380</v>
      </c>
      <c r="B398" s="1" t="s">
        <v>441</v>
      </c>
      <c r="C398" s="1" t="s">
        <v>12</v>
      </c>
      <c r="D398" s="12">
        <v>3.625</v>
      </c>
      <c r="E398" s="2">
        <v>54.3</v>
      </c>
      <c r="F398" s="14"/>
      <c r="G398" s="14"/>
      <c r="H398" s="26"/>
      <c r="I398" s="12"/>
      <c r="J398" s="27"/>
    </row>
    <row r="399" spans="1:10" x14ac:dyDescent="0.25">
      <c r="A399" s="3">
        <v>381</v>
      </c>
      <c r="B399" s="1" t="s">
        <v>757</v>
      </c>
      <c r="C399" s="1" t="s">
        <v>12</v>
      </c>
      <c r="D399" s="12">
        <v>3.28</v>
      </c>
      <c r="E399" s="2">
        <v>44.9</v>
      </c>
      <c r="F399" s="14">
        <v>3.581</v>
      </c>
      <c r="G399" s="14">
        <v>0.98119999999999996</v>
      </c>
      <c r="H399" s="26">
        <v>598</v>
      </c>
      <c r="I399" s="12">
        <v>3.23</v>
      </c>
      <c r="J399" s="27">
        <f>H399/I399</f>
        <v>185.13931888544892</v>
      </c>
    </row>
    <row r="400" spans="1:10" x14ac:dyDescent="0.25">
      <c r="A400" s="3">
        <v>382</v>
      </c>
      <c r="B400" s="1" t="s">
        <v>504</v>
      </c>
      <c r="C400" s="1" t="s">
        <v>12</v>
      </c>
      <c r="D400" s="12">
        <v>3.835</v>
      </c>
      <c r="E400" s="2">
        <v>48.3</v>
      </c>
      <c r="F400" s="14"/>
      <c r="G400" s="14"/>
      <c r="H400" s="26"/>
      <c r="I400" s="12"/>
      <c r="J400" s="27"/>
    </row>
    <row r="401" spans="1:10" x14ac:dyDescent="0.25">
      <c r="A401" s="3">
        <v>383</v>
      </c>
      <c r="B401" s="1" t="s">
        <v>158</v>
      </c>
      <c r="C401" s="1" t="s">
        <v>12</v>
      </c>
      <c r="D401" s="12">
        <v>3.63</v>
      </c>
      <c r="E401" s="2">
        <v>47.5</v>
      </c>
      <c r="F401" s="14">
        <v>3.8660999999999999</v>
      </c>
      <c r="G401" s="14">
        <v>0.99270000000000003</v>
      </c>
      <c r="H401" s="26">
        <v>708</v>
      </c>
      <c r="I401" s="12">
        <v>3.5649999999999999</v>
      </c>
      <c r="J401" s="27">
        <v>198.59747545582047</v>
      </c>
    </row>
    <row r="402" spans="1:10" x14ac:dyDescent="0.25">
      <c r="A402" s="3">
        <v>384</v>
      </c>
      <c r="B402" s="1" t="s">
        <v>442</v>
      </c>
      <c r="C402" s="1" t="s">
        <v>12</v>
      </c>
      <c r="D402" s="12">
        <v>3.93</v>
      </c>
      <c r="E402" s="2">
        <v>73.099999999999994</v>
      </c>
      <c r="F402" s="14"/>
      <c r="G402" s="14"/>
      <c r="H402" s="26"/>
      <c r="I402" s="12"/>
      <c r="J402" s="27"/>
    </row>
    <row r="403" spans="1:10" x14ac:dyDescent="0.25">
      <c r="A403" s="3">
        <v>385</v>
      </c>
      <c r="B403" s="1" t="s">
        <v>253</v>
      </c>
      <c r="C403" s="1" t="s">
        <v>12</v>
      </c>
      <c r="D403" s="12">
        <v>3.29</v>
      </c>
      <c r="E403" s="2">
        <v>42.3</v>
      </c>
      <c r="F403" s="14"/>
      <c r="G403" s="14"/>
      <c r="H403" s="26"/>
      <c r="I403" s="12"/>
      <c r="J403" s="27"/>
    </row>
    <row r="404" spans="1:10" x14ac:dyDescent="0.25">
      <c r="A404" s="3">
        <v>386</v>
      </c>
      <c r="B404" s="1" t="s">
        <v>159</v>
      </c>
      <c r="C404" s="1" t="s">
        <v>12</v>
      </c>
      <c r="D404" s="12">
        <v>3.4449999999999998</v>
      </c>
      <c r="E404" s="2">
        <v>65.5</v>
      </c>
      <c r="F404" s="14">
        <v>8.5797000000000008</v>
      </c>
      <c r="G404" s="14">
        <v>0.99709999999999999</v>
      </c>
      <c r="H404" s="26">
        <v>593</v>
      </c>
      <c r="I404" s="12">
        <v>3.3449999999999998</v>
      </c>
      <c r="J404" s="27">
        <v>177.27952167414051</v>
      </c>
    </row>
    <row r="405" spans="1:10" x14ac:dyDescent="0.25">
      <c r="A405" s="3">
        <v>387</v>
      </c>
      <c r="B405" s="1" t="s">
        <v>94</v>
      </c>
      <c r="C405" s="1" t="s">
        <v>12</v>
      </c>
      <c r="D405" s="12">
        <v>3.97</v>
      </c>
      <c r="E405" s="2">
        <v>45.9</v>
      </c>
      <c r="F405" s="14">
        <v>2.7719</v>
      </c>
      <c r="G405" s="14">
        <v>0.9819</v>
      </c>
      <c r="H405" s="26">
        <v>744</v>
      </c>
      <c r="I405" s="12">
        <v>3.895</v>
      </c>
      <c r="J405" s="27">
        <v>191.01412066752246</v>
      </c>
    </row>
    <row r="406" spans="1:10" x14ac:dyDescent="0.25">
      <c r="A406" s="3">
        <v>388</v>
      </c>
      <c r="B406" s="1" t="s">
        <v>160</v>
      </c>
      <c r="C406" s="1" t="s">
        <v>12</v>
      </c>
      <c r="D406" s="12">
        <v>3.91</v>
      </c>
      <c r="E406" s="2">
        <v>68.599999999999994</v>
      </c>
      <c r="F406" s="14">
        <v>6.1767000000000003</v>
      </c>
      <c r="G406" s="14">
        <v>0.97599999999999998</v>
      </c>
      <c r="H406" s="26">
        <v>734</v>
      </c>
      <c r="I406" s="12">
        <v>3.84</v>
      </c>
      <c r="J406" s="27">
        <v>191.14583333333334</v>
      </c>
    </row>
    <row r="407" spans="1:10" x14ac:dyDescent="0.25">
      <c r="A407" s="3">
        <v>389</v>
      </c>
      <c r="B407" s="1" t="s">
        <v>161</v>
      </c>
      <c r="C407" s="1" t="s">
        <v>12</v>
      </c>
      <c r="D407" s="12">
        <v>3.56</v>
      </c>
      <c r="E407" s="2">
        <v>66.099999999999994</v>
      </c>
      <c r="F407" s="14">
        <v>8.4765999999999995</v>
      </c>
      <c r="G407" s="14">
        <v>0.99890000000000001</v>
      </c>
      <c r="H407" s="26">
        <v>641</v>
      </c>
      <c r="I407" s="12">
        <v>3.4850000000000003</v>
      </c>
      <c r="J407" s="27">
        <v>183.93113342898133</v>
      </c>
    </row>
    <row r="408" spans="1:10" x14ac:dyDescent="0.25">
      <c r="A408" s="3">
        <v>390</v>
      </c>
      <c r="B408" s="1" t="s">
        <v>162</v>
      </c>
      <c r="C408" s="1" t="s">
        <v>12</v>
      </c>
      <c r="D408" s="12">
        <v>3.625</v>
      </c>
      <c r="E408" s="2">
        <v>67.7</v>
      </c>
      <c r="F408" s="14">
        <v>9.1846999999999994</v>
      </c>
      <c r="G408" s="14">
        <v>0.99850000000000005</v>
      </c>
      <c r="H408" s="26">
        <v>684</v>
      </c>
      <c r="I408" s="12">
        <v>3.5550000000000002</v>
      </c>
      <c r="J408" s="27">
        <v>192.40506329113924</v>
      </c>
    </row>
    <row r="409" spans="1:10" x14ac:dyDescent="0.25">
      <c r="A409" s="3">
        <v>391</v>
      </c>
      <c r="B409" s="1" t="s">
        <v>163</v>
      </c>
      <c r="C409" s="1" t="s">
        <v>12</v>
      </c>
      <c r="D409" s="12">
        <v>3.4649999999999999</v>
      </c>
      <c r="E409" s="2">
        <v>93.5</v>
      </c>
      <c r="F409" s="14">
        <v>11.866</v>
      </c>
      <c r="G409" s="14">
        <v>0.99890000000000001</v>
      </c>
      <c r="H409" s="26">
        <v>849</v>
      </c>
      <c r="I409" s="12">
        <v>3.39</v>
      </c>
      <c r="J409" s="27">
        <v>250.44247787610618</v>
      </c>
    </row>
    <row r="410" spans="1:10" x14ac:dyDescent="0.25">
      <c r="A410" s="3">
        <v>392</v>
      </c>
      <c r="B410" s="1" t="s">
        <v>164</v>
      </c>
      <c r="C410" s="1" t="s">
        <v>12</v>
      </c>
      <c r="D410" s="12">
        <v>3.67</v>
      </c>
      <c r="E410" s="2">
        <v>96</v>
      </c>
      <c r="F410" s="14">
        <v>12.255000000000001</v>
      </c>
      <c r="G410" s="14">
        <v>0.99909999999999999</v>
      </c>
      <c r="H410" s="26">
        <v>656</v>
      </c>
      <c r="I410" s="12">
        <v>3.5750000000000002</v>
      </c>
      <c r="J410" s="27">
        <v>183.49650349650349</v>
      </c>
    </row>
    <row r="411" spans="1:10" x14ac:dyDescent="0.25">
      <c r="A411" s="3">
        <v>393</v>
      </c>
      <c r="B411" s="1" t="s">
        <v>32</v>
      </c>
      <c r="C411" s="1" t="s">
        <v>12</v>
      </c>
      <c r="D411" s="12">
        <v>3.92</v>
      </c>
      <c r="E411" s="2">
        <v>54.7</v>
      </c>
      <c r="F411" s="14">
        <v>6.0622999999999996</v>
      </c>
      <c r="G411" s="14">
        <v>0.97889999999999999</v>
      </c>
      <c r="H411" s="26">
        <v>688</v>
      </c>
      <c r="I411" s="12">
        <v>3.85</v>
      </c>
      <c r="J411" s="27">
        <v>178.7012987012987</v>
      </c>
    </row>
    <row r="412" spans="1:10" x14ac:dyDescent="0.25">
      <c r="A412" s="3">
        <v>394</v>
      </c>
      <c r="B412" s="1" t="s">
        <v>165</v>
      </c>
      <c r="C412" s="1" t="s">
        <v>12</v>
      </c>
      <c r="D412" s="12">
        <v>3.5049999999999999</v>
      </c>
      <c r="E412" s="2">
        <v>65.099999999999994</v>
      </c>
      <c r="F412" s="14">
        <v>10.664999999999999</v>
      </c>
      <c r="G412" s="14">
        <v>0.99490000000000001</v>
      </c>
      <c r="H412" s="26">
        <v>650</v>
      </c>
      <c r="I412" s="12">
        <v>3.4449999999999998</v>
      </c>
      <c r="J412" s="27">
        <v>188.67924528301887</v>
      </c>
    </row>
    <row r="413" spans="1:10" x14ac:dyDescent="0.25">
      <c r="A413" s="3">
        <v>395</v>
      </c>
      <c r="B413" s="1" t="s">
        <v>166</v>
      </c>
      <c r="C413" s="1" t="s">
        <v>12</v>
      </c>
      <c r="D413" s="12">
        <v>3.5550000000000002</v>
      </c>
      <c r="E413" s="2">
        <v>60.7</v>
      </c>
      <c r="F413" s="14">
        <v>9.4946999999999999</v>
      </c>
      <c r="G413" s="14">
        <v>0.99119999999999997</v>
      </c>
      <c r="H413" s="26">
        <v>679</v>
      </c>
      <c r="I413" s="12">
        <v>3.4950000000000001</v>
      </c>
      <c r="J413" s="27">
        <v>194.27753934191702</v>
      </c>
    </row>
    <row r="414" spans="1:10" x14ac:dyDescent="0.25">
      <c r="A414" s="3">
        <v>396</v>
      </c>
      <c r="B414" s="1" t="s">
        <v>313</v>
      </c>
      <c r="C414" s="1" t="s">
        <v>12</v>
      </c>
      <c r="D414" s="12">
        <v>4.0350000000000001</v>
      </c>
      <c r="E414" s="2">
        <v>41.7</v>
      </c>
      <c r="F414" s="14"/>
      <c r="G414" s="14"/>
      <c r="H414" s="26"/>
      <c r="I414" s="12"/>
      <c r="J414" s="27"/>
    </row>
    <row r="415" spans="1:10" x14ac:dyDescent="0.25">
      <c r="A415" s="3">
        <v>397</v>
      </c>
      <c r="B415" s="1" t="s">
        <v>167</v>
      </c>
      <c r="C415" s="1" t="s">
        <v>12</v>
      </c>
      <c r="D415" s="12">
        <v>3.42</v>
      </c>
      <c r="E415" s="2">
        <v>44.53</v>
      </c>
      <c r="F415" s="14">
        <v>4.9824000000000002</v>
      </c>
      <c r="G415" s="14">
        <v>0.96660000000000001</v>
      </c>
      <c r="H415" s="26">
        <v>619</v>
      </c>
      <c r="I415" s="12">
        <v>3.35</v>
      </c>
      <c r="J415" s="27">
        <v>184.77611940298507</v>
      </c>
    </row>
    <row r="416" spans="1:10" x14ac:dyDescent="0.25">
      <c r="A416" s="3">
        <v>398</v>
      </c>
      <c r="B416" s="1" t="s">
        <v>681</v>
      </c>
      <c r="C416" s="1" t="s">
        <v>12</v>
      </c>
      <c r="D416" s="12">
        <v>3.75</v>
      </c>
      <c r="E416" s="2">
        <v>52.7</v>
      </c>
      <c r="F416" s="14"/>
      <c r="G416" s="14"/>
      <c r="H416" s="26"/>
      <c r="I416" s="12"/>
      <c r="J416" s="27"/>
    </row>
    <row r="417" spans="1:10" x14ac:dyDescent="0.25">
      <c r="A417" s="3">
        <v>399</v>
      </c>
      <c r="B417" s="1" t="s">
        <v>290</v>
      </c>
      <c r="C417" s="1" t="s">
        <v>12</v>
      </c>
      <c r="D417" s="12">
        <v>3.6</v>
      </c>
      <c r="E417" s="2">
        <v>50.8</v>
      </c>
      <c r="F417" s="14"/>
      <c r="G417" s="14"/>
      <c r="H417" s="26"/>
      <c r="I417" s="12"/>
      <c r="J417" s="27"/>
    </row>
    <row r="418" spans="1:10" x14ac:dyDescent="0.25">
      <c r="A418" s="3">
        <v>400</v>
      </c>
      <c r="B418" s="1" t="s">
        <v>358</v>
      </c>
      <c r="C418" s="1" t="s">
        <v>19</v>
      </c>
      <c r="D418" s="12">
        <v>3.72</v>
      </c>
      <c r="E418" s="2">
        <v>62</v>
      </c>
      <c r="F418" s="14"/>
      <c r="G418" s="14"/>
      <c r="H418" s="26"/>
      <c r="I418" s="12"/>
      <c r="J418" s="27"/>
    </row>
    <row r="419" spans="1:10" x14ac:dyDescent="0.25">
      <c r="A419" s="3">
        <v>401</v>
      </c>
      <c r="B419" s="1" t="s">
        <v>480</v>
      </c>
      <c r="C419" s="1" t="s">
        <v>5</v>
      </c>
      <c r="D419" s="12">
        <v>3.9550000000000001</v>
      </c>
      <c r="E419" s="2">
        <v>65.2</v>
      </c>
      <c r="F419" s="14"/>
      <c r="G419" s="14"/>
      <c r="H419" s="26"/>
      <c r="I419" s="12"/>
      <c r="J419" s="27"/>
    </row>
    <row r="420" spans="1:10" x14ac:dyDescent="0.25">
      <c r="A420" s="3">
        <v>402</v>
      </c>
      <c r="B420" s="1" t="s">
        <v>59</v>
      </c>
      <c r="C420" s="1" t="s">
        <v>11</v>
      </c>
      <c r="D420" s="12">
        <v>3.6150000000000002</v>
      </c>
      <c r="E420" s="2">
        <v>74.099999999999994</v>
      </c>
      <c r="F420" s="14">
        <v>6.0656999999999996</v>
      </c>
      <c r="G420" s="14">
        <v>0.99009999999999998</v>
      </c>
      <c r="H420" s="26">
        <v>665</v>
      </c>
      <c r="I420" s="12">
        <v>3.53</v>
      </c>
      <c r="J420" s="27">
        <v>188.38526912181305</v>
      </c>
    </row>
    <row r="421" spans="1:10" x14ac:dyDescent="0.25">
      <c r="A421" s="3">
        <v>403</v>
      </c>
      <c r="B421" s="1" t="s">
        <v>60</v>
      </c>
      <c r="C421" s="1" t="s">
        <v>11</v>
      </c>
      <c r="D421" s="12">
        <v>3.6349999999999998</v>
      </c>
      <c r="E421" s="2">
        <v>92.8</v>
      </c>
      <c r="F421" s="14">
        <v>8.3488000000000007</v>
      </c>
      <c r="G421" s="14">
        <v>0.99129999999999996</v>
      </c>
      <c r="H421" s="26">
        <v>671</v>
      </c>
      <c r="I421" s="12">
        <v>3.55</v>
      </c>
      <c r="J421" s="27">
        <v>189.01408450704227</v>
      </c>
    </row>
    <row r="422" spans="1:10" x14ac:dyDescent="0.25">
      <c r="A422" s="3">
        <v>404</v>
      </c>
      <c r="B422" s="1" t="s">
        <v>56</v>
      </c>
      <c r="C422" s="1" t="s">
        <v>11</v>
      </c>
      <c r="D422" s="12">
        <v>3.59</v>
      </c>
      <c r="E422" s="2">
        <v>69.7</v>
      </c>
      <c r="F422" s="14">
        <v>6.6487999999999996</v>
      </c>
      <c r="G422" s="14">
        <v>0.99080000000000001</v>
      </c>
      <c r="H422" s="26">
        <v>677</v>
      </c>
      <c r="I422" s="12">
        <v>3.53</v>
      </c>
      <c r="J422" s="27">
        <v>191.78470254957509</v>
      </c>
    </row>
    <row r="423" spans="1:10" x14ac:dyDescent="0.25">
      <c r="A423" s="3">
        <v>405</v>
      </c>
      <c r="B423" s="1" t="s">
        <v>57</v>
      </c>
      <c r="C423" s="1" t="s">
        <v>11</v>
      </c>
      <c r="D423" s="12">
        <v>3.58</v>
      </c>
      <c r="E423" s="2">
        <v>55.1</v>
      </c>
      <c r="F423" s="14">
        <v>4.4911000000000003</v>
      </c>
      <c r="G423" s="14">
        <v>0.99050000000000005</v>
      </c>
      <c r="H423" s="26">
        <v>657</v>
      </c>
      <c r="I423" s="12">
        <v>3.5100000000000002</v>
      </c>
      <c r="J423" s="27">
        <v>187.17948717948715</v>
      </c>
    </row>
    <row r="424" spans="1:10" x14ac:dyDescent="0.25">
      <c r="A424" s="3">
        <v>406</v>
      </c>
      <c r="B424" s="1" t="s">
        <v>58</v>
      </c>
      <c r="C424" s="1" t="s">
        <v>11</v>
      </c>
      <c r="D424" s="12">
        <v>3.55</v>
      </c>
      <c r="E424" s="2">
        <v>32.200000000000003</v>
      </c>
      <c r="F424" s="14">
        <v>3.0034000000000001</v>
      </c>
      <c r="G424" s="14">
        <v>0.98719999999999997</v>
      </c>
      <c r="H424" s="26">
        <v>649</v>
      </c>
      <c r="I424" s="12">
        <v>3.4699999999999998</v>
      </c>
      <c r="J424" s="27">
        <v>187.03170028818445</v>
      </c>
    </row>
    <row r="425" spans="1:10" x14ac:dyDescent="0.25">
      <c r="A425" s="3">
        <v>407</v>
      </c>
      <c r="B425" s="1" t="s">
        <v>443</v>
      </c>
      <c r="C425" s="1" t="s">
        <v>444</v>
      </c>
      <c r="D425" s="12">
        <v>3.7949999999999999</v>
      </c>
      <c r="E425" s="2">
        <v>59.9</v>
      </c>
      <c r="F425" s="14"/>
      <c r="G425" s="14"/>
      <c r="H425" s="26"/>
      <c r="I425" s="12"/>
      <c r="J425" s="27"/>
    </row>
    <row r="426" spans="1:10" x14ac:dyDescent="0.25">
      <c r="A426" s="3">
        <v>408</v>
      </c>
      <c r="B426" s="1" t="s">
        <v>445</v>
      </c>
      <c r="C426" s="1" t="s">
        <v>444</v>
      </c>
      <c r="D426" s="12">
        <v>3.78</v>
      </c>
      <c r="E426" s="2">
        <v>56.2</v>
      </c>
      <c r="F426" s="14"/>
      <c r="G426" s="14"/>
      <c r="H426" s="26"/>
      <c r="I426" s="12"/>
      <c r="J426" s="27"/>
    </row>
    <row r="427" spans="1:10" x14ac:dyDescent="0.25">
      <c r="A427" s="3">
        <v>409</v>
      </c>
      <c r="B427" s="1" t="s">
        <v>168</v>
      </c>
      <c r="C427" s="1" t="s">
        <v>24</v>
      </c>
      <c r="D427" s="12">
        <v>3.73</v>
      </c>
      <c r="E427" s="2">
        <v>72.400000000000006</v>
      </c>
      <c r="F427" s="14">
        <v>6.1939000000000002</v>
      </c>
      <c r="G427" s="14">
        <v>0.998</v>
      </c>
      <c r="H427" s="26">
        <v>692</v>
      </c>
      <c r="I427" s="12">
        <v>3.66</v>
      </c>
      <c r="J427" s="27">
        <v>189.0710382513661</v>
      </c>
    </row>
    <row r="428" spans="1:10" x14ac:dyDescent="0.25">
      <c r="A428" s="3">
        <v>410</v>
      </c>
      <c r="B428" s="1" t="s">
        <v>314</v>
      </c>
      <c r="C428" s="1" t="s">
        <v>24</v>
      </c>
      <c r="D428" s="12">
        <v>3.24</v>
      </c>
      <c r="E428" s="2">
        <v>70.099999999999994</v>
      </c>
      <c r="F428" s="14"/>
      <c r="G428" s="14"/>
      <c r="H428" s="26"/>
      <c r="I428" s="12"/>
      <c r="J428" s="27"/>
    </row>
    <row r="429" spans="1:10" x14ac:dyDescent="0.25">
      <c r="A429" s="3">
        <v>411</v>
      </c>
      <c r="B429" s="1" t="s">
        <v>243</v>
      </c>
      <c r="C429" s="1" t="s">
        <v>11</v>
      </c>
      <c r="D429" s="12">
        <v>3.89</v>
      </c>
      <c r="E429" s="2">
        <v>62.8</v>
      </c>
      <c r="F429" s="14"/>
      <c r="G429" s="14"/>
      <c r="H429" s="26"/>
      <c r="I429" s="12"/>
      <c r="J429" s="27"/>
    </row>
    <row r="430" spans="1:10" x14ac:dyDescent="0.25">
      <c r="A430" s="3">
        <v>412</v>
      </c>
      <c r="B430" s="1" t="s">
        <v>479</v>
      </c>
      <c r="C430" s="1" t="s">
        <v>18</v>
      </c>
      <c r="D430" s="12">
        <v>3.67</v>
      </c>
      <c r="E430" s="2">
        <v>60.2</v>
      </c>
      <c r="F430" s="14"/>
      <c r="G430" s="14"/>
      <c r="H430" s="26"/>
      <c r="I430" s="12"/>
      <c r="J430" s="27"/>
    </row>
    <row r="431" spans="1:10" x14ac:dyDescent="0.25">
      <c r="A431" s="3">
        <v>413</v>
      </c>
      <c r="B431" s="1" t="s">
        <v>369</v>
      </c>
      <c r="C431" s="1" t="s">
        <v>9</v>
      </c>
      <c r="D431" s="12">
        <v>3.7549999999999999</v>
      </c>
      <c r="E431" s="2">
        <v>59.7</v>
      </c>
      <c r="F431" s="14"/>
      <c r="G431" s="14"/>
      <c r="H431" s="26"/>
      <c r="I431" s="12"/>
      <c r="J431" s="27"/>
    </row>
    <row r="432" spans="1:10" x14ac:dyDescent="0.25">
      <c r="A432" s="3">
        <v>414</v>
      </c>
      <c r="B432" s="1" t="s">
        <v>64</v>
      </c>
      <c r="C432" s="1" t="s">
        <v>9</v>
      </c>
      <c r="D432" s="12">
        <v>3.81</v>
      </c>
      <c r="E432" s="2">
        <v>50.2</v>
      </c>
      <c r="F432" s="14">
        <v>3.0823</v>
      </c>
      <c r="G432" s="14">
        <v>0.99319999999999997</v>
      </c>
      <c r="H432" s="26">
        <v>710</v>
      </c>
      <c r="I432" s="12">
        <v>3.7250000000000001</v>
      </c>
      <c r="J432" s="27">
        <v>190.60402684563758</v>
      </c>
    </row>
    <row r="433" spans="1:10" x14ac:dyDescent="0.25">
      <c r="A433" s="3">
        <v>415</v>
      </c>
      <c r="B433" s="1" t="s">
        <v>65</v>
      </c>
      <c r="C433" s="1" t="s">
        <v>9</v>
      </c>
      <c r="D433" s="12">
        <v>3.6949999999999998</v>
      </c>
      <c r="E433" s="2">
        <v>50.6</v>
      </c>
      <c r="F433" s="14">
        <v>3.1080000000000001</v>
      </c>
      <c r="G433" s="14">
        <v>0.99619999999999997</v>
      </c>
      <c r="H433" s="26">
        <v>659</v>
      </c>
      <c r="I433" s="12">
        <v>3.625</v>
      </c>
      <c r="J433" s="27">
        <v>181.79310344827587</v>
      </c>
    </row>
    <row r="434" spans="1:10" x14ac:dyDescent="0.25">
      <c r="A434" s="3">
        <v>416</v>
      </c>
      <c r="B434" s="1" t="s">
        <v>169</v>
      </c>
      <c r="C434" s="1" t="s">
        <v>9</v>
      </c>
      <c r="D434" s="12">
        <v>3.77</v>
      </c>
      <c r="E434" s="2">
        <v>63.9</v>
      </c>
      <c r="F434" s="14">
        <v>8.8896999999999995</v>
      </c>
      <c r="G434" s="14">
        <v>0.99409999999999998</v>
      </c>
      <c r="H434" s="26">
        <v>727</v>
      </c>
      <c r="I434" s="12">
        <v>3.7050000000000001</v>
      </c>
      <c r="J434" s="27">
        <v>196.221322537112</v>
      </c>
    </row>
    <row r="435" spans="1:10" x14ac:dyDescent="0.25">
      <c r="A435" s="3">
        <v>417</v>
      </c>
      <c r="B435" s="1" t="s">
        <v>468</v>
      </c>
      <c r="C435" s="1" t="s">
        <v>9</v>
      </c>
      <c r="D435" s="12">
        <v>3.55</v>
      </c>
      <c r="E435" s="2">
        <v>49.5</v>
      </c>
      <c r="F435" s="14"/>
      <c r="G435" s="14"/>
      <c r="H435" s="26"/>
      <c r="I435" s="12"/>
      <c r="J435" s="27"/>
    </row>
    <row r="436" spans="1:10" x14ac:dyDescent="0.25">
      <c r="A436" s="3">
        <v>418</v>
      </c>
      <c r="B436" s="1" t="s">
        <v>451</v>
      </c>
      <c r="C436" s="1" t="s">
        <v>9</v>
      </c>
      <c r="D436" s="12">
        <v>3.855</v>
      </c>
      <c r="E436" s="2">
        <v>58.5</v>
      </c>
      <c r="F436" s="14"/>
      <c r="G436" s="14"/>
      <c r="H436" s="26"/>
      <c r="I436" s="12"/>
      <c r="J436" s="27"/>
    </row>
    <row r="437" spans="1:10" x14ac:dyDescent="0.25">
      <c r="A437" s="3">
        <v>419</v>
      </c>
      <c r="B437" s="1" t="s">
        <v>227</v>
      </c>
      <c r="C437" s="1" t="s">
        <v>9</v>
      </c>
      <c r="D437" s="12">
        <v>3.59</v>
      </c>
      <c r="E437" s="2">
        <v>58.3</v>
      </c>
      <c r="F437" s="14"/>
      <c r="G437" s="14"/>
      <c r="H437" s="26"/>
      <c r="I437" s="12"/>
      <c r="J437" s="27"/>
    </row>
    <row r="438" spans="1:10" x14ac:dyDescent="0.25">
      <c r="A438" s="3">
        <v>420</v>
      </c>
      <c r="B438" s="1" t="s">
        <v>450</v>
      </c>
      <c r="C438" s="1" t="s">
        <v>9</v>
      </c>
      <c r="D438" s="12">
        <v>3.5</v>
      </c>
      <c r="E438" s="2">
        <v>53.8</v>
      </c>
      <c r="F438" s="14"/>
      <c r="G438" s="14"/>
      <c r="H438" s="26"/>
      <c r="I438" s="12"/>
      <c r="J438" s="27"/>
    </row>
    <row r="439" spans="1:10" x14ac:dyDescent="0.25">
      <c r="A439" s="3">
        <v>421</v>
      </c>
      <c r="B439" s="1" t="s">
        <v>326</v>
      </c>
      <c r="C439" s="1" t="s">
        <v>9</v>
      </c>
      <c r="D439" s="12">
        <v>3.7749999999999999</v>
      </c>
      <c r="E439" s="2">
        <v>50.4</v>
      </c>
      <c r="F439" s="14"/>
      <c r="G439" s="14"/>
      <c r="H439" s="26"/>
      <c r="I439" s="12"/>
      <c r="J439" s="27"/>
    </row>
    <row r="440" spans="1:10" x14ac:dyDescent="0.25">
      <c r="A440" s="3">
        <v>422</v>
      </c>
      <c r="B440" s="1" t="s">
        <v>373</v>
      </c>
      <c r="C440" s="1" t="s">
        <v>9</v>
      </c>
      <c r="D440" s="12">
        <v>3.7549999999999999</v>
      </c>
      <c r="E440" s="2">
        <v>54.7</v>
      </c>
      <c r="F440" s="14"/>
      <c r="G440" s="14"/>
      <c r="H440" s="26"/>
      <c r="I440" s="12"/>
      <c r="J440" s="27"/>
    </row>
    <row r="441" spans="1:10" x14ac:dyDescent="0.25">
      <c r="A441" s="3">
        <v>423</v>
      </c>
      <c r="B441" s="1" t="s">
        <v>469</v>
      </c>
      <c r="C441" s="1" t="s">
        <v>9</v>
      </c>
      <c r="D441" s="12">
        <v>3.7149999999999999</v>
      </c>
      <c r="E441" s="2">
        <v>52.4</v>
      </c>
      <c r="F441" s="14"/>
      <c r="G441" s="14"/>
      <c r="H441" s="26"/>
      <c r="I441" s="12"/>
      <c r="J441" s="27"/>
    </row>
    <row r="442" spans="1:10" x14ac:dyDescent="0.25">
      <c r="A442" s="3">
        <v>424</v>
      </c>
      <c r="B442" s="1" t="s">
        <v>170</v>
      </c>
      <c r="C442" s="1" t="s">
        <v>9</v>
      </c>
      <c r="D442" s="12">
        <v>3.84</v>
      </c>
      <c r="E442" s="2">
        <v>50.7</v>
      </c>
      <c r="F442" s="14">
        <v>3.3136999999999999</v>
      </c>
      <c r="G442" s="14">
        <v>0.99750000000000005</v>
      </c>
      <c r="H442" s="26">
        <v>714</v>
      </c>
      <c r="I442" s="12">
        <v>3.7549999999999999</v>
      </c>
      <c r="J442" s="27">
        <v>190.14647137150467</v>
      </c>
    </row>
    <row r="443" spans="1:10" x14ac:dyDescent="0.25">
      <c r="A443" s="3">
        <v>425</v>
      </c>
      <c r="B443" s="1" t="s">
        <v>470</v>
      </c>
      <c r="C443" s="1" t="s">
        <v>9</v>
      </c>
      <c r="D443" s="12">
        <v>3.53</v>
      </c>
      <c r="E443" s="2">
        <v>51.3</v>
      </c>
      <c r="F443" s="14"/>
      <c r="G443" s="14"/>
      <c r="H443" s="26"/>
      <c r="I443" s="12"/>
      <c r="J443" s="27"/>
    </row>
    <row r="444" spans="1:10" x14ac:dyDescent="0.25">
      <c r="A444" s="3">
        <v>426</v>
      </c>
      <c r="B444" s="1" t="s">
        <v>597</v>
      </c>
      <c r="C444" s="1" t="s">
        <v>9</v>
      </c>
      <c r="D444" s="12">
        <v>3.5150000000000001</v>
      </c>
      <c r="E444" s="2">
        <v>49.4</v>
      </c>
      <c r="F444" s="14"/>
      <c r="G444" s="14"/>
      <c r="H444" s="26"/>
      <c r="I444" s="12"/>
      <c r="J444" s="27"/>
    </row>
    <row r="445" spans="1:10" x14ac:dyDescent="0.25">
      <c r="A445" s="3">
        <v>427</v>
      </c>
      <c r="B445" s="1" t="s">
        <v>66</v>
      </c>
      <c r="C445" s="1" t="s">
        <v>9</v>
      </c>
      <c r="D445" s="12">
        <v>3.23</v>
      </c>
      <c r="E445" s="2">
        <v>52.2</v>
      </c>
      <c r="F445" s="14">
        <v>3.8302999999999998</v>
      </c>
      <c r="G445" s="14">
        <v>0.98319999999999996</v>
      </c>
      <c r="H445" s="26">
        <v>598</v>
      </c>
      <c r="I445" s="12">
        <v>3.165</v>
      </c>
      <c r="J445" s="27">
        <v>188.94154818325435</v>
      </c>
    </row>
    <row r="446" spans="1:10" x14ac:dyDescent="0.25">
      <c r="A446" s="3">
        <v>428</v>
      </c>
      <c r="B446" s="1" t="s">
        <v>568</v>
      </c>
      <c r="C446" s="1" t="s">
        <v>9</v>
      </c>
      <c r="D446" s="12">
        <v>2.59</v>
      </c>
      <c r="E446" s="2">
        <v>58.3</v>
      </c>
      <c r="F446" s="14"/>
      <c r="G446" s="14"/>
      <c r="H446" s="26"/>
      <c r="I446" s="12"/>
      <c r="J446" s="27"/>
    </row>
    <row r="447" spans="1:10" x14ac:dyDescent="0.25">
      <c r="A447" s="3">
        <v>429</v>
      </c>
      <c r="B447" s="1" t="s">
        <v>598</v>
      </c>
      <c r="C447" s="1" t="s">
        <v>9</v>
      </c>
      <c r="D447" s="12">
        <v>3.82</v>
      </c>
      <c r="E447" s="2">
        <v>50.6</v>
      </c>
      <c r="F447" s="14"/>
      <c r="G447" s="14"/>
      <c r="H447" s="26"/>
      <c r="I447" s="12"/>
      <c r="J447" s="27"/>
    </row>
    <row r="448" spans="1:10" x14ac:dyDescent="0.25">
      <c r="A448" s="3">
        <v>430</v>
      </c>
      <c r="B448" s="1" t="s">
        <v>599</v>
      </c>
      <c r="C448" s="1" t="s">
        <v>9</v>
      </c>
      <c r="D448" s="12">
        <v>3.7650000000000001</v>
      </c>
      <c r="E448" s="2">
        <v>52.1</v>
      </c>
      <c r="F448" s="14"/>
      <c r="G448" s="14"/>
      <c r="H448" s="26"/>
      <c r="I448" s="12"/>
      <c r="J448" s="27"/>
    </row>
    <row r="449" spans="1:10" x14ac:dyDescent="0.25">
      <c r="A449" s="3">
        <v>431</v>
      </c>
      <c r="B449" s="1" t="s">
        <v>600</v>
      </c>
      <c r="C449" s="1" t="s">
        <v>9</v>
      </c>
      <c r="D449" s="12">
        <v>3.8</v>
      </c>
      <c r="E449" s="2">
        <v>51.4</v>
      </c>
      <c r="F449" s="14"/>
      <c r="G449" s="14"/>
      <c r="H449" s="26"/>
      <c r="I449" s="12"/>
      <c r="J449" s="27"/>
    </row>
    <row r="450" spans="1:10" x14ac:dyDescent="0.25">
      <c r="A450" s="3">
        <v>432</v>
      </c>
      <c r="B450" s="1" t="s">
        <v>601</v>
      </c>
      <c r="C450" s="1" t="s">
        <v>9</v>
      </c>
      <c r="D450" s="12">
        <v>3.82</v>
      </c>
      <c r="E450" s="2">
        <v>52.4</v>
      </c>
      <c r="F450" s="14"/>
      <c r="G450" s="14"/>
      <c r="H450" s="26"/>
      <c r="I450" s="12"/>
      <c r="J450" s="27"/>
    </row>
    <row r="451" spans="1:10" x14ac:dyDescent="0.25">
      <c r="A451" s="3">
        <v>433</v>
      </c>
      <c r="B451" s="1" t="s">
        <v>602</v>
      </c>
      <c r="C451" s="1" t="s">
        <v>9</v>
      </c>
      <c r="D451" s="12">
        <v>3.75</v>
      </c>
      <c r="E451" s="2">
        <v>49.6</v>
      </c>
      <c r="F451" s="14"/>
      <c r="G451" s="14"/>
      <c r="H451" s="26"/>
      <c r="I451" s="12"/>
      <c r="J451" s="27"/>
    </row>
    <row r="452" spans="1:10" x14ac:dyDescent="0.25">
      <c r="A452" s="3">
        <v>434</v>
      </c>
      <c r="B452" s="1" t="s">
        <v>603</v>
      </c>
      <c r="C452" s="1" t="s">
        <v>9</v>
      </c>
      <c r="D452" s="12">
        <v>3.7749999999999999</v>
      </c>
      <c r="E452" s="2">
        <v>51.6</v>
      </c>
      <c r="F452" s="14"/>
      <c r="G452" s="14"/>
      <c r="H452" s="26"/>
      <c r="I452" s="12"/>
      <c r="J452" s="27"/>
    </row>
    <row r="453" spans="1:10" x14ac:dyDescent="0.25">
      <c r="A453" s="3">
        <v>435</v>
      </c>
      <c r="B453" s="1" t="s">
        <v>604</v>
      </c>
      <c r="C453" s="1" t="s">
        <v>9</v>
      </c>
      <c r="D453" s="12">
        <v>3.835</v>
      </c>
      <c r="E453" s="2">
        <v>51.6</v>
      </c>
      <c r="F453" s="14"/>
      <c r="G453" s="14"/>
      <c r="H453" s="26"/>
      <c r="I453" s="12"/>
      <c r="J453" s="27"/>
    </row>
    <row r="454" spans="1:10" x14ac:dyDescent="0.25">
      <c r="A454" s="3">
        <v>436</v>
      </c>
      <c r="B454" s="1" t="s">
        <v>327</v>
      </c>
      <c r="C454" s="1" t="s">
        <v>9</v>
      </c>
      <c r="D454" s="12">
        <v>3.7749999999999999</v>
      </c>
      <c r="E454" s="2">
        <v>41.3</v>
      </c>
      <c r="F454" s="14">
        <v>3.1644000000000001</v>
      </c>
      <c r="G454" s="14">
        <v>0.996</v>
      </c>
      <c r="H454" s="26">
        <v>704</v>
      </c>
      <c r="I454" s="12">
        <v>3.68</v>
      </c>
      <c r="J454" s="27">
        <f>H454/I454</f>
        <v>191.30434782608694</v>
      </c>
    </row>
    <row r="455" spans="1:10" x14ac:dyDescent="0.25">
      <c r="A455" s="3">
        <v>437</v>
      </c>
      <c r="B455" s="1" t="s">
        <v>384</v>
      </c>
      <c r="C455" s="1" t="s">
        <v>9</v>
      </c>
      <c r="D455" s="12">
        <v>3.51</v>
      </c>
      <c r="E455" s="2">
        <v>50.7</v>
      </c>
      <c r="F455" s="14"/>
      <c r="G455" s="14"/>
      <c r="H455" s="26"/>
      <c r="I455" s="12"/>
      <c r="J455" s="27"/>
    </row>
    <row r="456" spans="1:10" x14ac:dyDescent="0.25">
      <c r="A456" s="3">
        <v>438</v>
      </c>
      <c r="B456" s="1" t="s">
        <v>382</v>
      </c>
      <c r="C456" s="1" t="s">
        <v>9</v>
      </c>
      <c r="D456" s="12">
        <v>3.47</v>
      </c>
      <c r="E456" s="2">
        <v>51</v>
      </c>
      <c r="F456" s="14"/>
      <c r="G456" s="14"/>
      <c r="H456" s="26"/>
      <c r="I456" s="12"/>
      <c r="J456" s="27"/>
    </row>
    <row r="457" spans="1:10" x14ac:dyDescent="0.25">
      <c r="A457" s="3">
        <v>439</v>
      </c>
      <c r="B457" s="1" t="s">
        <v>383</v>
      </c>
      <c r="C457" s="1" t="s">
        <v>9</v>
      </c>
      <c r="D457" s="12">
        <v>3.4550000000000001</v>
      </c>
      <c r="E457" s="2">
        <v>50.1</v>
      </c>
      <c r="F457" s="14"/>
      <c r="G457" s="14"/>
      <c r="H457" s="26"/>
      <c r="I457" s="12"/>
      <c r="J457" s="27"/>
    </row>
    <row r="458" spans="1:10" x14ac:dyDescent="0.25">
      <c r="A458" s="3">
        <v>440</v>
      </c>
      <c r="B458" s="1" t="s">
        <v>380</v>
      </c>
      <c r="C458" s="1" t="s">
        <v>9</v>
      </c>
      <c r="D458" s="12">
        <v>4.0250000000000004</v>
      </c>
      <c r="E458" s="2">
        <v>54.3</v>
      </c>
      <c r="F458" s="14"/>
      <c r="G458" s="14"/>
      <c r="H458" s="26"/>
      <c r="I458" s="12"/>
      <c r="J458" s="27"/>
    </row>
    <row r="459" spans="1:10" x14ac:dyDescent="0.25">
      <c r="A459" s="3">
        <v>441</v>
      </c>
      <c r="B459" s="1" t="s">
        <v>381</v>
      </c>
      <c r="C459" s="1" t="s">
        <v>9</v>
      </c>
      <c r="D459" s="12">
        <v>3.47</v>
      </c>
      <c r="E459" s="2">
        <v>49.8</v>
      </c>
      <c r="F459" s="14"/>
      <c r="G459" s="14"/>
      <c r="H459" s="26"/>
      <c r="I459" s="12"/>
      <c r="J459" s="27"/>
    </row>
    <row r="460" spans="1:10" x14ac:dyDescent="0.25">
      <c r="A460" s="3">
        <v>442</v>
      </c>
      <c r="B460" s="1" t="s">
        <v>605</v>
      </c>
      <c r="C460" s="1" t="s">
        <v>9</v>
      </c>
      <c r="D460" s="12">
        <v>3.83</v>
      </c>
      <c r="E460" s="2">
        <v>42.1</v>
      </c>
      <c r="F460" s="14"/>
      <c r="G460" s="14"/>
      <c r="H460" s="26"/>
      <c r="I460" s="12"/>
      <c r="J460" s="27"/>
    </row>
    <row r="461" spans="1:10" x14ac:dyDescent="0.25">
      <c r="A461" s="3">
        <v>443</v>
      </c>
      <c r="B461" s="1" t="s">
        <v>606</v>
      </c>
      <c r="C461" s="1" t="s">
        <v>9</v>
      </c>
      <c r="D461" s="12">
        <v>3.8</v>
      </c>
      <c r="E461" s="2">
        <v>50.8</v>
      </c>
      <c r="F461" s="14"/>
      <c r="G461" s="14"/>
      <c r="H461" s="26"/>
      <c r="I461" s="12"/>
      <c r="J461" s="27"/>
    </row>
    <row r="462" spans="1:10" x14ac:dyDescent="0.25">
      <c r="A462" s="3">
        <v>444</v>
      </c>
      <c r="B462" s="1" t="s">
        <v>328</v>
      </c>
      <c r="C462" s="1" t="s">
        <v>9</v>
      </c>
      <c r="D462" s="12">
        <v>3.4950000000000001</v>
      </c>
      <c r="E462" s="2">
        <v>49.4</v>
      </c>
      <c r="F462" s="14"/>
      <c r="G462" s="14"/>
      <c r="H462" s="26"/>
      <c r="I462" s="12"/>
      <c r="J462" s="27"/>
    </row>
    <row r="463" spans="1:10" x14ac:dyDescent="0.25">
      <c r="A463" s="3">
        <v>445</v>
      </c>
      <c r="B463" s="1" t="s">
        <v>171</v>
      </c>
      <c r="C463" s="1" t="s">
        <v>9</v>
      </c>
      <c r="D463" s="12">
        <v>3.85</v>
      </c>
      <c r="E463" s="2">
        <v>66</v>
      </c>
      <c r="F463" s="14">
        <v>7.6012000000000004</v>
      </c>
      <c r="G463" s="14">
        <v>0.97519999999999996</v>
      </c>
      <c r="H463" s="26">
        <v>724</v>
      </c>
      <c r="I463" s="12">
        <v>3.78</v>
      </c>
      <c r="J463" s="27">
        <v>191.53439153439155</v>
      </c>
    </row>
    <row r="464" spans="1:10" x14ac:dyDescent="0.25">
      <c r="A464" s="3">
        <v>446</v>
      </c>
      <c r="B464" s="1" t="s">
        <v>657</v>
      </c>
      <c r="C464" s="1" t="s">
        <v>9</v>
      </c>
      <c r="D464" s="12">
        <v>3.7749999999999999</v>
      </c>
      <c r="E464" s="2">
        <v>62.9</v>
      </c>
      <c r="F464" s="14"/>
      <c r="G464" s="14"/>
      <c r="H464" s="26"/>
      <c r="I464" s="12"/>
      <c r="J464" s="27"/>
    </row>
    <row r="465" spans="1:10" x14ac:dyDescent="0.25">
      <c r="A465" s="3">
        <v>447</v>
      </c>
      <c r="B465" s="1" t="s">
        <v>658</v>
      </c>
      <c r="C465" s="1" t="s">
        <v>9</v>
      </c>
      <c r="D465" s="12">
        <v>3.46</v>
      </c>
      <c r="E465" s="2">
        <v>50.2</v>
      </c>
      <c r="F465" s="14"/>
      <c r="G465" s="14"/>
      <c r="H465" s="26"/>
      <c r="I465" s="12"/>
      <c r="J465" s="27"/>
    </row>
    <row r="466" spans="1:10" x14ac:dyDescent="0.25">
      <c r="A466" s="3">
        <v>448</v>
      </c>
      <c r="B466" s="1" t="s">
        <v>659</v>
      </c>
      <c r="C466" s="1" t="s">
        <v>360</v>
      </c>
      <c r="D466" s="12">
        <v>3.335</v>
      </c>
      <c r="E466" s="2">
        <v>49.9</v>
      </c>
      <c r="F466" s="14"/>
      <c r="G466" s="14"/>
      <c r="H466" s="26"/>
      <c r="I466" s="12"/>
      <c r="J466" s="27"/>
    </row>
    <row r="467" spans="1:10" x14ac:dyDescent="0.25">
      <c r="A467" s="3">
        <v>449</v>
      </c>
      <c r="B467" s="1" t="s">
        <v>569</v>
      </c>
      <c r="C467" s="1" t="s">
        <v>17</v>
      </c>
      <c r="D467" s="12">
        <v>3.335</v>
      </c>
      <c r="E467" s="2">
        <v>52.9</v>
      </c>
      <c r="F467" s="14"/>
      <c r="G467" s="14"/>
      <c r="H467" s="26"/>
      <c r="I467" s="12"/>
      <c r="J467" s="27"/>
    </row>
    <row r="468" spans="1:10" x14ac:dyDescent="0.25">
      <c r="A468" s="3">
        <v>450</v>
      </c>
      <c r="B468" s="1" t="s">
        <v>478</v>
      </c>
      <c r="C468" s="1" t="s">
        <v>17</v>
      </c>
      <c r="D468" s="12">
        <v>3.8149999999999999</v>
      </c>
      <c r="E468" s="2">
        <v>80</v>
      </c>
      <c r="F468" s="14"/>
      <c r="G468" s="14"/>
      <c r="H468" s="26"/>
      <c r="I468" s="12"/>
      <c r="J468" s="27"/>
    </row>
    <row r="469" spans="1:10" x14ac:dyDescent="0.25">
      <c r="A469" s="3">
        <v>451</v>
      </c>
      <c r="B469" s="1" t="s">
        <v>712</v>
      </c>
      <c r="C469" s="1" t="s">
        <v>17</v>
      </c>
      <c r="D469" s="12">
        <v>3.875</v>
      </c>
      <c r="E469" s="2">
        <v>49.2</v>
      </c>
      <c r="F469" s="14"/>
      <c r="G469" s="14"/>
      <c r="H469" s="26"/>
      <c r="I469" s="12"/>
      <c r="J469" s="27"/>
    </row>
    <row r="470" spans="1:10" x14ac:dyDescent="0.25">
      <c r="A470" s="3">
        <v>452</v>
      </c>
      <c r="B470" s="1" t="s">
        <v>640</v>
      </c>
      <c r="C470" s="1" t="s">
        <v>17</v>
      </c>
      <c r="D470" s="12">
        <v>3.7250000000000001</v>
      </c>
      <c r="E470" s="2">
        <v>54.7</v>
      </c>
      <c r="F470" s="14"/>
      <c r="G470" s="14"/>
      <c r="H470" s="26"/>
      <c r="I470" s="12"/>
      <c r="J470" s="27"/>
    </row>
    <row r="471" spans="1:10" x14ac:dyDescent="0.25">
      <c r="A471" s="3">
        <v>453</v>
      </c>
      <c r="B471" s="1" t="s">
        <v>82</v>
      </c>
      <c r="C471" s="1" t="s">
        <v>17</v>
      </c>
      <c r="D471" s="12">
        <v>3.99</v>
      </c>
      <c r="E471" s="2">
        <v>50.7</v>
      </c>
      <c r="F471" s="14">
        <v>3.8426</v>
      </c>
      <c r="G471" s="14">
        <v>0.99390000000000001</v>
      </c>
      <c r="H471" s="26">
        <v>743</v>
      </c>
      <c r="I471" s="12">
        <v>3.92</v>
      </c>
      <c r="J471" s="27">
        <v>189.5408163265306</v>
      </c>
    </row>
    <row r="472" spans="1:10" x14ac:dyDescent="0.25">
      <c r="A472" s="3">
        <v>454</v>
      </c>
      <c r="B472" s="1" t="s">
        <v>92</v>
      </c>
      <c r="C472" s="1" t="s">
        <v>17</v>
      </c>
      <c r="D472" s="12">
        <v>3.96</v>
      </c>
      <c r="E472" s="2">
        <v>55.4</v>
      </c>
      <c r="F472" s="14">
        <v>5.3056999999999999</v>
      </c>
      <c r="G472" s="14">
        <v>0.99680000000000002</v>
      </c>
      <c r="H472" s="26">
        <v>738</v>
      </c>
      <c r="I472" s="12">
        <v>3.9</v>
      </c>
      <c r="J472" s="27">
        <v>189.23076923076923</v>
      </c>
    </row>
    <row r="473" spans="1:10" x14ac:dyDescent="0.25">
      <c r="A473" s="3">
        <v>455</v>
      </c>
      <c r="B473" s="1" t="s">
        <v>62</v>
      </c>
      <c r="C473" s="1" t="s">
        <v>11</v>
      </c>
      <c r="D473" s="12">
        <v>3.85</v>
      </c>
      <c r="E473" s="2">
        <v>58.5</v>
      </c>
      <c r="F473" s="14">
        <v>6.5110999999999999</v>
      </c>
      <c r="G473" s="14">
        <v>0.99660000000000004</v>
      </c>
      <c r="H473" s="26">
        <v>739</v>
      </c>
      <c r="I473" s="12">
        <v>3.79</v>
      </c>
      <c r="J473" s="27">
        <v>194.9868073878628</v>
      </c>
    </row>
    <row r="474" spans="1:10" x14ac:dyDescent="0.25">
      <c r="A474" s="3">
        <v>456</v>
      </c>
      <c r="B474" s="1" t="s">
        <v>68</v>
      </c>
      <c r="C474" s="1" t="s">
        <v>359</v>
      </c>
      <c r="D474" s="12">
        <v>3.71</v>
      </c>
      <c r="E474" s="2">
        <v>52.8</v>
      </c>
      <c r="F474" s="14">
        <v>4.4965000000000002</v>
      </c>
      <c r="G474" s="14">
        <v>0.99639999999999995</v>
      </c>
      <c r="H474" s="26">
        <v>642</v>
      </c>
      <c r="I474" s="12">
        <v>3.6350000000000002</v>
      </c>
      <c r="J474" s="27">
        <v>176.61623108665748</v>
      </c>
    </row>
    <row r="475" spans="1:10" x14ac:dyDescent="0.25">
      <c r="A475" s="3">
        <v>457</v>
      </c>
      <c r="B475" s="1" t="s">
        <v>71</v>
      </c>
      <c r="C475" s="1" t="s">
        <v>359</v>
      </c>
      <c r="D475" s="12">
        <v>3.56</v>
      </c>
      <c r="E475" s="2">
        <v>51.5</v>
      </c>
      <c r="F475" s="14">
        <v>4.1006999999999998</v>
      </c>
      <c r="G475" s="14">
        <v>0.98929999999999996</v>
      </c>
      <c r="H475" s="26">
        <v>676</v>
      </c>
      <c r="I475" s="12">
        <v>3.4950000000000001</v>
      </c>
      <c r="J475" s="27">
        <v>193.41917024320458</v>
      </c>
    </row>
    <row r="476" spans="1:10" x14ac:dyDescent="0.25">
      <c r="A476" s="3">
        <v>458</v>
      </c>
      <c r="B476" s="1" t="s">
        <v>289</v>
      </c>
      <c r="C476" s="1" t="s">
        <v>359</v>
      </c>
      <c r="D476" s="12">
        <v>3.69</v>
      </c>
      <c r="E476" s="2">
        <v>51.8</v>
      </c>
      <c r="F476" s="14"/>
      <c r="G476" s="14"/>
      <c r="H476" s="26"/>
      <c r="I476" s="12"/>
      <c r="J476" s="27"/>
    </row>
    <row r="477" spans="1:10" x14ac:dyDescent="0.25">
      <c r="A477" s="3">
        <v>459</v>
      </c>
      <c r="B477" s="1" t="s">
        <v>641</v>
      </c>
      <c r="C477" s="1" t="s">
        <v>359</v>
      </c>
      <c r="D477" s="12">
        <v>3.5049999999999999</v>
      </c>
      <c r="E477" s="2">
        <v>49.1</v>
      </c>
      <c r="F477" s="14"/>
      <c r="G477" s="14"/>
      <c r="H477" s="26"/>
      <c r="I477" s="12"/>
      <c r="J477" s="27"/>
    </row>
    <row r="478" spans="1:10" x14ac:dyDescent="0.25">
      <c r="A478" s="3">
        <v>460</v>
      </c>
      <c r="B478" s="1" t="s">
        <v>172</v>
      </c>
      <c r="C478" s="1" t="s">
        <v>359</v>
      </c>
      <c r="D478" s="12">
        <v>4</v>
      </c>
      <c r="E478" s="2">
        <v>82.1</v>
      </c>
      <c r="F478" s="14">
        <v>8.9641999999999999</v>
      </c>
      <c r="G478" s="14">
        <v>0.99829999999999997</v>
      </c>
      <c r="H478" s="26">
        <v>697</v>
      </c>
      <c r="I478" s="12">
        <v>3.91</v>
      </c>
      <c r="J478" s="27">
        <v>178.26086956521738</v>
      </c>
    </row>
    <row r="479" spans="1:10" x14ac:dyDescent="0.25">
      <c r="A479" s="3">
        <v>461</v>
      </c>
      <c r="B479" s="1" t="s">
        <v>779</v>
      </c>
      <c r="C479" s="1" t="s">
        <v>359</v>
      </c>
      <c r="D479" s="12">
        <v>3.54</v>
      </c>
      <c r="E479" s="2">
        <v>57.6</v>
      </c>
      <c r="F479" s="14">
        <v>6.4184000000000001</v>
      </c>
      <c r="G479" s="14">
        <v>0.9879</v>
      </c>
      <c r="H479" s="26">
        <v>610</v>
      </c>
      <c r="I479" s="12">
        <v>3.4550000000000001</v>
      </c>
      <c r="J479" s="27">
        <f>H479/I479</f>
        <v>176.55571635311142</v>
      </c>
    </row>
    <row r="480" spans="1:10" x14ac:dyDescent="0.25">
      <c r="A480" s="3">
        <v>462</v>
      </c>
      <c r="B480" s="1" t="s">
        <v>297</v>
      </c>
      <c r="C480" s="1" t="s">
        <v>359</v>
      </c>
      <c r="D480" s="12">
        <v>3.46</v>
      </c>
      <c r="E480" s="2">
        <v>44.2</v>
      </c>
      <c r="F480" s="14"/>
      <c r="G480" s="14"/>
      <c r="H480" s="26"/>
      <c r="I480" s="12"/>
      <c r="J480" s="27"/>
    </row>
    <row r="481" spans="1:10" x14ac:dyDescent="0.25">
      <c r="A481" s="3">
        <v>463</v>
      </c>
      <c r="B481" s="1" t="s">
        <v>650</v>
      </c>
      <c r="C481" s="1" t="s">
        <v>359</v>
      </c>
      <c r="D481" s="12">
        <v>3.7</v>
      </c>
      <c r="E481" s="2">
        <v>43.9</v>
      </c>
      <c r="F481" s="14"/>
      <c r="G481" s="14"/>
      <c r="H481" s="26"/>
      <c r="I481" s="12"/>
      <c r="J481" s="27"/>
    </row>
    <row r="482" spans="1:10" x14ac:dyDescent="0.25">
      <c r="A482" s="3">
        <v>464</v>
      </c>
      <c r="B482" s="1" t="s">
        <v>471</v>
      </c>
      <c r="C482" s="1" t="s">
        <v>359</v>
      </c>
      <c r="D482" s="12">
        <v>3.45</v>
      </c>
      <c r="E482" s="2">
        <v>43.8</v>
      </c>
      <c r="F482" s="14"/>
      <c r="G482" s="14"/>
      <c r="H482" s="26"/>
      <c r="I482" s="12"/>
      <c r="J482" s="27"/>
    </row>
    <row r="483" spans="1:10" x14ac:dyDescent="0.25">
      <c r="A483" s="3">
        <v>465</v>
      </c>
      <c r="B483" s="1" t="s">
        <v>229</v>
      </c>
      <c r="C483" s="1" t="s">
        <v>359</v>
      </c>
      <c r="D483" s="12">
        <v>3.855</v>
      </c>
      <c r="E483" s="2">
        <v>67.900000000000006</v>
      </c>
      <c r="F483" s="14"/>
      <c r="G483" s="14"/>
      <c r="H483" s="26"/>
      <c r="I483" s="12"/>
      <c r="J483" s="27"/>
    </row>
    <row r="484" spans="1:10" x14ac:dyDescent="0.25">
      <c r="A484" s="3">
        <v>466</v>
      </c>
      <c r="B484" s="1" t="s">
        <v>778</v>
      </c>
      <c r="C484" s="1" t="s">
        <v>359</v>
      </c>
      <c r="D484" s="12">
        <v>3.56</v>
      </c>
      <c r="E484" s="2">
        <v>56.6</v>
      </c>
      <c r="F484" s="14">
        <v>5.3075999999999999</v>
      </c>
      <c r="G484" s="14">
        <v>0.98260000000000003</v>
      </c>
      <c r="H484" s="26">
        <v>599</v>
      </c>
      <c r="I484" s="12">
        <v>3.4950000000000001</v>
      </c>
      <c r="J484" s="27">
        <f>H484/I484</f>
        <v>171.38769670958513</v>
      </c>
    </row>
    <row r="485" spans="1:10" x14ac:dyDescent="0.25">
      <c r="A485" s="3">
        <v>467</v>
      </c>
      <c r="B485" s="1" t="s">
        <v>70</v>
      </c>
      <c r="C485" s="1" t="s">
        <v>359</v>
      </c>
      <c r="D485" s="12">
        <v>3.8</v>
      </c>
      <c r="E485" s="2">
        <v>50.3</v>
      </c>
      <c r="F485" s="14">
        <v>2.5249000000000001</v>
      </c>
      <c r="G485" s="14">
        <v>0.8286</v>
      </c>
      <c r="H485" s="26">
        <v>696</v>
      </c>
      <c r="I485" s="12">
        <v>3.71</v>
      </c>
      <c r="J485" s="27">
        <v>187.6010781671159</v>
      </c>
    </row>
    <row r="486" spans="1:10" x14ac:dyDescent="0.25">
      <c r="A486" s="3">
        <v>468</v>
      </c>
      <c r="B486" s="1" t="s">
        <v>298</v>
      </c>
      <c r="C486" s="1" t="s">
        <v>359</v>
      </c>
      <c r="D486" s="12">
        <v>3.84</v>
      </c>
      <c r="E486" s="2">
        <v>44</v>
      </c>
      <c r="F486" s="14"/>
      <c r="G486" s="14"/>
      <c r="H486" s="26"/>
      <c r="I486" s="12"/>
      <c r="J486" s="27"/>
    </row>
    <row r="487" spans="1:10" x14ac:dyDescent="0.25">
      <c r="A487" s="3">
        <v>469</v>
      </c>
      <c r="B487" s="1" t="s">
        <v>651</v>
      </c>
      <c r="C487" s="1" t="s">
        <v>359</v>
      </c>
      <c r="D487" s="12">
        <v>3.8</v>
      </c>
      <c r="E487" s="2">
        <v>45.5</v>
      </c>
      <c r="F487" s="14"/>
      <c r="G487" s="14"/>
      <c r="H487" s="26"/>
      <c r="I487" s="12"/>
      <c r="J487" s="27"/>
    </row>
    <row r="488" spans="1:10" x14ac:dyDescent="0.25">
      <c r="A488" s="3">
        <v>470</v>
      </c>
      <c r="B488" s="1" t="s">
        <v>652</v>
      </c>
      <c r="C488" s="1" t="s">
        <v>359</v>
      </c>
      <c r="D488" s="12">
        <v>3.5449999999999999</v>
      </c>
      <c r="E488" s="2">
        <v>44.4</v>
      </c>
      <c r="F488" s="14"/>
      <c r="G488" s="14"/>
      <c r="H488" s="26"/>
      <c r="I488" s="12"/>
      <c r="J488" s="27"/>
    </row>
    <row r="489" spans="1:10" x14ac:dyDescent="0.25">
      <c r="A489" s="3">
        <v>471</v>
      </c>
      <c r="B489" s="1" t="s">
        <v>742</v>
      </c>
      <c r="C489" s="1" t="s">
        <v>359</v>
      </c>
      <c r="D489" s="12">
        <v>3.6</v>
      </c>
      <c r="E489" s="2">
        <v>55.3</v>
      </c>
      <c r="F489" s="14">
        <v>4.7550999999999997</v>
      </c>
      <c r="G489" s="14">
        <v>0.96550000000000002</v>
      </c>
      <c r="H489" s="26">
        <v>645</v>
      </c>
      <c r="I489" s="12">
        <v>3.53</v>
      </c>
      <c r="J489" s="27">
        <f>H489/I489</f>
        <v>182.71954674220964</v>
      </c>
    </row>
    <row r="490" spans="1:10" x14ac:dyDescent="0.25">
      <c r="A490" s="3">
        <v>472</v>
      </c>
      <c r="B490" s="1" t="s">
        <v>570</v>
      </c>
      <c r="C490" s="1" t="s">
        <v>359</v>
      </c>
      <c r="D490" s="12">
        <v>3.78</v>
      </c>
      <c r="E490" s="2">
        <v>41.4</v>
      </c>
      <c r="F490" s="14"/>
      <c r="G490" s="14"/>
      <c r="H490" s="26"/>
      <c r="I490" s="12"/>
      <c r="J490" s="27"/>
    </row>
    <row r="491" spans="1:10" x14ac:dyDescent="0.25">
      <c r="A491" s="3">
        <v>473</v>
      </c>
      <c r="B491" s="1" t="s">
        <v>69</v>
      </c>
      <c r="C491" s="1" t="s">
        <v>359</v>
      </c>
      <c r="D491" s="12">
        <v>3.645</v>
      </c>
      <c r="E491" s="2">
        <v>61</v>
      </c>
      <c r="F491" s="14">
        <v>7.76</v>
      </c>
      <c r="G491" s="14">
        <v>0.99760000000000004</v>
      </c>
      <c r="H491" s="26">
        <v>687</v>
      </c>
      <c r="I491" s="12">
        <v>3.56</v>
      </c>
      <c r="J491" s="27">
        <v>192.97752808988764</v>
      </c>
    </row>
    <row r="492" spans="1:10" x14ac:dyDescent="0.25">
      <c r="A492" s="3">
        <v>474</v>
      </c>
      <c r="B492" s="1" t="s">
        <v>571</v>
      </c>
      <c r="C492" s="1" t="s">
        <v>17</v>
      </c>
      <c r="D492" s="12">
        <v>3.61</v>
      </c>
      <c r="E492" s="2">
        <v>59.4</v>
      </c>
      <c r="F492" s="14"/>
      <c r="G492" s="14"/>
      <c r="H492" s="26"/>
      <c r="I492" s="12"/>
      <c r="J492" s="27"/>
    </row>
    <row r="493" spans="1:10" x14ac:dyDescent="0.25">
      <c r="A493" s="3">
        <v>475</v>
      </c>
      <c r="B493" s="1" t="s">
        <v>75</v>
      </c>
      <c r="C493" s="1" t="s">
        <v>359</v>
      </c>
      <c r="D493" s="12">
        <v>3.5550000000000002</v>
      </c>
      <c r="E493" s="2">
        <v>54</v>
      </c>
      <c r="F493" s="14">
        <v>4.8178999999999998</v>
      </c>
      <c r="G493" s="14">
        <v>0.98929999999999996</v>
      </c>
      <c r="H493" s="26">
        <v>652</v>
      </c>
      <c r="I493" s="12">
        <v>3.4949999999999997</v>
      </c>
      <c r="J493" s="27">
        <v>186.55221745350502</v>
      </c>
    </row>
    <row r="494" spans="1:10" x14ac:dyDescent="0.25">
      <c r="A494" s="3">
        <v>476</v>
      </c>
      <c r="B494" s="1" t="s">
        <v>788</v>
      </c>
      <c r="C494" s="1" t="s">
        <v>367</v>
      </c>
      <c r="D494" s="12">
        <v>3.47</v>
      </c>
      <c r="E494" s="2">
        <v>45.1</v>
      </c>
      <c r="F494" s="14">
        <v>3.4477000000000002</v>
      </c>
      <c r="G494" s="14">
        <v>0.99880000000000002</v>
      </c>
      <c r="H494" s="26">
        <v>624</v>
      </c>
      <c r="I494" s="12">
        <v>3.3849999999999998</v>
      </c>
      <c r="J494" s="27">
        <f>H494/I494</f>
        <v>184.34268833087151</v>
      </c>
    </row>
    <row r="495" spans="1:10" x14ac:dyDescent="0.25">
      <c r="A495" s="3">
        <v>477</v>
      </c>
      <c r="B495" s="1" t="s">
        <v>390</v>
      </c>
      <c r="C495" s="1" t="s">
        <v>367</v>
      </c>
      <c r="D495" s="12">
        <v>4.09</v>
      </c>
      <c r="E495" s="2">
        <v>55.4</v>
      </c>
      <c r="F495" s="14"/>
      <c r="G495" s="14"/>
      <c r="H495" s="26"/>
      <c r="I495" s="12"/>
      <c r="J495" s="27"/>
    </row>
    <row r="496" spans="1:10" x14ac:dyDescent="0.25">
      <c r="A496" s="3">
        <v>478</v>
      </c>
      <c r="B496" s="1" t="s">
        <v>173</v>
      </c>
      <c r="C496" s="1" t="s">
        <v>6</v>
      </c>
      <c r="D496" s="12">
        <v>3.4849999999999999</v>
      </c>
      <c r="E496" s="2">
        <v>55.5</v>
      </c>
      <c r="F496" s="14">
        <v>3.8205</v>
      </c>
      <c r="G496" s="14">
        <v>0.99590000000000001</v>
      </c>
      <c r="H496" s="26">
        <v>655</v>
      </c>
      <c r="I496" s="12">
        <v>3.4049999999999998</v>
      </c>
      <c r="J496" s="27">
        <v>192.36417033773864</v>
      </c>
    </row>
    <row r="497" spans="1:10" x14ac:dyDescent="0.25">
      <c r="A497" s="3">
        <v>479</v>
      </c>
      <c r="B497" s="1" t="s">
        <v>653</v>
      </c>
      <c r="C497" s="1" t="s">
        <v>17</v>
      </c>
      <c r="D497" s="12">
        <v>3.59</v>
      </c>
      <c r="E497" s="2">
        <v>53.9</v>
      </c>
      <c r="F497" s="14"/>
      <c r="G497" s="14"/>
      <c r="H497" s="26"/>
      <c r="I497" s="12"/>
      <c r="J497" s="27"/>
    </row>
    <row r="498" spans="1:10" x14ac:dyDescent="0.25">
      <c r="A498" s="3">
        <v>480</v>
      </c>
      <c r="B498" s="1" t="s">
        <v>403</v>
      </c>
      <c r="C498" s="1" t="s">
        <v>5</v>
      </c>
      <c r="D498" s="12">
        <v>3.9049999999999998</v>
      </c>
      <c r="E498" s="2">
        <v>67.2</v>
      </c>
      <c r="F498" s="14"/>
      <c r="G498" s="14"/>
      <c r="H498" s="26"/>
      <c r="I498" s="12"/>
      <c r="J498" s="27"/>
    </row>
    <row r="499" spans="1:10" x14ac:dyDescent="0.25">
      <c r="A499" s="3">
        <v>481</v>
      </c>
      <c r="B499" s="1" t="s">
        <v>174</v>
      </c>
      <c r="C499" s="1" t="s">
        <v>11</v>
      </c>
      <c r="D499" s="12">
        <v>3.18</v>
      </c>
      <c r="E499" s="2">
        <v>54.2</v>
      </c>
      <c r="F499" s="14">
        <v>3.8754</v>
      </c>
      <c r="G499" s="14">
        <v>0.98219999999999996</v>
      </c>
      <c r="H499" s="26">
        <v>588</v>
      </c>
      <c r="I499" s="12">
        <v>3.1149999999999998</v>
      </c>
      <c r="J499" s="27">
        <v>188.76404494382024</v>
      </c>
    </row>
    <row r="500" spans="1:10" x14ac:dyDescent="0.25">
      <c r="A500" s="3">
        <v>482</v>
      </c>
      <c r="B500" s="1" t="s">
        <v>175</v>
      </c>
      <c r="C500" s="1" t="s">
        <v>223</v>
      </c>
      <c r="D500" s="12">
        <v>3.83</v>
      </c>
      <c r="E500" s="2">
        <v>54.2</v>
      </c>
      <c r="F500" s="14">
        <v>6.2461000000000002</v>
      </c>
      <c r="G500" s="14">
        <v>0.99639999999999995</v>
      </c>
      <c r="H500" s="26">
        <v>718</v>
      </c>
      <c r="I500" s="12">
        <v>3.75</v>
      </c>
      <c r="J500" s="27">
        <v>191.46666666666667</v>
      </c>
    </row>
    <row r="501" spans="1:10" x14ac:dyDescent="0.25">
      <c r="A501" s="3">
        <v>483</v>
      </c>
      <c r="B501" s="1" t="s">
        <v>254</v>
      </c>
      <c r="C501" s="1" t="s">
        <v>87</v>
      </c>
      <c r="D501" s="12">
        <v>3.7850000000000001</v>
      </c>
      <c r="E501" s="2">
        <v>66.400000000000006</v>
      </c>
      <c r="F501" s="14"/>
      <c r="G501" s="14"/>
      <c r="H501" s="26"/>
      <c r="I501" s="12"/>
      <c r="J501" s="27"/>
    </row>
    <row r="502" spans="1:10" x14ac:dyDescent="0.25">
      <c r="A502" s="3">
        <v>484</v>
      </c>
      <c r="B502" s="1" t="s">
        <v>255</v>
      </c>
      <c r="C502" s="1" t="s">
        <v>87</v>
      </c>
      <c r="D502" s="12">
        <v>3.59</v>
      </c>
      <c r="E502" s="2">
        <v>46.4</v>
      </c>
      <c r="F502" s="14"/>
      <c r="G502" s="14"/>
      <c r="H502" s="26"/>
      <c r="I502" s="12"/>
      <c r="J502" s="27"/>
    </row>
    <row r="503" spans="1:10" x14ac:dyDescent="0.25">
      <c r="A503" s="3">
        <v>485</v>
      </c>
      <c r="B503" s="1" t="s">
        <v>281</v>
      </c>
      <c r="C503" s="1" t="s">
        <v>11</v>
      </c>
      <c r="D503" s="12">
        <v>3.79</v>
      </c>
      <c r="E503" s="2">
        <v>64.5</v>
      </c>
      <c r="F503" s="14"/>
      <c r="G503" s="14"/>
      <c r="H503" s="26"/>
      <c r="I503" s="12"/>
      <c r="J503" s="27"/>
    </row>
    <row r="504" spans="1:10" x14ac:dyDescent="0.25">
      <c r="A504" s="3">
        <v>486</v>
      </c>
      <c r="B504" s="1" t="s">
        <v>623</v>
      </c>
      <c r="C504" s="1" t="s">
        <v>12</v>
      </c>
      <c r="D504" s="12">
        <v>3.605</v>
      </c>
      <c r="E504" s="2">
        <v>54.5</v>
      </c>
      <c r="F504" s="14"/>
      <c r="G504" s="14"/>
      <c r="H504" s="26"/>
      <c r="I504" s="12"/>
      <c r="J504" s="27"/>
    </row>
    <row r="505" spans="1:10" x14ac:dyDescent="0.25">
      <c r="A505" s="3">
        <v>487</v>
      </c>
      <c r="B505" s="1" t="s">
        <v>472</v>
      </c>
      <c r="C505" s="1" t="s">
        <v>6</v>
      </c>
      <c r="D505" s="12">
        <v>3.895</v>
      </c>
      <c r="E505" s="2">
        <v>56.7</v>
      </c>
      <c r="F505" s="14"/>
      <c r="G505" s="14"/>
      <c r="H505" s="26"/>
      <c r="I505" s="12"/>
      <c r="J505" s="27"/>
    </row>
    <row r="506" spans="1:10" x14ac:dyDescent="0.25">
      <c r="A506" s="3">
        <v>488</v>
      </c>
      <c r="B506" s="1" t="s">
        <v>713</v>
      </c>
      <c r="C506" s="1" t="s">
        <v>17</v>
      </c>
      <c r="D506" s="12">
        <v>3.71</v>
      </c>
      <c r="E506" s="2">
        <v>61.5</v>
      </c>
      <c r="F506" s="14"/>
      <c r="G506" s="14"/>
      <c r="H506" s="26"/>
      <c r="I506" s="12"/>
      <c r="J506" s="27"/>
    </row>
    <row r="507" spans="1:10" x14ac:dyDescent="0.25">
      <c r="A507" s="3">
        <v>489</v>
      </c>
      <c r="B507" s="1" t="s">
        <v>371</v>
      </c>
      <c r="C507" s="1" t="s">
        <v>89</v>
      </c>
      <c r="D507" s="12">
        <v>3.41</v>
      </c>
      <c r="E507" s="2">
        <v>50</v>
      </c>
      <c r="F507" s="14"/>
      <c r="G507" s="14"/>
      <c r="H507" s="26"/>
      <c r="I507" s="12"/>
      <c r="J507" s="27"/>
    </row>
    <row r="508" spans="1:10" x14ac:dyDescent="0.25">
      <c r="A508" s="3">
        <v>490</v>
      </c>
      <c r="B508" s="1" t="s">
        <v>370</v>
      </c>
      <c r="C508" s="1" t="s">
        <v>89</v>
      </c>
      <c r="D508" s="12">
        <v>3.585</v>
      </c>
      <c r="E508" s="2">
        <v>62.8</v>
      </c>
      <c r="F508" s="14"/>
      <c r="G508" s="14"/>
      <c r="H508" s="26"/>
      <c r="I508" s="12"/>
      <c r="J508" s="27"/>
    </row>
    <row r="509" spans="1:10" x14ac:dyDescent="0.25">
      <c r="A509" s="3">
        <v>491</v>
      </c>
      <c r="B509" s="1" t="s">
        <v>329</v>
      </c>
      <c r="C509" s="1" t="s">
        <v>359</v>
      </c>
      <c r="D509" s="12">
        <v>3.875</v>
      </c>
      <c r="E509" s="2">
        <v>55.3</v>
      </c>
      <c r="F509" s="14"/>
      <c r="G509" s="14"/>
      <c r="H509" s="26"/>
      <c r="I509" s="12"/>
      <c r="J509" s="27"/>
    </row>
    <row r="510" spans="1:10" x14ac:dyDescent="0.25">
      <c r="A510" s="3">
        <v>492</v>
      </c>
      <c r="B510" s="1" t="s">
        <v>372</v>
      </c>
      <c r="C510" s="1" t="s">
        <v>89</v>
      </c>
      <c r="D510" s="12">
        <v>3.5649999999999999</v>
      </c>
      <c r="E510" s="2">
        <v>50.5</v>
      </c>
      <c r="F510" s="14"/>
      <c r="G510" s="14"/>
      <c r="H510" s="26"/>
      <c r="I510" s="12"/>
      <c r="J510" s="27"/>
    </row>
    <row r="511" spans="1:10" x14ac:dyDescent="0.25">
      <c r="A511" s="3">
        <v>493</v>
      </c>
      <c r="B511" s="1" t="s">
        <v>338</v>
      </c>
      <c r="C511" s="1" t="s">
        <v>13</v>
      </c>
      <c r="D511" s="12">
        <v>3.23</v>
      </c>
      <c r="E511" s="2">
        <v>61.6</v>
      </c>
      <c r="F511" s="14"/>
      <c r="G511" s="14"/>
      <c r="H511" s="26"/>
      <c r="I511" s="12"/>
      <c r="J511" s="27"/>
    </row>
    <row r="512" spans="1:10" x14ac:dyDescent="0.25">
      <c r="A512" s="3">
        <v>494</v>
      </c>
      <c r="B512" s="1" t="s">
        <v>629</v>
      </c>
      <c r="C512" s="1" t="s">
        <v>13</v>
      </c>
      <c r="D512" s="12">
        <v>3.32</v>
      </c>
      <c r="E512" s="2">
        <v>61.3</v>
      </c>
      <c r="F512" s="14"/>
      <c r="G512" s="14"/>
      <c r="H512" s="26"/>
      <c r="I512" s="12"/>
      <c r="J512" s="27"/>
    </row>
    <row r="513" spans="1:10" x14ac:dyDescent="0.25">
      <c r="A513" s="3">
        <v>495</v>
      </c>
      <c r="B513" s="1" t="s">
        <v>283</v>
      </c>
      <c r="C513" s="1" t="s">
        <v>13</v>
      </c>
      <c r="D513" s="12">
        <v>3.2850000000000001</v>
      </c>
      <c r="E513" s="2">
        <v>67.900000000000006</v>
      </c>
      <c r="F513" s="14"/>
      <c r="G513" s="14"/>
      <c r="H513" s="26"/>
      <c r="I513" s="12"/>
      <c r="J513" s="27"/>
    </row>
    <row r="514" spans="1:10" x14ac:dyDescent="0.25">
      <c r="A514" s="3">
        <v>496</v>
      </c>
      <c r="B514" s="1" t="s">
        <v>309</v>
      </c>
      <c r="C514" s="1" t="s">
        <v>11</v>
      </c>
      <c r="D514" s="12">
        <v>3.89</v>
      </c>
      <c r="E514" s="2">
        <v>55.3</v>
      </c>
      <c r="F514" s="14"/>
      <c r="G514" s="14"/>
      <c r="H514" s="26"/>
      <c r="I514" s="12"/>
      <c r="J514" s="27"/>
    </row>
    <row r="515" spans="1:10" x14ac:dyDescent="0.25">
      <c r="A515" s="3">
        <v>497</v>
      </c>
      <c r="B515" s="1" t="s">
        <v>176</v>
      </c>
      <c r="C515" s="1" t="s">
        <v>17</v>
      </c>
      <c r="D515" s="12">
        <v>3.88</v>
      </c>
      <c r="E515" s="2">
        <v>78.8</v>
      </c>
      <c r="F515" s="14">
        <v>10.776999999999999</v>
      </c>
      <c r="G515" s="14">
        <v>0.99619999999999997</v>
      </c>
      <c r="H515" s="26">
        <v>710</v>
      </c>
      <c r="I515" s="12">
        <v>3.7949999999999999</v>
      </c>
      <c r="J515" s="27">
        <v>187.08827404479578</v>
      </c>
    </row>
    <row r="516" spans="1:10" x14ac:dyDescent="0.25">
      <c r="A516" s="3">
        <v>498</v>
      </c>
      <c r="B516" s="1" t="s">
        <v>177</v>
      </c>
      <c r="C516" s="1" t="s">
        <v>17</v>
      </c>
      <c r="D516" s="12">
        <v>3.835</v>
      </c>
      <c r="E516" s="2">
        <v>53.2</v>
      </c>
      <c r="F516" s="14">
        <v>7.3129</v>
      </c>
      <c r="G516" s="14">
        <v>0.99629999999999996</v>
      </c>
      <c r="H516" s="26">
        <v>673</v>
      </c>
      <c r="I516" s="12">
        <v>3.7549999999999999</v>
      </c>
      <c r="J516" s="27">
        <v>179.22769640479362</v>
      </c>
    </row>
    <row r="517" spans="1:10" x14ac:dyDescent="0.25">
      <c r="A517" s="3">
        <v>499</v>
      </c>
      <c r="B517" s="1" t="s">
        <v>178</v>
      </c>
      <c r="C517" s="1" t="s">
        <v>17</v>
      </c>
      <c r="D517" s="12">
        <v>3.8650000000000002</v>
      </c>
      <c r="E517" s="2">
        <v>65.23</v>
      </c>
      <c r="F517" s="14">
        <v>7.5303000000000004</v>
      </c>
      <c r="G517" s="14">
        <v>0.99319999999999997</v>
      </c>
      <c r="H517" s="26">
        <v>693</v>
      </c>
      <c r="I517" s="12">
        <v>3.7649999999999997</v>
      </c>
      <c r="J517" s="27">
        <v>184.06374501992033</v>
      </c>
    </row>
    <row r="518" spans="1:10" x14ac:dyDescent="0.25">
      <c r="A518" s="3">
        <v>500</v>
      </c>
      <c r="B518" s="1" t="s">
        <v>398</v>
      </c>
      <c r="C518" s="1" t="s">
        <v>15</v>
      </c>
      <c r="D518" s="12">
        <v>3.94</v>
      </c>
      <c r="E518" s="2">
        <v>60.8</v>
      </c>
      <c r="F518" s="14"/>
      <c r="G518" s="14"/>
      <c r="H518" s="26"/>
      <c r="I518" s="12"/>
      <c r="J518" s="27"/>
    </row>
    <row r="519" spans="1:10" x14ac:dyDescent="0.25">
      <c r="A519" s="3">
        <v>501</v>
      </c>
      <c r="B519" s="1" t="s">
        <v>446</v>
      </c>
      <c r="C519" s="1" t="s">
        <v>100</v>
      </c>
      <c r="D519" s="12">
        <v>3.6349999999999998</v>
      </c>
      <c r="E519" s="2">
        <v>53</v>
      </c>
      <c r="F519" s="14"/>
      <c r="G519" s="14"/>
      <c r="H519" s="26"/>
      <c r="I519" s="12"/>
      <c r="J519" s="27"/>
    </row>
    <row r="520" spans="1:10" x14ac:dyDescent="0.25">
      <c r="A520" s="3">
        <v>502</v>
      </c>
      <c r="B520" s="1" t="s">
        <v>572</v>
      </c>
      <c r="C520" s="1" t="s">
        <v>18</v>
      </c>
      <c r="D520" s="12">
        <v>3.9249999999999998</v>
      </c>
      <c r="E520" s="2">
        <v>57.7</v>
      </c>
      <c r="F520" s="14"/>
      <c r="G520" s="14"/>
      <c r="H520" s="26"/>
      <c r="I520" s="12"/>
      <c r="J520" s="27"/>
    </row>
    <row r="521" spans="1:10" x14ac:dyDescent="0.25">
      <c r="A521" s="3">
        <v>503</v>
      </c>
      <c r="B521" s="1" t="s">
        <v>573</v>
      </c>
      <c r="C521" s="1" t="s">
        <v>18</v>
      </c>
      <c r="D521" s="12">
        <v>3.15</v>
      </c>
      <c r="E521" s="2">
        <v>51.7</v>
      </c>
      <c r="F521" s="14"/>
      <c r="G521" s="14"/>
      <c r="H521" s="26"/>
      <c r="I521" s="12"/>
      <c r="J521" s="27"/>
    </row>
    <row r="522" spans="1:10" x14ac:dyDescent="0.25">
      <c r="A522" s="3">
        <v>504</v>
      </c>
      <c r="B522" s="1" t="s">
        <v>574</v>
      </c>
      <c r="C522" s="1" t="s">
        <v>17</v>
      </c>
      <c r="D522" s="12">
        <v>3.9</v>
      </c>
      <c r="E522" s="2">
        <v>51.6</v>
      </c>
      <c r="F522" s="14"/>
      <c r="G522" s="14"/>
      <c r="H522" s="26"/>
      <c r="I522" s="12"/>
      <c r="J522" s="27"/>
    </row>
    <row r="523" spans="1:10" x14ac:dyDescent="0.25">
      <c r="A523" s="3">
        <v>505</v>
      </c>
      <c r="B523" s="1" t="s">
        <v>575</v>
      </c>
      <c r="C523" s="1" t="s">
        <v>17</v>
      </c>
      <c r="D523" s="12">
        <v>3.8650000000000002</v>
      </c>
      <c r="E523" s="2">
        <v>52.3</v>
      </c>
      <c r="F523" s="14"/>
      <c r="G523" s="14"/>
      <c r="H523" s="26"/>
      <c r="I523" s="12"/>
      <c r="J523" s="27"/>
    </row>
    <row r="524" spans="1:10" x14ac:dyDescent="0.25">
      <c r="A524" s="3">
        <v>506</v>
      </c>
      <c r="B524" s="1" t="s">
        <v>576</v>
      </c>
      <c r="C524" s="1" t="s">
        <v>17</v>
      </c>
      <c r="D524" s="12">
        <v>3.8849999999999998</v>
      </c>
      <c r="E524" s="2">
        <v>52.9</v>
      </c>
      <c r="F524" s="14"/>
      <c r="G524" s="14"/>
      <c r="H524" s="26"/>
      <c r="I524" s="12"/>
      <c r="J524" s="27"/>
    </row>
    <row r="525" spans="1:10" x14ac:dyDescent="0.25">
      <c r="A525" s="3">
        <v>507</v>
      </c>
      <c r="B525" s="1" t="s">
        <v>577</v>
      </c>
      <c r="C525" s="1" t="s">
        <v>17</v>
      </c>
      <c r="D525" s="12">
        <v>3.88</v>
      </c>
      <c r="E525" s="2">
        <v>51.7</v>
      </c>
      <c r="F525" s="14"/>
      <c r="G525" s="14"/>
      <c r="H525" s="26"/>
      <c r="I525" s="12"/>
      <c r="J525" s="27"/>
    </row>
    <row r="526" spans="1:10" x14ac:dyDescent="0.25">
      <c r="A526" s="3">
        <v>508</v>
      </c>
      <c r="B526" s="1" t="s">
        <v>578</v>
      </c>
      <c r="C526" s="1" t="s">
        <v>17</v>
      </c>
      <c r="D526" s="12">
        <v>3.9049999999999998</v>
      </c>
      <c r="E526" s="2">
        <v>52.3</v>
      </c>
      <c r="F526" s="14"/>
      <c r="G526" s="14"/>
      <c r="H526" s="26"/>
      <c r="I526" s="12"/>
      <c r="J526" s="27"/>
    </row>
    <row r="527" spans="1:10" x14ac:dyDescent="0.25">
      <c r="A527" s="3">
        <v>509</v>
      </c>
      <c r="B527" s="1" t="s">
        <v>579</v>
      </c>
      <c r="C527" s="1" t="s">
        <v>17</v>
      </c>
      <c r="D527" s="12">
        <v>3.9049999999999998</v>
      </c>
      <c r="E527" s="2">
        <v>51.5</v>
      </c>
      <c r="F527" s="14"/>
      <c r="G527" s="14"/>
      <c r="H527" s="26"/>
      <c r="I527" s="12"/>
      <c r="J527" s="27"/>
    </row>
    <row r="528" spans="1:10" x14ac:dyDescent="0.25">
      <c r="A528" s="3">
        <v>510</v>
      </c>
      <c r="B528" s="1" t="s">
        <v>267</v>
      </c>
      <c r="C528" s="1" t="s">
        <v>223</v>
      </c>
      <c r="D528" s="12">
        <v>3.83</v>
      </c>
      <c r="E528" s="2">
        <v>60.8</v>
      </c>
      <c r="F528" s="14"/>
      <c r="G528" s="14"/>
      <c r="H528" s="26"/>
      <c r="I528" s="12"/>
      <c r="J528" s="27"/>
    </row>
    <row r="529" spans="1:10" x14ac:dyDescent="0.25">
      <c r="A529" s="3">
        <v>511</v>
      </c>
      <c r="B529" s="1" t="s">
        <v>179</v>
      </c>
      <c r="C529" s="1" t="s">
        <v>223</v>
      </c>
      <c r="D529" s="12">
        <v>3.7650000000000001</v>
      </c>
      <c r="E529" s="2">
        <v>60.1</v>
      </c>
      <c r="F529" s="14">
        <v>6.9844999999999997</v>
      </c>
      <c r="G529" s="14">
        <v>0.97840000000000005</v>
      </c>
      <c r="H529" s="26">
        <v>706</v>
      </c>
      <c r="I529" s="12">
        <v>3.69</v>
      </c>
      <c r="J529" s="27">
        <v>191.32791327913279</v>
      </c>
    </row>
    <row r="530" spans="1:10" x14ac:dyDescent="0.25">
      <c r="A530" s="3">
        <v>512</v>
      </c>
      <c r="B530" s="1" t="s">
        <v>180</v>
      </c>
      <c r="C530" s="1" t="s">
        <v>223</v>
      </c>
      <c r="D530" s="12">
        <v>3.8250000000000002</v>
      </c>
      <c r="E530" s="2">
        <v>56.1</v>
      </c>
      <c r="F530" s="14">
        <v>6.8662999999999998</v>
      </c>
      <c r="G530" s="14">
        <v>0.99009999999999998</v>
      </c>
      <c r="H530" s="26">
        <v>693</v>
      </c>
      <c r="I530" s="12">
        <v>3.7549999999999999</v>
      </c>
      <c r="J530" s="27">
        <v>184.55392809587218</v>
      </c>
    </row>
    <row r="531" spans="1:10" x14ac:dyDescent="0.25">
      <c r="A531" s="3">
        <v>513</v>
      </c>
      <c r="B531" s="1" t="s">
        <v>413</v>
      </c>
      <c r="C531" s="1" t="s">
        <v>12</v>
      </c>
      <c r="D531" s="12">
        <v>3.9449999999999998</v>
      </c>
      <c r="E531" s="2">
        <v>61.5</v>
      </c>
      <c r="F531" s="14"/>
      <c r="G531" s="14"/>
      <c r="H531" s="26"/>
      <c r="I531" s="12"/>
      <c r="J531" s="27"/>
    </row>
    <row r="532" spans="1:10" x14ac:dyDescent="0.25">
      <c r="A532" s="3">
        <v>514</v>
      </c>
      <c r="B532" s="1" t="s">
        <v>412</v>
      </c>
      <c r="C532" s="1" t="s">
        <v>12</v>
      </c>
      <c r="D532" s="12">
        <v>3.7650000000000001</v>
      </c>
      <c r="E532" s="2">
        <v>58.4</v>
      </c>
      <c r="F532" s="14"/>
      <c r="G532" s="14"/>
      <c r="H532" s="26"/>
      <c r="I532" s="12"/>
      <c r="J532" s="27"/>
    </row>
    <row r="533" spans="1:10" x14ac:dyDescent="0.25">
      <c r="A533" s="3">
        <v>515</v>
      </c>
      <c r="B533" s="1" t="s">
        <v>361</v>
      </c>
      <c r="C533" s="1" t="s">
        <v>11</v>
      </c>
      <c r="D533" s="12">
        <v>3.9049999999999998</v>
      </c>
      <c r="E533" s="2">
        <v>58.6</v>
      </c>
      <c r="F533" s="14"/>
      <c r="G533" s="14"/>
      <c r="H533" s="26"/>
      <c r="I533" s="12"/>
      <c r="J533" s="27"/>
    </row>
    <row r="534" spans="1:10" x14ac:dyDescent="0.25">
      <c r="A534" s="3">
        <v>516</v>
      </c>
      <c r="B534" s="1" t="s">
        <v>363</v>
      </c>
      <c r="C534" s="1" t="s">
        <v>11</v>
      </c>
      <c r="D534" s="12">
        <v>3.89</v>
      </c>
      <c r="E534" s="2">
        <v>59.7</v>
      </c>
      <c r="F534" s="14"/>
      <c r="G534" s="14"/>
      <c r="H534" s="26"/>
      <c r="I534" s="12"/>
      <c r="J534" s="27"/>
    </row>
    <row r="535" spans="1:10" x14ac:dyDescent="0.25">
      <c r="A535" s="3">
        <v>517</v>
      </c>
      <c r="B535" s="1" t="s">
        <v>362</v>
      </c>
      <c r="C535" s="1" t="s">
        <v>11</v>
      </c>
      <c r="D535" s="12">
        <v>3.91</v>
      </c>
      <c r="E535" s="2">
        <v>60.7</v>
      </c>
      <c r="F535" s="14"/>
      <c r="G535" s="14"/>
      <c r="H535" s="26"/>
      <c r="I535" s="12"/>
      <c r="J535" s="27"/>
    </row>
    <row r="536" spans="1:10" x14ac:dyDescent="0.25">
      <c r="A536" s="3">
        <v>518</v>
      </c>
      <c r="B536" s="1" t="s">
        <v>364</v>
      </c>
      <c r="C536" s="1" t="s">
        <v>11</v>
      </c>
      <c r="D536" s="12">
        <v>3.9</v>
      </c>
      <c r="E536" s="2">
        <v>59.2</v>
      </c>
      <c r="F536" s="14"/>
      <c r="G536" s="14"/>
      <c r="H536" s="26"/>
      <c r="I536" s="12"/>
      <c r="J536" s="27"/>
    </row>
    <row r="537" spans="1:10" x14ac:dyDescent="0.25">
      <c r="A537" s="3">
        <v>519</v>
      </c>
      <c r="B537" s="1" t="s">
        <v>365</v>
      </c>
      <c r="C537" s="1" t="s">
        <v>11</v>
      </c>
      <c r="D537" s="12">
        <v>3.92</v>
      </c>
      <c r="E537" s="2">
        <v>59.1</v>
      </c>
      <c r="F537" s="14"/>
      <c r="G537" s="14"/>
      <c r="H537" s="26"/>
      <c r="I537" s="12"/>
      <c r="J537" s="27"/>
    </row>
    <row r="538" spans="1:10" x14ac:dyDescent="0.25">
      <c r="A538" s="3">
        <v>711</v>
      </c>
      <c r="B538" s="1" t="s">
        <v>414</v>
      </c>
      <c r="C538" s="1" t="s">
        <v>12</v>
      </c>
      <c r="D538" s="12">
        <v>3.93</v>
      </c>
      <c r="E538" s="2">
        <v>60.1</v>
      </c>
      <c r="F538" s="14"/>
      <c r="G538" s="14"/>
      <c r="H538" s="26"/>
      <c r="I538" s="12"/>
      <c r="J538" s="27"/>
    </row>
    <row r="539" spans="1:10" x14ac:dyDescent="0.25">
      <c r="A539" s="3">
        <v>520</v>
      </c>
      <c r="B539" s="1" t="s">
        <v>181</v>
      </c>
      <c r="C539" s="1" t="s">
        <v>12</v>
      </c>
      <c r="D539" s="12">
        <v>3.895</v>
      </c>
      <c r="E539" s="2">
        <v>54.7</v>
      </c>
      <c r="F539" s="14">
        <v>5.6101000000000001</v>
      </c>
      <c r="G539" s="14">
        <v>0.99119999999999997</v>
      </c>
      <c r="H539" s="26">
        <v>731</v>
      </c>
      <c r="I539" s="12">
        <v>3.8200000000000003</v>
      </c>
      <c r="J539" s="27">
        <v>191.3612565445026</v>
      </c>
    </row>
    <row r="540" spans="1:10" x14ac:dyDescent="0.25">
      <c r="A540" s="3">
        <v>521</v>
      </c>
      <c r="B540" s="1" t="s">
        <v>182</v>
      </c>
      <c r="C540" s="1" t="s">
        <v>12</v>
      </c>
      <c r="D540" s="12">
        <v>4.01</v>
      </c>
      <c r="E540" s="2">
        <v>71.900000000000006</v>
      </c>
      <c r="F540" s="14">
        <v>8.3742000000000001</v>
      </c>
      <c r="G540" s="14">
        <v>0.99409999999999998</v>
      </c>
      <c r="H540" s="26">
        <v>757</v>
      </c>
      <c r="I540" s="12">
        <v>3.9249999999999998</v>
      </c>
      <c r="J540" s="27">
        <v>192.86624203821657</v>
      </c>
    </row>
    <row r="541" spans="1:10" x14ac:dyDescent="0.25">
      <c r="A541" s="3">
        <v>522</v>
      </c>
      <c r="B541" s="1" t="s">
        <v>497</v>
      </c>
      <c r="C541" s="1" t="s">
        <v>12</v>
      </c>
      <c r="D541" s="12">
        <v>4.01</v>
      </c>
      <c r="E541" s="2">
        <v>70.599999999999994</v>
      </c>
      <c r="F541" s="14"/>
      <c r="G541" s="14"/>
      <c r="H541" s="26"/>
      <c r="I541" s="12"/>
      <c r="J541" s="27"/>
    </row>
    <row r="542" spans="1:10" x14ac:dyDescent="0.25">
      <c r="A542" s="3">
        <v>523</v>
      </c>
      <c r="B542" s="1" t="s">
        <v>498</v>
      </c>
      <c r="C542" s="1" t="s">
        <v>12</v>
      </c>
      <c r="D542" s="12">
        <v>3.93</v>
      </c>
      <c r="E542" s="2">
        <v>70.5</v>
      </c>
      <c r="F542" s="14"/>
      <c r="G542" s="14"/>
      <c r="H542" s="26"/>
      <c r="I542" s="12"/>
      <c r="J542" s="27"/>
    </row>
    <row r="543" spans="1:10" x14ac:dyDescent="0.25">
      <c r="A543" s="3">
        <v>524</v>
      </c>
      <c r="B543" s="1" t="s">
        <v>183</v>
      </c>
      <c r="C543" s="1" t="s">
        <v>12</v>
      </c>
      <c r="D543" s="12">
        <v>3.9049999999999998</v>
      </c>
      <c r="E543" s="2">
        <v>70.599999999999994</v>
      </c>
      <c r="F543" s="14">
        <v>7.3151999999999999</v>
      </c>
      <c r="G543" s="14">
        <v>0.98799999999999999</v>
      </c>
      <c r="H543" s="26">
        <v>719</v>
      </c>
      <c r="I543" s="12">
        <v>3.8149999999999999</v>
      </c>
      <c r="J543" s="27">
        <v>188.46657929226737</v>
      </c>
    </row>
    <row r="544" spans="1:10" x14ac:dyDescent="0.25">
      <c r="A544" s="3">
        <v>525</v>
      </c>
      <c r="B544" s="1" t="s">
        <v>184</v>
      </c>
      <c r="C544" s="1" t="s">
        <v>12</v>
      </c>
      <c r="D544" s="12">
        <v>3.98</v>
      </c>
      <c r="E544" s="2">
        <v>73</v>
      </c>
      <c r="F544" s="14">
        <v>7.7111000000000001</v>
      </c>
      <c r="G544" s="14">
        <v>0.99260000000000004</v>
      </c>
      <c r="H544" s="26">
        <v>727</v>
      </c>
      <c r="I544" s="12">
        <v>3.89</v>
      </c>
      <c r="J544" s="27">
        <v>186.88946015424165</v>
      </c>
    </row>
    <row r="545" spans="1:10" x14ac:dyDescent="0.25">
      <c r="A545" s="3">
        <v>526</v>
      </c>
      <c r="B545" s="1" t="s">
        <v>495</v>
      </c>
      <c r="C545" s="1" t="s">
        <v>12</v>
      </c>
      <c r="D545" s="12">
        <v>3.9649999999999999</v>
      </c>
      <c r="E545" s="2">
        <v>72</v>
      </c>
      <c r="F545" s="14"/>
      <c r="G545" s="14"/>
      <c r="H545" s="26"/>
      <c r="I545" s="12"/>
      <c r="J545" s="27"/>
    </row>
    <row r="546" spans="1:10" x14ac:dyDescent="0.25">
      <c r="A546" s="3">
        <v>527</v>
      </c>
      <c r="B546" s="1" t="s">
        <v>496</v>
      </c>
      <c r="C546" s="1" t="s">
        <v>12</v>
      </c>
      <c r="D546" s="12">
        <v>3.9249999999999998</v>
      </c>
      <c r="E546" s="2">
        <v>72.3</v>
      </c>
      <c r="F546" s="14"/>
      <c r="G546" s="14"/>
      <c r="H546" s="26"/>
      <c r="I546" s="12"/>
      <c r="J546" s="27"/>
    </row>
    <row r="547" spans="1:10" x14ac:dyDescent="0.25">
      <c r="A547" s="3">
        <v>528</v>
      </c>
      <c r="B547" s="1" t="s">
        <v>41</v>
      </c>
      <c r="C547" s="1" t="s">
        <v>12</v>
      </c>
      <c r="D547" s="12">
        <v>3.85</v>
      </c>
      <c r="E547" s="2">
        <v>122.5</v>
      </c>
      <c r="F547" s="14">
        <v>10.808999999999999</v>
      </c>
      <c r="G547" s="14">
        <v>0.96289999999999998</v>
      </c>
      <c r="H547" s="26">
        <v>684</v>
      </c>
      <c r="I547" s="12">
        <v>3.6749999999999998</v>
      </c>
      <c r="J547" s="27">
        <v>186.12244897959184</v>
      </c>
    </row>
    <row r="548" spans="1:10" x14ac:dyDescent="0.25">
      <c r="A548" s="3">
        <v>529</v>
      </c>
      <c r="B548" s="1" t="s">
        <v>185</v>
      </c>
      <c r="C548" s="1" t="s">
        <v>12</v>
      </c>
      <c r="D548" s="12">
        <v>3.5449999999999999</v>
      </c>
      <c r="E548" s="2">
        <v>200.5</v>
      </c>
      <c r="F548" s="14"/>
      <c r="G548" s="14"/>
      <c r="H548" s="26"/>
      <c r="I548" s="12"/>
      <c r="J548" s="27"/>
    </row>
    <row r="549" spans="1:10" x14ac:dyDescent="0.25">
      <c r="A549" s="3">
        <v>530</v>
      </c>
      <c r="B549" s="1" t="s">
        <v>305</v>
      </c>
      <c r="C549" s="1" t="s">
        <v>12</v>
      </c>
      <c r="D549" s="12">
        <v>3.7349999999999999</v>
      </c>
      <c r="E549" s="2">
        <v>53.1</v>
      </c>
      <c r="F549" s="14"/>
      <c r="G549" s="14"/>
      <c r="H549" s="26"/>
      <c r="I549" s="12"/>
      <c r="J549" s="27"/>
    </row>
    <row r="550" spans="1:10" x14ac:dyDescent="0.25">
      <c r="A550" s="3">
        <v>531</v>
      </c>
      <c r="B550" s="1" t="s">
        <v>306</v>
      </c>
      <c r="C550" s="1" t="s">
        <v>12</v>
      </c>
      <c r="D550" s="12">
        <v>3.3</v>
      </c>
      <c r="E550" s="2">
        <v>51.1</v>
      </c>
      <c r="F550" s="14"/>
      <c r="G550" s="14"/>
      <c r="H550" s="26"/>
      <c r="I550" s="12"/>
      <c r="J550" s="27"/>
    </row>
    <row r="551" spans="1:10" x14ac:dyDescent="0.25">
      <c r="A551" s="3">
        <v>532</v>
      </c>
      <c r="B551" s="1" t="s">
        <v>307</v>
      </c>
      <c r="C551" s="1" t="s">
        <v>12</v>
      </c>
      <c r="D551" s="12">
        <v>3.2250000000000001</v>
      </c>
      <c r="E551" s="2">
        <v>51.2</v>
      </c>
      <c r="F551" s="14"/>
      <c r="G551" s="14"/>
      <c r="H551" s="26"/>
      <c r="I551" s="12"/>
      <c r="J551" s="27"/>
    </row>
    <row r="552" spans="1:10" x14ac:dyDescent="0.25">
      <c r="A552" s="3">
        <v>533</v>
      </c>
      <c r="B552" s="1" t="s">
        <v>308</v>
      </c>
      <c r="C552" s="1" t="s">
        <v>12</v>
      </c>
      <c r="D552" s="12">
        <v>3.2850000000000001</v>
      </c>
      <c r="E552" s="2">
        <v>50.7</v>
      </c>
      <c r="F552" s="14">
        <v>4.827</v>
      </c>
      <c r="G552" s="14">
        <v>0.99629999999999996</v>
      </c>
      <c r="H552" s="26">
        <v>627</v>
      </c>
      <c r="I552" s="12">
        <v>3.2149999999999999</v>
      </c>
      <c r="J552" s="27">
        <f>H552/I552</f>
        <v>195.02332814930017</v>
      </c>
    </row>
    <row r="553" spans="1:10" x14ac:dyDescent="0.25">
      <c r="A553" s="3">
        <v>534</v>
      </c>
      <c r="B553" s="1" t="s">
        <v>99</v>
      </c>
      <c r="C553" s="1" t="s">
        <v>12</v>
      </c>
      <c r="D553" s="12">
        <v>3.96</v>
      </c>
      <c r="E553" s="2">
        <v>71.900000000000006</v>
      </c>
      <c r="F553" s="14">
        <v>8.6329999999999991</v>
      </c>
      <c r="G553" s="14">
        <v>0.99829999999999997</v>
      </c>
      <c r="H553" s="26">
        <v>767</v>
      </c>
      <c r="I553" s="12">
        <v>3.895</v>
      </c>
      <c r="J553" s="27">
        <v>196.91912708600771</v>
      </c>
    </row>
    <row r="554" spans="1:10" x14ac:dyDescent="0.25">
      <c r="A554" s="3">
        <v>535</v>
      </c>
      <c r="B554" s="1" t="s">
        <v>186</v>
      </c>
      <c r="C554" s="1" t="s">
        <v>12</v>
      </c>
      <c r="D554" s="12">
        <v>3.98</v>
      </c>
      <c r="E554" s="2">
        <v>70</v>
      </c>
      <c r="F554" s="14">
        <v>8.1979000000000006</v>
      </c>
      <c r="G554" s="14">
        <v>0.99870000000000003</v>
      </c>
      <c r="H554" s="26">
        <v>764</v>
      </c>
      <c r="I554" s="12">
        <v>3.9</v>
      </c>
      <c r="J554" s="27">
        <v>195.89743589743591</v>
      </c>
    </row>
    <row r="555" spans="1:10" x14ac:dyDescent="0.25">
      <c r="A555" s="3">
        <v>536</v>
      </c>
      <c r="B555" s="1" t="s">
        <v>187</v>
      </c>
      <c r="C555" s="1" t="s">
        <v>12</v>
      </c>
      <c r="D555" s="12">
        <v>3.97</v>
      </c>
      <c r="E555" s="2">
        <v>71.8</v>
      </c>
      <c r="F555" s="14">
        <v>8.3115000000000006</v>
      </c>
      <c r="G555" s="14">
        <v>0.99570000000000003</v>
      </c>
      <c r="H555" s="26">
        <v>750</v>
      </c>
      <c r="I555" s="12">
        <v>3.895</v>
      </c>
      <c r="J555" s="27">
        <v>192.55455712451862</v>
      </c>
    </row>
    <row r="556" spans="1:10" x14ac:dyDescent="0.25">
      <c r="A556" s="3">
        <v>537</v>
      </c>
      <c r="B556" s="1" t="s">
        <v>188</v>
      </c>
      <c r="C556" s="1" t="s">
        <v>12</v>
      </c>
      <c r="D556" s="12">
        <v>3.7450000000000001</v>
      </c>
      <c r="E556" s="2">
        <v>69.400000000000006</v>
      </c>
      <c r="F556" s="14">
        <v>8.2382000000000009</v>
      </c>
      <c r="G556" s="14">
        <v>0.98929999999999996</v>
      </c>
      <c r="H556" s="26">
        <v>676</v>
      </c>
      <c r="I556" s="12">
        <v>3.67</v>
      </c>
      <c r="J556" s="27">
        <v>184.19618528610354</v>
      </c>
    </row>
    <row r="557" spans="1:10" x14ac:dyDescent="0.25">
      <c r="A557" s="3">
        <v>538</v>
      </c>
      <c r="B557" s="1" t="s">
        <v>288</v>
      </c>
      <c r="C557" s="1" t="s">
        <v>11</v>
      </c>
      <c r="D557" s="12">
        <v>3.585</v>
      </c>
      <c r="E557" s="2">
        <v>57.9</v>
      </c>
      <c r="F557" s="14"/>
      <c r="G557" s="14"/>
      <c r="H557" s="26"/>
      <c r="I557" s="12"/>
      <c r="J557" s="27"/>
    </row>
    <row r="558" spans="1:10" x14ac:dyDescent="0.25">
      <c r="A558" s="3">
        <v>539</v>
      </c>
      <c r="B558" s="1" t="s">
        <v>31</v>
      </c>
      <c r="C558" s="1" t="s">
        <v>11</v>
      </c>
      <c r="D558" s="12">
        <v>3.81</v>
      </c>
      <c r="E558" s="2">
        <v>60.8</v>
      </c>
      <c r="F558" s="14">
        <v>6.0594000000000001</v>
      </c>
      <c r="G558" s="14">
        <v>0.99550000000000005</v>
      </c>
      <c r="H558" s="26">
        <v>689</v>
      </c>
      <c r="I558" s="12">
        <v>3.7250000000000001</v>
      </c>
      <c r="J558" s="27">
        <v>184.96644295302013</v>
      </c>
    </row>
    <row r="559" spans="1:10" x14ac:dyDescent="0.25">
      <c r="A559" s="3">
        <v>540</v>
      </c>
      <c r="B559" s="1" t="s">
        <v>189</v>
      </c>
      <c r="C559" s="1" t="s">
        <v>11</v>
      </c>
      <c r="D559" s="12">
        <v>3.83</v>
      </c>
      <c r="E559" s="2">
        <v>65.3</v>
      </c>
      <c r="F559" s="14">
        <v>5.7053000000000003</v>
      </c>
      <c r="G559" s="14">
        <v>0.98860000000000003</v>
      </c>
      <c r="H559" s="26">
        <v>695</v>
      </c>
      <c r="I559" s="12">
        <v>3.7450000000000001</v>
      </c>
      <c r="J559" s="27">
        <v>185.5807743658211</v>
      </c>
    </row>
    <row r="560" spans="1:10" x14ac:dyDescent="0.25">
      <c r="A560" s="3">
        <v>541</v>
      </c>
      <c r="B560" s="1" t="s">
        <v>767</v>
      </c>
      <c r="C560" s="1" t="s">
        <v>367</v>
      </c>
      <c r="D560" s="12">
        <v>3.42</v>
      </c>
      <c r="E560" s="2">
        <v>59.6</v>
      </c>
      <c r="F560" s="14">
        <v>4.9539999999999997</v>
      </c>
      <c r="G560" s="14">
        <v>0.99129999999999996</v>
      </c>
      <c r="H560" s="26">
        <v>623</v>
      </c>
      <c r="I560" s="12">
        <v>3.35</v>
      </c>
      <c r="J560" s="27">
        <f>H560/I560</f>
        <v>185.97014925373134</v>
      </c>
    </row>
    <row r="561" spans="1:10" x14ac:dyDescent="0.25">
      <c r="A561" s="3">
        <v>542</v>
      </c>
      <c r="B561" s="1" t="s">
        <v>190</v>
      </c>
      <c r="C561" s="1" t="s">
        <v>11</v>
      </c>
      <c r="D561" s="12">
        <v>2.9</v>
      </c>
      <c r="E561" s="2">
        <v>51.1</v>
      </c>
      <c r="F561" s="14">
        <v>3.5121000000000002</v>
      </c>
      <c r="G561" s="14">
        <v>0.99150000000000005</v>
      </c>
      <c r="H561" s="26">
        <v>534</v>
      </c>
      <c r="I561" s="12">
        <v>2.81</v>
      </c>
      <c r="J561" s="27">
        <v>190.03558718861208</v>
      </c>
    </row>
    <row r="562" spans="1:10" x14ac:dyDescent="0.25">
      <c r="A562" s="3">
        <v>543</v>
      </c>
      <c r="B562" s="1" t="s">
        <v>48</v>
      </c>
      <c r="C562" s="1" t="s">
        <v>11</v>
      </c>
      <c r="D562" s="12">
        <v>3.81</v>
      </c>
      <c r="E562" s="2">
        <v>62.5</v>
      </c>
      <c r="F562" s="14">
        <v>7.0244</v>
      </c>
      <c r="G562" s="14">
        <v>0.99560000000000004</v>
      </c>
      <c r="H562" s="26">
        <v>727</v>
      </c>
      <c r="I562" s="12">
        <v>3.7350000000000003</v>
      </c>
      <c r="J562" s="27">
        <v>194.64524765729584</v>
      </c>
    </row>
    <row r="563" spans="1:10" x14ac:dyDescent="0.25">
      <c r="A563" s="3">
        <v>544</v>
      </c>
      <c r="B563" s="1" t="s">
        <v>507</v>
      </c>
      <c r="C563" s="1" t="s">
        <v>13</v>
      </c>
      <c r="D563" s="12">
        <v>3.52</v>
      </c>
      <c r="E563" s="2">
        <v>43.3</v>
      </c>
      <c r="F563" s="14"/>
      <c r="G563" s="14"/>
      <c r="H563" s="26"/>
      <c r="I563" s="12"/>
      <c r="J563" s="27"/>
    </row>
    <row r="564" spans="1:10" x14ac:dyDescent="0.25">
      <c r="A564" s="3">
        <v>545</v>
      </c>
      <c r="B564" s="1" t="s">
        <v>312</v>
      </c>
      <c r="C564" s="1" t="s">
        <v>13</v>
      </c>
      <c r="D564" s="12">
        <v>3.89</v>
      </c>
      <c r="E564" s="2">
        <v>66.3</v>
      </c>
      <c r="F564" s="14"/>
      <c r="G564" s="14"/>
      <c r="H564" s="26"/>
      <c r="I564" s="12"/>
      <c r="J564" s="27"/>
    </row>
    <row r="565" spans="1:10" x14ac:dyDescent="0.25">
      <c r="A565" s="3">
        <v>546</v>
      </c>
      <c r="B565" s="1" t="s">
        <v>580</v>
      </c>
      <c r="C565" s="1" t="s">
        <v>13</v>
      </c>
      <c r="D565" s="12">
        <v>3.8050000000000002</v>
      </c>
      <c r="E565" s="2">
        <v>56.4</v>
      </c>
      <c r="F565" s="14"/>
      <c r="G565" s="14"/>
      <c r="H565" s="26"/>
      <c r="I565" s="12"/>
      <c r="J565" s="27"/>
    </row>
    <row r="566" spans="1:10" x14ac:dyDescent="0.25">
      <c r="A566" s="3">
        <v>547</v>
      </c>
      <c r="B566" s="1" t="s">
        <v>581</v>
      </c>
      <c r="C566" s="1" t="s">
        <v>13</v>
      </c>
      <c r="D566" s="12">
        <v>3.34</v>
      </c>
      <c r="E566" s="2">
        <v>42.5</v>
      </c>
      <c r="F566" s="14"/>
      <c r="G566" s="14"/>
      <c r="H566" s="26"/>
      <c r="I566" s="12"/>
      <c r="J566" s="27"/>
    </row>
    <row r="567" spans="1:10" x14ac:dyDescent="0.25">
      <c r="A567" s="3">
        <v>548</v>
      </c>
      <c r="B567" s="1" t="s">
        <v>473</v>
      </c>
      <c r="C567" s="1" t="s">
        <v>13</v>
      </c>
      <c r="D567" s="12">
        <v>3.79</v>
      </c>
      <c r="E567" s="2">
        <v>64.2</v>
      </c>
      <c r="F567" s="14"/>
      <c r="G567" s="14"/>
      <c r="H567" s="26"/>
      <c r="I567" s="12"/>
      <c r="J567" s="27"/>
    </row>
    <row r="568" spans="1:10" x14ac:dyDescent="0.25">
      <c r="A568" s="3">
        <v>549</v>
      </c>
      <c r="B568" s="1" t="s">
        <v>191</v>
      </c>
      <c r="C568" s="1" t="s">
        <v>13</v>
      </c>
      <c r="D568" s="12">
        <v>3.3</v>
      </c>
      <c r="E568" s="2">
        <v>53.5</v>
      </c>
      <c r="F568" s="14">
        <v>5.9131999999999998</v>
      </c>
      <c r="G568" s="14">
        <v>0.99650000000000005</v>
      </c>
      <c r="H568" s="26">
        <v>610</v>
      </c>
      <c r="I568" s="12">
        <v>3.2550000000000003</v>
      </c>
      <c r="J568" s="27">
        <v>187.40399385560673</v>
      </c>
    </row>
    <row r="569" spans="1:10" x14ac:dyDescent="0.25">
      <c r="A569" s="3">
        <v>550</v>
      </c>
      <c r="B569" s="1" t="s">
        <v>192</v>
      </c>
      <c r="C569" s="1" t="s">
        <v>13</v>
      </c>
      <c r="D569" s="12">
        <v>3.2850000000000001</v>
      </c>
      <c r="E569" s="2">
        <v>80.8</v>
      </c>
      <c r="F569" s="14">
        <v>6.8483999999999998</v>
      </c>
      <c r="G569" s="14">
        <v>0.98470000000000002</v>
      </c>
      <c r="H569" s="26">
        <v>591</v>
      </c>
      <c r="I569" s="12">
        <v>3.07</v>
      </c>
      <c r="J569" s="27">
        <v>192.50814332247558</v>
      </c>
    </row>
    <row r="570" spans="1:10" x14ac:dyDescent="0.25">
      <c r="A570" s="3">
        <v>551</v>
      </c>
      <c r="B570" s="1" t="s">
        <v>669</v>
      </c>
      <c r="C570" s="1" t="s">
        <v>13</v>
      </c>
      <c r="D570" s="12">
        <v>3.91</v>
      </c>
      <c r="E570" s="2">
        <v>62.6</v>
      </c>
      <c r="F570" s="14"/>
      <c r="G570" s="14"/>
      <c r="H570" s="26"/>
      <c r="I570" s="12"/>
      <c r="J570" s="27"/>
    </row>
    <row r="571" spans="1:10" x14ac:dyDescent="0.25">
      <c r="A571" s="3">
        <v>552</v>
      </c>
      <c r="B571" s="1" t="s">
        <v>582</v>
      </c>
      <c r="C571" s="1" t="s">
        <v>13</v>
      </c>
      <c r="D571" s="12">
        <v>3.93</v>
      </c>
      <c r="E571" s="2">
        <v>57</v>
      </c>
      <c r="F571" s="14"/>
      <c r="G571" s="14"/>
      <c r="H571" s="26"/>
      <c r="I571" s="12"/>
      <c r="J571" s="27"/>
    </row>
    <row r="572" spans="1:10" x14ac:dyDescent="0.25">
      <c r="A572" s="3">
        <v>553</v>
      </c>
      <c r="B572" s="1" t="s">
        <v>583</v>
      </c>
      <c r="C572" s="1" t="s">
        <v>13</v>
      </c>
      <c r="D572" s="12">
        <v>3.92</v>
      </c>
      <c r="E572" s="2">
        <v>57.7</v>
      </c>
      <c r="F572" s="14"/>
      <c r="G572" s="14"/>
      <c r="H572" s="26"/>
      <c r="I572" s="12"/>
      <c r="J572" s="27"/>
    </row>
    <row r="573" spans="1:10" x14ac:dyDescent="0.25">
      <c r="A573" s="3">
        <v>554</v>
      </c>
      <c r="B573" s="1" t="s">
        <v>500</v>
      </c>
      <c r="C573" s="1" t="s">
        <v>13</v>
      </c>
      <c r="D573" s="12">
        <v>3.33</v>
      </c>
      <c r="E573" s="2">
        <v>42.9</v>
      </c>
      <c r="F573" s="14"/>
      <c r="G573" s="14"/>
      <c r="H573" s="26"/>
      <c r="I573" s="12"/>
      <c r="J573" s="27"/>
    </row>
    <row r="574" spans="1:10" x14ac:dyDescent="0.25">
      <c r="A574" s="3">
        <v>555</v>
      </c>
      <c r="B574" s="1" t="s">
        <v>499</v>
      </c>
      <c r="C574" s="1" t="s">
        <v>13</v>
      </c>
      <c r="D574" s="12">
        <v>3.3050000000000002</v>
      </c>
      <c r="E574" s="2">
        <v>67.2</v>
      </c>
      <c r="F574" s="14"/>
      <c r="G574" s="14"/>
      <c r="H574" s="26"/>
      <c r="I574" s="12"/>
      <c r="J574" s="27"/>
    </row>
    <row r="575" spans="1:10" x14ac:dyDescent="0.25">
      <c r="A575" s="3">
        <v>556</v>
      </c>
      <c r="B575" s="1" t="s">
        <v>310</v>
      </c>
      <c r="C575" s="1" t="s">
        <v>17</v>
      </c>
      <c r="D575" s="12">
        <v>3.3050000000000002</v>
      </c>
      <c r="E575" s="2">
        <v>53.2</v>
      </c>
      <c r="F575" s="14"/>
      <c r="G575" s="14"/>
      <c r="H575" s="26"/>
      <c r="I575" s="12"/>
      <c r="J575" s="27"/>
    </row>
    <row r="576" spans="1:10" x14ac:dyDescent="0.25">
      <c r="A576" s="3">
        <v>557</v>
      </c>
      <c r="B576" s="1" t="s">
        <v>194</v>
      </c>
      <c r="C576" s="1" t="s">
        <v>24</v>
      </c>
      <c r="D576" s="12">
        <v>3.27</v>
      </c>
      <c r="E576" s="2">
        <v>55.5</v>
      </c>
      <c r="F576" s="14">
        <v>4.7420999999999998</v>
      </c>
      <c r="G576" s="14">
        <v>0.98909999999999998</v>
      </c>
      <c r="H576" s="26">
        <v>634</v>
      </c>
      <c r="I576" s="12">
        <f>3.265-0.065</f>
        <v>3.2</v>
      </c>
      <c r="J576" s="19">
        <f>H576/I576</f>
        <v>198.125</v>
      </c>
    </row>
    <row r="577" spans="1:10" x14ac:dyDescent="0.25">
      <c r="A577" s="3">
        <v>712</v>
      </c>
      <c r="B577" s="1" t="s">
        <v>584</v>
      </c>
      <c r="C577" s="1" t="s">
        <v>17</v>
      </c>
      <c r="D577" s="12">
        <v>3.395</v>
      </c>
      <c r="E577" s="2">
        <v>52.2</v>
      </c>
      <c r="F577" s="14"/>
      <c r="G577" s="14"/>
      <c r="H577" s="26"/>
      <c r="I577" s="12"/>
      <c r="J577" s="27"/>
    </row>
    <row r="578" spans="1:10" x14ac:dyDescent="0.25">
      <c r="A578" s="3">
        <v>713</v>
      </c>
      <c r="B578" s="1" t="s">
        <v>682</v>
      </c>
      <c r="C578" s="1" t="s">
        <v>17</v>
      </c>
      <c r="D578" s="12">
        <v>3.37</v>
      </c>
      <c r="E578" s="2">
        <v>54.3</v>
      </c>
      <c r="F578" s="14"/>
      <c r="G578" s="14"/>
      <c r="H578" s="26"/>
      <c r="I578" s="12"/>
      <c r="J578" s="27"/>
    </row>
    <row r="579" spans="1:10" x14ac:dyDescent="0.25">
      <c r="A579" s="3">
        <v>558</v>
      </c>
      <c r="B579" s="1" t="s">
        <v>683</v>
      </c>
      <c r="C579" s="1" t="s">
        <v>17</v>
      </c>
      <c r="D579" s="12">
        <v>3.4550000000000001</v>
      </c>
      <c r="E579" s="2">
        <v>54.1</v>
      </c>
      <c r="F579" s="14"/>
      <c r="G579" s="14"/>
      <c r="H579" s="26"/>
      <c r="I579" s="12"/>
      <c r="J579" s="27"/>
    </row>
    <row r="580" spans="1:10" x14ac:dyDescent="0.25">
      <c r="A580" s="3">
        <v>559</v>
      </c>
      <c r="B580" s="1" t="s">
        <v>684</v>
      </c>
      <c r="C580" s="1" t="s">
        <v>17</v>
      </c>
      <c r="D580" s="12">
        <v>3.35</v>
      </c>
      <c r="E580" s="2">
        <v>54.1</v>
      </c>
      <c r="F580" s="14"/>
      <c r="G580" s="14"/>
      <c r="H580" s="26"/>
      <c r="I580" s="12"/>
      <c r="J580" s="27"/>
    </row>
    <row r="581" spans="1:10" x14ac:dyDescent="0.25">
      <c r="A581" s="3">
        <v>560</v>
      </c>
      <c r="B581" s="1" t="s">
        <v>685</v>
      </c>
      <c r="C581" s="1" t="s">
        <v>17</v>
      </c>
      <c r="D581" s="12">
        <v>3.26</v>
      </c>
      <c r="E581" s="2">
        <v>54.7</v>
      </c>
      <c r="F581" s="14"/>
      <c r="G581" s="14"/>
      <c r="H581" s="26"/>
      <c r="I581" s="12"/>
      <c r="J581" s="27"/>
    </row>
    <row r="582" spans="1:10" x14ac:dyDescent="0.25">
      <c r="A582" s="3">
        <v>561</v>
      </c>
      <c r="B582" s="1" t="s">
        <v>686</v>
      </c>
      <c r="C582" s="1" t="s">
        <v>17</v>
      </c>
      <c r="D582" s="12">
        <v>3.4249999999999998</v>
      </c>
      <c r="E582" s="2">
        <v>53.7</v>
      </c>
      <c r="F582" s="14"/>
      <c r="G582" s="14"/>
      <c r="H582" s="26"/>
      <c r="I582" s="12"/>
      <c r="J582" s="27"/>
    </row>
    <row r="583" spans="1:10" x14ac:dyDescent="0.25">
      <c r="A583" s="3">
        <v>562</v>
      </c>
      <c r="B583" s="1" t="s">
        <v>449</v>
      </c>
      <c r="C583" s="1" t="s">
        <v>17</v>
      </c>
      <c r="D583" s="12">
        <v>4.05</v>
      </c>
      <c r="E583" s="2">
        <v>56.4</v>
      </c>
      <c r="F583" s="14"/>
      <c r="G583" s="14"/>
      <c r="H583" s="26"/>
      <c r="I583" s="12"/>
      <c r="J583" s="27"/>
    </row>
    <row r="584" spans="1:10" x14ac:dyDescent="0.25">
      <c r="A584" s="3">
        <v>563</v>
      </c>
      <c r="B584" s="1" t="s">
        <v>795</v>
      </c>
      <c r="C584" s="1" t="s">
        <v>17</v>
      </c>
      <c r="D584" s="12">
        <v>3.92</v>
      </c>
      <c r="E584" s="2">
        <v>50</v>
      </c>
      <c r="F584" s="14">
        <v>3.2549000000000001</v>
      </c>
      <c r="G584" s="14">
        <v>0.9889</v>
      </c>
      <c r="H584" s="26">
        <v>711</v>
      </c>
      <c r="I584" s="12">
        <v>3.7949999999999999</v>
      </c>
      <c r="J584" s="27">
        <f>H584/I584</f>
        <v>187.3517786561265</v>
      </c>
    </row>
    <row r="585" spans="1:10" x14ac:dyDescent="0.25">
      <c r="A585" s="3">
        <v>564</v>
      </c>
      <c r="B585" s="1" t="s">
        <v>193</v>
      </c>
      <c r="C585" s="1" t="s">
        <v>11</v>
      </c>
      <c r="D585" s="12">
        <v>3.895</v>
      </c>
      <c r="E585" s="2">
        <v>58.2</v>
      </c>
      <c r="F585" s="14">
        <v>6.9932999999999996</v>
      </c>
      <c r="G585" s="14">
        <v>0.99560000000000004</v>
      </c>
      <c r="H585" s="26">
        <v>687</v>
      </c>
      <c r="I585" s="12">
        <v>3.7949999999999999</v>
      </c>
      <c r="J585" s="27">
        <v>181.02766798418972</v>
      </c>
    </row>
    <row r="586" spans="1:10" x14ac:dyDescent="0.25">
      <c r="A586" s="3">
        <v>565</v>
      </c>
      <c r="B586" s="1" t="s">
        <v>195</v>
      </c>
      <c r="C586" s="1" t="s">
        <v>11</v>
      </c>
      <c r="D586" s="12">
        <v>3.7749999999999999</v>
      </c>
      <c r="E586" s="2">
        <v>67.7</v>
      </c>
      <c r="F586" s="14">
        <v>8.5975999999999999</v>
      </c>
      <c r="G586" s="14">
        <v>0.99560000000000004</v>
      </c>
      <c r="H586" s="26">
        <v>705</v>
      </c>
      <c r="I586" s="12">
        <v>3.7050000000000001</v>
      </c>
      <c r="J586" s="27">
        <v>190.2834008097166</v>
      </c>
    </row>
    <row r="587" spans="1:10" x14ac:dyDescent="0.25">
      <c r="A587" s="3">
        <v>714</v>
      </c>
      <c r="B587" s="1" t="s">
        <v>244</v>
      </c>
      <c r="C587" s="1" t="s">
        <v>11</v>
      </c>
      <c r="D587" s="12">
        <v>3.27</v>
      </c>
      <c r="E587" s="2">
        <v>53.4</v>
      </c>
      <c r="F587" s="14"/>
      <c r="G587" s="14"/>
      <c r="H587" s="26"/>
      <c r="I587" s="12"/>
      <c r="J587" s="27"/>
    </row>
    <row r="588" spans="1:10" x14ac:dyDescent="0.25">
      <c r="A588" s="3">
        <v>566</v>
      </c>
      <c r="B588" s="1" t="s">
        <v>758</v>
      </c>
      <c r="C588" s="1" t="s">
        <v>5</v>
      </c>
      <c r="D588" s="12">
        <v>3.55</v>
      </c>
      <c r="E588" s="2">
        <v>65.2</v>
      </c>
      <c r="F588" s="14">
        <v>5.9020000000000001</v>
      </c>
      <c r="G588" s="14">
        <v>0.95699999999999996</v>
      </c>
      <c r="H588" s="26">
        <v>653</v>
      </c>
      <c r="I588" s="12">
        <v>3.4849999999999999</v>
      </c>
      <c r="J588" s="27">
        <f>H588/I588</f>
        <v>187.37446197991392</v>
      </c>
    </row>
    <row r="589" spans="1:10" x14ac:dyDescent="0.25">
      <c r="A589" s="3">
        <v>567</v>
      </c>
      <c r="B589" s="1" t="s">
        <v>418</v>
      </c>
      <c r="C589" s="1" t="s">
        <v>360</v>
      </c>
      <c r="D589" s="12">
        <v>3.2650000000000001</v>
      </c>
      <c r="E589" s="2">
        <v>48.3</v>
      </c>
      <c r="F589" s="14"/>
      <c r="G589" s="14"/>
      <c r="H589" s="26"/>
      <c r="I589" s="12"/>
      <c r="J589" s="27"/>
    </row>
    <row r="590" spans="1:10" x14ac:dyDescent="0.25">
      <c r="A590" s="3">
        <v>568</v>
      </c>
      <c r="B590" s="1" t="s">
        <v>43</v>
      </c>
      <c r="C590" s="1" t="s">
        <v>11</v>
      </c>
      <c r="D590" s="12">
        <v>3.52</v>
      </c>
      <c r="E590" s="2">
        <v>64.400000000000006</v>
      </c>
      <c r="F590" s="14">
        <v>5.415</v>
      </c>
      <c r="G590" s="14">
        <v>0.99550000000000005</v>
      </c>
      <c r="H590" s="26">
        <v>634</v>
      </c>
      <c r="I590" s="12">
        <v>3.43</v>
      </c>
      <c r="J590" s="27">
        <v>184.83965014577259</v>
      </c>
    </row>
    <row r="591" spans="1:10" x14ac:dyDescent="0.25">
      <c r="A591" s="3">
        <v>569</v>
      </c>
      <c r="B591" s="1" t="s">
        <v>196</v>
      </c>
      <c r="C591" s="1" t="s">
        <v>6</v>
      </c>
      <c r="D591" s="12">
        <v>3.7349999999999999</v>
      </c>
      <c r="E591" s="2">
        <v>59</v>
      </c>
      <c r="F591" s="14">
        <v>4.4607999999999999</v>
      </c>
      <c r="G591" s="14">
        <v>0.97889999999999999</v>
      </c>
      <c r="H591" s="26">
        <v>708</v>
      </c>
      <c r="I591" s="12">
        <v>3.645</v>
      </c>
      <c r="J591" s="27">
        <v>194.23868312757202</v>
      </c>
    </row>
    <row r="592" spans="1:10" x14ac:dyDescent="0.25">
      <c r="A592" s="3">
        <v>570</v>
      </c>
      <c r="B592" s="1" t="s">
        <v>714</v>
      </c>
      <c r="C592" s="1" t="s">
        <v>17</v>
      </c>
      <c r="D592" s="12">
        <v>3.6549999999999998</v>
      </c>
      <c r="E592" s="2">
        <v>62</v>
      </c>
      <c r="F592" s="14"/>
      <c r="G592" s="14"/>
      <c r="H592" s="26"/>
      <c r="I592" s="12"/>
      <c r="J592" s="27"/>
    </row>
    <row r="593" spans="1:10" x14ac:dyDescent="0.25">
      <c r="A593" s="3">
        <v>571</v>
      </c>
      <c r="B593" s="1" t="s">
        <v>715</v>
      </c>
      <c r="C593" s="1" t="s">
        <v>17</v>
      </c>
      <c r="D593" s="12">
        <v>3.72</v>
      </c>
      <c r="E593" s="2">
        <v>61</v>
      </c>
      <c r="F593" s="14"/>
      <c r="G593" s="14"/>
      <c r="H593" s="26"/>
      <c r="I593" s="12"/>
      <c r="J593" s="27"/>
    </row>
    <row r="594" spans="1:10" x14ac:dyDescent="0.25">
      <c r="A594" s="3">
        <v>572</v>
      </c>
      <c r="B594" s="1" t="s">
        <v>61</v>
      </c>
      <c r="C594" s="1" t="s">
        <v>5</v>
      </c>
      <c r="D594" s="12">
        <v>3.6850000000000001</v>
      </c>
      <c r="E594" s="2">
        <v>70.900000000000006</v>
      </c>
      <c r="F594" s="14">
        <v>3.8714</v>
      </c>
      <c r="G594" s="14">
        <v>0.97409999999999997</v>
      </c>
      <c r="H594" s="26">
        <v>712</v>
      </c>
      <c r="I594" s="12">
        <v>3.6100000000000003</v>
      </c>
      <c r="J594" s="27">
        <v>197.22991689750691</v>
      </c>
    </row>
    <row r="595" spans="1:10" x14ac:dyDescent="0.25">
      <c r="A595" s="3">
        <v>573</v>
      </c>
      <c r="B595" s="1" t="s">
        <v>197</v>
      </c>
      <c r="C595" s="1" t="s">
        <v>5</v>
      </c>
      <c r="D595" s="12">
        <v>3.9849999999999999</v>
      </c>
      <c r="E595" s="2">
        <v>75.7</v>
      </c>
      <c r="F595" s="14">
        <v>7.5928000000000004</v>
      </c>
      <c r="G595" s="14">
        <v>0.99419999999999997</v>
      </c>
      <c r="H595" s="26">
        <v>737</v>
      </c>
      <c r="I595" s="12">
        <v>3.91</v>
      </c>
      <c r="J595" s="27">
        <v>188.49104859335037</v>
      </c>
    </row>
    <row r="596" spans="1:10" x14ac:dyDescent="0.25">
      <c r="A596" s="3">
        <v>574</v>
      </c>
      <c r="B596" s="1" t="s">
        <v>198</v>
      </c>
      <c r="C596" s="1" t="s">
        <v>5</v>
      </c>
      <c r="D596" s="12">
        <v>3.97</v>
      </c>
      <c r="E596" s="2">
        <v>72</v>
      </c>
      <c r="F596" s="14">
        <v>5.0742000000000003</v>
      </c>
      <c r="G596" s="14">
        <v>0.99119999999999997</v>
      </c>
      <c r="H596" s="26">
        <v>756</v>
      </c>
      <c r="I596" s="12">
        <v>3.895</v>
      </c>
      <c r="J596" s="27">
        <v>194.09499358151476</v>
      </c>
    </row>
    <row r="597" spans="1:10" x14ac:dyDescent="0.25">
      <c r="A597" s="3">
        <v>575</v>
      </c>
      <c r="B597" s="1" t="s">
        <v>642</v>
      </c>
      <c r="C597" s="1" t="s">
        <v>17</v>
      </c>
      <c r="D597" s="12">
        <v>3.91</v>
      </c>
      <c r="E597" s="2">
        <v>76.8</v>
      </c>
      <c r="F597" s="14"/>
      <c r="G597" s="14"/>
      <c r="H597" s="26"/>
      <c r="I597" s="12"/>
      <c r="J597" s="27"/>
    </row>
    <row r="598" spans="1:10" x14ac:dyDescent="0.25">
      <c r="A598" s="3">
        <v>576</v>
      </c>
      <c r="B598" s="1" t="s">
        <v>643</v>
      </c>
      <c r="C598" s="1" t="s">
        <v>17</v>
      </c>
      <c r="D598" s="12">
        <v>3.9750000000000001</v>
      </c>
      <c r="E598" s="2">
        <v>83.3</v>
      </c>
      <c r="F598" s="14"/>
      <c r="G598" s="14"/>
      <c r="H598" s="26"/>
      <c r="I598" s="12"/>
      <c r="J598" s="27"/>
    </row>
    <row r="599" spans="1:10" x14ac:dyDescent="0.25">
      <c r="A599" s="3">
        <v>577</v>
      </c>
      <c r="B599" s="1" t="s">
        <v>508</v>
      </c>
      <c r="C599" s="1" t="s">
        <v>17</v>
      </c>
      <c r="D599" s="12">
        <v>3.9449999999999998</v>
      </c>
      <c r="E599" s="2">
        <v>70.5</v>
      </c>
      <c r="F599" s="14"/>
      <c r="G599" s="14"/>
      <c r="H599" s="26"/>
      <c r="I599" s="12"/>
      <c r="J599" s="27"/>
    </row>
    <row r="600" spans="1:10" x14ac:dyDescent="0.25">
      <c r="A600" s="3">
        <v>578</v>
      </c>
      <c r="B600" s="1" t="s">
        <v>802</v>
      </c>
      <c r="C600" s="1" t="s">
        <v>17</v>
      </c>
      <c r="D600" s="12">
        <v>3.08</v>
      </c>
      <c r="E600" s="2">
        <v>49.5</v>
      </c>
      <c r="F600" s="14">
        <v>3.5204</v>
      </c>
      <c r="G600" s="14">
        <v>0.99690000000000001</v>
      </c>
      <c r="H600" s="26">
        <v>588</v>
      </c>
      <c r="I600" s="12">
        <v>3.01</v>
      </c>
      <c r="J600" s="27">
        <f>H600/I600</f>
        <v>195.34883720930233</v>
      </c>
    </row>
    <row r="601" spans="1:10" x14ac:dyDescent="0.25">
      <c r="A601" s="3">
        <v>579</v>
      </c>
      <c r="B601" s="1" t="s">
        <v>803</v>
      </c>
      <c r="C601" s="1" t="s">
        <v>17</v>
      </c>
      <c r="D601" s="12">
        <v>3.09</v>
      </c>
      <c r="E601" s="2">
        <v>49.1</v>
      </c>
      <c r="F601" s="14">
        <v>4.1702000000000004</v>
      </c>
      <c r="G601" s="14">
        <v>0.98929999999999996</v>
      </c>
      <c r="H601" s="26">
        <v>556</v>
      </c>
      <c r="I601" s="12">
        <v>2.96</v>
      </c>
      <c r="J601" s="27">
        <f>H601/I601</f>
        <v>187.83783783783784</v>
      </c>
    </row>
    <row r="602" spans="1:10" x14ac:dyDescent="0.25">
      <c r="A602" s="3">
        <v>580</v>
      </c>
      <c r="B602" s="1" t="s">
        <v>804</v>
      </c>
      <c r="C602" s="1" t="s">
        <v>17</v>
      </c>
      <c r="D602" s="12">
        <v>3.08</v>
      </c>
      <c r="E602" s="2">
        <v>48.4</v>
      </c>
      <c r="F602" s="14">
        <v>3.8081</v>
      </c>
      <c r="G602" s="14">
        <v>0.99390000000000001</v>
      </c>
      <c r="H602" s="26">
        <v>587</v>
      </c>
      <c r="I602" s="12">
        <v>3.02</v>
      </c>
      <c r="J602" s="27">
        <f>H602/I602</f>
        <v>194.37086092715231</v>
      </c>
    </row>
    <row r="603" spans="1:10" x14ac:dyDescent="0.25">
      <c r="A603" s="3">
        <v>581</v>
      </c>
      <c r="B603" s="1" t="s">
        <v>799</v>
      </c>
      <c r="C603" s="1" t="s">
        <v>17</v>
      </c>
      <c r="D603" s="12">
        <v>3.0750000000000002</v>
      </c>
      <c r="E603" s="2">
        <v>50.1</v>
      </c>
      <c r="F603" s="14">
        <v>3.8494999999999999</v>
      </c>
      <c r="G603" s="14">
        <v>0.99360000000000004</v>
      </c>
      <c r="H603" s="26">
        <v>547</v>
      </c>
      <c r="I603" s="12">
        <v>2.9849999999999999</v>
      </c>
      <c r="J603" s="27">
        <f>H603/I603</f>
        <v>183.24958123953098</v>
      </c>
    </row>
    <row r="604" spans="1:10" x14ac:dyDescent="0.25">
      <c r="A604" s="3">
        <v>582</v>
      </c>
      <c r="B604" s="1" t="s">
        <v>800</v>
      </c>
      <c r="C604" s="1" t="s">
        <v>17</v>
      </c>
      <c r="D604" s="12">
        <v>3.0750000000000002</v>
      </c>
      <c r="E604" s="2">
        <v>51</v>
      </c>
      <c r="F604" s="14">
        <v>4.1043000000000003</v>
      </c>
      <c r="G604" s="14">
        <v>0.98719999999999997</v>
      </c>
      <c r="H604" s="26">
        <v>542</v>
      </c>
      <c r="I604" s="12">
        <v>3.02</v>
      </c>
      <c r="J604" s="27">
        <f>H604/I604</f>
        <v>179.47019867549668</v>
      </c>
    </row>
    <row r="605" spans="1:10" x14ac:dyDescent="0.25">
      <c r="A605" s="3">
        <v>583</v>
      </c>
      <c r="B605" s="1" t="s">
        <v>801</v>
      </c>
      <c r="C605" s="1" t="s">
        <v>17</v>
      </c>
      <c r="D605" s="12">
        <v>3.07</v>
      </c>
      <c r="E605" s="2">
        <v>47.2</v>
      </c>
      <c r="F605" s="14">
        <v>3.1349999999999998</v>
      </c>
      <c r="G605" s="14">
        <v>0.99429999999999996</v>
      </c>
      <c r="H605" s="26">
        <v>550</v>
      </c>
      <c r="I605" s="12">
        <v>3.01</v>
      </c>
      <c r="J605" s="27">
        <f>H605/I605</f>
        <v>182.72425249169436</v>
      </c>
    </row>
    <row r="606" spans="1:10" x14ac:dyDescent="0.25">
      <c r="A606" s="3">
        <v>584</v>
      </c>
      <c r="B606" s="1" t="s">
        <v>768</v>
      </c>
      <c r="C606" s="1" t="s">
        <v>17</v>
      </c>
      <c r="D606" s="12">
        <v>4.0250000000000004</v>
      </c>
      <c r="E606" s="2">
        <v>81.2</v>
      </c>
      <c r="F606" s="14">
        <v>10.483000000000001</v>
      </c>
      <c r="G606" s="14">
        <v>0.99829999999999997</v>
      </c>
      <c r="H606" s="26">
        <v>750</v>
      </c>
      <c r="I606" s="12">
        <v>3.94</v>
      </c>
      <c r="J606" s="27">
        <f>H606/I606</f>
        <v>190.35532994923858</v>
      </c>
    </row>
    <row r="607" spans="1:10" x14ac:dyDescent="0.25">
      <c r="A607" s="3">
        <v>585</v>
      </c>
      <c r="B607" s="1" t="s">
        <v>769</v>
      </c>
      <c r="C607" s="1" t="s">
        <v>17</v>
      </c>
      <c r="D607" s="12">
        <v>3.99</v>
      </c>
      <c r="E607" s="2">
        <v>57</v>
      </c>
      <c r="F607" s="14">
        <v>6.3756000000000004</v>
      </c>
      <c r="G607" s="14">
        <v>0.99750000000000005</v>
      </c>
      <c r="H607" s="26">
        <v>720</v>
      </c>
      <c r="I607" s="12">
        <v>3.8650000000000002</v>
      </c>
      <c r="J607" s="27">
        <f>H607/I607</f>
        <v>186.28719275549804</v>
      </c>
    </row>
    <row r="608" spans="1:10" x14ac:dyDescent="0.25">
      <c r="A608" s="3">
        <v>586</v>
      </c>
      <c r="B608" s="1" t="s">
        <v>687</v>
      </c>
      <c r="C608" s="1" t="s">
        <v>17</v>
      </c>
      <c r="D608" s="12">
        <v>3.28</v>
      </c>
      <c r="E608" s="2">
        <v>57</v>
      </c>
      <c r="F608" s="14"/>
      <c r="G608" s="14"/>
      <c r="H608" s="26"/>
      <c r="I608" s="12"/>
      <c r="J608" s="27"/>
    </row>
    <row r="609" spans="1:10" x14ac:dyDescent="0.25">
      <c r="A609" s="3">
        <v>587</v>
      </c>
      <c r="B609" s="1" t="s">
        <v>630</v>
      </c>
      <c r="C609" s="1" t="s">
        <v>17</v>
      </c>
      <c r="D609" s="12">
        <v>3.37</v>
      </c>
      <c r="E609" s="2">
        <v>53.1</v>
      </c>
      <c r="F609" s="14"/>
      <c r="G609" s="14"/>
      <c r="H609" s="26"/>
      <c r="I609" s="12"/>
      <c r="J609" s="27"/>
    </row>
    <row r="610" spans="1:10" x14ac:dyDescent="0.25">
      <c r="A610" s="3">
        <v>588</v>
      </c>
      <c r="B610" s="1" t="s">
        <v>51</v>
      </c>
      <c r="C610" s="1" t="s">
        <v>24</v>
      </c>
      <c r="D610" s="12">
        <v>3.76</v>
      </c>
      <c r="E610" s="2">
        <v>76</v>
      </c>
      <c r="F610" s="14">
        <v>7.2797000000000001</v>
      </c>
      <c r="G610" s="14">
        <v>0.99719999999999998</v>
      </c>
      <c r="H610" s="26">
        <v>644</v>
      </c>
      <c r="I610" s="12">
        <v>3.6749999999999998</v>
      </c>
      <c r="J610" s="27">
        <v>175.23809523809524</v>
      </c>
    </row>
    <row r="611" spans="1:10" x14ac:dyDescent="0.25">
      <c r="A611" s="3">
        <v>589</v>
      </c>
      <c r="B611" s="1" t="s">
        <v>716</v>
      </c>
      <c r="C611" s="1" t="s">
        <v>17</v>
      </c>
      <c r="D611" s="12">
        <v>3.77</v>
      </c>
      <c r="E611" s="2">
        <v>56.5</v>
      </c>
      <c r="F611" s="14"/>
      <c r="G611" s="14"/>
      <c r="H611" s="26"/>
      <c r="I611" s="12"/>
      <c r="J611" s="27"/>
    </row>
    <row r="612" spans="1:10" x14ac:dyDescent="0.25">
      <c r="A612" s="3">
        <v>590</v>
      </c>
      <c r="B612" s="1" t="s">
        <v>743</v>
      </c>
      <c r="C612" s="1" t="s">
        <v>17</v>
      </c>
      <c r="D612" s="12">
        <v>4.125</v>
      </c>
      <c r="E612" s="2">
        <v>62.7</v>
      </c>
      <c r="F612" s="14">
        <v>6.1675000000000004</v>
      </c>
      <c r="G612" s="14">
        <v>0.9708</v>
      </c>
      <c r="H612" s="26">
        <v>745</v>
      </c>
      <c r="I612" s="12">
        <v>4.04</v>
      </c>
      <c r="J612" s="27">
        <f>H612/I612</f>
        <v>184.40594059405942</v>
      </c>
    </row>
    <row r="613" spans="1:10" x14ac:dyDescent="0.25">
      <c r="A613" s="3">
        <v>591</v>
      </c>
      <c r="B613" s="1" t="s">
        <v>717</v>
      </c>
      <c r="C613" s="1" t="s">
        <v>223</v>
      </c>
      <c r="D613" s="12">
        <v>3.35</v>
      </c>
      <c r="E613" s="2">
        <v>49.5</v>
      </c>
      <c r="F613" s="14"/>
      <c r="G613" s="14"/>
      <c r="H613" s="26"/>
      <c r="I613" s="12"/>
      <c r="J613" s="27"/>
    </row>
    <row r="614" spans="1:10" x14ac:dyDescent="0.25">
      <c r="A614" s="3">
        <v>592</v>
      </c>
      <c r="B614" s="1" t="s">
        <v>718</v>
      </c>
      <c r="C614" s="1" t="s">
        <v>13</v>
      </c>
      <c r="D614" s="12">
        <v>3.1349999999999998</v>
      </c>
      <c r="E614" s="2">
        <v>44.4</v>
      </c>
      <c r="F614" s="14"/>
      <c r="G614" s="14"/>
      <c r="H614" s="26"/>
      <c r="I614" s="12"/>
      <c r="J614" s="27"/>
    </row>
    <row r="615" spans="1:10" x14ac:dyDescent="0.25">
      <c r="A615" s="3">
        <v>593</v>
      </c>
      <c r="B615" s="1" t="s">
        <v>256</v>
      </c>
      <c r="C615" s="1" t="s">
        <v>100</v>
      </c>
      <c r="D615" s="12">
        <v>3.57</v>
      </c>
      <c r="E615" s="2">
        <v>43.2</v>
      </c>
      <c r="F615" s="14"/>
      <c r="G615" s="14"/>
      <c r="H615" s="26"/>
      <c r="I615" s="12"/>
      <c r="J615" s="27"/>
    </row>
    <row r="616" spans="1:10" x14ac:dyDescent="0.25">
      <c r="A616" s="3">
        <v>594</v>
      </c>
      <c r="B616" s="1" t="s">
        <v>770</v>
      </c>
      <c r="C616" s="1" t="s">
        <v>360</v>
      </c>
      <c r="D616" s="12">
        <v>3.145</v>
      </c>
      <c r="E616" s="2">
        <v>50.2</v>
      </c>
      <c r="F616" s="14">
        <v>3.1240999999999999</v>
      </c>
      <c r="G616" s="14">
        <v>0.96850000000000003</v>
      </c>
      <c r="H616" s="26">
        <v>550</v>
      </c>
      <c r="I616" s="12">
        <v>3.05</v>
      </c>
      <c r="J616" s="27">
        <f>H616/I616</f>
        <v>180.32786885245903</v>
      </c>
    </row>
    <row r="617" spans="1:10" x14ac:dyDescent="0.25">
      <c r="A617" s="3">
        <v>595</v>
      </c>
      <c r="B617" s="1" t="s">
        <v>299</v>
      </c>
      <c r="C617" s="1" t="s">
        <v>360</v>
      </c>
      <c r="D617" s="12">
        <v>3.7349999999999999</v>
      </c>
      <c r="E617" s="2">
        <v>58.9</v>
      </c>
      <c r="F617" s="14"/>
      <c r="G617" s="14"/>
      <c r="H617" s="26"/>
      <c r="I617" s="12"/>
      <c r="J617" s="27"/>
    </row>
    <row r="618" spans="1:10" x14ac:dyDescent="0.25">
      <c r="A618" s="3">
        <v>596</v>
      </c>
      <c r="B618" s="1" t="s">
        <v>300</v>
      </c>
      <c r="C618" s="1" t="s">
        <v>360</v>
      </c>
      <c r="D618" s="12">
        <v>3.7749999999999999</v>
      </c>
      <c r="E618" s="2">
        <v>60.1</v>
      </c>
      <c r="F618" s="14"/>
      <c r="G618" s="14"/>
      <c r="H618" s="26"/>
      <c r="I618" s="12"/>
      <c r="J618" s="27"/>
    </row>
    <row r="619" spans="1:10" x14ac:dyDescent="0.25">
      <c r="A619" s="3">
        <v>597</v>
      </c>
      <c r="B619" s="1" t="s">
        <v>301</v>
      </c>
      <c r="C619" s="1" t="s">
        <v>360</v>
      </c>
      <c r="D619" s="12">
        <v>3.7749999999999999</v>
      </c>
      <c r="E619" s="2">
        <v>60.5</v>
      </c>
      <c r="F619" s="14"/>
      <c r="G619" s="14"/>
      <c r="H619" s="26"/>
      <c r="I619" s="12"/>
      <c r="J619" s="27"/>
    </row>
    <row r="620" spans="1:10" x14ac:dyDescent="0.25">
      <c r="A620" s="3">
        <v>598</v>
      </c>
      <c r="B620" s="1" t="s">
        <v>670</v>
      </c>
      <c r="C620" s="1" t="s">
        <v>17</v>
      </c>
      <c r="D620" s="12">
        <v>3.78</v>
      </c>
      <c r="E620" s="2">
        <v>43.7</v>
      </c>
      <c r="F620" s="14"/>
      <c r="G620" s="14"/>
      <c r="H620" s="26"/>
      <c r="I620" s="12"/>
      <c r="J620" s="27"/>
    </row>
    <row r="621" spans="1:10" x14ac:dyDescent="0.25">
      <c r="A621" s="3">
        <v>599</v>
      </c>
      <c r="B621" s="1" t="s">
        <v>302</v>
      </c>
      <c r="C621" s="1" t="s">
        <v>360</v>
      </c>
      <c r="D621" s="12">
        <v>3.7349999999999999</v>
      </c>
      <c r="E621" s="2">
        <v>59.3</v>
      </c>
      <c r="F621" s="14"/>
      <c r="G621" s="14"/>
      <c r="H621" s="26"/>
      <c r="I621" s="12"/>
      <c r="J621" s="27"/>
    </row>
    <row r="622" spans="1:10" x14ac:dyDescent="0.25">
      <c r="A622" s="3">
        <v>600</v>
      </c>
      <c r="B622" s="1" t="s">
        <v>303</v>
      </c>
      <c r="C622" s="1" t="s">
        <v>360</v>
      </c>
      <c r="D622" s="12">
        <v>3.75</v>
      </c>
      <c r="E622" s="2">
        <v>59.7</v>
      </c>
      <c r="F622" s="14"/>
      <c r="G622" s="14"/>
      <c r="H622" s="26"/>
      <c r="I622" s="12"/>
      <c r="J622" s="27"/>
    </row>
    <row r="623" spans="1:10" x14ac:dyDescent="0.25">
      <c r="A623" s="3">
        <v>601</v>
      </c>
      <c r="B623" s="1" t="s">
        <v>671</v>
      </c>
      <c r="C623" s="1" t="s">
        <v>17</v>
      </c>
      <c r="D623" s="12">
        <v>3.7749999999999999</v>
      </c>
      <c r="E623" s="2">
        <v>58.6</v>
      </c>
      <c r="F623" s="14"/>
      <c r="G623" s="14"/>
      <c r="H623" s="26"/>
      <c r="I623" s="12"/>
      <c r="J623" s="27"/>
    </row>
    <row r="624" spans="1:10" x14ac:dyDescent="0.25">
      <c r="A624" s="3">
        <v>602</v>
      </c>
      <c r="B624" s="1" t="s">
        <v>330</v>
      </c>
      <c r="C624" s="1" t="s">
        <v>6</v>
      </c>
      <c r="D624" s="12">
        <v>3.4</v>
      </c>
      <c r="E624" s="2">
        <v>53.1</v>
      </c>
      <c r="F624" s="14"/>
      <c r="G624" s="14"/>
      <c r="H624" s="26"/>
      <c r="I624" s="12"/>
      <c r="J624" s="27"/>
    </row>
    <row r="625" spans="1:10" x14ac:dyDescent="0.25">
      <c r="A625" s="3">
        <v>603</v>
      </c>
      <c r="B625" s="1" t="s">
        <v>331</v>
      </c>
      <c r="C625" s="1" t="s">
        <v>6</v>
      </c>
      <c r="D625" s="12">
        <v>3.41</v>
      </c>
      <c r="E625" s="2">
        <v>64.900000000000006</v>
      </c>
      <c r="F625" s="14"/>
      <c r="G625" s="14"/>
      <c r="H625" s="26"/>
      <c r="I625" s="12"/>
      <c r="J625" s="27"/>
    </row>
    <row r="626" spans="1:10" x14ac:dyDescent="0.25">
      <c r="A626" s="3">
        <v>604</v>
      </c>
      <c r="B626" s="1" t="s">
        <v>257</v>
      </c>
      <c r="C626" s="1" t="s">
        <v>6</v>
      </c>
      <c r="D626" s="12">
        <v>3.46</v>
      </c>
      <c r="E626" s="2">
        <v>56.8</v>
      </c>
      <c r="F626" s="14"/>
      <c r="G626" s="14"/>
      <c r="H626" s="26"/>
      <c r="I626" s="12"/>
      <c r="J626" s="27"/>
    </row>
    <row r="627" spans="1:10" x14ac:dyDescent="0.25">
      <c r="A627" s="3">
        <v>605</v>
      </c>
      <c r="B627" s="1" t="s">
        <v>53</v>
      </c>
      <c r="C627" s="1" t="s">
        <v>6</v>
      </c>
      <c r="D627" s="12">
        <v>3.88</v>
      </c>
      <c r="E627" s="2">
        <v>61.5</v>
      </c>
      <c r="F627" s="14">
        <v>4.1456</v>
      </c>
      <c r="G627" s="14">
        <v>0.97719999999999996</v>
      </c>
      <c r="H627" s="26">
        <v>711</v>
      </c>
      <c r="I627" s="12">
        <v>3.7949999999999999</v>
      </c>
      <c r="J627" s="27">
        <v>187.3517786561265</v>
      </c>
    </row>
    <row r="628" spans="1:10" x14ac:dyDescent="0.25">
      <c r="A628" s="3">
        <v>606</v>
      </c>
      <c r="B628" s="1" t="s">
        <v>610</v>
      </c>
      <c r="C628" s="1" t="s">
        <v>86</v>
      </c>
      <c r="D628" s="12">
        <v>3.2850000000000001</v>
      </c>
      <c r="E628" s="2">
        <v>57</v>
      </c>
      <c r="F628" s="14">
        <v>5.2709000000000001</v>
      </c>
      <c r="G628" s="14">
        <v>0.99080000000000001</v>
      </c>
      <c r="H628" s="26">
        <v>625</v>
      </c>
      <c r="I628" s="12">
        <v>3.2250000000000001</v>
      </c>
      <c r="J628" s="27">
        <f>H628/I628</f>
        <v>193.79844961240309</v>
      </c>
    </row>
    <row r="629" spans="1:10" x14ac:dyDescent="0.25">
      <c r="A629" s="3">
        <v>607</v>
      </c>
      <c r="B629" s="1" t="s">
        <v>613</v>
      </c>
      <c r="C629" s="1" t="s">
        <v>86</v>
      </c>
      <c r="D629" s="12">
        <v>3.2949999999999999</v>
      </c>
      <c r="E629" s="2">
        <v>57</v>
      </c>
      <c r="F629" s="14"/>
      <c r="G629" s="14"/>
      <c r="H629" s="26"/>
      <c r="I629" s="12"/>
      <c r="J629" s="27"/>
    </row>
    <row r="630" spans="1:10" x14ac:dyDescent="0.25">
      <c r="A630" s="3">
        <v>608</v>
      </c>
      <c r="B630" s="1" t="s">
        <v>614</v>
      </c>
      <c r="C630" s="1" t="s">
        <v>86</v>
      </c>
      <c r="D630" s="12">
        <v>3.3250000000000002</v>
      </c>
      <c r="E630" s="2">
        <v>56</v>
      </c>
      <c r="F630" s="14"/>
      <c r="G630" s="14"/>
      <c r="H630" s="26"/>
      <c r="I630" s="12"/>
      <c r="J630" s="27"/>
    </row>
    <row r="631" spans="1:10" x14ac:dyDescent="0.25">
      <c r="A631" s="3">
        <v>609</v>
      </c>
      <c r="B631" s="1" t="s">
        <v>615</v>
      </c>
      <c r="C631" s="1" t="s">
        <v>86</v>
      </c>
      <c r="D631" s="12">
        <v>3.3149999999999999</v>
      </c>
      <c r="E631" s="2">
        <v>56.8</v>
      </c>
      <c r="F631" s="14"/>
      <c r="G631" s="14"/>
      <c r="H631" s="26"/>
      <c r="I631" s="12"/>
      <c r="J631" s="27"/>
    </row>
    <row r="632" spans="1:10" x14ac:dyDescent="0.25">
      <c r="A632" s="3">
        <v>610</v>
      </c>
      <c r="B632" s="1" t="s">
        <v>611</v>
      </c>
      <c r="C632" s="1" t="s">
        <v>86</v>
      </c>
      <c r="D632" s="12">
        <v>3.3</v>
      </c>
      <c r="E632" s="2">
        <v>56.4</v>
      </c>
      <c r="F632" s="14"/>
      <c r="G632" s="14"/>
      <c r="H632" s="26"/>
      <c r="I632" s="12"/>
      <c r="J632" s="27"/>
    </row>
    <row r="633" spans="1:10" x14ac:dyDescent="0.25">
      <c r="A633" s="3">
        <v>611</v>
      </c>
      <c r="B633" s="1" t="s">
        <v>612</v>
      </c>
      <c r="C633" s="1" t="s">
        <v>86</v>
      </c>
      <c r="D633" s="12">
        <v>3.2749999999999999</v>
      </c>
      <c r="E633" s="2">
        <v>56</v>
      </c>
      <c r="F633" s="14"/>
      <c r="G633" s="14"/>
      <c r="H633" s="26"/>
      <c r="I633" s="12"/>
      <c r="J633" s="27"/>
    </row>
    <row r="634" spans="1:10" x14ac:dyDescent="0.25">
      <c r="A634" s="3">
        <v>612</v>
      </c>
      <c r="B634" s="1" t="s">
        <v>502</v>
      </c>
      <c r="C634" s="1" t="s">
        <v>19</v>
      </c>
      <c r="D634" s="12">
        <v>3.8149999999999999</v>
      </c>
      <c r="E634" s="2">
        <v>49.6</v>
      </c>
      <c r="F634" s="14"/>
      <c r="G634" s="14"/>
      <c r="H634" s="26"/>
      <c r="I634" s="12"/>
      <c r="J634" s="27"/>
    </row>
    <row r="635" spans="1:10" x14ac:dyDescent="0.25">
      <c r="A635" s="3">
        <v>613</v>
      </c>
      <c r="B635" s="1" t="s">
        <v>660</v>
      </c>
      <c r="C635" s="1" t="s">
        <v>17</v>
      </c>
      <c r="D635" s="12">
        <v>3.6850000000000001</v>
      </c>
      <c r="E635" s="2">
        <v>58.3</v>
      </c>
      <c r="F635" s="14"/>
      <c r="G635" s="14"/>
      <c r="H635" s="26"/>
      <c r="I635" s="12"/>
      <c r="J635" s="27"/>
    </row>
    <row r="636" spans="1:10" x14ac:dyDescent="0.25">
      <c r="A636" s="3">
        <v>614</v>
      </c>
      <c r="B636" s="1" t="s">
        <v>727</v>
      </c>
      <c r="C636" s="1" t="s">
        <v>17</v>
      </c>
      <c r="D636" s="12">
        <v>3.645</v>
      </c>
      <c r="E636" s="2">
        <v>48</v>
      </c>
      <c r="F636" s="14">
        <v>3.0783999999999998</v>
      </c>
      <c r="G636" s="14">
        <v>0.98129999999999995</v>
      </c>
      <c r="H636" s="26">
        <v>633</v>
      </c>
      <c r="I636" s="12">
        <v>3.585</v>
      </c>
      <c r="J636" s="27">
        <f>H636/I636</f>
        <v>176.56903765690376</v>
      </c>
    </row>
    <row r="637" spans="1:10" x14ac:dyDescent="0.25">
      <c r="A637" s="3">
        <v>615</v>
      </c>
      <c r="B637" s="1" t="s">
        <v>728</v>
      </c>
      <c r="C637" s="1" t="s">
        <v>17</v>
      </c>
      <c r="D637" s="12">
        <v>3.17</v>
      </c>
      <c r="E637" s="2">
        <v>63.6</v>
      </c>
      <c r="F637" s="14">
        <v>7.5046999999999997</v>
      </c>
      <c r="G637" s="14">
        <v>0.99280000000000002</v>
      </c>
      <c r="H637" s="26">
        <v>558</v>
      </c>
      <c r="I637" s="12">
        <v>3.11</v>
      </c>
      <c r="J637" s="27">
        <f>H637/I637</f>
        <v>179.42122186495178</v>
      </c>
    </row>
    <row r="638" spans="1:10" x14ac:dyDescent="0.25">
      <c r="A638" s="3">
        <v>616</v>
      </c>
      <c r="B638" s="1" t="s">
        <v>729</v>
      </c>
      <c r="C638" s="1" t="s">
        <v>17</v>
      </c>
      <c r="D638" s="12">
        <v>3.22</v>
      </c>
      <c r="E638" s="2">
        <v>50.4</v>
      </c>
      <c r="F638" s="14">
        <v>5.7491000000000003</v>
      </c>
      <c r="G638" s="14">
        <v>0.99750000000000005</v>
      </c>
      <c r="H638" s="26">
        <v>573</v>
      </c>
      <c r="I638" s="12">
        <f>3.22-0.04</f>
        <v>3.18</v>
      </c>
      <c r="J638" s="27">
        <f>H638/I638</f>
        <v>180.188679245283</v>
      </c>
    </row>
    <row r="639" spans="1:10" x14ac:dyDescent="0.25">
      <c r="A639" s="3">
        <v>617</v>
      </c>
      <c r="B639" s="1" t="s">
        <v>420</v>
      </c>
      <c r="C639" s="1" t="s">
        <v>100</v>
      </c>
      <c r="D639" s="12">
        <v>3.57</v>
      </c>
      <c r="E639" s="2">
        <v>54.5</v>
      </c>
      <c r="F639" s="14"/>
      <c r="G639" s="14"/>
      <c r="H639" s="26"/>
      <c r="I639" s="12"/>
      <c r="J639" s="27"/>
    </row>
    <row r="640" spans="1:10" x14ac:dyDescent="0.25">
      <c r="A640" s="3">
        <v>618</v>
      </c>
      <c r="B640" s="1" t="s">
        <v>421</v>
      </c>
      <c r="C640" s="1" t="s">
        <v>100</v>
      </c>
      <c r="D640" s="12">
        <v>3.6549999999999998</v>
      </c>
      <c r="E640" s="2">
        <v>54.3</v>
      </c>
      <c r="F640" s="14"/>
      <c r="G640" s="14"/>
      <c r="H640" s="26"/>
      <c r="I640" s="12"/>
      <c r="J640" s="27"/>
    </row>
    <row r="641" spans="1:10" x14ac:dyDescent="0.25">
      <c r="A641" s="3">
        <v>619</v>
      </c>
      <c r="B641" s="1" t="s">
        <v>422</v>
      </c>
      <c r="C641" s="1" t="s">
        <v>100</v>
      </c>
      <c r="D641" s="12">
        <v>3.5550000000000002</v>
      </c>
      <c r="E641" s="2">
        <v>41.5</v>
      </c>
      <c r="F641" s="14"/>
      <c r="G641" s="14"/>
      <c r="H641" s="26"/>
      <c r="I641" s="12"/>
      <c r="J641" s="27"/>
    </row>
    <row r="642" spans="1:10" x14ac:dyDescent="0.25">
      <c r="A642" s="3">
        <v>620</v>
      </c>
      <c r="B642" s="1" t="s">
        <v>744</v>
      </c>
      <c r="C642" s="1" t="s">
        <v>5</v>
      </c>
      <c r="D642" s="12">
        <v>3.2850000000000001</v>
      </c>
      <c r="E642" s="2">
        <v>44.7</v>
      </c>
      <c r="F642" s="14">
        <v>3.8248000000000002</v>
      </c>
      <c r="G642" s="14">
        <v>0.96730000000000005</v>
      </c>
      <c r="H642" s="26">
        <v>599</v>
      </c>
      <c r="I642" s="12">
        <v>3.2050000000000001</v>
      </c>
      <c r="J642" s="27">
        <f>H642/I642</f>
        <v>186.89547581903275</v>
      </c>
    </row>
    <row r="643" spans="1:10" x14ac:dyDescent="0.25">
      <c r="A643" s="3">
        <v>621</v>
      </c>
      <c r="B643" s="1" t="s">
        <v>745</v>
      </c>
      <c r="C643" s="1" t="s">
        <v>5</v>
      </c>
      <c r="D643" s="12">
        <v>3.2450000000000001</v>
      </c>
      <c r="E643" s="2">
        <v>49.2</v>
      </c>
      <c r="F643" s="14">
        <v>3.0404</v>
      </c>
      <c r="G643" s="14">
        <v>0.98229999999999995</v>
      </c>
      <c r="H643" s="26">
        <v>573</v>
      </c>
      <c r="I643" s="12">
        <v>3.1749999999999998</v>
      </c>
      <c r="J643" s="27">
        <f>H643/I643</f>
        <v>180.4724409448819</v>
      </c>
    </row>
    <row r="644" spans="1:10" x14ac:dyDescent="0.25">
      <c r="A644" s="3">
        <v>622</v>
      </c>
      <c r="B644" s="1" t="s">
        <v>419</v>
      </c>
      <c r="C644" s="1" t="s">
        <v>100</v>
      </c>
      <c r="D644" s="12">
        <v>3.58</v>
      </c>
      <c r="E644" s="2">
        <v>41.5</v>
      </c>
      <c r="F644" s="14"/>
      <c r="G644" s="14"/>
      <c r="H644" s="26"/>
      <c r="I644" s="12"/>
      <c r="J644" s="27"/>
    </row>
    <row r="645" spans="1:10" x14ac:dyDescent="0.25">
      <c r="A645" s="3">
        <v>623</v>
      </c>
      <c r="B645" s="1" t="s">
        <v>688</v>
      </c>
      <c r="C645" s="1" t="s">
        <v>689</v>
      </c>
      <c r="D645" s="12">
        <v>3.21</v>
      </c>
      <c r="E645" s="2">
        <v>97.1</v>
      </c>
      <c r="F645" s="14"/>
      <c r="G645" s="14"/>
      <c r="H645" s="26"/>
      <c r="I645" s="12"/>
      <c r="J645" s="27"/>
    </row>
    <row r="646" spans="1:10" x14ac:dyDescent="0.25">
      <c r="A646" s="3">
        <v>624</v>
      </c>
      <c r="B646" s="1" t="s">
        <v>690</v>
      </c>
      <c r="C646" s="1" t="s">
        <v>689</v>
      </c>
      <c r="D646" s="12">
        <v>3.0750000000000002</v>
      </c>
      <c r="E646" s="2">
        <v>93.7</v>
      </c>
      <c r="F646" s="14"/>
      <c r="G646" s="14"/>
      <c r="H646" s="26"/>
      <c r="I646" s="12"/>
      <c r="J646" s="27"/>
    </row>
    <row r="647" spans="1:10" x14ac:dyDescent="0.25">
      <c r="A647" s="3">
        <v>625</v>
      </c>
      <c r="B647" s="1" t="s">
        <v>691</v>
      </c>
      <c r="C647" s="1" t="s">
        <v>689</v>
      </c>
      <c r="D647" s="12">
        <v>2.97</v>
      </c>
      <c r="E647" s="2">
        <v>40.799999999999997</v>
      </c>
      <c r="F647" s="14"/>
      <c r="G647" s="14"/>
      <c r="H647" s="26"/>
      <c r="I647" s="12"/>
      <c r="J647" s="27"/>
    </row>
    <row r="648" spans="1:10" x14ac:dyDescent="0.25">
      <c r="A648" s="3">
        <v>626</v>
      </c>
      <c r="B648" s="1" t="s">
        <v>284</v>
      </c>
      <c r="C648" s="1" t="s">
        <v>11</v>
      </c>
      <c r="D648" s="12">
        <v>3.43</v>
      </c>
      <c r="E648" s="2">
        <v>50.8</v>
      </c>
      <c r="F648" s="14"/>
      <c r="G648" s="14"/>
      <c r="H648" s="26"/>
      <c r="I648" s="12"/>
      <c r="J648" s="27"/>
    </row>
    <row r="649" spans="1:10" x14ac:dyDescent="0.25">
      <c r="A649" s="3">
        <v>627</v>
      </c>
      <c r="B649" s="1" t="s">
        <v>93</v>
      </c>
      <c r="C649" s="1" t="s">
        <v>16</v>
      </c>
      <c r="D649" s="12">
        <v>3.85</v>
      </c>
      <c r="E649" s="2">
        <v>70.099999999999994</v>
      </c>
      <c r="F649" s="14">
        <v>8.3602000000000007</v>
      </c>
      <c r="G649" s="14">
        <v>0.99809999999999999</v>
      </c>
      <c r="H649" s="26">
        <v>739</v>
      </c>
      <c r="I649" s="12">
        <v>3.7600000000000002</v>
      </c>
      <c r="J649" s="27">
        <v>196.54255319148936</v>
      </c>
    </row>
    <row r="650" spans="1:10" x14ac:dyDescent="0.25">
      <c r="A650" s="3">
        <v>628</v>
      </c>
      <c r="B650" s="1" t="s">
        <v>607</v>
      </c>
      <c r="C650" s="1" t="s">
        <v>16</v>
      </c>
      <c r="D650" s="12">
        <v>3.82</v>
      </c>
      <c r="E650" s="2">
        <v>65.2</v>
      </c>
      <c r="F650" s="14"/>
      <c r="G650" s="14"/>
      <c r="H650" s="26"/>
      <c r="I650" s="12"/>
      <c r="J650" s="27"/>
    </row>
    <row r="651" spans="1:10" x14ac:dyDescent="0.25">
      <c r="A651" s="3">
        <v>629</v>
      </c>
      <c r="B651" s="1" t="s">
        <v>199</v>
      </c>
      <c r="C651" s="1" t="s">
        <v>16</v>
      </c>
      <c r="D651" s="12">
        <v>3.82</v>
      </c>
      <c r="E651" s="2">
        <v>55.9</v>
      </c>
      <c r="F651" s="14">
        <v>6.0465</v>
      </c>
      <c r="G651" s="14">
        <v>0.99750000000000005</v>
      </c>
      <c r="H651" s="26">
        <v>689</v>
      </c>
      <c r="I651" s="12">
        <v>3.7349999999999999</v>
      </c>
      <c r="J651" s="27">
        <v>184.47121820615797</v>
      </c>
    </row>
    <row r="652" spans="1:10" x14ac:dyDescent="0.25">
      <c r="A652" s="3">
        <v>630</v>
      </c>
      <c r="B652" s="1" t="s">
        <v>23</v>
      </c>
      <c r="C652" s="1" t="s">
        <v>16</v>
      </c>
      <c r="D652" s="12">
        <v>3.835</v>
      </c>
      <c r="E652" s="2">
        <v>66.5</v>
      </c>
      <c r="F652" s="14">
        <v>6.7022000000000004</v>
      </c>
      <c r="G652" s="14">
        <v>0.995</v>
      </c>
      <c r="H652" s="26">
        <v>717</v>
      </c>
      <c r="I652" s="12">
        <v>3.7450000000000001</v>
      </c>
      <c r="J652" s="27">
        <v>191.45527369826434</v>
      </c>
    </row>
    <row r="653" spans="1:10" x14ac:dyDescent="0.25">
      <c r="A653" s="3">
        <v>631</v>
      </c>
      <c r="B653" s="1" t="s">
        <v>200</v>
      </c>
      <c r="C653" s="1" t="s">
        <v>11</v>
      </c>
      <c r="D653" s="12">
        <v>3.1349999999999998</v>
      </c>
      <c r="E653" s="2">
        <v>47.5</v>
      </c>
      <c r="F653" s="14">
        <v>2.9548000000000001</v>
      </c>
      <c r="G653" s="14">
        <v>0.9204</v>
      </c>
      <c r="H653" s="26">
        <v>568</v>
      </c>
      <c r="I653" s="12">
        <v>3.0549999999999997</v>
      </c>
      <c r="J653" s="27">
        <v>185.92471358428807</v>
      </c>
    </row>
    <row r="654" spans="1:10" x14ac:dyDescent="0.25">
      <c r="A654" s="3">
        <v>632</v>
      </c>
      <c r="B654" s="1" t="s">
        <v>258</v>
      </c>
      <c r="C654" s="1" t="s">
        <v>19</v>
      </c>
      <c r="D654" s="12">
        <v>3.1549999999999998</v>
      </c>
      <c r="E654" s="2">
        <v>55.9</v>
      </c>
      <c r="F654" s="14"/>
      <c r="G654" s="14"/>
      <c r="H654" s="26"/>
      <c r="I654" s="12"/>
      <c r="J654" s="27"/>
    </row>
    <row r="655" spans="1:10" x14ac:dyDescent="0.25">
      <c r="A655" s="3">
        <v>633</v>
      </c>
      <c r="B655" s="1" t="s">
        <v>201</v>
      </c>
      <c r="C655" s="1" t="s">
        <v>6</v>
      </c>
      <c r="D655" s="12">
        <v>3.4649999999999999</v>
      </c>
      <c r="E655" s="2">
        <v>66.5</v>
      </c>
      <c r="F655" s="14">
        <v>4.9161000000000001</v>
      </c>
      <c r="G655" s="14">
        <v>0.99380000000000002</v>
      </c>
      <c r="H655" s="26">
        <v>656</v>
      </c>
      <c r="I655" s="12">
        <v>3.3849999999999998</v>
      </c>
      <c r="J655" s="27">
        <v>193.79615952732647</v>
      </c>
    </row>
    <row r="656" spans="1:10" x14ac:dyDescent="0.25">
      <c r="A656" s="3">
        <v>634</v>
      </c>
      <c r="B656" s="1" t="s">
        <v>280</v>
      </c>
      <c r="C656" s="1" t="s">
        <v>6</v>
      </c>
      <c r="D656" s="12">
        <v>3.53</v>
      </c>
      <c r="E656" s="2">
        <v>64</v>
      </c>
      <c r="F656" s="14"/>
      <c r="G656" s="14"/>
      <c r="H656" s="26"/>
      <c r="I656" s="12"/>
      <c r="J656" s="27"/>
    </row>
    <row r="657" spans="1:10" x14ac:dyDescent="0.25">
      <c r="A657" s="3">
        <v>635</v>
      </c>
      <c r="B657" s="1" t="s">
        <v>245</v>
      </c>
      <c r="C657" s="1" t="s">
        <v>6</v>
      </c>
      <c r="D657" s="12">
        <v>3.46</v>
      </c>
      <c r="E657" s="2">
        <v>57.1</v>
      </c>
      <c r="F657" s="14"/>
      <c r="G657" s="14"/>
      <c r="H657" s="26"/>
      <c r="I657" s="12"/>
      <c r="J657" s="27"/>
    </row>
    <row r="658" spans="1:10" x14ac:dyDescent="0.25">
      <c r="A658" s="3">
        <v>636</v>
      </c>
      <c r="B658" s="1" t="s">
        <v>27</v>
      </c>
      <c r="C658" s="1" t="s">
        <v>19</v>
      </c>
      <c r="D658" s="12">
        <v>3.7549999999999999</v>
      </c>
      <c r="E658" s="2">
        <v>62.6</v>
      </c>
      <c r="F658" s="14">
        <v>6.5773999999999999</v>
      </c>
      <c r="G658" s="14">
        <v>0.99299999999999999</v>
      </c>
      <c r="H658" s="26">
        <v>707</v>
      </c>
      <c r="I658" s="12">
        <v>3.6749999999999998</v>
      </c>
      <c r="J658" s="27">
        <v>192.38095238095238</v>
      </c>
    </row>
    <row r="659" spans="1:10" x14ac:dyDescent="0.25">
      <c r="A659" s="3">
        <v>637</v>
      </c>
      <c r="B659" s="1" t="s">
        <v>332</v>
      </c>
      <c r="C659" s="1" t="s">
        <v>24</v>
      </c>
      <c r="D659" s="12">
        <v>3.2349999999999999</v>
      </c>
      <c r="E659" s="2">
        <v>63.3</v>
      </c>
      <c r="F659" s="14"/>
      <c r="G659" s="14"/>
      <c r="H659" s="26"/>
      <c r="I659" s="12"/>
      <c r="J659" s="27"/>
    </row>
    <row r="660" spans="1:10" x14ac:dyDescent="0.25">
      <c r="A660" s="3">
        <v>638</v>
      </c>
      <c r="B660" s="1" t="s">
        <v>333</v>
      </c>
      <c r="C660" s="1" t="s">
        <v>24</v>
      </c>
      <c r="D660" s="12">
        <v>3.23</v>
      </c>
      <c r="E660" s="2">
        <v>63</v>
      </c>
      <c r="F660" s="14"/>
      <c r="G660" s="14"/>
      <c r="H660" s="26"/>
      <c r="I660" s="12"/>
      <c r="J660" s="27"/>
    </row>
    <row r="661" spans="1:10" x14ac:dyDescent="0.25">
      <c r="A661" s="3">
        <v>639</v>
      </c>
      <c r="B661" s="1" t="s">
        <v>334</v>
      </c>
      <c r="C661" s="1" t="s">
        <v>24</v>
      </c>
      <c r="D661" s="12">
        <v>3.24</v>
      </c>
      <c r="E661" s="2">
        <v>64.099999999999994</v>
      </c>
      <c r="F661" s="14"/>
      <c r="G661" s="14"/>
      <c r="H661" s="26"/>
      <c r="I661" s="12"/>
      <c r="J661" s="27"/>
    </row>
    <row r="662" spans="1:10" x14ac:dyDescent="0.25">
      <c r="A662" s="3">
        <v>640</v>
      </c>
      <c r="B662" s="1" t="s">
        <v>585</v>
      </c>
      <c r="C662" s="1" t="s">
        <v>17</v>
      </c>
      <c r="D662" s="12">
        <v>3.41</v>
      </c>
      <c r="E662" s="2">
        <v>44</v>
      </c>
      <c r="F662" s="14"/>
      <c r="G662" s="14"/>
      <c r="H662" s="26"/>
      <c r="I662" s="12"/>
      <c r="J662" s="27"/>
    </row>
    <row r="663" spans="1:10" x14ac:dyDescent="0.25">
      <c r="A663" s="3">
        <v>641</v>
      </c>
      <c r="B663" s="1" t="s">
        <v>586</v>
      </c>
      <c r="C663" s="1" t="s">
        <v>17</v>
      </c>
      <c r="D663" s="12">
        <v>3.44</v>
      </c>
      <c r="E663" s="2">
        <v>56.3</v>
      </c>
      <c r="F663" s="14"/>
      <c r="G663" s="14"/>
      <c r="H663" s="26"/>
      <c r="I663" s="12"/>
      <c r="J663" s="27"/>
    </row>
    <row r="664" spans="1:10" x14ac:dyDescent="0.25">
      <c r="A664" s="3">
        <v>642</v>
      </c>
      <c r="B664" s="1" t="s">
        <v>447</v>
      </c>
      <c r="C664" s="1" t="s">
        <v>5</v>
      </c>
      <c r="D664" s="12">
        <v>3.9249999999999998</v>
      </c>
      <c r="E664" s="2">
        <v>62.5</v>
      </c>
      <c r="F664" s="14"/>
      <c r="G664" s="14"/>
      <c r="H664" s="26"/>
      <c r="I664" s="12"/>
      <c r="J664" s="27"/>
    </row>
    <row r="665" spans="1:10" x14ac:dyDescent="0.25">
      <c r="A665" s="3">
        <v>643</v>
      </c>
      <c r="B665" s="1" t="s">
        <v>202</v>
      </c>
      <c r="C665" s="1" t="s">
        <v>17</v>
      </c>
      <c r="D665" s="12">
        <v>3.96</v>
      </c>
      <c r="E665" s="2">
        <v>84.8</v>
      </c>
      <c r="F665" s="14">
        <v>10.375</v>
      </c>
      <c r="G665" s="14">
        <v>0.99790000000000001</v>
      </c>
      <c r="H665" s="26">
        <v>753</v>
      </c>
      <c r="I665" s="12">
        <v>3.88</v>
      </c>
      <c r="J665" s="27">
        <v>194.0721649484536</v>
      </c>
    </row>
    <row r="666" spans="1:10" x14ac:dyDescent="0.25">
      <c r="A666" s="3">
        <v>644</v>
      </c>
      <c r="B666" s="1" t="s">
        <v>203</v>
      </c>
      <c r="C666" s="1" t="s">
        <v>17</v>
      </c>
      <c r="D666" s="12">
        <v>3.74</v>
      </c>
      <c r="E666" s="2">
        <v>66</v>
      </c>
      <c r="F666" s="14">
        <v>6.4362000000000004</v>
      </c>
      <c r="G666" s="14">
        <v>0.99399999999999999</v>
      </c>
      <c r="H666" s="26">
        <v>697</v>
      </c>
      <c r="I666" s="12">
        <v>3.67</v>
      </c>
      <c r="J666" s="27">
        <v>189.91825613079018</v>
      </c>
    </row>
    <row r="667" spans="1:10" x14ac:dyDescent="0.25">
      <c r="A667" s="3">
        <v>645</v>
      </c>
      <c r="B667" s="1" t="s">
        <v>204</v>
      </c>
      <c r="C667" s="1" t="s">
        <v>17</v>
      </c>
      <c r="D667" s="12">
        <v>3.75</v>
      </c>
      <c r="E667" s="2">
        <v>55.5</v>
      </c>
      <c r="F667" s="14">
        <v>5.9405999999999999</v>
      </c>
      <c r="G667" s="14">
        <v>0.99709999999999999</v>
      </c>
      <c r="H667" s="26">
        <v>708</v>
      </c>
      <c r="I667" s="12">
        <v>3.67</v>
      </c>
      <c r="J667" s="27">
        <v>192.91553133514986</v>
      </c>
    </row>
    <row r="668" spans="1:10" x14ac:dyDescent="0.25">
      <c r="A668" s="3">
        <v>646</v>
      </c>
      <c r="B668" s="1" t="s">
        <v>205</v>
      </c>
      <c r="C668" s="1" t="s">
        <v>6</v>
      </c>
      <c r="D668" s="12">
        <v>3.53</v>
      </c>
      <c r="E668" s="2">
        <v>52.4</v>
      </c>
      <c r="F668" s="14">
        <v>3.4234</v>
      </c>
      <c r="G668" s="14">
        <v>0.99350000000000005</v>
      </c>
      <c r="H668" s="26">
        <v>659</v>
      </c>
      <c r="I668" s="12">
        <v>3.4499999999999997</v>
      </c>
      <c r="J668" s="27">
        <v>191.01449275362322</v>
      </c>
    </row>
    <row r="669" spans="1:10" x14ac:dyDescent="0.25">
      <c r="A669" s="3">
        <v>647</v>
      </c>
      <c r="B669" s="1" t="s">
        <v>759</v>
      </c>
      <c r="C669" s="1" t="s">
        <v>6</v>
      </c>
      <c r="D669" s="12">
        <v>3.59</v>
      </c>
      <c r="E669" s="2">
        <v>52.6</v>
      </c>
      <c r="F669" s="14">
        <v>3.3304</v>
      </c>
      <c r="G669" s="14">
        <v>0.97350000000000003</v>
      </c>
      <c r="H669" s="26">
        <v>634</v>
      </c>
      <c r="I669" s="12">
        <v>3.4950000000000001</v>
      </c>
      <c r="J669" s="27">
        <f>H669/I669</f>
        <v>181.40200286123033</v>
      </c>
    </row>
    <row r="670" spans="1:10" x14ac:dyDescent="0.25">
      <c r="A670" s="3">
        <v>648</v>
      </c>
      <c r="B670" s="1" t="s">
        <v>760</v>
      </c>
      <c r="C670" s="1" t="s">
        <v>6</v>
      </c>
      <c r="D670" s="12">
        <v>3.415</v>
      </c>
      <c r="E670" s="2">
        <v>51.1</v>
      </c>
      <c r="F670" s="14">
        <v>4.0921000000000003</v>
      </c>
      <c r="G670" s="14">
        <v>0.99790000000000001</v>
      </c>
      <c r="H670" s="26">
        <v>590</v>
      </c>
      <c r="I670" s="12">
        <v>3.415</v>
      </c>
      <c r="J670" s="27">
        <f>H670/I670</f>
        <v>172.76720351390921</v>
      </c>
    </row>
    <row r="671" spans="1:10" x14ac:dyDescent="0.25">
      <c r="A671" s="3">
        <v>649</v>
      </c>
      <c r="B671" s="1" t="s">
        <v>719</v>
      </c>
      <c r="C671" s="1" t="s">
        <v>6</v>
      </c>
      <c r="D671" s="12">
        <v>3.57</v>
      </c>
      <c r="E671" s="2">
        <v>52.1</v>
      </c>
      <c r="F671" s="14">
        <v>2.335</v>
      </c>
      <c r="G671" s="14">
        <v>0.94089999999999996</v>
      </c>
      <c r="H671" s="26">
        <v>661</v>
      </c>
      <c r="I671" s="12">
        <v>3.51</v>
      </c>
      <c r="J671" s="27">
        <f>H671/I671</f>
        <v>188.31908831908834</v>
      </c>
    </row>
    <row r="672" spans="1:10" x14ac:dyDescent="0.25">
      <c r="A672" s="3">
        <v>650</v>
      </c>
      <c r="B672" s="1" t="s">
        <v>720</v>
      </c>
      <c r="C672" s="1" t="s">
        <v>6</v>
      </c>
      <c r="D672" s="12">
        <v>3.54</v>
      </c>
      <c r="E672" s="2">
        <v>52.5</v>
      </c>
      <c r="F672" s="14"/>
      <c r="G672" s="14"/>
      <c r="H672" s="26"/>
      <c r="I672" s="12"/>
      <c r="J672" s="27"/>
    </row>
    <row r="673" spans="1:10" x14ac:dyDescent="0.25">
      <c r="A673" s="3">
        <v>651</v>
      </c>
      <c r="B673" s="1" t="s">
        <v>721</v>
      </c>
      <c r="C673" s="1" t="s">
        <v>6</v>
      </c>
      <c r="D673" s="12">
        <v>3.59</v>
      </c>
      <c r="E673" s="2">
        <v>51.5</v>
      </c>
      <c r="F673" s="14"/>
      <c r="G673" s="14"/>
      <c r="H673" s="26"/>
      <c r="I673" s="12"/>
      <c r="J673" s="27"/>
    </row>
    <row r="674" spans="1:10" x14ac:dyDescent="0.25">
      <c r="A674" s="3">
        <v>652</v>
      </c>
      <c r="B674" s="1" t="s">
        <v>722</v>
      </c>
      <c r="C674" s="1" t="s">
        <v>6</v>
      </c>
      <c r="D674" s="12">
        <v>3.5350000000000001</v>
      </c>
      <c r="E674" s="2">
        <v>52.5</v>
      </c>
      <c r="F674" s="14"/>
      <c r="G674" s="14"/>
      <c r="H674" s="26"/>
      <c r="I674" s="12"/>
      <c r="J674" s="27"/>
    </row>
    <row r="675" spans="1:10" x14ac:dyDescent="0.25">
      <c r="A675" s="3">
        <v>653</v>
      </c>
      <c r="B675" s="1" t="s">
        <v>723</v>
      </c>
      <c r="C675" s="1" t="s">
        <v>6</v>
      </c>
      <c r="D675" s="12">
        <v>3.585</v>
      </c>
      <c r="E675" s="2">
        <v>52.5</v>
      </c>
      <c r="F675" s="14"/>
      <c r="G675" s="14"/>
      <c r="H675" s="26"/>
      <c r="I675" s="12"/>
      <c r="J675" s="27"/>
    </row>
    <row r="676" spans="1:10" x14ac:dyDescent="0.25">
      <c r="A676" s="3">
        <v>654</v>
      </c>
      <c r="B676" s="1" t="s">
        <v>724</v>
      </c>
      <c r="C676" s="1" t="s">
        <v>6</v>
      </c>
      <c r="D676" s="12">
        <v>3.5550000000000002</v>
      </c>
      <c r="E676" s="2">
        <v>50.8</v>
      </c>
      <c r="F676" s="14"/>
      <c r="G676" s="14"/>
      <c r="H676" s="26"/>
      <c r="I676" s="12"/>
      <c r="J676" s="27"/>
    </row>
    <row r="677" spans="1:10" x14ac:dyDescent="0.25">
      <c r="A677" s="3">
        <v>655</v>
      </c>
      <c r="B677" s="1" t="s">
        <v>206</v>
      </c>
      <c r="C677" s="1" t="s">
        <v>6</v>
      </c>
      <c r="D677" s="12">
        <v>3.95</v>
      </c>
      <c r="E677" s="2">
        <v>75.5</v>
      </c>
      <c r="F677" s="14">
        <v>5.4969000000000001</v>
      </c>
      <c r="G677" s="14">
        <v>0.98919999999999997</v>
      </c>
      <c r="H677" s="26">
        <v>636</v>
      </c>
      <c r="I677" s="12">
        <v>3.29</v>
      </c>
      <c r="J677" s="27">
        <v>193.31306990881458</v>
      </c>
    </row>
    <row r="678" spans="1:10" x14ac:dyDescent="0.25">
      <c r="A678" s="3">
        <v>656</v>
      </c>
      <c r="B678" s="1" t="s">
        <v>207</v>
      </c>
      <c r="C678" s="1" t="s">
        <v>6</v>
      </c>
      <c r="D678" s="12">
        <v>3.375</v>
      </c>
      <c r="E678" s="2">
        <v>61</v>
      </c>
      <c r="F678" s="14"/>
      <c r="G678" s="14"/>
      <c r="H678" s="26"/>
      <c r="I678" s="12"/>
      <c r="J678" s="27"/>
    </row>
    <row r="679" spans="1:10" x14ac:dyDescent="0.25">
      <c r="A679" s="3">
        <v>657</v>
      </c>
      <c r="B679" s="1" t="s">
        <v>448</v>
      </c>
      <c r="C679" s="1" t="s">
        <v>6</v>
      </c>
      <c r="D679" s="12">
        <v>2.3250000000000002</v>
      </c>
      <c r="E679" s="2">
        <v>59.8</v>
      </c>
      <c r="F679" s="14"/>
      <c r="G679" s="14"/>
      <c r="H679" s="26"/>
      <c r="I679" s="12"/>
      <c r="J679" s="27"/>
    </row>
    <row r="680" spans="1:10" x14ac:dyDescent="0.25">
      <c r="A680" s="3">
        <v>658</v>
      </c>
      <c r="B680" s="1" t="s">
        <v>208</v>
      </c>
      <c r="C680" s="1" t="s">
        <v>6</v>
      </c>
      <c r="D680" s="12">
        <v>3.4750000000000001</v>
      </c>
      <c r="E680" s="2">
        <v>58.6</v>
      </c>
      <c r="F680" s="14">
        <v>4.7337999999999996</v>
      </c>
      <c r="G680" s="14">
        <v>0.99680000000000002</v>
      </c>
      <c r="H680" s="26">
        <v>661</v>
      </c>
      <c r="I680" s="12">
        <v>3.395</v>
      </c>
      <c r="J680" s="27">
        <v>194.69808541973489</v>
      </c>
    </row>
    <row r="681" spans="1:10" x14ac:dyDescent="0.25">
      <c r="A681" s="3">
        <v>659</v>
      </c>
      <c r="B681" s="1" t="s">
        <v>209</v>
      </c>
      <c r="C681" s="1" t="s">
        <v>17</v>
      </c>
      <c r="D681" s="12">
        <v>4.0149999999999997</v>
      </c>
      <c r="E681" s="2">
        <v>84</v>
      </c>
      <c r="F681" s="14">
        <v>9.3034999999999997</v>
      </c>
      <c r="G681" s="14">
        <v>0.9546</v>
      </c>
      <c r="H681" s="26">
        <v>724</v>
      </c>
      <c r="I681" s="12">
        <v>3.875</v>
      </c>
      <c r="J681" s="27">
        <v>186.83870967741936</v>
      </c>
    </row>
    <row r="682" spans="1:10" x14ac:dyDescent="0.25">
      <c r="A682" s="3">
        <v>660</v>
      </c>
      <c r="B682" s="1" t="s">
        <v>210</v>
      </c>
      <c r="C682" s="1" t="s">
        <v>6</v>
      </c>
      <c r="D682" s="12">
        <v>3.19</v>
      </c>
      <c r="E682" s="2">
        <v>49.6</v>
      </c>
      <c r="F682" s="14">
        <v>1.8802000000000001</v>
      </c>
      <c r="G682" s="14">
        <v>0.82809999999999995</v>
      </c>
      <c r="H682" s="26">
        <v>590</v>
      </c>
      <c r="I682" s="12">
        <v>3.0999999999999996</v>
      </c>
      <c r="J682" s="27">
        <v>190.32258064516131</v>
      </c>
    </row>
    <row r="683" spans="1:10" x14ac:dyDescent="0.25">
      <c r="A683" s="3">
        <v>661</v>
      </c>
      <c r="B683" s="1" t="s">
        <v>211</v>
      </c>
      <c r="C683" s="1" t="s">
        <v>11</v>
      </c>
      <c r="D683" s="12">
        <v>3.86</v>
      </c>
      <c r="E683" s="2">
        <v>68.599999999999994</v>
      </c>
      <c r="F683" s="14">
        <v>7.4813999999999998</v>
      </c>
      <c r="G683" s="14">
        <v>0.99260000000000004</v>
      </c>
      <c r="H683" s="26">
        <v>721</v>
      </c>
      <c r="I683" s="12">
        <v>3.7749999999999999</v>
      </c>
      <c r="J683" s="27">
        <v>190.99337748344371</v>
      </c>
    </row>
    <row r="684" spans="1:10" x14ac:dyDescent="0.25">
      <c r="A684" s="3">
        <v>662</v>
      </c>
      <c r="B684" s="1" t="s">
        <v>424</v>
      </c>
      <c r="C684" s="1" t="s">
        <v>17</v>
      </c>
      <c r="D684" s="12">
        <v>4.2300000000000004</v>
      </c>
      <c r="E684" s="2">
        <v>56.5</v>
      </c>
      <c r="F684" s="14"/>
      <c r="G684" s="14"/>
      <c r="H684" s="26"/>
      <c r="I684" s="12"/>
      <c r="J684" s="27"/>
    </row>
    <row r="685" spans="1:10" x14ac:dyDescent="0.25">
      <c r="A685" s="3">
        <v>663</v>
      </c>
      <c r="B685" s="1" t="s">
        <v>425</v>
      </c>
      <c r="C685" s="1" t="s">
        <v>17</v>
      </c>
      <c r="D685" s="12">
        <v>4.2149999999999999</v>
      </c>
      <c r="E685" s="2">
        <v>57.6</v>
      </c>
      <c r="F685" s="14"/>
      <c r="G685" s="14"/>
      <c r="H685" s="26"/>
      <c r="I685" s="12"/>
      <c r="J685" s="27"/>
    </row>
    <row r="686" spans="1:10" x14ac:dyDescent="0.25">
      <c r="A686" s="3">
        <v>664</v>
      </c>
      <c r="B686" s="1" t="s">
        <v>318</v>
      </c>
      <c r="C686" s="1" t="s">
        <v>17</v>
      </c>
      <c r="D686" s="12">
        <v>3.54</v>
      </c>
      <c r="E686" s="2">
        <v>53.4</v>
      </c>
      <c r="F686" s="14"/>
      <c r="G686" s="14"/>
      <c r="H686" s="26"/>
      <c r="I686" s="12"/>
      <c r="J686" s="27"/>
    </row>
    <row r="687" spans="1:10" x14ac:dyDescent="0.25">
      <c r="A687" s="3">
        <v>665</v>
      </c>
      <c r="B687" s="1" t="s">
        <v>426</v>
      </c>
      <c r="C687" s="1" t="s">
        <v>17</v>
      </c>
      <c r="D687" s="12">
        <v>4.1100000000000003</v>
      </c>
      <c r="E687" s="2">
        <v>45.2</v>
      </c>
      <c r="F687" s="14"/>
      <c r="G687" s="14"/>
      <c r="H687" s="26"/>
      <c r="I687" s="12"/>
      <c r="J687" s="27"/>
    </row>
    <row r="688" spans="1:10" x14ac:dyDescent="0.25">
      <c r="A688" s="3">
        <v>666</v>
      </c>
      <c r="B688" s="1" t="s">
        <v>317</v>
      </c>
      <c r="C688" s="1" t="s">
        <v>17</v>
      </c>
      <c r="D688" s="12">
        <v>3.4049999999999998</v>
      </c>
      <c r="E688" s="2">
        <v>50.9</v>
      </c>
      <c r="F688" s="14"/>
      <c r="G688" s="14"/>
      <c r="H688" s="26"/>
      <c r="I688" s="12"/>
      <c r="J688" s="27"/>
    </row>
    <row r="689" spans="1:10" x14ac:dyDescent="0.25">
      <c r="A689" s="3">
        <v>667</v>
      </c>
      <c r="B689" s="1" t="s">
        <v>316</v>
      </c>
      <c r="C689" s="1" t="s">
        <v>17</v>
      </c>
      <c r="D689" s="12">
        <v>3.44</v>
      </c>
      <c r="E689" s="2">
        <v>50.5</v>
      </c>
      <c r="F689" s="14"/>
      <c r="G689" s="14"/>
      <c r="H689" s="26"/>
      <c r="I689" s="12"/>
      <c r="J689" s="27"/>
    </row>
    <row r="690" spans="1:10" x14ac:dyDescent="0.25">
      <c r="A690" s="3">
        <v>668</v>
      </c>
      <c r="B690" s="1" t="s">
        <v>315</v>
      </c>
      <c r="C690" s="1" t="s">
        <v>100</v>
      </c>
      <c r="D690" s="12">
        <v>3.41</v>
      </c>
      <c r="E690" s="2">
        <v>51.6</v>
      </c>
      <c r="F690" s="14"/>
      <c r="G690" s="14"/>
      <c r="H690" s="26"/>
      <c r="I690" s="12"/>
      <c r="J690" s="27"/>
    </row>
    <row r="691" spans="1:10" x14ac:dyDescent="0.25">
      <c r="A691" s="3">
        <v>669</v>
      </c>
      <c r="B691" s="1" t="s">
        <v>311</v>
      </c>
      <c r="C691" s="1" t="s">
        <v>24</v>
      </c>
      <c r="D691" s="12">
        <v>3.22</v>
      </c>
      <c r="E691" s="2">
        <v>62</v>
      </c>
      <c r="F691" s="14"/>
      <c r="G691" s="14"/>
      <c r="H691" s="26"/>
      <c r="I691" s="12"/>
      <c r="J691" s="27"/>
    </row>
    <row r="692" spans="1:10" x14ac:dyDescent="0.25">
      <c r="A692" s="3">
        <v>670</v>
      </c>
      <c r="B692" s="1" t="s">
        <v>96</v>
      </c>
      <c r="C692" s="1" t="s">
        <v>18</v>
      </c>
      <c r="D692" s="12">
        <v>3.97</v>
      </c>
      <c r="E692" s="2">
        <v>61.8</v>
      </c>
      <c r="F692" s="14">
        <v>5.6197999999999997</v>
      </c>
      <c r="G692" s="14">
        <v>0.98780000000000001</v>
      </c>
      <c r="H692" s="26">
        <v>757</v>
      </c>
      <c r="I692" s="12">
        <v>3.8899999999999997</v>
      </c>
      <c r="J692" s="27">
        <v>194.60154241645245</v>
      </c>
    </row>
    <row r="693" spans="1:10" x14ac:dyDescent="0.25">
      <c r="A693" s="3">
        <v>671</v>
      </c>
      <c r="B693" s="1" t="s">
        <v>95</v>
      </c>
      <c r="C693" s="1" t="s">
        <v>18</v>
      </c>
      <c r="D693" s="12">
        <v>3.915</v>
      </c>
      <c r="E693" s="2">
        <v>59.3</v>
      </c>
      <c r="F693" s="14">
        <v>4.3207000000000004</v>
      </c>
      <c r="G693" s="14">
        <v>0.99229999999999996</v>
      </c>
      <c r="H693" s="26">
        <v>735</v>
      </c>
      <c r="I693" s="12">
        <v>3.835</v>
      </c>
      <c r="J693" s="27">
        <v>191.65580182529337</v>
      </c>
    </row>
    <row r="694" spans="1:10" x14ac:dyDescent="0.25">
      <c r="A694" s="3">
        <v>672</v>
      </c>
      <c r="B694" s="1" t="s">
        <v>796</v>
      </c>
      <c r="C694" s="1" t="s">
        <v>18</v>
      </c>
      <c r="D694" s="12">
        <v>3.6349999999999998</v>
      </c>
      <c r="E694" s="2">
        <v>57.1</v>
      </c>
      <c r="F694" s="14">
        <v>4.6874000000000002</v>
      </c>
      <c r="G694" s="14">
        <v>0.98450000000000004</v>
      </c>
      <c r="H694" s="26">
        <v>645</v>
      </c>
      <c r="I694" s="12">
        <v>3.56</v>
      </c>
      <c r="J694" s="27">
        <f>H694/I694</f>
        <v>181.17977528089887</v>
      </c>
    </row>
    <row r="695" spans="1:10" x14ac:dyDescent="0.25">
      <c r="A695" s="3">
        <v>673</v>
      </c>
      <c r="B695" s="1" t="s">
        <v>259</v>
      </c>
      <c r="C695" s="1" t="s">
        <v>18</v>
      </c>
      <c r="D695" s="12">
        <v>3.58</v>
      </c>
      <c r="E695" s="2">
        <v>55.1</v>
      </c>
      <c r="F695" s="14"/>
      <c r="G695" s="14"/>
      <c r="H695" s="26"/>
      <c r="I695" s="12"/>
      <c r="J695" s="27"/>
    </row>
    <row r="696" spans="1:10" x14ac:dyDescent="0.25">
      <c r="A696" s="3">
        <v>674</v>
      </c>
      <c r="B696" s="1" t="s">
        <v>304</v>
      </c>
      <c r="C696" s="1" t="s">
        <v>18</v>
      </c>
      <c r="D696" s="12">
        <v>3.56</v>
      </c>
      <c r="E696" s="2">
        <v>48.7</v>
      </c>
      <c r="F696" s="14"/>
      <c r="G696" s="14"/>
      <c r="H696" s="26"/>
      <c r="I696" s="12"/>
      <c r="J696" s="27"/>
    </row>
    <row r="697" spans="1:10" x14ac:dyDescent="0.25">
      <c r="A697" s="3">
        <v>675</v>
      </c>
      <c r="B697" s="1" t="s">
        <v>212</v>
      </c>
      <c r="C697" s="1" t="s">
        <v>18</v>
      </c>
      <c r="D697" s="12">
        <v>3.9649999999999999</v>
      </c>
      <c r="E697" s="2">
        <v>51.8</v>
      </c>
      <c r="F697" s="14"/>
      <c r="G697" s="14"/>
      <c r="H697" s="26"/>
      <c r="I697" s="12"/>
      <c r="J697" s="27"/>
    </row>
    <row r="698" spans="1:10" x14ac:dyDescent="0.25">
      <c r="A698" s="3">
        <v>676</v>
      </c>
      <c r="B698" s="1" t="s">
        <v>730</v>
      </c>
      <c r="C698" s="1" t="s">
        <v>18</v>
      </c>
      <c r="D698" s="12">
        <v>3.82</v>
      </c>
      <c r="E698" s="2">
        <v>48.5</v>
      </c>
      <c r="F698" s="14">
        <v>4.702</v>
      </c>
      <c r="G698" s="14">
        <v>0.98729999999999996</v>
      </c>
      <c r="H698" s="26">
        <v>690</v>
      </c>
      <c r="I698" s="12">
        <v>3.8085</v>
      </c>
      <c r="J698" s="27">
        <f>H698/I698</f>
        <v>181.17369042930287</v>
      </c>
    </row>
    <row r="699" spans="1:10" x14ac:dyDescent="0.25">
      <c r="A699" s="3">
        <v>677</v>
      </c>
      <c r="B699" s="1" t="s">
        <v>260</v>
      </c>
      <c r="C699" s="1" t="s">
        <v>18</v>
      </c>
      <c r="D699" s="12">
        <v>3.52</v>
      </c>
      <c r="E699" s="2">
        <v>44.3</v>
      </c>
      <c r="F699" s="14"/>
      <c r="G699" s="14"/>
      <c r="H699" s="26"/>
      <c r="I699" s="12"/>
      <c r="J699" s="27"/>
    </row>
    <row r="700" spans="1:10" x14ac:dyDescent="0.25">
      <c r="A700" s="3">
        <v>678</v>
      </c>
      <c r="B700" s="1" t="s">
        <v>731</v>
      </c>
      <c r="C700" s="1" t="s">
        <v>18</v>
      </c>
      <c r="D700" s="12">
        <v>3.605</v>
      </c>
      <c r="E700" s="2">
        <v>52.3</v>
      </c>
      <c r="F700" s="14">
        <v>3.0045000000000002</v>
      </c>
      <c r="G700" s="14">
        <v>0.95479999999999998</v>
      </c>
      <c r="H700" s="26">
        <v>635</v>
      </c>
      <c r="I700" s="12">
        <v>3.5</v>
      </c>
      <c r="J700" s="27">
        <f>H700/I700</f>
        <v>181.42857142857142</v>
      </c>
    </row>
    <row r="701" spans="1:10" x14ac:dyDescent="0.25">
      <c r="A701" s="3">
        <v>679</v>
      </c>
      <c r="B701" s="1" t="s">
        <v>732</v>
      </c>
      <c r="C701" s="1" t="s">
        <v>18</v>
      </c>
      <c r="D701" s="12">
        <v>3.915</v>
      </c>
      <c r="E701" s="2">
        <v>43.5</v>
      </c>
      <c r="F701" s="14">
        <v>2.5707</v>
      </c>
      <c r="G701" s="14">
        <v>0.9869</v>
      </c>
      <c r="H701" s="26">
        <v>689</v>
      </c>
      <c r="I701" s="12">
        <v>3.84</v>
      </c>
      <c r="J701" s="27">
        <f>H701/I701</f>
        <v>179.42708333333334</v>
      </c>
    </row>
    <row r="702" spans="1:10" x14ac:dyDescent="0.25">
      <c r="A702" s="3">
        <v>680</v>
      </c>
      <c r="B702" s="1" t="s">
        <v>434</v>
      </c>
      <c r="C702" s="1" t="s">
        <v>18</v>
      </c>
      <c r="D702" s="12">
        <v>3.85</v>
      </c>
      <c r="E702" s="2">
        <v>49.7</v>
      </c>
      <c r="F702" s="14"/>
      <c r="G702" s="14"/>
      <c r="H702" s="26"/>
      <c r="I702" s="12"/>
      <c r="J702" s="27"/>
    </row>
    <row r="703" spans="1:10" x14ac:dyDescent="0.25">
      <c r="A703" s="3">
        <v>681</v>
      </c>
      <c r="B703" s="1" t="s">
        <v>435</v>
      </c>
      <c r="C703" s="1" t="s">
        <v>18</v>
      </c>
      <c r="D703" s="12">
        <v>3.2650000000000001</v>
      </c>
      <c r="E703" s="2">
        <v>52</v>
      </c>
      <c r="F703" s="14"/>
      <c r="G703" s="14"/>
      <c r="H703" s="26"/>
      <c r="I703" s="12"/>
      <c r="J703" s="27"/>
    </row>
    <row r="704" spans="1:10" x14ac:dyDescent="0.25">
      <c r="A704" s="3">
        <v>682</v>
      </c>
      <c r="B704" s="1" t="s">
        <v>733</v>
      </c>
      <c r="C704" s="1" t="s">
        <v>18</v>
      </c>
      <c r="D704" s="12">
        <v>3.57</v>
      </c>
      <c r="E704" s="2">
        <v>55</v>
      </c>
      <c r="F704" s="14">
        <v>5.2887000000000004</v>
      </c>
      <c r="G704" s="14">
        <v>0.99709999999999999</v>
      </c>
      <c r="H704" s="26">
        <v>593</v>
      </c>
      <c r="I704" s="12">
        <v>3.47</v>
      </c>
      <c r="J704" s="27">
        <f>H704/I704</f>
        <v>170.89337175792505</v>
      </c>
    </row>
    <row r="705" spans="1:10" x14ac:dyDescent="0.25">
      <c r="A705" s="3">
        <v>683</v>
      </c>
      <c r="B705" s="1" t="s">
        <v>797</v>
      </c>
      <c r="C705" s="1" t="s">
        <v>18</v>
      </c>
      <c r="D705" s="12">
        <v>3.5150000000000001</v>
      </c>
      <c r="E705" s="2">
        <v>52.5</v>
      </c>
      <c r="F705" s="14">
        <v>3.6383000000000001</v>
      </c>
      <c r="G705" s="14">
        <v>0.96989999999999998</v>
      </c>
      <c r="H705" s="26">
        <v>634</v>
      </c>
      <c r="I705" s="12">
        <v>3.4449999999999998</v>
      </c>
      <c r="J705" s="27">
        <f>H705/I705</f>
        <v>184.03483309143687</v>
      </c>
    </row>
    <row r="706" spans="1:10" x14ac:dyDescent="0.25">
      <c r="A706" s="3">
        <v>684</v>
      </c>
      <c r="B706" s="1" t="s">
        <v>436</v>
      </c>
      <c r="C706" s="1" t="s">
        <v>18</v>
      </c>
      <c r="D706" s="12">
        <v>3.8849999999999998</v>
      </c>
      <c r="E706" s="2">
        <v>52.5</v>
      </c>
      <c r="F706" s="14"/>
      <c r="G706" s="14"/>
      <c r="H706" s="26"/>
      <c r="I706" s="12"/>
      <c r="J706" s="27"/>
    </row>
    <row r="707" spans="1:10" x14ac:dyDescent="0.25">
      <c r="A707" s="3">
        <v>685</v>
      </c>
      <c r="B707" s="1" t="s">
        <v>437</v>
      </c>
      <c r="C707" s="1" t="s">
        <v>18</v>
      </c>
      <c r="D707" s="12">
        <v>3.89</v>
      </c>
      <c r="E707" s="2">
        <v>55.4</v>
      </c>
      <c r="F707" s="14"/>
      <c r="G707" s="14"/>
      <c r="H707" s="26"/>
      <c r="I707" s="12"/>
      <c r="J707" s="27"/>
    </row>
    <row r="708" spans="1:10" x14ac:dyDescent="0.25">
      <c r="A708" s="3">
        <v>686</v>
      </c>
      <c r="B708" s="1" t="s">
        <v>725</v>
      </c>
      <c r="C708" s="1" t="s">
        <v>18</v>
      </c>
      <c r="D708" s="12">
        <v>3.9350000000000001</v>
      </c>
      <c r="E708" s="2">
        <v>56.3</v>
      </c>
      <c r="F708" s="14"/>
      <c r="G708" s="14"/>
      <c r="H708" s="26"/>
      <c r="I708" s="12"/>
      <c r="J708" s="27"/>
    </row>
    <row r="709" spans="1:10" x14ac:dyDescent="0.25">
      <c r="A709" s="3">
        <v>687</v>
      </c>
      <c r="B709" s="1" t="s">
        <v>213</v>
      </c>
      <c r="C709" s="1" t="s">
        <v>18</v>
      </c>
      <c r="D709" s="12">
        <v>3.4649999999999999</v>
      </c>
      <c r="E709" s="2">
        <v>48.7</v>
      </c>
      <c r="F709" s="14"/>
      <c r="G709" s="14"/>
      <c r="H709" s="26"/>
      <c r="I709" s="12"/>
      <c r="J709" s="27"/>
    </row>
    <row r="710" spans="1:10" x14ac:dyDescent="0.25">
      <c r="A710" s="3">
        <v>688</v>
      </c>
      <c r="B710" s="1" t="s">
        <v>734</v>
      </c>
      <c r="C710" s="1" t="s">
        <v>18</v>
      </c>
      <c r="D710" s="12">
        <v>3.5550000000000002</v>
      </c>
      <c r="E710" s="2">
        <v>45.6</v>
      </c>
      <c r="F710" s="14">
        <v>3.7204000000000002</v>
      </c>
      <c r="G710" s="14">
        <v>0.97170000000000001</v>
      </c>
      <c r="H710" s="26">
        <v>638</v>
      </c>
      <c r="I710" s="12">
        <v>3.49</v>
      </c>
      <c r="J710" s="27">
        <f>H710/I710</f>
        <v>182.8080229226361</v>
      </c>
    </row>
    <row r="711" spans="1:10" x14ac:dyDescent="0.25">
      <c r="A711" s="3">
        <v>689</v>
      </c>
      <c r="B711" s="1" t="s">
        <v>230</v>
      </c>
      <c r="C711" s="1" t="s">
        <v>18</v>
      </c>
      <c r="D711" s="12">
        <v>3.91</v>
      </c>
      <c r="E711" s="2">
        <v>54.2</v>
      </c>
      <c r="F711" s="14"/>
      <c r="G711" s="14"/>
      <c r="H711" s="26"/>
      <c r="I711" s="12"/>
      <c r="J711" s="27"/>
    </row>
    <row r="712" spans="1:10" x14ac:dyDescent="0.25">
      <c r="A712" s="3">
        <v>690</v>
      </c>
      <c r="B712" s="1" t="s">
        <v>672</v>
      </c>
      <c r="C712" s="1" t="s">
        <v>18</v>
      </c>
      <c r="D712" s="12">
        <v>3.35</v>
      </c>
      <c r="E712" s="2">
        <v>50</v>
      </c>
      <c r="F712" s="14"/>
      <c r="G712" s="14"/>
      <c r="H712" s="26"/>
      <c r="I712" s="12"/>
      <c r="J712" s="27"/>
    </row>
    <row r="713" spans="1:10" x14ac:dyDescent="0.25">
      <c r="A713" s="3">
        <v>691</v>
      </c>
      <c r="B713" s="1" t="s">
        <v>735</v>
      </c>
      <c r="C713" s="1" t="s">
        <v>18</v>
      </c>
      <c r="D713" s="12">
        <v>3.7250000000000001</v>
      </c>
      <c r="E713" s="2">
        <v>46.4</v>
      </c>
      <c r="F713" s="14">
        <v>4.4006999999999996</v>
      </c>
      <c r="G713" s="14">
        <v>0.96930000000000005</v>
      </c>
      <c r="H713" s="26">
        <v>660</v>
      </c>
      <c r="I713" s="12">
        <v>3.66</v>
      </c>
      <c r="J713" s="27">
        <f>H713/I713</f>
        <v>180.32786885245901</v>
      </c>
    </row>
    <row r="714" spans="1:10" x14ac:dyDescent="0.25">
      <c r="A714" s="3">
        <v>692</v>
      </c>
      <c r="B714" s="1" t="s">
        <v>231</v>
      </c>
      <c r="C714" s="1" t="s">
        <v>18</v>
      </c>
      <c r="D714" s="12">
        <v>3.74</v>
      </c>
      <c r="E714" s="2">
        <v>50.6</v>
      </c>
      <c r="F714" s="14"/>
      <c r="G714" s="14"/>
      <c r="H714" s="26"/>
      <c r="I714" s="12"/>
      <c r="J714" s="27"/>
    </row>
    <row r="715" spans="1:10" x14ac:dyDescent="0.25">
      <c r="A715" s="3">
        <v>693</v>
      </c>
      <c r="B715" s="1" t="s">
        <v>214</v>
      </c>
      <c r="C715" s="1" t="s">
        <v>18</v>
      </c>
      <c r="D715" s="12">
        <v>3.9750000000000001</v>
      </c>
      <c r="E715" s="2">
        <v>64.900000000000006</v>
      </c>
      <c r="F715" s="14"/>
      <c r="G715" s="14"/>
      <c r="H715" s="26"/>
      <c r="I715" s="12"/>
      <c r="J715" s="27"/>
    </row>
    <row r="716" spans="1:10" x14ac:dyDescent="0.25">
      <c r="A716" s="3">
        <v>694</v>
      </c>
      <c r="B716" s="1" t="s">
        <v>416</v>
      </c>
      <c r="C716" s="1" t="s">
        <v>18</v>
      </c>
      <c r="D716" s="12">
        <v>3.625</v>
      </c>
      <c r="E716" s="2">
        <v>46.9</v>
      </c>
      <c r="F716" s="14"/>
      <c r="G716" s="14"/>
      <c r="H716" s="26"/>
      <c r="I716" s="12"/>
      <c r="J716" s="27"/>
    </row>
    <row r="717" spans="1:10" x14ac:dyDescent="0.25">
      <c r="A717" s="3">
        <v>695</v>
      </c>
      <c r="B717" s="1" t="s">
        <v>335</v>
      </c>
      <c r="C717" s="1" t="s">
        <v>18</v>
      </c>
      <c r="D717" s="12">
        <v>3.95</v>
      </c>
      <c r="E717" s="2">
        <v>68.099999999999994</v>
      </c>
      <c r="F717" s="14"/>
      <c r="G717" s="14"/>
      <c r="H717" s="26"/>
      <c r="I717" s="12"/>
      <c r="J717" s="27"/>
    </row>
    <row r="718" spans="1:10" x14ac:dyDescent="0.25">
      <c r="A718" s="3">
        <v>696</v>
      </c>
      <c r="B718" s="1" t="s">
        <v>232</v>
      </c>
      <c r="C718" s="1" t="s">
        <v>18</v>
      </c>
      <c r="D718" s="12">
        <v>3.895</v>
      </c>
      <c r="E718" s="2">
        <v>56.8</v>
      </c>
      <c r="F718" s="14"/>
      <c r="G718" s="14"/>
      <c r="H718" s="26"/>
      <c r="I718" s="12"/>
      <c r="J718" s="27"/>
    </row>
    <row r="719" spans="1:10" x14ac:dyDescent="0.25">
      <c r="A719" s="3">
        <v>715</v>
      </c>
      <c r="B719" s="1" t="s">
        <v>746</v>
      </c>
      <c r="C719" s="1" t="s">
        <v>18</v>
      </c>
      <c r="D719" s="12">
        <v>3.42</v>
      </c>
      <c r="E719" s="2">
        <v>51.3</v>
      </c>
      <c r="F719" s="14">
        <v>5.4473000000000003</v>
      </c>
      <c r="G719" s="14">
        <v>0.98460000000000003</v>
      </c>
      <c r="H719" s="26">
        <v>647</v>
      </c>
      <c r="I719" s="12">
        <v>3.37</v>
      </c>
      <c r="J719" s="27">
        <f>H719/I719</f>
        <v>191.98813056379822</v>
      </c>
    </row>
    <row r="720" spans="1:10" x14ac:dyDescent="0.25">
      <c r="A720" s="3">
        <v>697</v>
      </c>
      <c r="B720" s="1" t="s">
        <v>736</v>
      </c>
      <c r="C720" s="1" t="s">
        <v>18</v>
      </c>
      <c r="D720" s="12">
        <v>3.2</v>
      </c>
      <c r="E720" s="2">
        <v>50.4</v>
      </c>
      <c r="F720" s="14">
        <v>4.8025000000000002</v>
      </c>
      <c r="G720" s="14">
        <v>0.98970000000000002</v>
      </c>
      <c r="H720" s="26">
        <v>544</v>
      </c>
      <c r="I720" s="12">
        <v>3.05</v>
      </c>
      <c r="J720" s="27">
        <f>H720/I720</f>
        <v>178.36065573770492</v>
      </c>
    </row>
    <row r="721" spans="1:10" x14ac:dyDescent="0.25">
      <c r="A721" s="3">
        <v>698</v>
      </c>
      <c r="B721" s="1" t="s">
        <v>215</v>
      </c>
      <c r="C721" s="1" t="s">
        <v>18</v>
      </c>
      <c r="D721" s="12">
        <v>3.5150000000000001</v>
      </c>
      <c r="E721" s="2">
        <v>60.5</v>
      </c>
      <c r="F721" s="14"/>
      <c r="G721" s="14"/>
      <c r="H721" s="26"/>
      <c r="I721" s="12"/>
      <c r="J721" s="27"/>
    </row>
    <row r="722" spans="1:10" x14ac:dyDescent="0.25">
      <c r="A722" s="3">
        <v>699</v>
      </c>
      <c r="B722" s="1" t="s">
        <v>798</v>
      </c>
      <c r="C722" s="1" t="s">
        <v>18</v>
      </c>
      <c r="D722" s="12">
        <v>3.585</v>
      </c>
      <c r="E722" s="2">
        <v>52</v>
      </c>
      <c r="F722" s="14">
        <v>3.8826000000000001</v>
      </c>
      <c r="G722" s="14">
        <v>0.98280000000000001</v>
      </c>
      <c r="H722" s="26">
        <v>644</v>
      </c>
      <c r="I722" s="12">
        <v>3.52</v>
      </c>
      <c r="J722" s="27">
        <f>H722/I722</f>
        <v>182.95454545454547</v>
      </c>
    </row>
    <row r="723" spans="1:10" x14ac:dyDescent="0.25">
      <c r="A723" s="3">
        <v>700</v>
      </c>
      <c r="B723" s="1" t="s">
        <v>46</v>
      </c>
      <c r="C723" s="1" t="s">
        <v>18</v>
      </c>
      <c r="D723" s="12">
        <v>3.34</v>
      </c>
      <c r="E723" s="2">
        <v>57.7</v>
      </c>
      <c r="F723" s="14"/>
      <c r="G723" s="14"/>
      <c r="H723" s="26"/>
      <c r="I723" s="12"/>
      <c r="J723" s="27"/>
    </row>
    <row r="724" spans="1:10" x14ac:dyDescent="0.25">
      <c r="A724" s="3">
        <v>701</v>
      </c>
      <c r="B724" s="1" t="s">
        <v>747</v>
      </c>
      <c r="C724" s="1" t="s">
        <v>18</v>
      </c>
      <c r="D724" s="12">
        <v>3.7949999999999999</v>
      </c>
      <c r="E724" s="2">
        <v>48.1</v>
      </c>
      <c r="F724" s="14">
        <v>4.5838999999999999</v>
      </c>
      <c r="G724" s="14">
        <v>0.99250000000000005</v>
      </c>
      <c r="H724" s="26">
        <v>680</v>
      </c>
      <c r="I724" s="12">
        <v>3.67</v>
      </c>
      <c r="J724" s="27">
        <f>H724/I724</f>
        <v>185.28610354223434</v>
      </c>
    </row>
    <row r="725" spans="1:10" x14ac:dyDescent="0.25">
      <c r="A725" s="3">
        <v>702</v>
      </c>
      <c r="B725" s="1" t="s">
        <v>748</v>
      </c>
      <c r="C725" s="1" t="s">
        <v>18</v>
      </c>
      <c r="D725" s="12">
        <v>3.79</v>
      </c>
      <c r="E725" s="2">
        <v>50.6</v>
      </c>
      <c r="F725" s="14">
        <v>4.5004</v>
      </c>
      <c r="G725" s="14">
        <v>0.98450000000000004</v>
      </c>
      <c r="H725" s="26">
        <v>681</v>
      </c>
      <c r="I725" s="12">
        <v>3.68</v>
      </c>
      <c r="J725" s="27">
        <f>H725/I725</f>
        <v>185.05434782608694</v>
      </c>
    </row>
    <row r="726" spans="1:10" x14ac:dyDescent="0.25">
      <c r="A726" s="3">
        <v>703</v>
      </c>
      <c r="B726" s="1" t="s">
        <v>216</v>
      </c>
      <c r="C726" s="1" t="s">
        <v>18</v>
      </c>
      <c r="D726" s="12">
        <v>3.63</v>
      </c>
      <c r="E726" s="2">
        <v>53</v>
      </c>
      <c r="F726" s="14"/>
      <c r="G726" s="14"/>
      <c r="H726" s="26"/>
      <c r="I726" s="12"/>
      <c r="J726" s="27"/>
    </row>
    <row r="727" spans="1:10" x14ac:dyDescent="0.25">
      <c r="A727" s="3">
        <v>704</v>
      </c>
      <c r="B727" s="1" t="s">
        <v>737</v>
      </c>
      <c r="C727" s="1" t="s">
        <v>18</v>
      </c>
      <c r="D727" s="12">
        <v>3.7149999999999999</v>
      </c>
      <c r="E727" s="2">
        <v>55.2</v>
      </c>
      <c r="F727" s="14">
        <v>4.4169999999999998</v>
      </c>
      <c r="G727" s="14">
        <v>0.98429999999999995</v>
      </c>
      <c r="H727" s="26">
        <v>601</v>
      </c>
      <c r="I727" s="12">
        <v>3.645</v>
      </c>
      <c r="J727" s="27">
        <f>H727/I727</f>
        <v>164.88340192043896</v>
      </c>
    </row>
    <row r="728" spans="1:10" x14ac:dyDescent="0.25">
      <c r="A728" s="3">
        <v>705</v>
      </c>
      <c r="B728" s="1" t="s">
        <v>415</v>
      </c>
      <c r="C728" s="1" t="s">
        <v>18</v>
      </c>
      <c r="D728" s="12">
        <v>3.65</v>
      </c>
      <c r="E728" s="2">
        <v>51.6</v>
      </c>
      <c r="F728" s="14"/>
      <c r="G728" s="14"/>
      <c r="H728" s="26"/>
      <c r="I728" s="12"/>
      <c r="J728" s="27"/>
    </row>
    <row r="729" spans="1:10" x14ac:dyDescent="0.25">
      <c r="A729" s="3">
        <v>706</v>
      </c>
      <c r="B729" s="1" t="s">
        <v>233</v>
      </c>
      <c r="C729" s="1" t="s">
        <v>18</v>
      </c>
      <c r="D729" s="12">
        <v>4</v>
      </c>
      <c r="E729" s="2">
        <v>53.4</v>
      </c>
      <c r="F729" s="14"/>
      <c r="G729" s="14"/>
      <c r="H729" s="26"/>
      <c r="I729" s="12"/>
      <c r="J729" s="27"/>
    </row>
    <row r="730" spans="1:10" x14ac:dyDescent="0.25">
      <c r="A730" s="3">
        <v>707</v>
      </c>
      <c r="B730" s="1" t="s">
        <v>234</v>
      </c>
      <c r="C730" s="1" t="s">
        <v>18</v>
      </c>
      <c r="D730" s="12">
        <v>4.0199999999999996</v>
      </c>
      <c r="E730" s="2">
        <v>68</v>
      </c>
      <c r="F730" s="14"/>
      <c r="G730" s="14"/>
      <c r="H730" s="26"/>
      <c r="I730" s="12"/>
      <c r="J730" s="27"/>
    </row>
    <row r="731" spans="1:10" x14ac:dyDescent="0.25">
      <c r="A731" s="3">
        <v>708</v>
      </c>
      <c r="B731" s="1" t="s">
        <v>102</v>
      </c>
      <c r="C731" s="1" t="s">
        <v>18</v>
      </c>
      <c r="D731" s="12">
        <v>3.27</v>
      </c>
      <c r="E731" s="2">
        <v>47.2</v>
      </c>
      <c r="F731" s="14"/>
      <c r="G731" s="14"/>
      <c r="H731" s="26"/>
      <c r="I731" s="12"/>
      <c r="J731" s="27"/>
    </row>
    <row r="732" spans="1:10" x14ac:dyDescent="0.25">
      <c r="A732" s="3">
        <v>709</v>
      </c>
      <c r="B732" s="1" t="s">
        <v>749</v>
      </c>
      <c r="C732" s="1" t="s">
        <v>18</v>
      </c>
      <c r="D732" s="12">
        <v>3.74</v>
      </c>
      <c r="E732" s="2">
        <v>49.4</v>
      </c>
      <c r="F732" s="14">
        <v>4.3197999999999999</v>
      </c>
      <c r="G732" s="14">
        <v>0.99719999999999998</v>
      </c>
      <c r="H732" s="26">
        <v>676</v>
      </c>
      <c r="I732" s="12">
        <v>3.66</v>
      </c>
      <c r="J732" s="27">
        <f>H732/I732</f>
        <v>184.69945355191257</v>
      </c>
    </row>
    <row r="733" spans="1:10" x14ac:dyDescent="0.25">
      <c r="A733" s="3">
        <v>710</v>
      </c>
      <c r="B733" s="1" t="s">
        <v>217</v>
      </c>
      <c r="C733" s="1" t="s">
        <v>16</v>
      </c>
      <c r="D733" s="12">
        <v>3.3050000000000002</v>
      </c>
      <c r="E733" s="2">
        <v>60.6</v>
      </c>
      <c r="F733" s="14"/>
      <c r="G733" s="14"/>
      <c r="H733" s="26"/>
      <c r="I733" s="12"/>
      <c r="J733" s="27"/>
    </row>
    <row r="734" spans="1:10" x14ac:dyDescent="0.25">
      <c r="A734" s="3">
        <v>711</v>
      </c>
      <c r="B734" s="1" t="s">
        <v>218</v>
      </c>
      <c r="C734" s="1" t="s">
        <v>24</v>
      </c>
      <c r="D734" s="12">
        <v>3.28</v>
      </c>
      <c r="E734" s="2">
        <v>56.5</v>
      </c>
      <c r="F734" s="14"/>
      <c r="G734" s="14"/>
      <c r="H734" s="26"/>
      <c r="I734" s="12"/>
      <c r="J734" s="27"/>
    </row>
    <row r="735" spans="1:10" x14ac:dyDescent="0.25">
      <c r="A735" s="3">
        <v>712</v>
      </c>
      <c r="B735" s="1" t="s">
        <v>219</v>
      </c>
      <c r="C735" s="1" t="s">
        <v>24</v>
      </c>
      <c r="D735" s="12">
        <v>3.63</v>
      </c>
      <c r="E735" s="2">
        <v>55.6</v>
      </c>
      <c r="F735" s="14"/>
      <c r="G735" s="14"/>
      <c r="H735" s="26"/>
      <c r="I735" s="12"/>
      <c r="J735" s="27"/>
    </row>
    <row r="736" spans="1:10" x14ac:dyDescent="0.25">
      <c r="A736" s="3">
        <v>713</v>
      </c>
      <c r="B736" s="1" t="s">
        <v>631</v>
      </c>
      <c r="C736" s="1" t="s">
        <v>17</v>
      </c>
      <c r="D736" s="12">
        <v>3.7650000000000001</v>
      </c>
      <c r="E736" s="2">
        <v>41.9</v>
      </c>
      <c r="F736" s="14"/>
      <c r="G736" s="14"/>
      <c r="H736" s="26"/>
      <c r="I736" s="12"/>
      <c r="J736" s="27"/>
    </row>
    <row r="737" spans="1:10" x14ac:dyDescent="0.25">
      <c r="A737" s="3">
        <v>714</v>
      </c>
      <c r="B737" s="1" t="s">
        <v>277</v>
      </c>
      <c r="C737" s="1" t="s">
        <v>17</v>
      </c>
      <c r="D737" s="12">
        <v>3.03</v>
      </c>
      <c r="E737" s="2">
        <v>54.7</v>
      </c>
      <c r="F737" s="14"/>
      <c r="G737" s="14"/>
      <c r="H737" s="26"/>
      <c r="I737" s="12"/>
      <c r="J737" s="27"/>
    </row>
    <row r="738" spans="1:10" s="1" customFormat="1" x14ac:dyDescent="0.25">
      <c r="A738" s="3">
        <v>715</v>
      </c>
      <c r="B738" s="1" t="s">
        <v>276</v>
      </c>
      <c r="C738" s="1" t="s">
        <v>17</v>
      </c>
      <c r="D738" s="12">
        <v>4.085</v>
      </c>
      <c r="E738" s="2">
        <v>53.5</v>
      </c>
      <c r="F738" s="14"/>
      <c r="G738" s="14"/>
      <c r="H738" s="26"/>
      <c r="I738" s="12"/>
      <c r="J738" s="27"/>
    </row>
    <row r="739" spans="1:10" s="1" customFormat="1" x14ac:dyDescent="0.25">
      <c r="A739" s="3">
        <v>716</v>
      </c>
      <c r="B739" s="1" t="s">
        <v>275</v>
      </c>
      <c r="C739" s="1" t="s">
        <v>17</v>
      </c>
      <c r="D739" s="12">
        <v>4</v>
      </c>
      <c r="E739" s="2">
        <v>41.9</v>
      </c>
      <c r="F739" s="14"/>
      <c r="G739" s="14"/>
      <c r="H739" s="26"/>
      <c r="I739" s="12"/>
      <c r="J739" s="27"/>
    </row>
    <row r="740" spans="1:10" s="1" customFormat="1" x14ac:dyDescent="0.25">
      <c r="A740" s="3">
        <v>717</v>
      </c>
      <c r="B740" s="1" t="s">
        <v>654</v>
      </c>
      <c r="C740" s="1" t="s">
        <v>12</v>
      </c>
      <c r="D740" s="12">
        <v>3.6</v>
      </c>
      <c r="E740" s="2">
        <v>41.4</v>
      </c>
      <c r="F740" s="14"/>
      <c r="G740" s="14"/>
      <c r="H740" s="26"/>
      <c r="I740" s="12"/>
      <c r="J740" s="27"/>
    </row>
    <row r="741" spans="1:10" s="1" customFormat="1" x14ac:dyDescent="0.25">
      <c r="A741" s="3">
        <v>718</v>
      </c>
      <c r="B741" s="1" t="s">
        <v>624</v>
      </c>
      <c r="C741" s="1" t="s">
        <v>12</v>
      </c>
      <c r="D741" s="12">
        <v>3.54</v>
      </c>
      <c r="E741" s="2">
        <v>51.4</v>
      </c>
      <c r="F741" s="14"/>
      <c r="G741" s="14"/>
      <c r="H741" s="26"/>
      <c r="I741" s="12"/>
      <c r="J741" s="27"/>
    </row>
    <row r="742" spans="1:10" s="1" customFormat="1" x14ac:dyDescent="0.25">
      <c r="A742" s="3">
        <v>719</v>
      </c>
      <c r="B742" s="1" t="s">
        <v>655</v>
      </c>
      <c r="C742" s="1" t="s">
        <v>12</v>
      </c>
      <c r="D742" s="12">
        <v>2.98</v>
      </c>
      <c r="E742" s="2">
        <v>45.1</v>
      </c>
      <c r="F742" s="14"/>
      <c r="G742" s="14"/>
      <c r="H742" s="26"/>
      <c r="I742" s="12"/>
      <c r="J742" s="27"/>
    </row>
    <row r="743" spans="1:10" s="1" customFormat="1" x14ac:dyDescent="0.25">
      <c r="A743" s="3">
        <v>720</v>
      </c>
      <c r="B743" s="1" t="s">
        <v>608</v>
      </c>
      <c r="C743" s="1" t="s">
        <v>11</v>
      </c>
      <c r="D743" s="12">
        <v>3.71</v>
      </c>
      <c r="E743" s="2">
        <v>56.3</v>
      </c>
      <c r="F743" s="14"/>
      <c r="G743" s="14"/>
      <c r="H743" s="26"/>
      <c r="I743" s="12"/>
      <c r="J743" s="27"/>
    </row>
    <row r="744" spans="1:10" s="1" customFormat="1" x14ac:dyDescent="0.25">
      <c r="A744" s="3">
        <v>721</v>
      </c>
      <c r="B744" s="1" t="s">
        <v>402</v>
      </c>
      <c r="C744" s="1" t="s">
        <v>11</v>
      </c>
      <c r="D744" s="12">
        <v>3.29</v>
      </c>
      <c r="E744" s="2">
        <v>45.6</v>
      </c>
      <c r="F744" s="14"/>
      <c r="G744" s="14"/>
      <c r="H744" s="26"/>
      <c r="I744" s="12"/>
      <c r="J744" s="27"/>
    </row>
    <row r="745" spans="1:10" s="1" customFormat="1" x14ac:dyDescent="0.25">
      <c r="A745" s="3">
        <v>722</v>
      </c>
      <c r="B745" s="1" t="s">
        <v>220</v>
      </c>
      <c r="C745" s="1" t="s">
        <v>5</v>
      </c>
      <c r="D745" s="12">
        <v>4.085</v>
      </c>
      <c r="E745" s="2">
        <v>58.3</v>
      </c>
      <c r="F745" s="14"/>
      <c r="G745" s="14"/>
      <c r="H745" s="26"/>
      <c r="I745" s="12"/>
      <c r="J745" s="27"/>
    </row>
    <row r="746" spans="1:10" s="1" customFormat="1" x14ac:dyDescent="0.25">
      <c r="A746" s="3">
        <v>723</v>
      </c>
      <c r="B746" s="1" t="s">
        <v>474</v>
      </c>
      <c r="C746" s="1" t="s">
        <v>11</v>
      </c>
      <c r="D746" s="12">
        <v>3.6150000000000002</v>
      </c>
      <c r="E746" s="2">
        <v>62.4</v>
      </c>
      <c r="F746" s="14"/>
      <c r="G746" s="14"/>
      <c r="H746" s="26"/>
      <c r="I746" s="12"/>
      <c r="J746" s="27"/>
    </row>
    <row r="747" spans="1:10" s="1" customFormat="1" x14ac:dyDescent="0.25">
      <c r="A747" s="3">
        <v>724</v>
      </c>
      <c r="B747" s="1" t="s">
        <v>475</v>
      </c>
      <c r="C747" s="1" t="s">
        <v>11</v>
      </c>
      <c r="D747" s="12">
        <v>3.625</v>
      </c>
      <c r="E747" s="2">
        <v>63.1</v>
      </c>
      <c r="F747" s="14"/>
      <c r="G747" s="14"/>
      <c r="H747" s="26"/>
      <c r="I747" s="12"/>
      <c r="J747" s="27"/>
    </row>
    <row r="748" spans="1:10" s="1" customFormat="1" x14ac:dyDescent="0.25">
      <c r="A748" s="3">
        <v>725</v>
      </c>
      <c r="B748" s="1" t="s">
        <v>476</v>
      </c>
      <c r="C748" s="1" t="s">
        <v>11</v>
      </c>
      <c r="D748" s="12">
        <v>3.57</v>
      </c>
      <c r="E748" s="2">
        <v>60.8</v>
      </c>
      <c r="F748" s="14"/>
      <c r="G748" s="14"/>
      <c r="H748" s="26"/>
      <c r="I748" s="12"/>
      <c r="J748" s="27"/>
    </row>
    <row r="749" spans="1:10" s="1" customFormat="1" x14ac:dyDescent="0.25">
      <c r="A749" s="3">
        <v>726</v>
      </c>
      <c r="B749" s="1" t="s">
        <v>396</v>
      </c>
      <c r="C749" s="1" t="s">
        <v>11</v>
      </c>
      <c r="D749" s="12">
        <v>3.57</v>
      </c>
      <c r="E749" s="2">
        <v>60</v>
      </c>
      <c r="F749" s="14"/>
      <c r="G749" s="14"/>
      <c r="H749" s="26"/>
      <c r="I749" s="12"/>
      <c r="J749" s="27"/>
    </row>
    <row r="750" spans="1:10" s="1" customFormat="1" x14ac:dyDescent="0.25">
      <c r="A750" s="3">
        <v>727</v>
      </c>
      <c r="B750" s="1" t="s">
        <v>477</v>
      </c>
      <c r="C750" s="1" t="s">
        <v>11</v>
      </c>
      <c r="D750" s="12">
        <v>3.5950000000000002</v>
      </c>
      <c r="E750" s="2">
        <v>62.3</v>
      </c>
      <c r="F750" s="14"/>
      <c r="G750" s="14"/>
      <c r="H750" s="26"/>
      <c r="I750" s="12"/>
      <c r="J750" s="27"/>
    </row>
    <row r="751" spans="1:10" s="1" customFormat="1" x14ac:dyDescent="0.25">
      <c r="A751" s="3">
        <v>728</v>
      </c>
      <c r="B751" s="1" t="s">
        <v>771</v>
      </c>
      <c r="C751" s="1" t="s">
        <v>17</v>
      </c>
      <c r="D751" s="12">
        <v>3.2549999999999999</v>
      </c>
      <c r="E751" s="2">
        <v>57.4</v>
      </c>
      <c r="F751" s="14">
        <v>4.6317000000000004</v>
      </c>
      <c r="G751" s="14">
        <v>0.95650000000000002</v>
      </c>
      <c r="H751" s="26">
        <v>586</v>
      </c>
      <c r="I751" s="12">
        <v>3.1549999999999998</v>
      </c>
      <c r="J751" s="27">
        <f>H751/I751</f>
        <v>185.73692551505547</v>
      </c>
    </row>
    <row r="752" spans="1:10" s="1" customFormat="1" x14ac:dyDescent="0.25">
      <c r="A752" s="3">
        <v>729</v>
      </c>
      <c r="B752" s="1" t="s">
        <v>36</v>
      </c>
      <c r="C752" s="1" t="s">
        <v>11</v>
      </c>
      <c r="D752" s="12">
        <v>3.85</v>
      </c>
      <c r="E752" s="2">
        <v>63.1</v>
      </c>
      <c r="F752" s="14"/>
      <c r="G752" s="14"/>
      <c r="H752" s="26"/>
      <c r="I752" s="12"/>
      <c r="J752" s="27"/>
    </row>
    <row r="753" spans="1:10" x14ac:dyDescent="0.25">
      <c r="A753" s="3">
        <v>730</v>
      </c>
      <c r="B753" s="1" t="s">
        <v>726</v>
      </c>
      <c r="C753" s="1" t="s">
        <v>100</v>
      </c>
      <c r="D753" s="1">
        <v>3.145</v>
      </c>
      <c r="E753" s="1">
        <v>55.3</v>
      </c>
      <c r="F753" s="14">
        <v>4.6731999999999996</v>
      </c>
      <c r="G753" s="14">
        <v>0.95879999999999999</v>
      </c>
      <c r="H753" s="26">
        <v>604</v>
      </c>
      <c r="I753" s="12">
        <v>3.07</v>
      </c>
      <c r="J753" s="27">
        <f>H753/I753</f>
        <v>196.74267100977201</v>
      </c>
    </row>
    <row r="754" spans="1:10" x14ac:dyDescent="0.25">
      <c r="A754" s="3">
        <v>731</v>
      </c>
      <c r="B754" s="1" t="s">
        <v>351</v>
      </c>
      <c r="C754" s="1" t="s">
        <v>86</v>
      </c>
      <c r="D754" s="12">
        <v>4.2450000000000001</v>
      </c>
      <c r="E754" s="2">
        <v>61.1</v>
      </c>
      <c r="F754" s="14"/>
      <c r="G754" s="14"/>
      <c r="H754" s="26"/>
      <c r="I754" s="12"/>
      <c r="J754" s="27"/>
    </row>
    <row r="755" spans="1:10" x14ac:dyDescent="0.25">
      <c r="A755" s="3">
        <v>732</v>
      </c>
      <c r="B755" s="1" t="s">
        <v>392</v>
      </c>
      <c r="C755" s="1" t="s">
        <v>6</v>
      </c>
      <c r="D755" s="12">
        <v>3.5249999999999999</v>
      </c>
      <c r="E755" s="2">
        <v>57.8</v>
      </c>
      <c r="F755" s="14"/>
      <c r="G755" s="14"/>
      <c r="H755" s="26"/>
      <c r="I755" s="12"/>
      <c r="J755" s="27"/>
    </row>
    <row r="756" spans="1:10" x14ac:dyDescent="0.25">
      <c r="A756" s="3">
        <v>733</v>
      </c>
      <c r="B756" s="1" t="s">
        <v>63</v>
      </c>
      <c r="C756" s="1" t="s">
        <v>24</v>
      </c>
      <c r="D756" s="12">
        <v>3.875</v>
      </c>
      <c r="E756" s="2">
        <v>69.900000000000006</v>
      </c>
      <c r="F756" s="14"/>
      <c r="G756" s="14"/>
      <c r="H756" s="26"/>
      <c r="I756" s="12"/>
      <c r="J756" s="27"/>
    </row>
    <row r="757" spans="1:10" x14ac:dyDescent="0.25">
      <c r="A757" s="3">
        <v>734</v>
      </c>
      <c r="B757" s="1" t="s">
        <v>644</v>
      </c>
      <c r="C757" s="1" t="s">
        <v>17</v>
      </c>
      <c r="D757" s="12">
        <v>3.9049999999999998</v>
      </c>
      <c r="E757" s="2">
        <v>65</v>
      </c>
      <c r="F757" s="14"/>
      <c r="G757" s="14"/>
      <c r="H757" s="26"/>
      <c r="I757" s="12"/>
      <c r="J757" s="27"/>
    </row>
    <row r="758" spans="1:10" x14ac:dyDescent="0.25">
      <c r="A758" s="3">
        <v>735</v>
      </c>
      <c r="B758" s="1" t="s">
        <v>407</v>
      </c>
      <c r="C758" s="1" t="s">
        <v>17</v>
      </c>
      <c r="D758" s="12">
        <v>4.0949999999999998</v>
      </c>
      <c r="E758" s="2">
        <v>73.599999999999994</v>
      </c>
      <c r="F758" s="14"/>
      <c r="G758" s="14"/>
      <c r="H758" s="26"/>
      <c r="I758" s="12"/>
      <c r="J758" s="27"/>
    </row>
    <row r="759" spans="1:10" x14ac:dyDescent="0.25">
      <c r="A759" s="3">
        <v>736</v>
      </c>
      <c r="B759" s="1" t="s">
        <v>423</v>
      </c>
      <c r="C759" s="1" t="s">
        <v>17</v>
      </c>
      <c r="D759" s="12">
        <v>3.83</v>
      </c>
      <c r="E759" s="2">
        <v>57.8</v>
      </c>
      <c r="F759" s="14"/>
      <c r="G759" s="14"/>
      <c r="H759" s="26"/>
      <c r="I759" s="12"/>
      <c r="J759" s="27"/>
    </row>
    <row r="760" spans="1:10" x14ac:dyDescent="0.25">
      <c r="A760" s="3"/>
      <c r="F760" s="14"/>
      <c r="G760" s="14"/>
      <c r="H760" s="28"/>
      <c r="I760" s="29"/>
      <c r="J760" s="30"/>
    </row>
    <row r="761" spans="1:10" x14ac:dyDescent="0.25">
      <c r="A761" s="6" t="s">
        <v>8</v>
      </c>
      <c r="B761" s="9" t="s">
        <v>7</v>
      </c>
      <c r="C761" s="7" t="s">
        <v>8</v>
      </c>
      <c r="D761" s="13">
        <f>AVERAGE(D7:D760)</f>
        <v>3.6755378486055768</v>
      </c>
      <c r="E761" s="10">
        <f>AVERAGE(E7:E760)</f>
        <v>58.048818061088959</v>
      </c>
      <c r="F761" s="25">
        <f>AVERAGE(F7:F760)</f>
        <v>5.6537122516556284</v>
      </c>
      <c r="G761" s="25">
        <f>AVERAGE(G7:G760)</f>
        <v>0.97693609271523174</v>
      </c>
      <c r="H761" s="31">
        <f>AVERAGE(H7:H760)</f>
        <v>678.61258278145692</v>
      </c>
      <c r="I761" s="13">
        <f>AVERAGE(I7:I760)</f>
        <v>3.6109486754966871</v>
      </c>
      <c r="J761" s="32">
        <f>AVERAGE(J7:J760)</f>
        <v>187.97509759501483</v>
      </c>
    </row>
  </sheetData>
  <sortState xmlns:xlrd2="http://schemas.microsoft.com/office/spreadsheetml/2017/richdata2" ref="B7:J759">
    <sortCondition ref="B7:B759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8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761"/>
  <sheetViews>
    <sheetView topLeftCell="A731" zoomScaleNormal="100" workbookViewId="0">
      <selection activeCell="H753" sqref="H753"/>
    </sheetView>
  </sheetViews>
  <sheetFormatPr defaultRowHeight="15" x14ac:dyDescent="0.25"/>
  <cols>
    <col min="1" max="1" width="9.140625" style="1"/>
    <col min="2" max="2" width="38.1406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7.710937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1"/>
      <c r="B1" s="61" t="s">
        <v>292</v>
      </c>
      <c r="C1" s="62"/>
      <c r="D1" s="62"/>
      <c r="E1" s="63"/>
      <c r="F1" s="59" t="s">
        <v>1</v>
      </c>
      <c r="G1" s="68"/>
      <c r="H1" s="70">
        <f>Data!J1</f>
        <v>302</v>
      </c>
      <c r="I1" s="71"/>
      <c r="J1" s="72"/>
    </row>
    <row r="2" spans="1:10" ht="14.45" customHeight="1" x14ac:dyDescent="0.25">
      <c r="A2" s="52"/>
      <c r="B2" s="48"/>
      <c r="C2" s="49"/>
      <c r="D2" s="49"/>
      <c r="E2" s="50"/>
      <c r="F2" s="60"/>
      <c r="G2" s="69"/>
      <c r="H2" s="73"/>
      <c r="I2" s="74"/>
      <c r="J2" s="75"/>
    </row>
    <row r="3" spans="1:10" ht="14.45" customHeight="1" x14ac:dyDescent="0.25">
      <c r="A3" s="52"/>
      <c r="B3" s="48"/>
      <c r="C3" s="49"/>
      <c r="D3" s="49"/>
      <c r="E3" s="50"/>
      <c r="F3" s="60"/>
      <c r="G3" s="69"/>
      <c r="H3" s="73"/>
      <c r="I3" s="74"/>
      <c r="J3" s="75"/>
    </row>
    <row r="4" spans="1:10" ht="14.25" customHeight="1" x14ac:dyDescent="0.25">
      <c r="A4" s="56" t="s">
        <v>293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64" t="s">
        <v>4</v>
      </c>
      <c r="B5" s="65"/>
      <c r="C5" s="65"/>
      <c r="D5" s="22" t="s">
        <v>107</v>
      </c>
      <c r="E5" s="6" t="s">
        <v>108</v>
      </c>
      <c r="F5" s="66" t="s">
        <v>287</v>
      </c>
      <c r="G5" s="67"/>
      <c r="H5" s="66" t="s">
        <v>295</v>
      </c>
      <c r="I5" s="67"/>
      <c r="J5" s="11" t="s">
        <v>701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104</v>
      </c>
      <c r="E6" s="15" t="s">
        <v>105</v>
      </c>
      <c r="F6" s="36" t="s">
        <v>285</v>
      </c>
      <c r="G6" s="8" t="s">
        <v>286</v>
      </c>
      <c r="H6" s="16" t="s">
        <v>285</v>
      </c>
      <c r="I6" s="8" t="s">
        <v>286</v>
      </c>
      <c r="J6" s="15" t="s">
        <v>703</v>
      </c>
    </row>
    <row r="7" spans="1:10" x14ac:dyDescent="0.25">
      <c r="A7" s="21">
        <v>1</v>
      </c>
      <c r="B7" s="1" t="s">
        <v>109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>IF(ISBLANK(F7),"",F7-$F$761)</f>
        <v>6.9087748344371924E-2</v>
      </c>
      <c r="I7" s="18">
        <f>IF(ISBLANK(F7),"",G7-$G$761)</f>
        <v>1.7863907284768277E-2</v>
      </c>
      <c r="J7" s="21"/>
    </row>
    <row r="8" spans="1:10" x14ac:dyDescent="0.25">
      <c r="A8" s="21">
        <v>2</v>
      </c>
      <c r="B8" s="1" t="s">
        <v>400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>IF(ISBLANK(F8),"",F8-$F$761)</f>
        <v>0.45448774834437167</v>
      </c>
      <c r="I8" s="18">
        <f>IF(ISBLANK(F8),"",G8-$G$761)</f>
        <v>-1.753609271523171E-2</v>
      </c>
      <c r="J8" s="21"/>
    </row>
    <row r="9" spans="1:10" x14ac:dyDescent="0.25">
      <c r="A9" s="21">
        <v>3</v>
      </c>
      <c r="B9" s="1" t="s">
        <v>79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>IF(ISBLANK(F9),"",F9-$F$761)</f>
        <v>-0.68951225165562846</v>
      </c>
      <c r="I9" s="18">
        <f>IF(ISBLANK(F9),"",G9-$G$761)</f>
        <v>1.0663907284768293E-2</v>
      </c>
      <c r="J9" s="21"/>
    </row>
    <row r="10" spans="1:10" x14ac:dyDescent="0.25">
      <c r="A10" s="21">
        <v>4</v>
      </c>
      <c r="B10" s="1" t="s">
        <v>751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>IF(ISBLANK(F10),"",F10-$F$761)</f>
        <v>9.5987748344371404E-2</v>
      </c>
      <c r="I10" s="18">
        <f>IF(ISBLANK(F10),"",G10-$G$761)</f>
        <v>1.4763907284768285E-2</v>
      </c>
      <c r="J10" s="41"/>
    </row>
    <row r="11" spans="1:10" x14ac:dyDescent="0.25">
      <c r="A11" s="21">
        <v>5</v>
      </c>
      <c r="B11" s="1" t="s">
        <v>522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>IF(ISBLANK(F11),"",F11-$F$761)</f>
        <v>-0.52891225165562883</v>
      </c>
      <c r="I11" s="18">
        <f>IF(ISBLANK(F11),"",G11-$G$761)</f>
        <v>1.8163907284768244E-2</v>
      </c>
      <c r="J11" s="21"/>
    </row>
    <row r="12" spans="1:10" x14ac:dyDescent="0.25">
      <c r="A12" s="21">
        <v>6</v>
      </c>
      <c r="B12" s="1" t="s">
        <v>523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>IF(ISBLANK(F12),"",F12-$F$761)</f>
        <v>-0.37261225165562806</v>
      </c>
      <c r="I12" s="18">
        <f>IF(ISBLANK(F12),"",G12-$G$761)</f>
        <v>5.8639072847682661E-3</v>
      </c>
      <c r="J12" s="21"/>
    </row>
    <row r="13" spans="1:10" x14ac:dyDescent="0.25">
      <c r="A13" s="21">
        <v>7</v>
      </c>
      <c r="B13" s="1" t="s">
        <v>524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>IF(ISBLANK(F13),"",F13-$F$761)</f>
        <v>-0.98321225165562876</v>
      </c>
      <c r="I13" s="18">
        <f>IF(ISBLANK(F13),"",G13-$G$761)</f>
        <v>2.0163907284768245E-2</v>
      </c>
      <c r="J13" s="21"/>
    </row>
    <row r="14" spans="1:10" x14ac:dyDescent="0.25">
      <c r="A14" s="21">
        <v>8</v>
      </c>
      <c r="B14" s="1" t="s">
        <v>525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>IF(ISBLANK(F14),"",F14-$F$761)</f>
        <v>-1.1603122516556281</v>
      </c>
      <c r="I14" s="18">
        <f>IF(ISBLANK(F14),"",G14-$G$761)</f>
        <v>1.7863907284768277E-2</v>
      </c>
      <c r="J14" s="21"/>
    </row>
    <row r="15" spans="1:10" x14ac:dyDescent="0.25">
      <c r="A15" s="21">
        <v>9</v>
      </c>
      <c r="B15" s="1" t="s">
        <v>84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>IF(ISBLANK(F15),"",F15-$F$761)</f>
        <v>-1.2758122516556281</v>
      </c>
      <c r="I15" s="18">
        <f>IF(ISBLANK(F15),"",G15-$G$761)</f>
        <v>1.746390728476821E-2</v>
      </c>
      <c r="J15" s="21"/>
    </row>
    <row r="16" spans="1:10" x14ac:dyDescent="0.25">
      <c r="A16" s="21">
        <v>10</v>
      </c>
      <c r="B16" s="1" t="s">
        <v>526</v>
      </c>
      <c r="C16" s="19" t="s">
        <v>24</v>
      </c>
      <c r="D16" s="12">
        <v>3.78</v>
      </c>
      <c r="E16" s="35">
        <v>52.4</v>
      </c>
      <c r="F16" s="14"/>
      <c r="G16" s="18"/>
      <c r="H16" s="17" t="str">
        <f>IF(ISBLANK(F16),"",F16-$F$761)</f>
        <v/>
      </c>
      <c r="I16" s="18" t="str">
        <f>IF(ISBLANK(F16),"",G16-$G$761)</f>
        <v/>
      </c>
      <c r="J16" s="21"/>
    </row>
    <row r="17" spans="1:10" x14ac:dyDescent="0.25">
      <c r="A17" s="21">
        <v>11</v>
      </c>
      <c r="B17" s="1" t="s">
        <v>527</v>
      </c>
      <c r="C17" s="19" t="s">
        <v>24</v>
      </c>
      <c r="D17" s="12">
        <v>3.835</v>
      </c>
      <c r="E17" s="35">
        <v>53.4</v>
      </c>
      <c r="F17" s="14"/>
      <c r="G17" s="18"/>
      <c r="H17" s="17" t="str">
        <f>IF(ISBLANK(F17),"",F17-$F$761)</f>
        <v/>
      </c>
      <c r="I17" s="18" t="str">
        <f>IF(ISBLANK(F17),"",G17-$G$761)</f>
        <v/>
      </c>
      <c r="J17" s="21"/>
    </row>
    <row r="18" spans="1:10" x14ac:dyDescent="0.25">
      <c r="A18" s="21">
        <v>12</v>
      </c>
      <c r="B18" s="1" t="s">
        <v>528</v>
      </c>
      <c r="C18" s="19" t="s">
        <v>24</v>
      </c>
      <c r="D18" s="12">
        <v>3.9049999999999998</v>
      </c>
      <c r="E18" s="35">
        <v>51.5</v>
      </c>
      <c r="F18" s="14"/>
      <c r="G18" s="18"/>
      <c r="H18" s="17" t="str">
        <f>IF(ISBLANK(F18),"",F18-$F$761)</f>
        <v/>
      </c>
      <c r="I18" s="18" t="str">
        <f>IF(ISBLANK(F18),"",G18-$G$761)</f>
        <v/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>IF(ISBLANK(F19),"",F19-$F$761)</f>
        <v>0.77118774834437165</v>
      </c>
      <c r="I19" s="18">
        <f>IF(ISBLANK(F19),"",G19-$G$761)</f>
        <v>2.0163907284768245E-2</v>
      </c>
      <c r="J19" s="21"/>
    </row>
    <row r="20" spans="1:10" x14ac:dyDescent="0.25">
      <c r="A20" s="21">
        <v>14</v>
      </c>
      <c r="B20" s="1" t="s">
        <v>750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>IF(ISBLANK(F20),"",F20-$F$761)</f>
        <v>-0.39411225165562858</v>
      </c>
      <c r="I20" s="18">
        <f>IF(ISBLANK(F20),"",G20-$G$761)</f>
        <v>1.7863907284768277E-2</v>
      </c>
      <c r="J20" s="41"/>
    </row>
    <row r="21" spans="1:10" x14ac:dyDescent="0.25">
      <c r="A21" s="21">
        <v>15</v>
      </c>
      <c r="B21" s="1" t="s">
        <v>408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>IF(ISBLANK(F21),"",F21-$F$761)</f>
        <v>1.3982877483443712</v>
      </c>
      <c r="I21" s="18">
        <f>IF(ISBLANK(F21),"",G21-$G$761)</f>
        <v>1.6963907284768265E-2</v>
      </c>
      <c r="J21" s="21"/>
    </row>
    <row r="22" spans="1:10" x14ac:dyDescent="0.25">
      <c r="A22" s="21">
        <v>16</v>
      </c>
      <c r="B22" s="1" t="s">
        <v>625</v>
      </c>
      <c r="C22" s="19" t="s">
        <v>223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>IF(ISBLANK(F22),"",F22-$F$761)</f>
        <v>-1.6457122516556284</v>
      </c>
      <c r="I22" s="18">
        <f>IF(ISBLANK(F22),"",G22-$G$761)</f>
        <v>1.2163907284768238E-2</v>
      </c>
      <c r="J22" s="21"/>
    </row>
    <row r="23" spans="1:10" x14ac:dyDescent="0.25">
      <c r="A23" s="21">
        <v>17</v>
      </c>
      <c r="B23" s="1" t="s">
        <v>409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>IF(ISBLANK(F23),"",F23-$F$761)</f>
        <v>-1.2867122516556284</v>
      </c>
      <c r="I23" s="18">
        <f>IF(ISBLANK(F23),"",G23-$G$761)</f>
        <v>1.9463907284768212E-2</v>
      </c>
      <c r="J23" s="21"/>
    </row>
    <row r="24" spans="1:10" x14ac:dyDescent="0.25">
      <c r="A24" s="21">
        <v>18</v>
      </c>
      <c r="B24" s="1" t="s">
        <v>410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>IF(ISBLANK(F24),"",F24-$F$761)</f>
        <v>-1.7527122516556286</v>
      </c>
      <c r="I24" s="18">
        <f>IF(ISBLANK(F24),"",G24-$G$761)</f>
        <v>1.4563907284768307E-2</v>
      </c>
      <c r="J24" s="21"/>
    </row>
    <row r="25" spans="1:10" x14ac:dyDescent="0.25">
      <c r="A25" s="21">
        <v>19</v>
      </c>
      <c r="B25" s="1" t="s">
        <v>411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>IF(ISBLANK(F25),"",F25-$F$761)</f>
        <v>-0.91131225165562846</v>
      </c>
      <c r="I25" s="18">
        <f>IF(ISBLANK(F25),"",G25-$G$761)</f>
        <v>1.7763907284768288E-2</v>
      </c>
      <c r="J25" s="21"/>
    </row>
    <row r="26" spans="1:10" x14ac:dyDescent="0.25">
      <c r="A26" s="21">
        <v>20</v>
      </c>
      <c r="B26" s="1" t="s">
        <v>632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>IF(ISBLANK(F26),"",F26-$F$761)</f>
        <v>4.0947877483443715</v>
      </c>
      <c r="I26" s="18">
        <f>IF(ISBLANK(F26),"",G26-$G$761)</f>
        <v>1.5763907284768286E-2</v>
      </c>
      <c r="J26" s="21"/>
    </row>
    <row r="27" spans="1:10" x14ac:dyDescent="0.25">
      <c r="A27" s="21">
        <v>21</v>
      </c>
      <c r="B27" s="1" t="s">
        <v>454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>IF(ISBLANK(F27),"",F27-$F$761)</f>
        <v>1.274087748344372</v>
      </c>
      <c r="I27" s="18">
        <f>IF(ISBLANK(F27),"",G27-$G$761)</f>
        <v>2.1363907284768224E-2</v>
      </c>
      <c r="J27" s="21"/>
    </row>
    <row r="28" spans="1:10" x14ac:dyDescent="0.25">
      <c r="A28" s="21">
        <v>22</v>
      </c>
      <c r="B28" s="1" t="s">
        <v>97</v>
      </c>
      <c r="C28" s="19" t="s">
        <v>19</v>
      </c>
      <c r="D28" s="12">
        <v>3.93</v>
      </c>
      <c r="E28" s="35">
        <v>44.9</v>
      </c>
      <c r="F28" s="14">
        <v>3.1701999999999999</v>
      </c>
      <c r="G28" s="18">
        <v>0.99260000000000004</v>
      </c>
      <c r="H28" s="17">
        <f>IF(ISBLANK(F28),"",F28-$F$761)</f>
        <v>-2.4835122516556285</v>
      </c>
      <c r="I28" s="18">
        <f>IF(ISBLANK(F28),"",G28-$G$761)</f>
        <v>1.5663907284768297E-2</v>
      </c>
      <c r="J28" s="21"/>
    </row>
    <row r="29" spans="1:10" x14ac:dyDescent="0.25">
      <c r="A29" s="21">
        <v>23</v>
      </c>
      <c r="B29" s="1" t="s">
        <v>268</v>
      </c>
      <c r="C29" s="19" t="s">
        <v>9</v>
      </c>
      <c r="D29" s="12">
        <v>3.66</v>
      </c>
      <c r="E29" s="35">
        <v>55.7</v>
      </c>
      <c r="F29" s="14"/>
      <c r="G29" s="18"/>
      <c r="H29" s="17" t="str">
        <f>IF(ISBLANK(F29),"",F29-$F$761)</f>
        <v/>
      </c>
      <c r="I29" s="18" t="str">
        <f>IF(ISBLANK(F29),"",G29-$G$761)</f>
        <v/>
      </c>
      <c r="J29" s="21"/>
    </row>
    <row r="30" spans="1:10" x14ac:dyDescent="0.25">
      <c r="A30" s="21">
        <v>24</v>
      </c>
      <c r="B30" s="1" t="s">
        <v>633</v>
      </c>
      <c r="C30" s="19" t="s">
        <v>13</v>
      </c>
      <c r="D30" s="12">
        <v>3.3</v>
      </c>
      <c r="E30" s="35">
        <v>54.1</v>
      </c>
      <c r="F30" s="14"/>
      <c r="G30" s="18"/>
      <c r="H30" s="17" t="str">
        <f>IF(ISBLANK(F30),"",F30-$F$761)</f>
        <v/>
      </c>
      <c r="I30" s="18" t="str">
        <f>IF(ISBLANK(F30),"",G30-$G$761)</f>
        <v/>
      </c>
      <c r="J30" s="21"/>
    </row>
    <row r="31" spans="1:10" x14ac:dyDescent="0.25">
      <c r="A31" s="21">
        <v>25</v>
      </c>
      <c r="B31" s="1" t="s">
        <v>90</v>
      </c>
      <c r="C31" s="19" t="s">
        <v>9</v>
      </c>
      <c r="D31" s="12">
        <v>3.8250000000000002</v>
      </c>
      <c r="E31" s="35">
        <v>49.3</v>
      </c>
      <c r="F31" s="14">
        <v>1.8434999999999999</v>
      </c>
      <c r="G31" s="18">
        <v>0.76519999999999999</v>
      </c>
      <c r="H31" s="17">
        <f>IF(ISBLANK(F31),"",F31-$F$761)</f>
        <v>-3.8102122516556287</v>
      </c>
      <c r="I31" s="18">
        <f>IF(ISBLANK(F31),"",G31-$G$761)</f>
        <v>-0.21173609271523175</v>
      </c>
      <c r="J31" s="21"/>
    </row>
    <row r="32" spans="1:10" x14ac:dyDescent="0.25">
      <c r="A32" s="21">
        <v>26</v>
      </c>
      <c r="B32" s="1" t="s">
        <v>221</v>
      </c>
      <c r="C32" s="19" t="s">
        <v>9</v>
      </c>
      <c r="D32" s="12">
        <v>3.7949999999999999</v>
      </c>
      <c r="E32" s="35">
        <v>46.5</v>
      </c>
      <c r="F32" s="14">
        <v>1.7698</v>
      </c>
      <c r="G32" s="18">
        <v>0.90610000000000002</v>
      </c>
      <c r="H32" s="17">
        <f>IF(ISBLANK(F32),"",F32-$F$761)</f>
        <v>-3.8839122516556284</v>
      </c>
      <c r="I32" s="18">
        <f>IF(ISBLANK(F32),"",G32-$G$761)</f>
        <v>-7.0836092715231724E-2</v>
      </c>
      <c r="J32" s="21"/>
    </row>
    <row r="33" spans="1:10" x14ac:dyDescent="0.25">
      <c r="A33" s="21">
        <v>27</v>
      </c>
      <c r="B33" s="1" t="s">
        <v>261</v>
      </c>
      <c r="C33" s="19" t="s">
        <v>9</v>
      </c>
      <c r="D33" s="12">
        <v>3.09</v>
      </c>
      <c r="E33" s="35">
        <v>49.5</v>
      </c>
      <c r="F33" s="14">
        <v>2.5821999999999998</v>
      </c>
      <c r="G33" s="18">
        <v>0.97470000000000001</v>
      </c>
      <c r="H33" s="17">
        <f>IF(ISBLANK(F33),"",F33-$F$761)</f>
        <v>-3.0715122516556286</v>
      </c>
      <c r="I33" s="18">
        <f>IF(ISBLANK(F33),"",G33-$G$761)</f>
        <v>-2.23609271523173E-3</v>
      </c>
      <c r="J33" s="21"/>
    </row>
    <row r="34" spans="1:10" x14ac:dyDescent="0.25">
      <c r="A34" s="21">
        <v>28</v>
      </c>
      <c r="B34" s="1" t="s">
        <v>634</v>
      </c>
      <c r="C34" s="19" t="s">
        <v>13</v>
      </c>
      <c r="D34" s="12">
        <v>3.8450000000000002</v>
      </c>
      <c r="E34" s="35">
        <v>55</v>
      </c>
      <c r="F34" s="14">
        <v>5.6947000000000001</v>
      </c>
      <c r="G34" s="18">
        <v>0.97450000000000003</v>
      </c>
      <c r="H34" s="17">
        <f>IF(ISBLANK(F34),"",F34-$F$761)</f>
        <v>4.0987748344371688E-2</v>
      </c>
      <c r="I34" s="18">
        <f>IF(ISBLANK(F34),"",G34-$G$761)</f>
        <v>-2.436092715231708E-3</v>
      </c>
      <c r="J34" s="21"/>
    </row>
    <row r="35" spans="1:10" x14ac:dyDescent="0.25">
      <c r="A35" s="21">
        <v>29</v>
      </c>
      <c r="B35" s="1" t="s">
        <v>262</v>
      </c>
      <c r="C35" s="19" t="s">
        <v>9</v>
      </c>
      <c r="D35" s="12">
        <v>3.5049999999999999</v>
      </c>
      <c r="E35" s="35">
        <v>47.8</v>
      </c>
      <c r="F35" s="14">
        <v>2.7107000000000001</v>
      </c>
      <c r="G35" s="18">
        <v>0.99150000000000005</v>
      </c>
      <c r="H35" s="17">
        <f>IF(ISBLANK(F35),"",F35-$F$761)</f>
        <v>-2.9430122516556283</v>
      </c>
      <c r="I35" s="18">
        <f>IF(ISBLANK(F35),"",G35-$G$761)</f>
        <v>1.4563907284768307E-2</v>
      </c>
      <c r="J35" s="21"/>
    </row>
    <row r="36" spans="1:10" x14ac:dyDescent="0.25">
      <c r="A36" s="21">
        <v>30</v>
      </c>
      <c r="B36" s="1" t="s">
        <v>21</v>
      </c>
      <c r="C36" s="19" t="s">
        <v>9</v>
      </c>
      <c r="D36" s="12">
        <v>4.0750000000000002</v>
      </c>
      <c r="E36" s="35">
        <v>56.3</v>
      </c>
      <c r="F36" s="14">
        <v>2.7871999999999999</v>
      </c>
      <c r="G36" s="18">
        <v>0.97119999999999995</v>
      </c>
      <c r="H36" s="17">
        <f>IF(ISBLANK(F36),"",F36-$F$761)</f>
        <v>-2.8665122516556285</v>
      </c>
      <c r="I36" s="18">
        <f>IF(ISBLANK(F36),"",G36-$G$761)</f>
        <v>-5.7360927152317887E-3</v>
      </c>
      <c r="J36" s="21"/>
    </row>
    <row r="37" spans="1:10" x14ac:dyDescent="0.25">
      <c r="A37" s="21">
        <v>31</v>
      </c>
      <c r="B37" s="1" t="s">
        <v>22</v>
      </c>
      <c r="C37" s="19" t="s">
        <v>9</v>
      </c>
      <c r="D37" s="12">
        <v>4.1050000000000004</v>
      </c>
      <c r="E37" s="35">
        <v>50.1</v>
      </c>
      <c r="F37" s="14">
        <v>3.4245999999999999</v>
      </c>
      <c r="G37" s="18">
        <v>0.99429999999999996</v>
      </c>
      <c r="H37" s="17">
        <f>IF(ISBLANK(F37),"",F37-$F$761)</f>
        <v>-2.2291122516556285</v>
      </c>
      <c r="I37" s="18">
        <f>IF(ISBLANK(F37),"",G37-$G$761)</f>
        <v>1.7363907284768221E-2</v>
      </c>
      <c r="J37" s="21"/>
    </row>
    <row r="38" spans="1:10" x14ac:dyDescent="0.25">
      <c r="A38" s="21">
        <v>32</v>
      </c>
      <c r="B38" s="1" t="s">
        <v>20</v>
      </c>
      <c r="C38" s="19" t="s">
        <v>9</v>
      </c>
      <c r="D38" s="12">
        <v>4.0949999999999998</v>
      </c>
      <c r="E38" s="35">
        <v>45.2</v>
      </c>
      <c r="F38" s="14">
        <v>2.7191999999999998</v>
      </c>
      <c r="G38" s="18">
        <v>0.98709999999999998</v>
      </c>
      <c r="H38" s="17">
        <f>IF(ISBLANK(F38),"",F38-$F$761)</f>
        <v>-2.9345122516556286</v>
      </c>
      <c r="I38" s="18">
        <f>IF(ISBLANK(F38),"",G38-$G$761)</f>
        <v>1.0163907284768237E-2</v>
      </c>
      <c r="J38" s="21"/>
    </row>
    <row r="39" spans="1:10" x14ac:dyDescent="0.25">
      <c r="A39" s="21">
        <v>33</v>
      </c>
      <c r="B39" s="1" t="s">
        <v>25</v>
      </c>
      <c r="C39" s="19" t="s">
        <v>9</v>
      </c>
      <c r="D39" s="12">
        <v>3.54</v>
      </c>
      <c r="E39" s="35">
        <v>57.4</v>
      </c>
      <c r="F39" s="14">
        <v>5.2805999999999997</v>
      </c>
      <c r="G39" s="18">
        <v>0.99539999999999995</v>
      </c>
      <c r="H39" s="17">
        <f>IF(ISBLANK(F39),"",F39-$F$761)</f>
        <v>-0.37311225165562867</v>
      </c>
      <c r="I39" s="18">
        <f>IF(ISBLANK(F39),"",G39-$G$761)</f>
        <v>1.8463907284768211E-2</v>
      </c>
      <c r="J39" s="21"/>
    </row>
    <row r="40" spans="1:10" x14ac:dyDescent="0.25">
      <c r="A40" s="21">
        <v>34</v>
      </c>
      <c r="B40" s="1" t="s">
        <v>83</v>
      </c>
      <c r="C40" s="19" t="s">
        <v>9</v>
      </c>
      <c r="D40" s="12">
        <v>3.9849999999999999</v>
      </c>
      <c r="E40" s="35">
        <v>59.1</v>
      </c>
      <c r="F40" s="14">
        <v>4.6487999999999996</v>
      </c>
      <c r="G40" s="18">
        <v>0.97860000000000003</v>
      </c>
      <c r="H40" s="17">
        <f>IF(ISBLANK(F40),"",F40-$F$761)</f>
        <v>-1.0049122516556288</v>
      </c>
      <c r="I40" s="18">
        <f>IF(ISBLANK(F40),"",G40-$G$761)</f>
        <v>1.6639072847682845E-3</v>
      </c>
      <c r="J40" s="21"/>
    </row>
    <row r="41" spans="1:10" x14ac:dyDescent="0.25">
      <c r="A41" s="21">
        <v>35</v>
      </c>
      <c r="B41" s="1" t="s">
        <v>26</v>
      </c>
      <c r="C41" s="19" t="s">
        <v>9</v>
      </c>
      <c r="D41" s="12">
        <v>3.69</v>
      </c>
      <c r="E41" s="35">
        <v>44.7</v>
      </c>
      <c r="F41" s="14">
        <v>2.9554999999999998</v>
      </c>
      <c r="G41" s="18">
        <v>0.98319999999999996</v>
      </c>
      <c r="H41" s="17">
        <f>IF(ISBLANK(F41),"",F41-$F$761)</f>
        <v>-2.6982122516556286</v>
      </c>
      <c r="I41" s="18">
        <f>IF(ISBLANK(F41),"",G41-$G$761)</f>
        <v>6.263907284768222E-3</v>
      </c>
      <c r="J41" s="21"/>
    </row>
    <row r="42" spans="1:10" x14ac:dyDescent="0.25">
      <c r="A42" s="21">
        <v>36</v>
      </c>
      <c r="B42" s="1" t="s">
        <v>752</v>
      </c>
      <c r="C42" s="19" t="s">
        <v>13</v>
      </c>
      <c r="D42" s="12">
        <v>4.0449999999999999</v>
      </c>
      <c r="E42" s="35">
        <v>60</v>
      </c>
      <c r="F42" s="14">
        <v>5.8628</v>
      </c>
      <c r="G42" s="18">
        <v>0.99719999999999998</v>
      </c>
      <c r="H42" s="17">
        <f>IF(ISBLANK(F42),"",F42-$F$761)</f>
        <v>0.2090877483443716</v>
      </c>
      <c r="I42" s="18">
        <f>IF(ISBLANK(F42),"",G42-$G$761)</f>
        <v>2.0263907284768234E-2</v>
      </c>
      <c r="J42" s="41"/>
    </row>
    <row r="43" spans="1:10" x14ac:dyDescent="0.25">
      <c r="A43" s="21">
        <v>37</v>
      </c>
      <c r="B43" s="1" t="s">
        <v>753</v>
      </c>
      <c r="C43" s="19" t="s">
        <v>12</v>
      </c>
      <c r="D43" s="12">
        <v>3.9550000000000001</v>
      </c>
      <c r="E43" s="35">
        <v>64.3</v>
      </c>
      <c r="F43" s="14">
        <v>8.3844999999999992</v>
      </c>
      <c r="G43" s="18">
        <v>0.99939999999999996</v>
      </c>
      <c r="H43" s="17">
        <f>IF(ISBLANK(F43),"",F43-$F$761)</f>
        <v>2.7307877483443708</v>
      </c>
      <c r="I43" s="18">
        <f>IF(ISBLANK(F43),"",G43-$G$761)</f>
        <v>2.2463907284768214E-2</v>
      </c>
      <c r="J43" s="41"/>
    </row>
    <row r="44" spans="1:10" x14ac:dyDescent="0.25">
      <c r="A44" s="21">
        <v>38</v>
      </c>
      <c r="B44" s="1" t="s">
        <v>461</v>
      </c>
      <c r="C44" s="19" t="s">
        <v>9</v>
      </c>
      <c r="D44" s="12">
        <v>3.9249999999999998</v>
      </c>
      <c r="E44" s="35">
        <v>58.2</v>
      </c>
      <c r="F44" s="14">
        <v>6.9945000000000004</v>
      </c>
      <c r="G44" s="18">
        <v>0.99329999999999996</v>
      </c>
      <c r="H44" s="17">
        <f>IF(ISBLANK(F44),"",F44-$F$761)</f>
        <v>1.340787748344372</v>
      </c>
      <c r="I44" s="18">
        <f>IF(ISBLANK(F44),"",G44-$G$761)</f>
        <v>1.636390728476822E-2</v>
      </c>
      <c r="J44" s="21"/>
    </row>
    <row r="45" spans="1:10" x14ac:dyDescent="0.25">
      <c r="A45" s="21">
        <v>39</v>
      </c>
      <c r="B45" s="1" t="s">
        <v>616</v>
      </c>
      <c r="C45" s="19" t="s">
        <v>12</v>
      </c>
      <c r="D45" s="12">
        <v>3.84</v>
      </c>
      <c r="E45" s="35">
        <v>48.2</v>
      </c>
      <c r="F45" s="14"/>
      <c r="G45" s="18"/>
      <c r="H45" s="17" t="str">
        <f>IF(ISBLANK(F45),"",F45-$F$761)</f>
        <v/>
      </c>
      <c r="I45" s="18" t="str">
        <f>IF(ISBLANK(F45),"",G45-$G$761)</f>
        <v/>
      </c>
      <c r="J45" s="21"/>
    </row>
    <row r="46" spans="1:10" x14ac:dyDescent="0.25">
      <c r="A46" s="21">
        <v>40</v>
      </c>
      <c r="B46" s="1" t="s">
        <v>617</v>
      </c>
      <c r="C46" s="19" t="s">
        <v>12</v>
      </c>
      <c r="D46" s="12">
        <v>3.78</v>
      </c>
      <c r="E46" s="35">
        <v>59.2</v>
      </c>
      <c r="F46" s="14"/>
      <c r="G46" s="18"/>
      <c r="H46" s="17" t="str">
        <f>IF(ISBLANK(F46),"",F46-$F$761)</f>
        <v/>
      </c>
      <c r="I46" s="18" t="str">
        <f>IF(ISBLANK(F46),"",G46-$G$761)</f>
        <v/>
      </c>
      <c r="J46" s="21"/>
    </row>
    <row r="47" spans="1:10" x14ac:dyDescent="0.25">
      <c r="A47" s="21">
        <v>41</v>
      </c>
      <c r="B47" s="1" t="s">
        <v>635</v>
      </c>
      <c r="C47" s="19" t="s">
        <v>13</v>
      </c>
      <c r="D47" s="12">
        <v>3.915</v>
      </c>
      <c r="E47" s="35">
        <v>64</v>
      </c>
      <c r="F47" s="14"/>
      <c r="G47" s="18"/>
      <c r="H47" s="17" t="str">
        <f>IF(ISBLANK(F47),"",F47-$F$761)</f>
        <v/>
      </c>
      <c r="I47" s="18" t="str">
        <f>IF(ISBLANK(F47),"",G47-$G$761)</f>
        <v/>
      </c>
      <c r="J47" s="21"/>
    </row>
    <row r="48" spans="1:10" x14ac:dyDescent="0.25">
      <c r="A48" s="21">
        <v>42</v>
      </c>
      <c r="B48" s="1" t="s">
        <v>529</v>
      </c>
      <c r="C48" s="19" t="s">
        <v>9</v>
      </c>
      <c r="D48" s="12">
        <v>3.44</v>
      </c>
      <c r="E48" s="35">
        <v>51.5</v>
      </c>
      <c r="F48" s="14"/>
      <c r="G48" s="18"/>
      <c r="H48" s="17" t="str">
        <f>IF(ISBLANK(F48),"",F48-$F$761)</f>
        <v/>
      </c>
      <c r="I48" s="18" t="str">
        <f>IF(ISBLANK(F48),"",G48-$G$761)</f>
        <v/>
      </c>
      <c r="J48" s="21"/>
    </row>
    <row r="49" spans="1:10" x14ac:dyDescent="0.25">
      <c r="A49" s="21">
        <v>43</v>
      </c>
      <c r="B49" s="1" t="s">
        <v>636</v>
      </c>
      <c r="C49" s="19" t="s">
        <v>13</v>
      </c>
      <c r="D49" s="12">
        <v>3.64</v>
      </c>
      <c r="E49" s="35">
        <v>52.4</v>
      </c>
      <c r="F49" s="14"/>
      <c r="G49" s="18"/>
      <c r="H49" s="17" t="str">
        <f>IF(ISBLANK(F49),"",F49-$F$761)</f>
        <v/>
      </c>
      <c r="I49" s="18" t="str">
        <f>IF(ISBLANK(F49),"",G49-$G$761)</f>
        <v/>
      </c>
      <c r="J49" s="21"/>
    </row>
    <row r="50" spans="1:10" x14ac:dyDescent="0.25">
      <c r="A50" s="21">
        <v>44</v>
      </c>
      <c r="B50" s="1" t="s">
        <v>73</v>
      </c>
      <c r="C50" s="19" t="s">
        <v>9</v>
      </c>
      <c r="D50" s="12">
        <v>3.8149999999999999</v>
      </c>
      <c r="E50" s="35">
        <v>51.1</v>
      </c>
      <c r="F50" s="14">
        <v>3.0806</v>
      </c>
      <c r="G50" s="18">
        <v>0.98519999999999996</v>
      </c>
      <c r="H50" s="17">
        <f>IF(ISBLANK(F50),"",F50-$F$761)</f>
        <v>-2.5731122516556284</v>
      </c>
      <c r="I50" s="18">
        <f>IF(ISBLANK(F50),"",G50-$G$761)</f>
        <v>8.2639072847682238E-3</v>
      </c>
      <c r="J50" s="21"/>
    </row>
    <row r="51" spans="1:10" x14ac:dyDescent="0.25">
      <c r="A51" s="21">
        <v>45</v>
      </c>
      <c r="B51" s="1" t="s">
        <v>72</v>
      </c>
      <c r="C51" s="19" t="s">
        <v>9</v>
      </c>
      <c r="D51" s="12">
        <v>3.12</v>
      </c>
      <c r="E51" s="35">
        <v>50.1</v>
      </c>
      <c r="F51" s="14">
        <v>2.9933000000000001</v>
      </c>
      <c r="G51" s="18">
        <v>0.97629999999999995</v>
      </c>
      <c r="H51" s="17">
        <f>IF(ISBLANK(F51),"",F51-$F$761)</f>
        <v>-2.6604122516556283</v>
      </c>
      <c r="I51" s="18">
        <f>IF(ISBLANK(F51),"",G51-$G$761)</f>
        <v>-6.3609271523179522E-4</v>
      </c>
      <c r="J51" s="21"/>
    </row>
    <row r="52" spans="1:10" x14ac:dyDescent="0.25">
      <c r="A52" s="21">
        <v>46</v>
      </c>
      <c r="B52" s="1" t="s">
        <v>637</v>
      </c>
      <c r="C52" s="19" t="s">
        <v>13</v>
      </c>
      <c r="D52" s="12">
        <v>3.3250000000000002</v>
      </c>
      <c r="E52" s="35">
        <v>54.4</v>
      </c>
      <c r="F52" s="14"/>
      <c r="G52" s="18"/>
      <c r="H52" s="17" t="str">
        <f>IF(ISBLANK(F52),"",F52-$F$761)</f>
        <v/>
      </c>
      <c r="I52" s="18" t="str">
        <f>IF(ISBLANK(F52),"",G52-$G$761)</f>
        <v/>
      </c>
      <c r="J52" s="21"/>
    </row>
    <row r="53" spans="1:10" x14ac:dyDescent="0.25">
      <c r="A53" s="21">
        <v>47</v>
      </c>
      <c r="B53" s="1" t="s">
        <v>263</v>
      </c>
      <c r="C53" s="19" t="s">
        <v>9</v>
      </c>
      <c r="D53" s="12">
        <v>3.82</v>
      </c>
      <c r="E53" s="35">
        <v>51.1</v>
      </c>
      <c r="F53" s="14">
        <v>4.9451000000000001</v>
      </c>
      <c r="G53" s="18">
        <v>0.99619999999999997</v>
      </c>
      <c r="H53" s="17">
        <f>IF(ISBLANK(F53),"",F53-$F$761)</f>
        <v>-0.70861225165562836</v>
      </c>
      <c r="I53" s="18">
        <f>IF(ISBLANK(F53),"",G53-$G$761)</f>
        <v>1.9263907284768234E-2</v>
      </c>
      <c r="J53" s="21"/>
    </row>
    <row r="54" spans="1:10" x14ac:dyDescent="0.25">
      <c r="A54" s="21">
        <v>48</v>
      </c>
      <c r="B54" s="1" t="s">
        <v>264</v>
      </c>
      <c r="C54" s="19" t="s">
        <v>9</v>
      </c>
      <c r="D54" s="12">
        <v>3.5</v>
      </c>
      <c r="E54" s="35">
        <v>56</v>
      </c>
      <c r="F54" s="14">
        <v>4.9527999999999999</v>
      </c>
      <c r="G54" s="18">
        <v>0.99670000000000003</v>
      </c>
      <c r="H54" s="17">
        <f>IF(ISBLANK(F54),"",F54-$F$761)</f>
        <v>-0.70091225165562854</v>
      </c>
      <c r="I54" s="18">
        <f>IF(ISBLANK(F54),"",G54-$G$761)</f>
        <v>1.976390728476829E-2</v>
      </c>
      <c r="J54" s="21"/>
    </row>
    <row r="55" spans="1:10" x14ac:dyDescent="0.25">
      <c r="A55" s="21">
        <v>49</v>
      </c>
      <c r="B55" s="1" t="s">
        <v>530</v>
      </c>
      <c r="C55" s="19" t="s">
        <v>13</v>
      </c>
      <c r="D55" s="12">
        <v>3.32</v>
      </c>
      <c r="E55" s="35">
        <v>48.7</v>
      </c>
      <c r="F55" s="14"/>
      <c r="G55" s="18"/>
      <c r="H55" s="17" t="str">
        <f>IF(ISBLANK(F55),"",F55-$F$761)</f>
        <v/>
      </c>
      <c r="I55" s="18" t="str">
        <f>IF(ISBLANK(F55),"",G55-$G$761)</f>
        <v/>
      </c>
      <c r="J55" s="21"/>
    </row>
    <row r="56" spans="1:10" x14ac:dyDescent="0.25">
      <c r="A56" s="21">
        <v>50</v>
      </c>
      <c r="B56" s="1" t="s">
        <v>110</v>
      </c>
      <c r="C56" s="19" t="s">
        <v>9</v>
      </c>
      <c r="D56" s="12">
        <v>3.67</v>
      </c>
      <c r="E56" s="35">
        <v>55.8</v>
      </c>
      <c r="F56" s="14">
        <v>6.8750999999999998</v>
      </c>
      <c r="G56" s="18">
        <v>0.99690000000000001</v>
      </c>
      <c r="H56" s="17">
        <f>IF(ISBLANK(F56),"",F56-$F$761)</f>
        <v>1.2213877483443714</v>
      </c>
      <c r="I56" s="18">
        <f>IF(ISBLANK(F56),"",G56-$G$761)</f>
        <v>1.9963907284768267E-2</v>
      </c>
      <c r="J56" s="21"/>
    </row>
    <row r="57" spans="1:10" x14ac:dyDescent="0.25">
      <c r="A57" s="21">
        <v>51</v>
      </c>
      <c r="B57" s="1" t="s">
        <v>679</v>
      </c>
      <c r="C57" s="19" t="s">
        <v>5</v>
      </c>
      <c r="D57" s="12">
        <v>3.93</v>
      </c>
      <c r="E57" s="35">
        <v>37.9</v>
      </c>
      <c r="F57" s="14"/>
      <c r="G57" s="18"/>
      <c r="H57" s="17" t="str">
        <f>IF(ISBLANK(F57),"",F57-$F$761)</f>
        <v/>
      </c>
      <c r="I57" s="18" t="str">
        <f>IF(ISBLANK(F57),"",G57-$G$761)</f>
        <v/>
      </c>
      <c r="J57" s="21"/>
    </row>
    <row r="58" spans="1:10" x14ac:dyDescent="0.25">
      <c r="A58" s="21">
        <v>52</v>
      </c>
      <c r="B58" s="1" t="s">
        <v>680</v>
      </c>
      <c r="C58" s="19" t="s">
        <v>5</v>
      </c>
      <c r="D58" s="12">
        <v>3.9049999999999998</v>
      </c>
      <c r="E58" s="35">
        <v>62.9</v>
      </c>
      <c r="F58" s="14"/>
      <c r="G58" s="18"/>
      <c r="H58" s="17" t="str">
        <f>IF(ISBLANK(F58),"",F58-$F$761)</f>
        <v/>
      </c>
      <c r="I58" s="18" t="str">
        <f>IF(ISBLANK(F58),"",G58-$G$761)</f>
        <v/>
      </c>
      <c r="J58" s="21"/>
    </row>
    <row r="59" spans="1:10" x14ac:dyDescent="0.25">
      <c r="A59" s="21">
        <v>53</v>
      </c>
      <c r="B59" s="1" t="s">
        <v>265</v>
      </c>
      <c r="C59" s="19" t="s">
        <v>12</v>
      </c>
      <c r="D59" s="12">
        <v>3.7349999999999999</v>
      </c>
      <c r="E59" s="35">
        <v>52.8</v>
      </c>
      <c r="F59" s="14">
        <v>4.4366000000000003</v>
      </c>
      <c r="G59" s="18">
        <v>0.99860000000000004</v>
      </c>
      <c r="H59" s="17">
        <f>IF(ISBLANK(F59),"",F59-$F$761)</f>
        <v>-1.2171122516556281</v>
      </c>
      <c r="I59" s="18">
        <f>IF(ISBLANK(F59),"",G59-$G$761)</f>
        <v>2.1663907284768302E-2</v>
      </c>
      <c r="J59" s="21"/>
    </row>
    <row r="60" spans="1:10" x14ac:dyDescent="0.25">
      <c r="A60" s="21">
        <v>54</v>
      </c>
      <c r="B60" s="1" t="s">
        <v>626</v>
      </c>
      <c r="C60" s="19" t="s">
        <v>17</v>
      </c>
      <c r="D60" s="12">
        <v>3.84</v>
      </c>
      <c r="E60" s="35">
        <v>56.3</v>
      </c>
      <c r="F60" s="14"/>
      <c r="G60" s="18"/>
      <c r="H60" s="17" t="str">
        <f>IF(ISBLANK(F60),"",F60-$F$761)</f>
        <v/>
      </c>
      <c r="I60" s="18" t="str">
        <f>IF(ISBLANK(F60),"",G60-$G$761)</f>
        <v/>
      </c>
      <c r="J60" s="21"/>
    </row>
    <row r="61" spans="1:10" x14ac:dyDescent="0.25">
      <c r="A61" s="21">
        <v>55</v>
      </c>
      <c r="B61" s="1" t="s">
        <v>627</v>
      </c>
      <c r="C61" s="19" t="s">
        <v>17</v>
      </c>
      <c r="D61" s="12">
        <v>3.72</v>
      </c>
      <c r="E61" s="35">
        <v>43</v>
      </c>
      <c r="F61" s="14"/>
      <c r="G61" s="18"/>
      <c r="H61" s="17" t="str">
        <f>IF(ISBLANK(F61),"",F61-$F$761)</f>
        <v/>
      </c>
      <c r="I61" s="18" t="str">
        <f>IF(ISBLANK(F61),"",G61-$G$761)</f>
        <v/>
      </c>
      <c r="J61" s="21"/>
    </row>
    <row r="62" spans="1:10" x14ac:dyDescent="0.25">
      <c r="A62" s="21">
        <v>56</v>
      </c>
      <c r="B62" s="1" t="s">
        <v>754</v>
      </c>
      <c r="C62" s="19" t="s">
        <v>17</v>
      </c>
      <c r="D62" s="12">
        <v>3.51</v>
      </c>
      <c r="E62" s="35">
        <v>62.8</v>
      </c>
      <c r="F62" s="14">
        <v>5.6120999999999999</v>
      </c>
      <c r="G62" s="18">
        <v>0.98629999999999995</v>
      </c>
      <c r="H62" s="17">
        <f>IF(ISBLANK(F62),"",F62-$F$761)</f>
        <v>-4.161225165562854E-2</v>
      </c>
      <c r="I62" s="18">
        <f>IF(ISBLANK(F62),"",G62-$G$761)</f>
        <v>9.3639072847682137E-3</v>
      </c>
      <c r="J62" s="41"/>
    </row>
    <row r="63" spans="1:10" x14ac:dyDescent="0.25">
      <c r="A63" s="21">
        <v>57</v>
      </c>
      <c r="B63" s="1" t="s">
        <v>755</v>
      </c>
      <c r="C63" s="19" t="s">
        <v>17</v>
      </c>
      <c r="D63" s="12">
        <v>3.53</v>
      </c>
      <c r="E63" s="35">
        <v>61.9</v>
      </c>
      <c r="F63" s="14">
        <v>4.9545000000000003</v>
      </c>
      <c r="G63" s="18">
        <v>0.9647</v>
      </c>
      <c r="H63" s="17">
        <f>IF(ISBLANK(F63),"",F63-$F$761)</f>
        <v>-0.69921225165562806</v>
      </c>
      <c r="I63" s="18">
        <f>IF(ISBLANK(F63),"",G63-$G$761)</f>
        <v>-1.2236092715231739E-2</v>
      </c>
      <c r="J63" s="41"/>
    </row>
    <row r="64" spans="1:10" x14ac:dyDescent="0.25">
      <c r="A64" s="21">
        <v>58</v>
      </c>
      <c r="B64" s="1" t="s">
        <v>756</v>
      </c>
      <c r="C64" s="19" t="s">
        <v>17</v>
      </c>
      <c r="D64" s="12">
        <v>3.51</v>
      </c>
      <c r="E64" s="35">
        <v>64.2</v>
      </c>
      <c r="F64" s="14">
        <v>5.8836000000000004</v>
      </c>
      <c r="G64" s="18">
        <v>0.97989999999999999</v>
      </c>
      <c r="H64" s="17">
        <f>IF(ISBLANK(F64),"",F64-$F$761)</f>
        <v>0.22988774834437198</v>
      </c>
      <c r="I64" s="18">
        <f>IF(ISBLANK(F64),"",G64-$G$761)</f>
        <v>2.9639072847682524E-3</v>
      </c>
      <c r="J64" s="41"/>
    </row>
    <row r="65" spans="1:10" x14ac:dyDescent="0.25">
      <c r="A65" s="21">
        <v>59</v>
      </c>
      <c r="B65" s="1" t="s">
        <v>738</v>
      </c>
      <c r="C65" s="19" t="s">
        <v>17</v>
      </c>
      <c r="D65" s="12">
        <v>3.5049999999999999</v>
      </c>
      <c r="E65" s="35">
        <v>59.8</v>
      </c>
      <c r="F65" s="14">
        <v>5.2279999999999998</v>
      </c>
      <c r="G65" s="18">
        <v>0.99139999999999995</v>
      </c>
      <c r="H65" s="17">
        <f>IF(ISBLANK(F65),"",F65-$F$761)</f>
        <v>-0.42571225165562865</v>
      </c>
      <c r="I65" s="18">
        <f>IF(ISBLANK(F65),"",G65-$G$761)</f>
        <v>1.4463907284768207E-2</v>
      </c>
      <c r="J65" s="43"/>
    </row>
    <row r="66" spans="1:10" x14ac:dyDescent="0.25">
      <c r="A66" s="21">
        <v>60</v>
      </c>
      <c r="B66" s="1" t="s">
        <v>739</v>
      </c>
      <c r="C66" s="19" t="s">
        <v>17</v>
      </c>
      <c r="D66" s="12">
        <v>3.51</v>
      </c>
      <c r="E66" s="35">
        <v>60.2</v>
      </c>
      <c r="F66" s="14">
        <v>5.4306000000000001</v>
      </c>
      <c r="G66" s="18">
        <v>0.98709999999999998</v>
      </c>
      <c r="H66" s="17">
        <f>IF(ISBLANK(F66),"",F66-$F$761)</f>
        <v>-0.22311225165562831</v>
      </c>
      <c r="I66" s="18">
        <f>IF(ISBLANK(F66),"",G66-$G$761)</f>
        <v>1.0163907284768237E-2</v>
      </c>
      <c r="J66" s="43"/>
    </row>
    <row r="67" spans="1:10" x14ac:dyDescent="0.25">
      <c r="A67" s="21">
        <v>61</v>
      </c>
      <c r="B67" s="1" t="s">
        <v>740</v>
      </c>
      <c r="C67" s="19" t="s">
        <v>17</v>
      </c>
      <c r="D67" s="12">
        <v>3.52</v>
      </c>
      <c r="E67" s="35">
        <v>59.4</v>
      </c>
      <c r="F67" s="14">
        <v>4.7558999999999996</v>
      </c>
      <c r="G67" s="18">
        <v>0.97489999999999999</v>
      </c>
      <c r="H67" s="17">
        <f>IF(ISBLANK(F67),"",F67-$F$761)</f>
        <v>-0.89781225165562883</v>
      </c>
      <c r="I67" s="18">
        <f>IF(ISBLANK(F67),"",G67-$G$761)</f>
        <v>-2.0360927152317521E-3</v>
      </c>
      <c r="J67" s="43"/>
    </row>
    <row r="68" spans="1:10" x14ac:dyDescent="0.25">
      <c r="A68" s="21">
        <v>62</v>
      </c>
      <c r="B68" s="1" t="s">
        <v>462</v>
      </c>
      <c r="C68" s="19" t="s">
        <v>6</v>
      </c>
      <c r="D68" s="12">
        <v>3.29</v>
      </c>
      <c r="E68" s="35">
        <v>65.599999999999994</v>
      </c>
      <c r="F68" s="14">
        <v>3.8296999999999999</v>
      </c>
      <c r="G68" s="18">
        <v>0.97640000000000005</v>
      </c>
      <c r="H68" s="17">
        <f>IF(ISBLANK(F68),"",F68-$F$761)</f>
        <v>-1.8240122516556285</v>
      </c>
      <c r="I68" s="18">
        <f>IF(ISBLANK(F68),"",G68-$G$761)</f>
        <v>-5.3609271523169522E-4</v>
      </c>
      <c r="J68" s="21"/>
    </row>
    <row r="69" spans="1:10" x14ac:dyDescent="0.25">
      <c r="A69" s="21">
        <v>63</v>
      </c>
      <c r="B69" s="1" t="s">
        <v>704</v>
      </c>
      <c r="C69" s="19" t="s">
        <v>17</v>
      </c>
      <c r="D69" s="12">
        <v>3.84</v>
      </c>
      <c r="E69" s="35">
        <v>72.599999999999994</v>
      </c>
      <c r="F69" s="14"/>
      <c r="G69" s="18"/>
      <c r="H69" s="17" t="str">
        <f>IF(ISBLANK(F69),"",F69-$F$761)</f>
        <v/>
      </c>
      <c r="I69" s="18" t="str">
        <f>IF(ISBLANK(F69),"",G69-$G$761)</f>
        <v/>
      </c>
      <c r="J69" s="21"/>
    </row>
    <row r="70" spans="1:10" x14ac:dyDescent="0.25">
      <c r="A70" s="21">
        <v>64</v>
      </c>
      <c r="B70" s="1" t="s">
        <v>705</v>
      </c>
      <c r="C70" s="19" t="s">
        <v>17</v>
      </c>
      <c r="D70" s="12">
        <v>3.75</v>
      </c>
      <c r="E70" s="35">
        <v>54.1</v>
      </c>
      <c r="F70" s="14"/>
      <c r="G70" s="18"/>
      <c r="H70" s="17" t="str">
        <f>IF(ISBLANK(F70),"",F70-$F$761)</f>
        <v/>
      </c>
      <c r="I70" s="18" t="str">
        <f>IF(ISBLANK(F70),"",G70-$G$761)</f>
        <v/>
      </c>
      <c r="J70" s="21"/>
    </row>
    <row r="71" spans="1:10" x14ac:dyDescent="0.25">
      <c r="A71" s="21">
        <v>65</v>
      </c>
      <c r="B71" s="1" t="s">
        <v>80</v>
      </c>
      <c r="C71" s="19" t="s">
        <v>6</v>
      </c>
      <c r="D71" s="12">
        <v>3.4750000000000001</v>
      </c>
      <c r="E71" s="35">
        <v>60.9</v>
      </c>
      <c r="F71" s="14">
        <v>3.9796999999999998</v>
      </c>
      <c r="G71" s="18">
        <v>0.99199999999999999</v>
      </c>
      <c r="H71" s="17">
        <f>IF(ISBLANK(F71),"",F71-$F$761)</f>
        <v>-1.6740122516556286</v>
      </c>
      <c r="I71" s="18">
        <f>IF(ISBLANK(F71),"",G71-$G$761)</f>
        <v>1.5063907284768252E-2</v>
      </c>
      <c r="J71" s="21"/>
    </row>
    <row r="72" spans="1:10" x14ac:dyDescent="0.25">
      <c r="A72" s="21">
        <v>66</v>
      </c>
      <c r="B72" s="1" t="s">
        <v>85</v>
      </c>
      <c r="C72" s="19" t="s">
        <v>86</v>
      </c>
      <c r="D72" s="12">
        <v>4.17</v>
      </c>
      <c r="E72" s="35">
        <v>70.2</v>
      </c>
      <c r="F72" s="14">
        <v>7.6566000000000001</v>
      </c>
      <c r="G72" s="18">
        <v>0.99829999999999997</v>
      </c>
      <c r="H72" s="17">
        <f>IF(ISBLANK(F72),"",F72-$F$761)</f>
        <v>2.0028877483443717</v>
      </c>
      <c r="I72" s="18">
        <f>IF(ISBLANK(F72),"",G72-$G$761)</f>
        <v>2.1363907284768224E-2</v>
      </c>
      <c r="J72" s="21"/>
    </row>
    <row r="73" spans="1:10" x14ac:dyDescent="0.25">
      <c r="A73" s="21">
        <v>67</v>
      </c>
      <c r="B73" s="1" t="s">
        <v>609</v>
      </c>
      <c r="C73" s="19" t="s">
        <v>145</v>
      </c>
      <c r="D73" s="12">
        <v>3.34</v>
      </c>
      <c r="E73" s="35">
        <v>72.8</v>
      </c>
      <c r="F73" s="14"/>
      <c r="G73" s="18"/>
      <c r="H73" s="17" t="str">
        <f>IF(ISBLANK(F73),"",F73-$F$761)</f>
        <v/>
      </c>
      <c r="I73" s="18" t="str">
        <f>IF(ISBLANK(F73),"",G73-$G$761)</f>
        <v/>
      </c>
      <c r="J73" s="21"/>
    </row>
    <row r="74" spans="1:10" x14ac:dyDescent="0.25">
      <c r="A74" s="21">
        <v>68</v>
      </c>
      <c r="B74" s="1" t="s">
        <v>111</v>
      </c>
      <c r="C74" s="19" t="s">
        <v>6</v>
      </c>
      <c r="D74" s="12">
        <v>3.43</v>
      </c>
      <c r="E74" s="35">
        <v>53.9</v>
      </c>
      <c r="F74" s="14">
        <v>3.4390999999999998</v>
      </c>
      <c r="G74" s="18">
        <v>0.98780000000000001</v>
      </c>
      <c r="H74" s="17">
        <f>IF(ISBLANK(F74),"",F74-$F$761)</f>
        <v>-2.2146122516556286</v>
      </c>
      <c r="I74" s="18">
        <f>IF(ISBLANK(F74),"",G74-$G$761)</f>
        <v>1.0863907284768271E-2</v>
      </c>
      <c r="J74" s="21"/>
    </row>
    <row r="75" spans="1:10" x14ac:dyDescent="0.25">
      <c r="A75" s="21">
        <v>69</v>
      </c>
      <c r="B75" s="1" t="s">
        <v>112</v>
      </c>
      <c r="C75" s="19" t="s">
        <v>6</v>
      </c>
      <c r="D75" s="12">
        <v>3.9449999999999998</v>
      </c>
      <c r="E75" s="35">
        <v>62.1</v>
      </c>
      <c r="F75" s="14">
        <v>4.5266999999999999</v>
      </c>
      <c r="G75" s="18">
        <v>0.97940000000000005</v>
      </c>
      <c r="H75" s="17">
        <f>IF(ISBLANK(F75),"",F75-$F$761)</f>
        <v>-1.1270122516556285</v>
      </c>
      <c r="I75" s="18">
        <f>IF(ISBLANK(F75),"",G75-$G$761)</f>
        <v>2.4639072847683074E-3</v>
      </c>
      <c r="J75" s="21"/>
    </row>
    <row r="76" spans="1:10" x14ac:dyDescent="0.25">
      <c r="A76" s="21">
        <v>70</v>
      </c>
      <c r="B76" s="1" t="s">
        <v>113</v>
      </c>
      <c r="C76" s="19" t="s">
        <v>13</v>
      </c>
      <c r="D76" s="12">
        <v>3.17</v>
      </c>
      <c r="E76" s="35">
        <v>62.1</v>
      </c>
      <c r="F76" s="14">
        <v>7.3857999999999997</v>
      </c>
      <c r="G76" s="18">
        <v>0.996</v>
      </c>
      <c r="H76" s="17">
        <f>IF(ISBLANK(F76),"",F76-$F$761)</f>
        <v>1.7320877483443713</v>
      </c>
      <c r="I76" s="18">
        <f>IF(ISBLANK(F76),"",G76-$G$761)</f>
        <v>1.9063907284768256E-2</v>
      </c>
      <c r="J76" s="21"/>
    </row>
    <row r="77" spans="1:10" x14ac:dyDescent="0.25">
      <c r="A77" s="21">
        <v>71</v>
      </c>
      <c r="B77" s="1" t="s">
        <v>389</v>
      </c>
      <c r="C77" s="19" t="s">
        <v>16</v>
      </c>
      <c r="D77" s="12">
        <v>3.4249999999999998</v>
      </c>
      <c r="E77" s="35">
        <v>61.9</v>
      </c>
      <c r="F77" s="14">
        <v>8.6412999999999993</v>
      </c>
      <c r="G77" s="14">
        <v>0.999</v>
      </c>
      <c r="H77" s="17">
        <f>IF(ISBLANK(F77),"",F77-$F$761)</f>
        <v>2.9875877483443709</v>
      </c>
      <c r="I77" s="18">
        <f>IF(ISBLANK(F77),"",G77-$G$761)</f>
        <v>2.2063907284768258E-2</v>
      </c>
      <c r="J77" s="21"/>
    </row>
    <row r="78" spans="1:10" x14ac:dyDescent="0.25">
      <c r="A78" s="21">
        <v>72</v>
      </c>
      <c r="B78" s="1" t="s">
        <v>463</v>
      </c>
      <c r="C78" s="19" t="s">
        <v>11</v>
      </c>
      <c r="D78" s="12">
        <v>3.46</v>
      </c>
      <c r="E78" s="35">
        <v>52.7</v>
      </c>
      <c r="F78" s="14">
        <v>2.4689000000000001</v>
      </c>
      <c r="G78" s="18">
        <v>0.87939999999999996</v>
      </c>
      <c r="H78" s="17">
        <f>IF(ISBLANK(F78),"",F78-$F$761)</f>
        <v>-3.1848122516556283</v>
      </c>
      <c r="I78" s="18">
        <f>IF(ISBLANK(F78),"",G78-$G$761)</f>
        <v>-9.7536092715231781E-2</v>
      </c>
      <c r="J78" s="21"/>
    </row>
    <row r="79" spans="1:10" x14ac:dyDescent="0.25">
      <c r="A79" s="21">
        <v>73</v>
      </c>
      <c r="B79" s="1" t="s">
        <v>91</v>
      </c>
      <c r="C79" s="19" t="s">
        <v>17</v>
      </c>
      <c r="D79" s="12">
        <v>3.6949999999999998</v>
      </c>
      <c r="E79" s="35">
        <v>56.6</v>
      </c>
      <c r="F79" s="14">
        <v>3.0796000000000001</v>
      </c>
      <c r="G79" s="18">
        <v>0.98070000000000002</v>
      </c>
      <c r="H79" s="17">
        <f>IF(ISBLANK(F79),"",F79-$F$761)</f>
        <v>-2.5741122516556283</v>
      </c>
      <c r="I79" s="18">
        <f>IF(ISBLANK(F79),"",G79-$G$761)</f>
        <v>3.7639072847682753E-3</v>
      </c>
      <c r="J79" s="21"/>
    </row>
    <row r="80" spans="1:10" x14ac:dyDescent="0.25">
      <c r="A80" s="21">
        <v>74</v>
      </c>
      <c r="B80" s="1" t="s">
        <v>489</v>
      </c>
      <c r="C80" s="19" t="s">
        <v>6</v>
      </c>
      <c r="D80" s="12">
        <v>4.07</v>
      </c>
      <c r="E80" s="35">
        <v>68.8</v>
      </c>
      <c r="F80" s="14"/>
      <c r="G80" s="18"/>
      <c r="H80" s="17" t="str">
        <f>IF(ISBLANK(F80),"",F80-$F$761)</f>
        <v/>
      </c>
      <c r="I80" s="18" t="str">
        <f>IF(ISBLANK(F80),"",G80-$G$761)</f>
        <v/>
      </c>
      <c r="J80" s="21"/>
    </row>
    <row r="81" spans="1:10" x14ac:dyDescent="0.25">
      <c r="A81" s="21">
        <v>75</v>
      </c>
      <c r="B81" s="1" t="s">
        <v>490</v>
      </c>
      <c r="C81" s="19" t="s">
        <v>6</v>
      </c>
      <c r="D81" s="12">
        <v>4.165</v>
      </c>
      <c r="E81" s="35">
        <v>68.599999999999994</v>
      </c>
      <c r="F81" s="14"/>
      <c r="G81" s="18"/>
      <c r="H81" s="17" t="str">
        <f>IF(ISBLANK(F81),"",F81-$F$761)</f>
        <v/>
      </c>
      <c r="I81" s="18" t="str">
        <f>IF(ISBLANK(F81),"",G81-$G$761)</f>
        <v/>
      </c>
      <c r="J81" s="21"/>
    </row>
    <row r="82" spans="1:10" x14ac:dyDescent="0.25">
      <c r="A82" s="21">
        <v>76</v>
      </c>
      <c r="B82" s="1" t="s">
        <v>491</v>
      </c>
      <c r="C82" s="19" t="s">
        <v>6</v>
      </c>
      <c r="D82" s="12">
        <v>4.1449999999999996</v>
      </c>
      <c r="E82" s="35">
        <v>68.400000000000006</v>
      </c>
      <c r="F82" s="14"/>
      <c r="G82" s="18"/>
      <c r="H82" s="17" t="str">
        <f>IF(ISBLANK(F82),"",F82-$F$761)</f>
        <v/>
      </c>
      <c r="I82" s="18" t="str">
        <f>IF(ISBLANK(F82),"",G82-$G$761)</f>
        <v/>
      </c>
      <c r="J82" s="21"/>
    </row>
    <row r="83" spans="1:10" x14ac:dyDescent="0.25">
      <c r="A83" s="21">
        <v>77</v>
      </c>
      <c r="B83" s="1" t="s">
        <v>492</v>
      </c>
      <c r="C83" s="19" t="s">
        <v>6</v>
      </c>
      <c r="D83" s="12">
        <v>4.13</v>
      </c>
      <c r="E83" s="35">
        <v>66.400000000000006</v>
      </c>
      <c r="F83" s="14"/>
      <c r="G83" s="18"/>
      <c r="H83" s="17" t="str">
        <f>IF(ISBLANK(F83),"",F83-$F$761)</f>
        <v/>
      </c>
      <c r="I83" s="18" t="str">
        <f>IF(ISBLANK(F83),"",G83-$G$761)</f>
        <v/>
      </c>
      <c r="J83" s="21"/>
    </row>
    <row r="84" spans="1:10" x14ac:dyDescent="0.25">
      <c r="A84" s="21">
        <v>78</v>
      </c>
      <c r="B84" s="1" t="s">
        <v>493</v>
      </c>
      <c r="C84" s="19" t="s">
        <v>6</v>
      </c>
      <c r="D84" s="12">
        <v>4.1749999999999998</v>
      </c>
      <c r="E84" s="35">
        <v>65.7</v>
      </c>
      <c r="F84" s="14"/>
      <c r="G84" s="18"/>
      <c r="H84" s="17" t="str">
        <f>IF(ISBLANK(F84),"",F84-$F$761)</f>
        <v/>
      </c>
      <c r="I84" s="18" t="str">
        <f>IF(ISBLANK(F84),"",G84-$G$761)</f>
        <v/>
      </c>
      <c r="J84" s="21"/>
    </row>
    <row r="85" spans="1:10" x14ac:dyDescent="0.25">
      <c r="A85" s="21">
        <v>79</v>
      </c>
      <c r="B85" s="1" t="s">
        <v>531</v>
      </c>
      <c r="C85" s="19" t="s">
        <v>86</v>
      </c>
      <c r="D85" s="12">
        <v>3.42</v>
      </c>
      <c r="E85" s="35">
        <v>48.6</v>
      </c>
      <c r="F85" s="14"/>
      <c r="G85" s="18"/>
      <c r="H85" s="17" t="str">
        <f>IF(ISBLANK(F85),"",F85-$F$761)</f>
        <v/>
      </c>
      <c r="I85" s="18" t="str">
        <f>IF(ISBLANK(F85),"",G85-$G$761)</f>
        <v/>
      </c>
      <c r="J85" s="21"/>
    </row>
    <row r="86" spans="1:10" x14ac:dyDescent="0.25">
      <c r="A86" s="21">
        <v>80</v>
      </c>
      <c r="B86" s="1" t="s">
        <v>345</v>
      </c>
      <c r="C86" s="19" t="s">
        <v>86</v>
      </c>
      <c r="D86" s="12">
        <v>3.3250000000000002</v>
      </c>
      <c r="E86" s="35">
        <v>55.8</v>
      </c>
      <c r="F86" s="14"/>
      <c r="G86" s="18"/>
      <c r="H86" s="17" t="str">
        <f>IF(ISBLANK(F86),"",F86-$F$761)</f>
        <v/>
      </c>
      <c r="I86" s="18" t="str">
        <f>IF(ISBLANK(F86),"",G86-$G$761)</f>
        <v/>
      </c>
      <c r="J86" s="21"/>
    </row>
    <row r="87" spans="1:10" x14ac:dyDescent="0.25">
      <c r="A87" s="21">
        <v>81</v>
      </c>
      <c r="B87" s="1" t="s">
        <v>346</v>
      </c>
      <c r="C87" s="19" t="s">
        <v>86</v>
      </c>
      <c r="D87" s="12">
        <v>4.0999999999999996</v>
      </c>
      <c r="E87" s="35">
        <v>50.2</v>
      </c>
      <c r="F87" s="14">
        <v>3.6657999999999999</v>
      </c>
      <c r="G87" s="18">
        <v>0.9899</v>
      </c>
      <c r="H87" s="17">
        <f>IF(ISBLANK(F87),"",F87-$F$761)</f>
        <v>-1.9879122516556285</v>
      </c>
      <c r="I87" s="18">
        <f>IF(ISBLANK(F87),"",G87-$G$761)</f>
        <v>1.2963907284768261E-2</v>
      </c>
      <c r="J87" s="21"/>
    </row>
    <row r="88" spans="1:10" x14ac:dyDescent="0.25">
      <c r="A88" s="21">
        <v>82</v>
      </c>
      <c r="B88" s="1" t="s">
        <v>587</v>
      </c>
      <c r="C88" s="19" t="s">
        <v>86</v>
      </c>
      <c r="D88" s="12">
        <v>3.5750000000000002</v>
      </c>
      <c r="E88" s="35">
        <v>50.2</v>
      </c>
      <c r="F88" s="14"/>
      <c r="G88" s="18"/>
      <c r="H88" s="17" t="str">
        <f>IF(ISBLANK(F88),"",F88-$F$761)</f>
        <v/>
      </c>
      <c r="I88" s="18" t="str">
        <f>IF(ISBLANK(F88),"",G88-$G$761)</f>
        <v/>
      </c>
      <c r="J88" s="21"/>
    </row>
    <row r="89" spans="1:10" x14ac:dyDescent="0.25">
      <c r="A89" s="21">
        <v>83</v>
      </c>
      <c r="B89" s="1" t="s">
        <v>347</v>
      </c>
      <c r="C89" s="19" t="s">
        <v>86</v>
      </c>
      <c r="D89" s="12">
        <v>4.0949999999999998</v>
      </c>
      <c r="E89" s="35">
        <v>70.3</v>
      </c>
      <c r="F89" s="14"/>
      <c r="G89" s="18"/>
      <c r="H89" s="17" t="str">
        <f>IF(ISBLANK(F89),"",F89-$F$761)</f>
        <v/>
      </c>
      <c r="I89" s="18" t="str">
        <f>IF(ISBLANK(F89),"",G89-$G$761)</f>
        <v/>
      </c>
      <c r="J89" s="21"/>
    </row>
    <row r="90" spans="1:10" x14ac:dyDescent="0.25">
      <c r="A90" s="21">
        <v>84</v>
      </c>
      <c r="B90" s="1" t="s">
        <v>348</v>
      </c>
      <c r="C90" s="19" t="s">
        <v>86</v>
      </c>
      <c r="D90" s="12">
        <v>4.1050000000000004</v>
      </c>
      <c r="E90" s="35">
        <v>62.7</v>
      </c>
      <c r="F90" s="14"/>
      <c r="G90" s="18"/>
      <c r="H90" s="17" t="str">
        <f>IF(ISBLANK(F90),"",F90-$F$761)</f>
        <v/>
      </c>
      <c r="I90" s="18" t="str">
        <f>IF(ISBLANK(F90),"",G90-$G$761)</f>
        <v/>
      </c>
      <c r="J90" s="21"/>
    </row>
    <row r="91" spans="1:10" x14ac:dyDescent="0.25">
      <c r="A91" s="21">
        <v>85</v>
      </c>
      <c r="B91" s="1" t="s">
        <v>352</v>
      </c>
      <c r="C91" s="19" t="s">
        <v>86</v>
      </c>
      <c r="D91" s="12">
        <v>3.3650000000000002</v>
      </c>
      <c r="E91" s="35">
        <v>47.4</v>
      </c>
      <c r="F91" s="14"/>
      <c r="G91" s="18"/>
      <c r="H91" s="17" t="str">
        <f>IF(ISBLANK(F91),"",F91-$F$761)</f>
        <v/>
      </c>
      <c r="I91" s="18" t="str">
        <f>IF(ISBLANK(F91),"",G91-$G$761)</f>
        <v/>
      </c>
      <c r="J91" s="21"/>
    </row>
    <row r="92" spans="1:10" x14ac:dyDescent="0.25">
      <c r="A92" s="21">
        <v>86</v>
      </c>
      <c r="B92" s="1" t="s">
        <v>349</v>
      </c>
      <c r="C92" s="19" t="s">
        <v>86</v>
      </c>
      <c r="D92" s="12">
        <v>4.1550000000000002</v>
      </c>
      <c r="E92" s="35">
        <v>62.7</v>
      </c>
      <c r="F92" s="14"/>
      <c r="G92" s="18"/>
      <c r="H92" s="17" t="str">
        <f>IF(ISBLANK(F92),"",F92-$F$761)</f>
        <v/>
      </c>
      <c r="I92" s="18" t="str">
        <f>IF(ISBLANK(F92),"",G92-$G$761)</f>
        <v/>
      </c>
      <c r="J92" s="21"/>
    </row>
    <row r="93" spans="1:10" x14ac:dyDescent="0.25">
      <c r="A93" s="21">
        <v>87</v>
      </c>
      <c r="B93" s="1" t="s">
        <v>353</v>
      </c>
      <c r="C93" s="19" t="s">
        <v>86</v>
      </c>
      <c r="D93" s="12">
        <v>4.1500000000000004</v>
      </c>
      <c r="E93" s="35">
        <v>71.900000000000006</v>
      </c>
      <c r="F93" s="14"/>
      <c r="G93" s="18"/>
      <c r="H93" s="17" t="str">
        <f>IF(ISBLANK(F93),"",F93-$F$761)</f>
        <v/>
      </c>
      <c r="I93" s="18" t="str">
        <f>IF(ISBLANK(F93),"",G93-$G$761)</f>
        <v/>
      </c>
      <c r="J93" s="21"/>
    </row>
    <row r="94" spans="1:10" x14ac:dyDescent="0.25">
      <c r="A94" s="21">
        <v>88</v>
      </c>
      <c r="B94" s="1" t="s">
        <v>354</v>
      </c>
      <c r="C94" s="19" t="s">
        <v>86</v>
      </c>
      <c r="D94" s="12">
        <v>4.17</v>
      </c>
      <c r="E94" s="35">
        <v>53.8</v>
      </c>
      <c r="F94" s="14"/>
      <c r="G94" s="18"/>
      <c r="H94" s="17" t="str">
        <f>IF(ISBLANK(F94),"",F94-$F$761)</f>
        <v/>
      </c>
      <c r="I94" s="18" t="str">
        <f>IF(ISBLANK(F94),"",G94-$G$761)</f>
        <v/>
      </c>
      <c r="J94" s="21"/>
    </row>
    <row r="95" spans="1:10" x14ac:dyDescent="0.25">
      <c r="A95" s="21">
        <v>89</v>
      </c>
      <c r="B95" s="1" t="s">
        <v>494</v>
      </c>
      <c r="C95" s="19" t="s">
        <v>6</v>
      </c>
      <c r="D95" s="12">
        <v>3.9750000000000001</v>
      </c>
      <c r="E95" s="35">
        <v>68.5</v>
      </c>
      <c r="F95" s="14"/>
      <c r="G95" s="18"/>
      <c r="H95" s="17" t="str">
        <f>IF(ISBLANK(F95),"",F95-$F$761)</f>
        <v/>
      </c>
      <c r="I95" s="18" t="str">
        <f>IF(ISBLANK(F95),"",G95-$G$761)</f>
        <v/>
      </c>
      <c r="J95" s="21"/>
    </row>
    <row r="96" spans="1:10" x14ac:dyDescent="0.25">
      <c r="A96" s="21">
        <v>90</v>
      </c>
      <c r="B96" s="1" t="s">
        <v>350</v>
      </c>
      <c r="C96" s="19" t="s">
        <v>86</v>
      </c>
      <c r="D96" s="12">
        <v>4.1349999999999998</v>
      </c>
      <c r="E96" s="35">
        <v>54</v>
      </c>
      <c r="F96" s="14"/>
      <c r="G96" s="18"/>
      <c r="H96" s="17" t="str">
        <f>IF(ISBLANK(F96),"",F96-$F$761)</f>
        <v/>
      </c>
      <c r="I96" s="18" t="str">
        <f>IF(ISBLANK(F96),"",G96-$G$761)</f>
        <v/>
      </c>
      <c r="J96" s="21"/>
    </row>
    <row r="97" spans="1:10" x14ac:dyDescent="0.25">
      <c r="A97" s="21">
        <v>91</v>
      </c>
      <c r="B97" s="1" t="s">
        <v>706</v>
      </c>
      <c r="C97" s="19" t="s">
        <v>17</v>
      </c>
      <c r="D97" s="12">
        <v>3.82</v>
      </c>
      <c r="E97" s="35">
        <v>54.4</v>
      </c>
      <c r="F97" s="14"/>
      <c r="G97" s="18"/>
      <c r="H97" s="17" t="str">
        <f>IF(ISBLANK(F97),"",F97-$F$761)</f>
        <v/>
      </c>
      <c r="I97" s="18" t="str">
        <f>IF(ISBLANK(F97),"",G97-$G$761)</f>
        <v/>
      </c>
      <c r="J97" s="21"/>
    </row>
    <row r="98" spans="1:10" x14ac:dyDescent="0.25">
      <c r="A98" s="21">
        <v>92</v>
      </c>
      <c r="B98" s="1" t="s">
        <v>588</v>
      </c>
      <c r="C98" s="19" t="s">
        <v>17</v>
      </c>
      <c r="D98" s="12">
        <v>4.1449999999999996</v>
      </c>
      <c r="E98" s="35">
        <v>84</v>
      </c>
      <c r="F98" s="14"/>
      <c r="G98" s="18"/>
      <c r="H98" s="17" t="str">
        <f>IF(ISBLANK(F98),"",F98-$F$761)</f>
        <v/>
      </c>
      <c r="I98" s="18" t="str">
        <f>IF(ISBLANK(F98),"",G98-$G$761)</f>
        <v/>
      </c>
      <c r="J98" s="21"/>
    </row>
    <row r="99" spans="1:10" x14ac:dyDescent="0.25">
      <c r="A99" s="21">
        <v>93</v>
      </c>
      <c r="B99" s="1" t="s">
        <v>395</v>
      </c>
      <c r="C99" s="19" t="s">
        <v>11</v>
      </c>
      <c r="D99" s="12">
        <v>3.855</v>
      </c>
      <c r="E99" s="35">
        <v>60.5</v>
      </c>
      <c r="F99" s="14"/>
      <c r="G99" s="18"/>
      <c r="H99" s="17" t="str">
        <f>IF(ISBLANK(F99),"",F99-$F$761)</f>
        <v/>
      </c>
      <c r="I99" s="18" t="str">
        <f>IF(ISBLANK(F99),"",G99-$G$761)</f>
        <v/>
      </c>
      <c r="J99" s="21"/>
    </row>
    <row r="100" spans="1:10" x14ac:dyDescent="0.25">
      <c r="A100" s="21">
        <v>94</v>
      </c>
      <c r="B100" s="1" t="s">
        <v>37</v>
      </c>
      <c r="C100" s="19" t="s">
        <v>6</v>
      </c>
      <c r="D100" s="12">
        <v>3.57</v>
      </c>
      <c r="E100" s="35">
        <v>58</v>
      </c>
      <c r="F100" s="14">
        <v>2.3706</v>
      </c>
      <c r="G100" s="18">
        <v>0.9103</v>
      </c>
      <c r="H100" s="17">
        <f>IF(ISBLANK(F100),"",F100-$F$761)</f>
        <v>-3.2831122516556284</v>
      </c>
      <c r="I100" s="18">
        <f>IF(ISBLANK(F100),"",G100-$G$761)</f>
        <v>-6.6636092715231743E-2</v>
      </c>
      <c r="J100" s="21"/>
    </row>
    <row r="101" spans="1:10" x14ac:dyDescent="0.25">
      <c r="A101" s="21">
        <v>95</v>
      </c>
      <c r="B101" s="1" t="s">
        <v>52</v>
      </c>
      <c r="C101" s="19" t="s">
        <v>6</v>
      </c>
      <c r="D101" s="12">
        <v>3.395</v>
      </c>
      <c r="E101" s="35">
        <v>68.8</v>
      </c>
      <c r="F101" s="14">
        <v>7.6749999999999998</v>
      </c>
      <c r="G101" s="18">
        <v>0.99809999999999999</v>
      </c>
      <c r="H101" s="17">
        <f>IF(ISBLANK(F101),"",F101-$F$761)</f>
        <v>2.0212877483443714</v>
      </c>
      <c r="I101" s="18">
        <f>IF(ISBLANK(F101),"",G101-$G$761)</f>
        <v>2.1163907284768246E-2</v>
      </c>
      <c r="J101" s="21"/>
    </row>
    <row r="102" spans="1:10" x14ac:dyDescent="0.25">
      <c r="A102" s="21">
        <v>96</v>
      </c>
      <c r="B102" s="1" t="s">
        <v>114</v>
      </c>
      <c r="C102" s="19" t="s">
        <v>17</v>
      </c>
      <c r="D102" s="12">
        <v>3.46</v>
      </c>
      <c r="E102" s="35">
        <v>51.4</v>
      </c>
      <c r="F102" s="14">
        <v>3.3807999999999998</v>
      </c>
      <c r="G102" s="18">
        <v>0.98129999999999995</v>
      </c>
      <c r="H102" s="17">
        <f>IF(ISBLANK(F102),"",F102-$F$761)</f>
        <v>-2.2729122516556286</v>
      </c>
      <c r="I102" s="18">
        <f>IF(ISBLANK(F102),"",G102-$G$761)</f>
        <v>4.3639072847682092E-3</v>
      </c>
      <c r="J102" s="21"/>
    </row>
    <row r="103" spans="1:10" x14ac:dyDescent="0.25">
      <c r="A103" s="21">
        <v>97</v>
      </c>
      <c r="B103" s="1" t="s">
        <v>34</v>
      </c>
      <c r="C103" s="19" t="s">
        <v>11</v>
      </c>
      <c r="D103" s="12">
        <v>3.48</v>
      </c>
      <c r="E103" s="35">
        <v>61.5</v>
      </c>
      <c r="F103" s="14">
        <v>8.4718</v>
      </c>
      <c r="G103" s="18">
        <v>0.99809999999999999</v>
      </c>
      <c r="H103" s="17">
        <f>IF(ISBLANK(F103),"",F103-$F$761)</f>
        <v>2.8180877483443716</v>
      </c>
      <c r="I103" s="18">
        <f>IF(ISBLANK(F103),"",G103-$G$761)</f>
        <v>2.1163907284768246E-2</v>
      </c>
      <c r="J103" s="21"/>
    </row>
    <row r="104" spans="1:10" x14ac:dyDescent="0.25">
      <c r="A104" s="21">
        <v>98</v>
      </c>
      <c r="B104" s="1" t="s">
        <v>115</v>
      </c>
      <c r="C104" s="19" t="s">
        <v>77</v>
      </c>
      <c r="D104" s="12">
        <v>4.1449999999999996</v>
      </c>
      <c r="E104" s="35">
        <v>87.6</v>
      </c>
      <c r="F104" s="14">
        <v>11.398</v>
      </c>
      <c r="G104" s="18">
        <v>0.99480000000000002</v>
      </c>
      <c r="H104" s="17">
        <f>IF(ISBLANK(F104),"",F104-$F$761)</f>
        <v>5.7442877483443713</v>
      </c>
      <c r="I104" s="18">
        <f>IF(ISBLANK(F104),"",G104-$G$761)</f>
        <v>1.7863907284768277E-2</v>
      </c>
      <c r="J104" s="21"/>
    </row>
    <row r="105" spans="1:10" x14ac:dyDescent="0.25">
      <c r="A105" s="21">
        <v>99</v>
      </c>
      <c r="B105" s="1" t="s">
        <v>116</v>
      </c>
      <c r="C105" s="19" t="s">
        <v>77</v>
      </c>
      <c r="D105" s="12">
        <v>4.13</v>
      </c>
      <c r="E105" s="35">
        <v>79.5</v>
      </c>
      <c r="F105" s="14">
        <v>9.1900999999999993</v>
      </c>
      <c r="G105" s="18">
        <v>0.99360000000000004</v>
      </c>
      <c r="H105" s="17">
        <f>IF(ISBLANK(F105),"",F105-$F$761)</f>
        <v>3.5363877483443709</v>
      </c>
      <c r="I105" s="18">
        <f>IF(ISBLANK(F105),"",G105-$G$761)</f>
        <v>1.6663907284768298E-2</v>
      </c>
      <c r="J105" s="21"/>
    </row>
    <row r="106" spans="1:10" x14ac:dyDescent="0.25">
      <c r="A106" s="21">
        <v>100</v>
      </c>
      <c r="B106" s="1" t="s">
        <v>78</v>
      </c>
      <c r="C106" s="19" t="s">
        <v>77</v>
      </c>
      <c r="D106" s="12">
        <v>3.99</v>
      </c>
      <c r="E106" s="35">
        <v>78.5</v>
      </c>
      <c r="F106" s="14">
        <v>9.3333999999999993</v>
      </c>
      <c r="G106" s="18">
        <v>0.99739999999999995</v>
      </c>
      <c r="H106" s="17">
        <f>IF(ISBLANK(F106),"",F106-$F$761)</f>
        <v>3.6796877483443708</v>
      </c>
      <c r="I106" s="18">
        <f>IF(ISBLANK(F106),"",G106-$G$761)</f>
        <v>2.0463907284768212E-2</v>
      </c>
      <c r="J106" s="21"/>
    </row>
    <row r="107" spans="1:10" x14ac:dyDescent="0.25">
      <c r="A107" s="21">
        <v>101</v>
      </c>
      <c r="B107" s="1" t="s">
        <v>117</v>
      </c>
      <c r="C107" s="19" t="s">
        <v>77</v>
      </c>
      <c r="D107" s="12">
        <v>4</v>
      </c>
      <c r="E107" s="35">
        <v>78.599999999999994</v>
      </c>
      <c r="F107" s="14">
        <v>9.3315000000000001</v>
      </c>
      <c r="G107" s="18">
        <v>0.99790000000000001</v>
      </c>
      <c r="H107" s="17">
        <f>IF(ISBLANK(F107),"",F107-$F$761)</f>
        <v>3.6777877483443717</v>
      </c>
      <c r="I107" s="18">
        <f>IF(ISBLANK(F107),"",G107-$G$761)</f>
        <v>2.0963907284768268E-2</v>
      </c>
      <c r="J107" s="21"/>
    </row>
    <row r="108" spans="1:10" x14ac:dyDescent="0.25">
      <c r="A108" s="21">
        <v>102</v>
      </c>
      <c r="B108" s="1" t="s">
        <v>118</v>
      </c>
      <c r="C108" s="19" t="s">
        <v>77</v>
      </c>
      <c r="D108" s="12">
        <v>4.0199999999999996</v>
      </c>
      <c r="E108" s="35">
        <v>79.599999999999994</v>
      </c>
      <c r="F108" s="14">
        <v>9.6561000000000003</v>
      </c>
      <c r="G108" s="18">
        <v>0.995</v>
      </c>
      <c r="H108" s="17">
        <f>IF(ISBLANK(F108),"",F108-$F$761)</f>
        <v>4.0023877483443719</v>
      </c>
      <c r="I108" s="18">
        <f>IF(ISBLANK(F108),"",G108-$G$761)</f>
        <v>1.8063907284768255E-2</v>
      </c>
      <c r="J108" s="21"/>
    </row>
    <row r="109" spans="1:10" x14ac:dyDescent="0.25">
      <c r="A109" s="21">
        <v>103</v>
      </c>
      <c r="B109" s="1" t="s">
        <v>119</v>
      </c>
      <c r="C109" s="19" t="s">
        <v>77</v>
      </c>
      <c r="D109" s="12">
        <v>4.03</v>
      </c>
      <c r="E109" s="35">
        <v>111.1</v>
      </c>
      <c r="F109" s="14">
        <v>14.87</v>
      </c>
      <c r="G109" s="18">
        <v>0.99639999999999995</v>
      </c>
      <c r="H109" s="17">
        <f>IF(ISBLANK(F109),"",F109-$F$761)</f>
        <v>9.2162877483443708</v>
      </c>
      <c r="I109" s="18">
        <f>IF(ISBLANK(F109),"",G109-$G$761)</f>
        <v>1.9463907284768212E-2</v>
      </c>
      <c r="J109" s="21"/>
    </row>
    <row r="110" spans="1:10" x14ac:dyDescent="0.25">
      <c r="A110" s="21">
        <v>104</v>
      </c>
      <c r="B110" s="1" t="s">
        <v>279</v>
      </c>
      <c r="C110" s="19" t="s">
        <v>77</v>
      </c>
      <c r="D110" s="12">
        <v>4.07</v>
      </c>
      <c r="E110" s="35">
        <v>84.7</v>
      </c>
      <c r="F110" s="14">
        <v>9.7002000000000006</v>
      </c>
      <c r="G110" s="18">
        <v>0.99409999999999998</v>
      </c>
      <c r="H110" s="17">
        <f>IF(ISBLANK(F110),"",F110-$F$761)</f>
        <v>4.0464877483443722</v>
      </c>
      <c r="I110" s="18">
        <f>IF(ISBLANK(F110),"",G110-$G$761)</f>
        <v>1.7163907284768243E-2</v>
      </c>
      <c r="J110" s="21"/>
    </row>
    <row r="111" spans="1:10" x14ac:dyDescent="0.25">
      <c r="A111" s="21">
        <v>105</v>
      </c>
      <c r="B111" s="1" t="s">
        <v>120</v>
      </c>
      <c r="C111" s="19" t="s">
        <v>77</v>
      </c>
      <c r="D111" s="12">
        <v>4.01</v>
      </c>
      <c r="E111" s="35">
        <v>65.099999999999994</v>
      </c>
      <c r="F111" s="14">
        <v>6.7656999999999998</v>
      </c>
      <c r="G111" s="18">
        <v>0.99399999999999999</v>
      </c>
      <c r="H111" s="17">
        <f>IF(ISBLANK(F111),"",F111-$F$761)</f>
        <v>1.1119877483443714</v>
      </c>
      <c r="I111" s="18">
        <f>IF(ISBLANK(F111),"",G111-$G$761)</f>
        <v>1.7063907284768254E-2</v>
      </c>
      <c r="J111" s="21"/>
    </row>
    <row r="112" spans="1:10" x14ac:dyDescent="0.25">
      <c r="A112" s="21">
        <v>106</v>
      </c>
      <c r="B112" s="1" t="s">
        <v>532</v>
      </c>
      <c r="C112" s="19" t="s">
        <v>77</v>
      </c>
      <c r="D112" s="12">
        <v>3.98</v>
      </c>
      <c r="E112" s="35">
        <v>86.5</v>
      </c>
      <c r="F112" s="14"/>
      <c r="G112" s="18"/>
      <c r="H112" s="17" t="str">
        <f>IF(ISBLANK(F112),"",F112-$F$761)</f>
        <v/>
      </c>
      <c r="I112" s="18" t="str">
        <f>IF(ISBLANK(F112),"",G112-$G$761)</f>
        <v/>
      </c>
      <c r="J112" s="21"/>
    </row>
    <row r="113" spans="1:10" x14ac:dyDescent="0.25">
      <c r="A113" s="21">
        <v>107</v>
      </c>
      <c r="B113" s="1" t="s">
        <v>321</v>
      </c>
      <c r="C113" s="19" t="s">
        <v>77</v>
      </c>
      <c r="D113" s="12">
        <v>3.9550000000000001</v>
      </c>
      <c r="E113" s="35">
        <v>85.3</v>
      </c>
      <c r="F113" s="14">
        <v>11.201000000000001</v>
      </c>
      <c r="G113" s="18">
        <v>0.99639999999999995</v>
      </c>
      <c r="H113" s="17">
        <f>IF(ISBLANK(F113),"",F113-$F$761)</f>
        <v>5.5472877483443721</v>
      </c>
      <c r="I113" s="18">
        <f>IF(ISBLANK(F113),"",G113-$G$761)</f>
        <v>1.9463907284768212E-2</v>
      </c>
      <c r="J113" s="21"/>
    </row>
    <row r="114" spans="1:10" x14ac:dyDescent="0.25">
      <c r="A114" s="21">
        <v>108</v>
      </c>
      <c r="B114" s="1" t="s">
        <v>320</v>
      </c>
      <c r="C114" s="19" t="s">
        <v>77</v>
      </c>
      <c r="D114" s="12">
        <v>3.91</v>
      </c>
      <c r="E114" s="35">
        <v>85.7</v>
      </c>
      <c r="F114" s="14">
        <v>10.624000000000001</v>
      </c>
      <c r="G114" s="18">
        <v>0.998</v>
      </c>
      <c r="H114" s="17">
        <f>IF(ISBLANK(F114),"",F114-$F$761)</f>
        <v>4.9702877483443721</v>
      </c>
      <c r="I114" s="18">
        <f>IF(ISBLANK(F114),"",G114-$G$761)</f>
        <v>2.1063907284768257E-2</v>
      </c>
      <c r="J114" s="21"/>
    </row>
    <row r="115" spans="1:10" x14ac:dyDescent="0.25">
      <c r="A115" s="21">
        <v>109</v>
      </c>
      <c r="B115" s="1" t="s">
        <v>533</v>
      </c>
      <c r="C115" s="19" t="s">
        <v>77</v>
      </c>
      <c r="D115" s="12">
        <v>3.9550000000000001</v>
      </c>
      <c r="E115" s="35">
        <v>74.8</v>
      </c>
      <c r="F115" s="14">
        <v>8.6184999999999992</v>
      </c>
      <c r="G115" s="18">
        <v>0.99719999999999998</v>
      </c>
      <c r="H115" s="17">
        <f>IF(ISBLANK(F115),"",F115-$F$761)</f>
        <v>2.9647877483443708</v>
      </c>
      <c r="I115" s="18">
        <f>IF(ISBLANK(F115),"",G115-$G$761)</f>
        <v>2.0263907284768234E-2</v>
      </c>
      <c r="J115" s="21"/>
    </row>
    <row r="116" spans="1:10" x14ac:dyDescent="0.25">
      <c r="A116" s="21">
        <v>110</v>
      </c>
      <c r="B116" s="1" t="s">
        <v>534</v>
      </c>
      <c r="C116" s="19" t="s">
        <v>77</v>
      </c>
      <c r="D116" s="12">
        <v>3.98</v>
      </c>
      <c r="E116" s="35">
        <v>74.400000000000006</v>
      </c>
      <c r="F116" s="14"/>
      <c r="G116" s="18"/>
      <c r="H116" s="17" t="str">
        <f>IF(ISBLANK(F116),"",F116-$F$761)</f>
        <v/>
      </c>
      <c r="I116" s="18" t="str">
        <f>IF(ISBLANK(F116),"",G116-$G$761)</f>
        <v/>
      </c>
      <c r="J116" s="21"/>
    </row>
    <row r="117" spans="1:10" x14ac:dyDescent="0.25">
      <c r="A117" s="21">
        <v>111</v>
      </c>
      <c r="B117" s="1" t="s">
        <v>535</v>
      </c>
      <c r="C117" s="19" t="s">
        <v>77</v>
      </c>
      <c r="D117" s="12">
        <v>3.9649999999999999</v>
      </c>
      <c r="E117" s="35">
        <v>75.8</v>
      </c>
      <c r="F117" s="14"/>
      <c r="G117" s="18"/>
      <c r="H117" s="17" t="str">
        <f>IF(ISBLANK(F117),"",F117-$F$761)</f>
        <v/>
      </c>
      <c r="I117" s="18" t="str">
        <f>IF(ISBLANK(F117),"",G117-$G$761)</f>
        <v/>
      </c>
      <c r="J117" s="21"/>
    </row>
    <row r="118" spans="1:10" x14ac:dyDescent="0.25">
      <c r="A118" s="21">
        <v>112</v>
      </c>
      <c r="B118" s="1" t="s">
        <v>536</v>
      </c>
      <c r="C118" s="19" t="s">
        <v>77</v>
      </c>
      <c r="D118" s="12">
        <v>3.9649999999999999</v>
      </c>
      <c r="E118" s="35">
        <v>74.7</v>
      </c>
      <c r="F118" s="14"/>
      <c r="G118" s="18"/>
      <c r="H118" s="17" t="str">
        <f>IF(ISBLANK(F118),"",F118-$F$761)</f>
        <v/>
      </c>
      <c r="I118" s="18" t="str">
        <f>IF(ISBLANK(F118),"",G118-$G$761)</f>
        <v/>
      </c>
      <c r="J118" s="21"/>
    </row>
    <row r="119" spans="1:10" x14ac:dyDescent="0.25">
      <c r="A119" s="21">
        <v>113</v>
      </c>
      <c r="B119" s="1" t="s">
        <v>537</v>
      </c>
      <c r="C119" s="19" t="s">
        <v>77</v>
      </c>
      <c r="D119" s="12">
        <v>3.9950000000000001</v>
      </c>
      <c r="E119" s="35">
        <v>85.3</v>
      </c>
      <c r="F119" s="14"/>
      <c r="G119" s="18"/>
      <c r="H119" s="17" t="str">
        <f>IF(ISBLANK(F119),"",F119-$F$761)</f>
        <v/>
      </c>
      <c r="I119" s="18" t="str">
        <f>IF(ISBLANK(F119),"",G119-$G$761)</f>
        <v/>
      </c>
      <c r="J119" s="21"/>
    </row>
    <row r="120" spans="1:10" x14ac:dyDescent="0.25">
      <c r="A120" s="21">
        <v>114</v>
      </c>
      <c r="B120" s="1" t="s">
        <v>538</v>
      </c>
      <c r="C120" s="19" t="s">
        <v>77</v>
      </c>
      <c r="D120" s="12">
        <v>3.9350000000000001</v>
      </c>
      <c r="E120" s="35">
        <v>75</v>
      </c>
      <c r="F120" s="14"/>
      <c r="G120" s="18"/>
      <c r="H120" s="17" t="str">
        <f>IF(ISBLANK(F120),"",F120-$F$761)</f>
        <v/>
      </c>
      <c r="I120" s="18" t="str">
        <f>IF(ISBLANK(F120),"",G120-$G$761)</f>
        <v/>
      </c>
      <c r="J120" s="21"/>
    </row>
    <row r="121" spans="1:10" x14ac:dyDescent="0.25">
      <c r="A121" s="21">
        <v>115</v>
      </c>
      <c r="B121" s="1" t="s">
        <v>539</v>
      </c>
      <c r="C121" s="19" t="s">
        <v>77</v>
      </c>
      <c r="D121" s="12">
        <v>3.9350000000000001</v>
      </c>
      <c r="E121" s="35">
        <v>53.8</v>
      </c>
      <c r="F121" s="14"/>
      <c r="G121" s="18"/>
      <c r="H121" s="17" t="str">
        <f>IF(ISBLANK(F121),"",F121-$F$761)</f>
        <v/>
      </c>
      <c r="I121" s="18" t="str">
        <f>IF(ISBLANK(F121),"",G121-$G$761)</f>
        <v/>
      </c>
      <c r="J121" s="21"/>
    </row>
    <row r="122" spans="1:10" x14ac:dyDescent="0.25">
      <c r="A122" s="21">
        <v>116</v>
      </c>
      <c r="B122" s="1" t="s">
        <v>540</v>
      </c>
      <c r="C122" s="19" t="s">
        <v>77</v>
      </c>
      <c r="D122" s="12">
        <v>3.2850000000000001</v>
      </c>
      <c r="E122" s="35">
        <v>59.4</v>
      </c>
      <c r="F122" s="14"/>
      <c r="G122" s="18"/>
      <c r="H122" s="17" t="str">
        <f>IF(ISBLANK(F122),"",F122-$F$761)</f>
        <v/>
      </c>
      <c r="I122" s="18" t="str">
        <f>IF(ISBLANK(F122),"",G122-$G$761)</f>
        <v/>
      </c>
      <c r="J122" s="21"/>
    </row>
    <row r="123" spans="1:10" x14ac:dyDescent="0.25">
      <c r="A123" s="21">
        <v>117</v>
      </c>
      <c r="B123" s="1" t="s">
        <v>121</v>
      </c>
      <c r="C123" s="19" t="s">
        <v>77</v>
      </c>
      <c r="D123" s="12">
        <v>4.01</v>
      </c>
      <c r="E123" s="35">
        <v>89.8</v>
      </c>
      <c r="F123" s="14">
        <v>10.718999999999999</v>
      </c>
      <c r="G123" s="18">
        <v>0.99170000000000003</v>
      </c>
      <c r="H123" s="17">
        <f>IF(ISBLANK(F123),"",F123-$F$761)</f>
        <v>5.065287748344371</v>
      </c>
      <c r="I123" s="18">
        <f>IF(ISBLANK(F123),"",G123-$G$761)</f>
        <v>1.4763907284768285E-2</v>
      </c>
      <c r="J123" s="21"/>
    </row>
    <row r="124" spans="1:10" x14ac:dyDescent="0.25">
      <c r="A124" s="21">
        <v>118</v>
      </c>
      <c r="B124" s="1" t="s">
        <v>122</v>
      </c>
      <c r="C124" s="19" t="s">
        <v>77</v>
      </c>
      <c r="D124" s="12">
        <v>4.0650000000000004</v>
      </c>
      <c r="E124" s="35">
        <v>107.9</v>
      </c>
      <c r="F124" s="14">
        <v>15.167</v>
      </c>
      <c r="G124" s="18">
        <v>0.99890000000000001</v>
      </c>
      <c r="H124" s="17">
        <f>IF(ISBLANK(F124),"",F124-$F$761)</f>
        <v>9.5132877483443714</v>
      </c>
      <c r="I124" s="18">
        <f>IF(ISBLANK(F124),"",G124-$G$761)</f>
        <v>2.1963907284768269E-2</v>
      </c>
      <c r="J124" s="21"/>
    </row>
    <row r="125" spans="1:10" x14ac:dyDescent="0.25">
      <c r="A125" s="21">
        <v>119</v>
      </c>
      <c r="B125" s="1" t="s">
        <v>707</v>
      </c>
      <c r="C125" s="19" t="s">
        <v>77</v>
      </c>
      <c r="D125" s="12">
        <v>3.9849999999999999</v>
      </c>
      <c r="E125" s="35">
        <v>80.900000000000006</v>
      </c>
      <c r="F125" s="14"/>
      <c r="G125" s="18"/>
      <c r="H125" s="17" t="str">
        <f>IF(ISBLANK(F125),"",F125-$F$761)</f>
        <v/>
      </c>
      <c r="I125" s="18" t="str">
        <f>IF(ISBLANK(F125),"",G125-$G$761)</f>
        <v/>
      </c>
      <c r="J125" s="21"/>
    </row>
    <row r="126" spans="1:10" x14ac:dyDescent="0.25">
      <c r="A126" s="21">
        <v>120</v>
      </c>
      <c r="B126" s="1" t="s">
        <v>278</v>
      </c>
      <c r="C126" s="19" t="s">
        <v>6</v>
      </c>
      <c r="D126" s="12">
        <v>3.8149999999999999</v>
      </c>
      <c r="E126" s="35">
        <v>60.3</v>
      </c>
      <c r="F126" s="14">
        <v>4.3772000000000002</v>
      </c>
      <c r="G126" s="18">
        <v>0.98939999999999995</v>
      </c>
      <c r="H126" s="17">
        <f>IF(ISBLANK(F126),"",F126-$F$761)</f>
        <v>-1.2765122516556282</v>
      </c>
      <c r="I126" s="18">
        <f>IF(ISBLANK(F126),"",G126-$G$761)</f>
        <v>1.2463907284768205E-2</v>
      </c>
      <c r="J126" s="21"/>
    </row>
    <row r="127" spans="1:10" x14ac:dyDescent="0.25">
      <c r="A127" s="21">
        <v>121</v>
      </c>
      <c r="B127" s="1" t="s">
        <v>488</v>
      </c>
      <c r="C127" s="19" t="s">
        <v>11</v>
      </c>
      <c r="D127" s="12">
        <v>3.89</v>
      </c>
      <c r="E127" s="35">
        <v>58.6</v>
      </c>
      <c r="F127" s="14">
        <v>4.0994999999999999</v>
      </c>
      <c r="G127" s="18">
        <v>0.98929999999999996</v>
      </c>
      <c r="H127" s="17">
        <f>IF(ISBLANK(F127),"",F127-$F$761)</f>
        <v>-1.5542122516556285</v>
      </c>
      <c r="I127" s="18">
        <f>IF(ISBLANK(F127),"",G127-$G$761)</f>
        <v>1.2363907284768216E-2</v>
      </c>
      <c r="J127" s="21"/>
    </row>
    <row r="128" spans="1:10" x14ac:dyDescent="0.25">
      <c r="A128" s="21">
        <v>122</v>
      </c>
      <c r="B128" s="1" t="s">
        <v>628</v>
      </c>
      <c r="C128" s="19" t="s">
        <v>100</v>
      </c>
      <c r="D128" s="12">
        <v>3.4550000000000001</v>
      </c>
      <c r="E128" s="35">
        <v>52.3</v>
      </c>
      <c r="F128" s="14"/>
      <c r="G128" s="18"/>
      <c r="H128" s="17" t="str">
        <f>IF(ISBLANK(F128),"",F128-$F$761)</f>
        <v/>
      </c>
      <c r="I128" s="18" t="str">
        <f>IF(ISBLANK(F128),"",G128-$G$761)</f>
        <v/>
      </c>
      <c r="J128" s="21"/>
    </row>
    <row r="129" spans="1:10" x14ac:dyDescent="0.25">
      <c r="A129" s="21">
        <v>123</v>
      </c>
      <c r="B129" s="1" t="s">
        <v>541</v>
      </c>
      <c r="C129" s="19" t="s">
        <v>223</v>
      </c>
      <c r="D129" s="12">
        <v>3.8050000000000002</v>
      </c>
      <c r="E129" s="35">
        <v>56.5</v>
      </c>
      <c r="F129" s="14"/>
      <c r="G129" s="18"/>
      <c r="H129" s="17" t="str">
        <f>IF(ISBLANK(F129),"",F129-$F$761)</f>
        <v/>
      </c>
      <c r="I129" s="18" t="str">
        <f>IF(ISBLANK(F129),"",G129-$G$761)</f>
        <v/>
      </c>
      <c r="J129" s="21"/>
    </row>
    <row r="130" spans="1:10" x14ac:dyDescent="0.25">
      <c r="A130" s="21">
        <v>124</v>
      </c>
      <c r="B130" s="1" t="s">
        <v>123</v>
      </c>
      <c r="C130" s="19" t="s">
        <v>223</v>
      </c>
      <c r="D130" s="12">
        <v>3.91</v>
      </c>
      <c r="E130" s="35">
        <v>55.8</v>
      </c>
      <c r="F130" s="14">
        <v>7.2323000000000004</v>
      </c>
      <c r="G130" s="18">
        <v>0.99399999999999999</v>
      </c>
      <c r="H130" s="17">
        <f>IF(ISBLANK(F130),"",F130-$F$761)</f>
        <v>1.578587748344372</v>
      </c>
      <c r="I130" s="18">
        <f>IF(ISBLANK(F130),"",G130-$G$761)</f>
        <v>1.7063907284768254E-2</v>
      </c>
      <c r="J130" s="21"/>
    </row>
    <row r="131" spans="1:10" x14ac:dyDescent="0.25">
      <c r="A131" s="21">
        <v>125</v>
      </c>
      <c r="B131" s="1" t="s">
        <v>464</v>
      </c>
      <c r="C131" s="19" t="s">
        <v>86</v>
      </c>
      <c r="D131" s="12">
        <v>3.2949999999999999</v>
      </c>
      <c r="E131" s="35">
        <v>48.7</v>
      </c>
      <c r="F131" s="14"/>
      <c r="G131" s="18"/>
      <c r="H131" s="17" t="str">
        <f>IF(ISBLANK(F131),"",F131-$F$761)</f>
        <v/>
      </c>
      <c r="I131" s="18" t="str">
        <f>IF(ISBLANK(F131),"",G131-$G$761)</f>
        <v/>
      </c>
      <c r="J131" s="21"/>
    </row>
    <row r="132" spans="1:10" x14ac:dyDescent="0.25">
      <c r="A132" s="21">
        <v>126</v>
      </c>
      <c r="B132" s="1" t="s">
        <v>465</v>
      </c>
      <c r="C132" s="19" t="s">
        <v>86</v>
      </c>
      <c r="D132" s="12">
        <v>3.3149999999999999</v>
      </c>
      <c r="E132" s="35">
        <v>48.2</v>
      </c>
      <c r="F132" s="14"/>
      <c r="G132" s="18"/>
      <c r="H132" s="17" t="str">
        <f>IF(ISBLANK(F132),"",F132-$F$761)</f>
        <v/>
      </c>
      <c r="I132" s="18" t="str">
        <f>IF(ISBLANK(F132),"",G132-$G$761)</f>
        <v/>
      </c>
      <c r="J132" s="21"/>
    </row>
    <row r="133" spans="1:10" x14ac:dyDescent="0.25">
      <c r="A133" s="21">
        <v>127</v>
      </c>
      <c r="B133" s="1" t="s">
        <v>466</v>
      </c>
      <c r="C133" s="19" t="s">
        <v>86</v>
      </c>
      <c r="D133" s="12">
        <v>3.3050000000000002</v>
      </c>
      <c r="E133" s="35">
        <v>42.7</v>
      </c>
      <c r="F133" s="14"/>
      <c r="G133" s="18"/>
      <c r="H133" s="17" t="str">
        <f>IF(ISBLANK(F133),"",F133-$F$761)</f>
        <v/>
      </c>
      <c r="I133" s="18" t="str">
        <f>IF(ISBLANK(F133),"",G133-$G$761)</f>
        <v/>
      </c>
      <c r="J133" s="21"/>
    </row>
    <row r="134" spans="1:10" x14ac:dyDescent="0.25">
      <c r="A134" s="21">
        <v>128</v>
      </c>
      <c r="B134" s="1" t="s">
        <v>509</v>
      </c>
      <c r="C134" s="19" t="s">
        <v>100</v>
      </c>
      <c r="D134" s="12">
        <v>3.71</v>
      </c>
      <c r="E134" s="35">
        <v>60.6</v>
      </c>
      <c r="F134" s="14"/>
      <c r="G134" s="18"/>
      <c r="H134" s="17" t="str">
        <f>IF(ISBLANK(F134),"",F134-$F$761)</f>
        <v/>
      </c>
      <c r="I134" s="18" t="str">
        <f>IF(ISBLANK(F134),"",G134-$G$761)</f>
        <v/>
      </c>
      <c r="J134" s="21"/>
    </row>
    <row r="135" spans="1:10" x14ac:dyDescent="0.25">
      <c r="A135" s="21">
        <v>129</v>
      </c>
      <c r="B135" s="1" t="s">
        <v>510</v>
      </c>
      <c r="C135" s="19" t="s">
        <v>100</v>
      </c>
      <c r="D135" s="12">
        <v>3.4649999999999999</v>
      </c>
      <c r="E135" s="35">
        <v>61.8</v>
      </c>
      <c r="F135" s="14"/>
      <c r="G135" s="18"/>
      <c r="H135" s="17" t="str">
        <f>IF(ISBLANK(F135),"",F135-$F$761)</f>
        <v/>
      </c>
      <c r="I135" s="18" t="str">
        <f>IF(ISBLANK(F135),"",G135-$G$761)</f>
        <v/>
      </c>
      <c r="J135" s="21"/>
    </row>
    <row r="136" spans="1:10" x14ac:dyDescent="0.25">
      <c r="A136" s="21">
        <v>130</v>
      </c>
      <c r="B136" s="1" t="s">
        <v>453</v>
      </c>
      <c r="C136" s="19" t="s">
        <v>100</v>
      </c>
      <c r="D136" s="12">
        <v>3.1349999999999998</v>
      </c>
      <c r="E136" s="35">
        <v>60.8</v>
      </c>
      <c r="F136" s="14"/>
      <c r="G136" s="18"/>
      <c r="H136" s="17" t="str">
        <f>IF(ISBLANK(F136),"",F136-$F$761)</f>
        <v/>
      </c>
      <c r="I136" s="18" t="str">
        <f>IF(ISBLANK(F136),"",G136-$G$761)</f>
        <v/>
      </c>
      <c r="J136" s="21"/>
    </row>
    <row r="137" spans="1:10" x14ac:dyDescent="0.25">
      <c r="A137" s="21">
        <v>131</v>
      </c>
      <c r="B137" s="1" t="s">
        <v>452</v>
      </c>
      <c r="C137" s="19" t="s">
        <v>100</v>
      </c>
      <c r="D137" s="12">
        <v>3.75</v>
      </c>
      <c r="E137" s="35">
        <v>61.1</v>
      </c>
      <c r="F137" s="14"/>
      <c r="G137" s="18"/>
      <c r="H137" s="17" t="str">
        <f>IF(ISBLANK(F137),"",F137-$F$761)</f>
        <v/>
      </c>
      <c r="I137" s="18" t="str">
        <f>IF(ISBLANK(F137),"",G137-$G$761)</f>
        <v/>
      </c>
      <c r="J137" s="21"/>
    </row>
    <row r="138" spans="1:10" x14ac:dyDescent="0.25">
      <c r="A138" s="21">
        <v>132</v>
      </c>
      <c r="B138" s="1" t="s">
        <v>511</v>
      </c>
      <c r="C138" s="19" t="s">
        <v>100</v>
      </c>
      <c r="D138" s="12">
        <v>3.6850000000000001</v>
      </c>
      <c r="E138" s="35">
        <v>62.2</v>
      </c>
      <c r="F138" s="14"/>
      <c r="G138" s="18"/>
      <c r="H138" s="17" t="str">
        <f>IF(ISBLANK(F138),"",F138-$F$761)</f>
        <v/>
      </c>
      <c r="I138" s="18" t="str">
        <f>IF(ISBLANK(F138),"",G138-$G$761)</f>
        <v/>
      </c>
      <c r="J138" s="21"/>
    </row>
    <row r="139" spans="1:10" x14ac:dyDescent="0.25">
      <c r="A139" s="21">
        <v>133</v>
      </c>
      <c r="B139" s="1" t="s">
        <v>128</v>
      </c>
      <c r="C139" s="19" t="s">
        <v>5</v>
      </c>
      <c r="D139" s="12">
        <v>3.835</v>
      </c>
      <c r="E139" s="35">
        <v>61.3</v>
      </c>
      <c r="F139" s="14">
        <v>4.2544000000000004</v>
      </c>
      <c r="G139" s="18">
        <v>0.9274</v>
      </c>
      <c r="H139" s="17">
        <f>IF(ISBLANK(F139),"",F139-$F$761)</f>
        <v>-1.399312251655628</v>
      </c>
      <c r="I139" s="18">
        <f>IF(ISBLANK(F139),"",G139-$G$761)</f>
        <v>-4.9536092715231739E-2</v>
      </c>
      <c r="J139" s="21"/>
    </row>
    <row r="140" spans="1:10" x14ac:dyDescent="0.25">
      <c r="A140" s="21">
        <v>134</v>
      </c>
      <c r="B140" s="1" t="s">
        <v>124</v>
      </c>
      <c r="C140" s="19" t="s">
        <v>5</v>
      </c>
      <c r="D140" s="12">
        <v>3.83</v>
      </c>
      <c r="E140" s="35">
        <v>33</v>
      </c>
      <c r="F140" s="14">
        <v>2.3344</v>
      </c>
      <c r="G140" s="18">
        <v>0.81430000000000002</v>
      </c>
      <c r="H140" s="17">
        <f>IF(ISBLANK(F140),"",F140-$F$761)</f>
        <v>-3.3193122516556284</v>
      </c>
      <c r="I140" s="18">
        <f>IF(ISBLANK(F140),"",G140-$G$761)</f>
        <v>-0.16263609271523172</v>
      </c>
      <c r="J140" s="21"/>
    </row>
    <row r="141" spans="1:10" x14ac:dyDescent="0.25">
      <c r="A141" s="21">
        <v>135</v>
      </c>
      <c r="B141" s="1" t="s">
        <v>125</v>
      </c>
      <c r="C141" s="19" t="s">
        <v>5</v>
      </c>
      <c r="D141" s="12">
        <v>3.59</v>
      </c>
      <c r="E141" s="35">
        <v>41</v>
      </c>
      <c r="F141" s="14">
        <v>2.5905999999999998</v>
      </c>
      <c r="G141" s="18">
        <v>0.90920000000000001</v>
      </c>
      <c r="H141" s="17">
        <f>IF(ISBLANK(F141),"",F141-$F$761)</f>
        <v>-3.0631122516556286</v>
      </c>
      <c r="I141" s="18">
        <f>IF(ISBLANK(F141),"",G141-$G$761)</f>
        <v>-6.7736092715231733E-2</v>
      </c>
      <c r="J141" s="21"/>
    </row>
    <row r="142" spans="1:10" x14ac:dyDescent="0.25">
      <c r="A142" s="21">
        <v>136</v>
      </c>
      <c r="B142" s="1" t="s">
        <v>126</v>
      </c>
      <c r="C142" s="19" t="s">
        <v>5</v>
      </c>
      <c r="D142" s="12">
        <v>3.8050000000000002</v>
      </c>
      <c r="E142" s="35">
        <v>40.5</v>
      </c>
      <c r="F142" s="14">
        <v>2.0375999999999999</v>
      </c>
      <c r="G142" s="18">
        <v>0.68459999999999999</v>
      </c>
      <c r="H142" s="17">
        <f>IF(ISBLANK(F142),"",F142-$F$761)</f>
        <v>-3.6161122516556286</v>
      </c>
      <c r="I142" s="18">
        <f>IF(ISBLANK(F142),"",G142-$G$761)</f>
        <v>-0.29233609271523175</v>
      </c>
      <c r="J142" s="21"/>
    </row>
    <row r="143" spans="1:10" x14ac:dyDescent="0.25">
      <c r="A143" s="21">
        <v>137</v>
      </c>
      <c r="B143" s="1" t="s">
        <v>127</v>
      </c>
      <c r="C143" s="19" t="s">
        <v>5</v>
      </c>
      <c r="D143" s="12">
        <v>3.7650000000000001</v>
      </c>
      <c r="E143" s="35">
        <v>63.5</v>
      </c>
      <c r="F143" s="14">
        <v>4.4587000000000003</v>
      </c>
      <c r="G143" s="18">
        <v>0.85870000000000002</v>
      </c>
      <c r="H143" s="17">
        <f>IF(ISBLANK(F143),"",F143-$F$761)</f>
        <v>-1.1950122516556281</v>
      </c>
      <c r="I143" s="18">
        <f>IF(ISBLANK(F143),"",G143-$G$761)</f>
        <v>-0.11823609271523172</v>
      </c>
      <c r="J143" s="21"/>
    </row>
    <row r="144" spans="1:10" x14ac:dyDescent="0.25">
      <c r="A144" s="21">
        <v>138</v>
      </c>
      <c r="B144" s="1" t="s">
        <v>129</v>
      </c>
      <c r="C144" s="19" t="s">
        <v>5</v>
      </c>
      <c r="D144" s="12">
        <v>3.81</v>
      </c>
      <c r="E144" s="35">
        <v>68.400000000000006</v>
      </c>
      <c r="F144" s="14">
        <v>4.3329000000000004</v>
      </c>
      <c r="G144" s="18">
        <v>0.9294</v>
      </c>
      <c r="H144" s="17">
        <f>IF(ISBLANK(F144),"",F144-$F$761)</f>
        <v>-1.320812251655628</v>
      </c>
      <c r="I144" s="18">
        <f>IF(ISBLANK(F144),"",G144-$G$761)</f>
        <v>-4.7536092715231737E-2</v>
      </c>
      <c r="J144" s="21"/>
    </row>
    <row r="145" spans="1:10" x14ac:dyDescent="0.25">
      <c r="A145" s="21">
        <v>139</v>
      </c>
      <c r="B145" s="1" t="s">
        <v>40</v>
      </c>
      <c r="C145" s="19" t="s">
        <v>11</v>
      </c>
      <c r="D145" s="12">
        <v>3.5</v>
      </c>
      <c r="E145" s="35">
        <v>64.599999999999994</v>
      </c>
      <c r="F145" s="14">
        <v>5.3234000000000004</v>
      </c>
      <c r="G145" s="18">
        <v>0.99370000000000003</v>
      </c>
      <c r="H145" s="17">
        <f>IF(ISBLANK(F145),"",F145-$F$761)</f>
        <v>-0.33031225165562805</v>
      </c>
      <c r="I145" s="18">
        <f>IF(ISBLANK(F145),"",G145-$G$761)</f>
        <v>1.6763907284768287E-2</v>
      </c>
      <c r="J145" s="21"/>
    </row>
    <row r="146" spans="1:10" x14ac:dyDescent="0.25">
      <c r="A146" s="21">
        <v>140</v>
      </c>
      <c r="B146" s="1" t="s">
        <v>789</v>
      </c>
      <c r="C146" s="19" t="s">
        <v>9</v>
      </c>
      <c r="D146" s="12">
        <v>3.7650000000000001</v>
      </c>
      <c r="E146" s="35">
        <v>71.900000000000006</v>
      </c>
      <c r="F146" s="14">
        <v>8.3114000000000008</v>
      </c>
      <c r="G146" s="14">
        <v>0.99890000000000001</v>
      </c>
      <c r="H146" s="17">
        <f>IF(ISBLANK(F146),"",F146-$F$761)</f>
        <v>2.6576877483443724</v>
      </c>
      <c r="I146" s="18">
        <f>IF(ISBLANK(F146),"",G146-$G$761)</f>
        <v>2.1963907284768269E-2</v>
      </c>
      <c r="J146" s="21"/>
    </row>
    <row r="147" spans="1:10" x14ac:dyDescent="0.25">
      <c r="A147" s="21">
        <v>141</v>
      </c>
      <c r="B147" s="1" t="s">
        <v>790</v>
      </c>
      <c r="C147" s="19" t="s">
        <v>9</v>
      </c>
      <c r="D147" s="12">
        <v>3.84</v>
      </c>
      <c r="E147" s="35">
        <v>53.7</v>
      </c>
      <c r="F147" s="14">
        <v>5.9802999999999997</v>
      </c>
      <c r="G147" s="19">
        <v>0.99570000000000003</v>
      </c>
      <c r="H147" s="17">
        <f>IF(ISBLANK(F147),"",F147-$F$761)</f>
        <v>0.32658774834437132</v>
      </c>
      <c r="I147" s="18">
        <f>IF(ISBLANK(F147),"",G147-$G$761)</f>
        <v>1.8763907284768289E-2</v>
      </c>
      <c r="J147" s="21"/>
    </row>
    <row r="148" spans="1:10" x14ac:dyDescent="0.25">
      <c r="A148" s="21">
        <v>142</v>
      </c>
      <c r="B148" s="1" t="s">
        <v>791</v>
      </c>
      <c r="C148" s="19" t="s">
        <v>9</v>
      </c>
      <c r="D148" s="12">
        <v>3.78</v>
      </c>
      <c r="E148" s="35">
        <v>70.099999999999994</v>
      </c>
      <c r="F148" s="14">
        <v>8.4954999999999998</v>
      </c>
      <c r="G148" s="19">
        <v>0.98560000000000003</v>
      </c>
      <c r="H148" s="17">
        <f>IF(ISBLANK(F148),"",F148-$F$761)</f>
        <v>2.8417877483443714</v>
      </c>
      <c r="I148" s="18">
        <f>IF(ISBLANK(F148),"",G148-$G$761)</f>
        <v>8.6639072847682908E-3</v>
      </c>
      <c r="J148" s="21"/>
    </row>
    <row r="149" spans="1:10" x14ac:dyDescent="0.25">
      <c r="A149" s="21">
        <v>143</v>
      </c>
      <c r="B149" s="1" t="s">
        <v>49</v>
      </c>
      <c r="C149" s="19" t="s">
        <v>6</v>
      </c>
      <c r="D149" s="12">
        <v>3.375</v>
      </c>
      <c r="E149" s="35">
        <v>65.599999999999994</v>
      </c>
      <c r="F149" s="14">
        <v>7.1698000000000004</v>
      </c>
      <c r="G149" s="18">
        <v>0.99519999999999997</v>
      </c>
      <c r="H149" s="17">
        <f>IF(ISBLANK(F149),"",F149-$F$761)</f>
        <v>1.516087748344372</v>
      </c>
      <c r="I149" s="18">
        <f>IF(ISBLANK(F149),"",G149-$G$761)</f>
        <v>1.8263907284768233E-2</v>
      </c>
      <c r="J149" s="21"/>
    </row>
    <row r="150" spans="1:10" x14ac:dyDescent="0.25">
      <c r="A150" s="21">
        <v>144</v>
      </c>
      <c r="B150" s="1" t="s">
        <v>237</v>
      </c>
      <c r="C150" s="19" t="s">
        <v>17</v>
      </c>
      <c r="D150" s="12">
        <v>3.9449999999999998</v>
      </c>
      <c r="E150" s="35">
        <v>58</v>
      </c>
      <c r="F150" s="14"/>
      <c r="G150" s="18"/>
      <c r="H150" s="17" t="str">
        <f>IF(ISBLANK(F150),"",F150-$F$761)</f>
        <v/>
      </c>
      <c r="I150" s="18" t="str">
        <f>IF(ISBLANK(F150),"",G150-$G$761)</f>
        <v/>
      </c>
      <c r="J150" s="21"/>
    </row>
    <row r="151" spans="1:10" x14ac:dyDescent="0.25">
      <c r="A151" s="21">
        <v>145</v>
      </c>
      <c r="B151" s="1" t="s">
        <v>618</v>
      </c>
      <c r="C151" s="19" t="s">
        <v>17</v>
      </c>
      <c r="D151" s="12">
        <v>3.86</v>
      </c>
      <c r="E151" s="35">
        <v>49.3</v>
      </c>
      <c r="F151" s="14"/>
      <c r="G151" s="18"/>
      <c r="H151" s="17" t="str">
        <f>IF(ISBLANK(F151),"",F151-$F$761)</f>
        <v/>
      </c>
      <c r="I151" s="18" t="str">
        <f>IF(ISBLANK(F151),"",G151-$G$761)</f>
        <v/>
      </c>
      <c r="J151" s="21"/>
    </row>
    <row r="152" spans="1:10" x14ac:dyDescent="0.25">
      <c r="A152" s="21">
        <v>146</v>
      </c>
      <c r="B152" s="1" t="s">
        <v>619</v>
      </c>
      <c r="C152" s="19" t="s">
        <v>19</v>
      </c>
      <c r="D152" s="12">
        <v>3.52</v>
      </c>
      <c r="E152" s="35">
        <v>48.6</v>
      </c>
      <c r="F152" s="14"/>
      <c r="G152" s="18"/>
      <c r="H152" s="17" t="str">
        <f>IF(ISBLANK(F152),"",F152-$F$761)</f>
        <v/>
      </c>
      <c r="I152" s="18" t="str">
        <f>IF(ISBLANK(F152),"",G152-$G$761)</f>
        <v/>
      </c>
      <c r="J152" s="21"/>
    </row>
    <row r="153" spans="1:10" x14ac:dyDescent="0.25">
      <c r="A153" s="21">
        <v>147</v>
      </c>
      <c r="B153" s="1" t="s">
        <v>542</v>
      </c>
      <c r="C153" s="19" t="s">
        <v>19</v>
      </c>
      <c r="D153" s="12">
        <v>3.52</v>
      </c>
      <c r="E153" s="35">
        <v>49.9</v>
      </c>
      <c r="F153" s="14"/>
      <c r="G153" s="18"/>
      <c r="H153" s="17" t="str">
        <f>IF(ISBLANK(F153),"",F153-$F$761)</f>
        <v/>
      </c>
      <c r="I153" s="18" t="str">
        <f>IF(ISBLANK(F153),"",G153-$G$761)</f>
        <v/>
      </c>
      <c r="J153" s="21"/>
    </row>
    <row r="154" spans="1:10" x14ac:dyDescent="0.25">
      <c r="A154" s="21">
        <v>148</v>
      </c>
      <c r="B154" s="1" t="s">
        <v>543</v>
      </c>
      <c r="C154" s="19" t="s">
        <v>19</v>
      </c>
      <c r="D154" s="12">
        <v>3.53</v>
      </c>
      <c r="E154" s="35">
        <v>50.1</v>
      </c>
      <c r="F154" s="14"/>
      <c r="G154" s="18"/>
      <c r="H154" s="17" t="str">
        <f>IF(ISBLANK(F154),"",F154-$F$761)</f>
        <v/>
      </c>
      <c r="I154" s="18" t="str">
        <f>IF(ISBLANK(F154),"",G154-$G$761)</f>
        <v/>
      </c>
      <c r="J154" s="21"/>
    </row>
    <row r="155" spans="1:10" x14ac:dyDescent="0.25">
      <c r="A155" s="21">
        <v>149</v>
      </c>
      <c r="B155" s="1" t="s">
        <v>544</v>
      </c>
      <c r="C155" s="19" t="s">
        <v>19</v>
      </c>
      <c r="D155" s="12">
        <v>3.52</v>
      </c>
      <c r="E155" s="35">
        <v>48.7</v>
      </c>
      <c r="F155" s="14"/>
      <c r="G155" s="18"/>
      <c r="H155" s="17" t="str">
        <f>IF(ISBLANK(F155),"",F155-$F$761)</f>
        <v/>
      </c>
      <c r="I155" s="18" t="str">
        <f>IF(ISBLANK(F155),"",G155-$G$761)</f>
        <v/>
      </c>
      <c r="J155" s="21"/>
    </row>
    <row r="156" spans="1:10" x14ac:dyDescent="0.25">
      <c r="A156" s="21">
        <v>150</v>
      </c>
      <c r="B156" s="1" t="s">
        <v>545</v>
      </c>
      <c r="C156" s="19" t="s">
        <v>19</v>
      </c>
      <c r="D156" s="12">
        <v>3.5150000000000001</v>
      </c>
      <c r="E156" s="35">
        <v>51.1</v>
      </c>
      <c r="F156" s="14"/>
      <c r="G156" s="18"/>
      <c r="H156" s="17" t="str">
        <f>IF(ISBLANK(F156),"",F156-$F$761)</f>
        <v/>
      </c>
      <c r="I156" s="18" t="str">
        <f>IF(ISBLANK(F156),"",G156-$G$761)</f>
        <v/>
      </c>
      <c r="J156" s="21"/>
    </row>
    <row r="157" spans="1:10" x14ac:dyDescent="0.25">
      <c r="A157" s="21">
        <v>151</v>
      </c>
      <c r="B157" s="1" t="s">
        <v>546</v>
      </c>
      <c r="C157" s="19" t="s">
        <v>19</v>
      </c>
      <c r="D157" s="12">
        <v>3.5449999999999999</v>
      </c>
      <c r="E157" s="35">
        <v>50.1</v>
      </c>
      <c r="F157" s="14"/>
      <c r="G157" s="18"/>
      <c r="H157" s="17" t="str">
        <f>IF(ISBLANK(F157),"",F157-$F$761)</f>
        <v/>
      </c>
      <c r="I157" s="18" t="str">
        <f>IF(ISBLANK(F157),"",G157-$G$761)</f>
        <v/>
      </c>
      <c r="J157" s="21"/>
    </row>
    <row r="158" spans="1:10" x14ac:dyDescent="0.25">
      <c r="A158" s="21">
        <v>152</v>
      </c>
      <c r="B158" s="1" t="s">
        <v>547</v>
      </c>
      <c r="C158" s="19" t="s">
        <v>19</v>
      </c>
      <c r="D158" s="12">
        <v>3.94</v>
      </c>
      <c r="E158" s="35">
        <v>49.9</v>
      </c>
      <c r="F158" s="14"/>
      <c r="G158" s="18"/>
      <c r="H158" s="17" t="str">
        <f>IF(ISBLANK(F158),"",F158-$F$761)</f>
        <v/>
      </c>
      <c r="I158" s="18" t="str">
        <f>IF(ISBLANK(F158),"",G158-$G$761)</f>
        <v/>
      </c>
      <c r="J158" s="21"/>
    </row>
    <row r="159" spans="1:10" x14ac:dyDescent="0.25">
      <c r="A159" s="21">
        <v>153</v>
      </c>
      <c r="B159" s="1" t="s">
        <v>548</v>
      </c>
      <c r="C159" s="19" t="s">
        <v>19</v>
      </c>
      <c r="D159" s="12">
        <v>3.5</v>
      </c>
      <c r="E159" s="35">
        <v>48.9</v>
      </c>
      <c r="F159" s="14"/>
      <c r="G159" s="18"/>
      <c r="H159" s="17" t="str">
        <f>IF(ISBLANK(F159),"",F159-$F$761)</f>
        <v/>
      </c>
      <c r="I159" s="18" t="str">
        <f>IF(ISBLANK(F159),"",G159-$G$761)</f>
        <v/>
      </c>
      <c r="J159" s="21"/>
    </row>
    <row r="160" spans="1:10" x14ac:dyDescent="0.25">
      <c r="A160" s="21">
        <v>154</v>
      </c>
      <c r="B160" s="1" t="s">
        <v>549</v>
      </c>
      <c r="C160" s="19" t="s">
        <v>19</v>
      </c>
      <c r="D160" s="12">
        <v>3.5249999999999999</v>
      </c>
      <c r="E160" s="35">
        <v>48.6</v>
      </c>
      <c r="F160" s="14"/>
      <c r="G160" s="18"/>
      <c r="H160" s="17" t="str">
        <f>IF(ISBLANK(F160),"",F160-$F$761)</f>
        <v/>
      </c>
      <c r="I160" s="18" t="str">
        <f>IF(ISBLANK(F160),"",G160-$G$761)</f>
        <v/>
      </c>
      <c r="J160" s="21"/>
    </row>
    <row r="161" spans="1:10" x14ac:dyDescent="0.25">
      <c r="A161" s="21">
        <v>155</v>
      </c>
      <c r="B161" s="1" t="s">
        <v>550</v>
      </c>
      <c r="C161" s="19" t="s">
        <v>19</v>
      </c>
      <c r="D161" s="12">
        <v>3.54</v>
      </c>
      <c r="E161" s="35">
        <v>50.6</v>
      </c>
      <c r="F161" s="14"/>
      <c r="G161" s="18"/>
      <c r="H161" s="17" t="str">
        <f>IF(ISBLANK(F161),"",F161-$F$761)</f>
        <v/>
      </c>
      <c r="I161" s="18" t="str">
        <f>IF(ISBLANK(F161),"",G161-$G$761)</f>
        <v/>
      </c>
      <c r="J161" s="21"/>
    </row>
    <row r="162" spans="1:10" x14ac:dyDescent="0.25">
      <c r="A162" s="21">
        <v>156</v>
      </c>
      <c r="B162" s="1" t="s">
        <v>551</v>
      </c>
      <c r="C162" s="19" t="s">
        <v>19</v>
      </c>
      <c r="D162" s="12">
        <v>3.5550000000000002</v>
      </c>
      <c r="E162" s="35">
        <v>49.1</v>
      </c>
      <c r="F162" s="14"/>
      <c r="G162" s="18"/>
      <c r="H162" s="17" t="str">
        <f>IF(ISBLANK(F162),"",F162-$F$761)</f>
        <v/>
      </c>
      <c r="I162" s="18" t="str">
        <f>IF(ISBLANK(F162),"",G162-$G$761)</f>
        <v/>
      </c>
      <c r="J162" s="21"/>
    </row>
    <row r="163" spans="1:10" x14ac:dyDescent="0.25">
      <c r="A163" s="21">
        <v>157</v>
      </c>
      <c r="B163" s="1" t="s">
        <v>238</v>
      </c>
      <c r="C163" s="19" t="s">
        <v>17</v>
      </c>
      <c r="D163" s="12">
        <v>3.84</v>
      </c>
      <c r="E163" s="35">
        <v>46.6</v>
      </c>
      <c r="F163" s="14"/>
      <c r="G163" s="18"/>
      <c r="H163" s="17" t="str">
        <f>IF(ISBLANK(F163),"",F163-$F$761)</f>
        <v/>
      </c>
      <c r="I163" s="18" t="str">
        <f>IF(ISBLANK(F163),"",G163-$G$761)</f>
        <v/>
      </c>
      <c r="J163" s="21"/>
    </row>
    <row r="164" spans="1:10" x14ac:dyDescent="0.25">
      <c r="A164" s="21">
        <v>158</v>
      </c>
      <c r="B164" s="1" t="s">
        <v>620</v>
      </c>
      <c r="C164" s="19" t="s">
        <v>17</v>
      </c>
      <c r="D164" s="12">
        <v>3.5350000000000001</v>
      </c>
      <c r="E164" s="35">
        <v>49.4</v>
      </c>
      <c r="F164" s="14"/>
      <c r="G164" s="18"/>
      <c r="H164" s="17" t="str">
        <f>IF(ISBLANK(F164),"",F164-$F$761)</f>
        <v/>
      </c>
      <c r="I164" s="18" t="str">
        <f>IF(ISBLANK(F164),"",G164-$G$761)</f>
        <v/>
      </c>
      <c r="J164" s="21"/>
    </row>
    <row r="165" spans="1:10" x14ac:dyDescent="0.25">
      <c r="A165" s="21">
        <v>159</v>
      </c>
      <c r="B165" s="1" t="s">
        <v>239</v>
      </c>
      <c r="C165" s="19" t="s">
        <v>17</v>
      </c>
      <c r="D165" s="12">
        <v>3.855</v>
      </c>
      <c r="E165" s="35">
        <v>45.7</v>
      </c>
      <c r="F165" s="14"/>
      <c r="G165" s="18"/>
      <c r="H165" s="17" t="str">
        <f>IF(ISBLANK(F165),"",F165-$F$761)</f>
        <v/>
      </c>
      <c r="I165" s="18" t="str">
        <f>IF(ISBLANK(F165),"",G165-$G$761)</f>
        <v/>
      </c>
      <c r="J165" s="21"/>
    </row>
    <row r="166" spans="1:10" x14ac:dyDescent="0.25">
      <c r="A166" s="21">
        <v>160</v>
      </c>
      <c r="B166" s="1" t="s">
        <v>50</v>
      </c>
      <c r="C166" s="19" t="s">
        <v>11</v>
      </c>
      <c r="D166" s="12">
        <v>3.4649999999999999</v>
      </c>
      <c r="E166" s="35">
        <v>55.1</v>
      </c>
      <c r="F166" s="14">
        <v>4.3103999999999996</v>
      </c>
      <c r="G166" s="18">
        <v>0.99609999999999999</v>
      </c>
      <c r="H166" s="17">
        <f>IF(ISBLANK(F166),"",F166-$F$761)</f>
        <v>-1.3433122516556288</v>
      </c>
      <c r="I166" s="18">
        <f>IF(ISBLANK(F166),"",G166-$G$761)</f>
        <v>1.9163907284768245E-2</v>
      </c>
      <c r="J166" s="21"/>
    </row>
    <row r="167" spans="1:10" x14ac:dyDescent="0.25">
      <c r="A167" s="21">
        <v>161</v>
      </c>
      <c r="B167" s="1" t="s">
        <v>388</v>
      </c>
      <c r="C167" s="19" t="s">
        <v>11</v>
      </c>
      <c r="D167" s="12">
        <v>3.4649999999999999</v>
      </c>
      <c r="E167" s="35">
        <v>51.5</v>
      </c>
      <c r="F167" s="14"/>
      <c r="G167" s="18"/>
      <c r="H167" s="17" t="str">
        <f>IF(ISBLANK(F167),"",F167-$F$761)</f>
        <v/>
      </c>
      <c r="I167" s="18" t="str">
        <f>IF(ISBLANK(F167),"",G167-$G$761)</f>
        <v/>
      </c>
      <c r="J167" s="21"/>
    </row>
    <row r="168" spans="1:10" x14ac:dyDescent="0.25">
      <c r="A168" s="21">
        <v>162</v>
      </c>
      <c r="B168" s="1" t="s">
        <v>387</v>
      </c>
      <c r="C168" s="19" t="s">
        <v>11</v>
      </c>
      <c r="D168" s="12">
        <v>3.45</v>
      </c>
      <c r="E168" s="35">
        <v>54.5</v>
      </c>
      <c r="F168" s="14"/>
      <c r="G168" s="18"/>
      <c r="H168" s="17" t="str">
        <f>IF(ISBLANK(F168),"",F168-$F$761)</f>
        <v/>
      </c>
      <c r="I168" s="18" t="str">
        <f>IF(ISBLANK(F168),"",G168-$G$761)</f>
        <v/>
      </c>
      <c r="J168" s="21"/>
    </row>
    <row r="169" spans="1:10" x14ac:dyDescent="0.25">
      <c r="A169" s="21">
        <v>163</v>
      </c>
      <c r="B169" s="1" t="s">
        <v>386</v>
      </c>
      <c r="C169" s="19" t="s">
        <v>11</v>
      </c>
      <c r="D169" s="12">
        <v>3.47</v>
      </c>
      <c r="E169" s="35">
        <v>52.5</v>
      </c>
      <c r="F169" s="14"/>
      <c r="G169" s="18"/>
      <c r="H169" s="17" t="str">
        <f>IF(ISBLANK(F169),"",F169-$F$761)</f>
        <v/>
      </c>
      <c r="I169" s="18" t="str">
        <f>IF(ISBLANK(F169),"",G169-$G$761)</f>
        <v/>
      </c>
      <c r="J169" s="21"/>
    </row>
    <row r="170" spans="1:10" x14ac:dyDescent="0.25">
      <c r="A170" s="21">
        <v>164</v>
      </c>
      <c r="B170" s="1" t="s">
        <v>130</v>
      </c>
      <c r="C170" s="19" t="s">
        <v>11</v>
      </c>
      <c r="D170" s="12">
        <v>3.4350000000000001</v>
      </c>
      <c r="E170" s="35">
        <v>51</v>
      </c>
      <c r="F170" s="14">
        <v>3.2120000000000002</v>
      </c>
      <c r="G170" s="18">
        <v>0.98</v>
      </c>
      <c r="H170" s="17">
        <f>IF(ISBLANK(F170),"",F170-$F$761)</f>
        <v>-2.4417122516556282</v>
      </c>
      <c r="I170" s="18">
        <f>IF(ISBLANK(F170),"",G170-$G$761)</f>
        <v>3.0639072847682414E-3</v>
      </c>
      <c r="J170" s="21"/>
    </row>
    <row r="171" spans="1:10" x14ac:dyDescent="0.25">
      <c r="A171" s="21">
        <v>165</v>
      </c>
      <c r="B171" s="1" t="s">
        <v>131</v>
      </c>
      <c r="C171" s="19" t="s">
        <v>11</v>
      </c>
      <c r="D171" s="12">
        <v>3.46</v>
      </c>
      <c r="E171" s="35">
        <v>53.3</v>
      </c>
      <c r="F171" s="14">
        <v>4.2366000000000001</v>
      </c>
      <c r="G171" s="18">
        <v>0.99529999999999996</v>
      </c>
      <c r="H171" s="17">
        <f>IF(ISBLANK(F171),"",F171-$F$761)</f>
        <v>-1.4171122516556283</v>
      </c>
      <c r="I171" s="18">
        <f>IF(ISBLANK(F171),"",G171-$G$761)</f>
        <v>1.8363907284768222E-2</v>
      </c>
      <c r="J171" s="21"/>
    </row>
    <row r="172" spans="1:10" x14ac:dyDescent="0.25">
      <c r="A172" s="21">
        <v>166</v>
      </c>
      <c r="B172" s="1" t="s">
        <v>552</v>
      </c>
      <c r="C172" s="19" t="s">
        <v>17</v>
      </c>
      <c r="D172" s="12">
        <v>3.5950000000000002</v>
      </c>
      <c r="E172" s="35">
        <v>53.2</v>
      </c>
      <c r="F172" s="14"/>
      <c r="G172" s="18"/>
      <c r="H172" s="17" t="str">
        <f>IF(ISBLANK(F172),"",F172-$F$761)</f>
        <v/>
      </c>
      <c r="I172" s="18" t="str">
        <f>IF(ISBLANK(F172),"",G172-$G$761)</f>
        <v/>
      </c>
      <c r="J172" s="21"/>
    </row>
    <row r="173" spans="1:10" x14ac:dyDescent="0.25">
      <c r="A173" s="21">
        <v>167</v>
      </c>
      <c r="B173" s="1" t="s">
        <v>553</v>
      </c>
      <c r="C173" s="19" t="s">
        <v>17</v>
      </c>
      <c r="D173" s="12">
        <v>3.605</v>
      </c>
      <c r="E173" s="35">
        <v>53.2</v>
      </c>
      <c r="F173" s="14"/>
      <c r="G173" s="18"/>
      <c r="H173" s="17" t="str">
        <f>IF(ISBLANK(F173),"",F173-$F$761)</f>
        <v/>
      </c>
      <c r="I173" s="18" t="str">
        <f>IF(ISBLANK(F173),"",G173-$G$761)</f>
        <v/>
      </c>
      <c r="J173" s="21"/>
    </row>
    <row r="174" spans="1:10" x14ac:dyDescent="0.25">
      <c r="A174" s="21">
        <v>168</v>
      </c>
      <c r="B174" s="1" t="s">
        <v>554</v>
      </c>
      <c r="C174" s="19" t="s">
        <v>17</v>
      </c>
      <c r="D174" s="12">
        <v>3.605</v>
      </c>
      <c r="E174" s="35">
        <v>52.4</v>
      </c>
      <c r="F174" s="14"/>
      <c r="G174" s="18"/>
      <c r="H174" s="17" t="str">
        <f>IF(ISBLANK(F174),"",F174-$F$761)</f>
        <v/>
      </c>
      <c r="I174" s="18" t="str">
        <f>IF(ISBLANK(F174),"",G174-$G$761)</f>
        <v/>
      </c>
      <c r="J174" s="21"/>
    </row>
    <row r="175" spans="1:10" x14ac:dyDescent="0.25">
      <c r="A175" s="21">
        <v>169</v>
      </c>
      <c r="B175" s="1" t="s">
        <v>555</v>
      </c>
      <c r="C175" s="19" t="s">
        <v>17</v>
      </c>
      <c r="D175" s="12">
        <v>3.61</v>
      </c>
      <c r="E175" s="35">
        <v>52.8</v>
      </c>
      <c r="F175" s="14"/>
      <c r="G175" s="18"/>
      <c r="H175" s="17" t="str">
        <f>IF(ISBLANK(F175),"",F175-$F$761)</f>
        <v/>
      </c>
      <c r="I175" s="18" t="str">
        <f>IF(ISBLANK(F175),"",G175-$G$761)</f>
        <v/>
      </c>
      <c r="J175" s="21"/>
    </row>
    <row r="176" spans="1:10" x14ac:dyDescent="0.25">
      <c r="A176" s="21">
        <v>170</v>
      </c>
      <c r="B176" s="1" t="s">
        <v>556</v>
      </c>
      <c r="C176" s="19" t="s">
        <v>17</v>
      </c>
      <c r="D176" s="12">
        <v>3.6749999999999998</v>
      </c>
      <c r="E176" s="35">
        <v>53.9</v>
      </c>
      <c r="F176" s="14"/>
      <c r="G176" s="18"/>
      <c r="H176" s="17" t="str">
        <f>IF(ISBLANK(F176),"",F176-$F$761)</f>
        <v/>
      </c>
      <c r="I176" s="18" t="str">
        <f>IF(ISBLANK(F176),"",G176-$G$761)</f>
        <v/>
      </c>
      <c r="J176" s="21"/>
    </row>
    <row r="177" spans="1:10" x14ac:dyDescent="0.25">
      <c r="A177" s="21">
        <v>171</v>
      </c>
      <c r="B177" s="1" t="s">
        <v>557</v>
      </c>
      <c r="C177" s="19" t="s">
        <v>17</v>
      </c>
      <c r="D177" s="12">
        <v>3.6150000000000002</v>
      </c>
      <c r="E177" s="35">
        <v>52.4</v>
      </c>
      <c r="F177" s="14"/>
      <c r="G177" s="18"/>
      <c r="H177" s="17" t="str">
        <f>IF(ISBLANK(F177),"",F177-$F$761)</f>
        <v/>
      </c>
      <c r="I177" s="18" t="str">
        <f>IF(ISBLANK(F177),"",G177-$G$761)</f>
        <v/>
      </c>
      <c r="J177" s="21"/>
    </row>
    <row r="178" spans="1:10" x14ac:dyDescent="0.25">
      <c r="A178" s="21">
        <v>172</v>
      </c>
      <c r="B178" s="1" t="s">
        <v>505</v>
      </c>
      <c r="C178" s="19" t="s">
        <v>9</v>
      </c>
      <c r="D178" s="12">
        <v>3.87</v>
      </c>
      <c r="E178" s="35">
        <v>72.400000000000006</v>
      </c>
      <c r="F178" s="14">
        <v>9.0198</v>
      </c>
      <c r="G178" s="18">
        <v>0.98519999999999996</v>
      </c>
      <c r="H178" s="17">
        <f>IF(ISBLANK(F178),"",F178-$F$761)</f>
        <v>3.3660877483443716</v>
      </c>
      <c r="I178" s="18">
        <f>IF(ISBLANK(F178),"",G178-$G$761)</f>
        <v>8.2639072847682238E-3</v>
      </c>
      <c r="J178" s="21"/>
    </row>
    <row r="179" spans="1:10" x14ac:dyDescent="0.25">
      <c r="A179" s="21">
        <v>173</v>
      </c>
      <c r="B179" s="1" t="s">
        <v>38</v>
      </c>
      <c r="C179" s="19" t="s">
        <v>6</v>
      </c>
      <c r="D179" s="12">
        <v>3.4849999999999999</v>
      </c>
      <c r="E179" s="35">
        <v>66.599999999999994</v>
      </c>
      <c r="F179" s="14">
        <v>8.1912000000000003</v>
      </c>
      <c r="G179" s="18">
        <v>0.99480000000000002</v>
      </c>
      <c r="H179" s="17">
        <f>IF(ISBLANK(F179),"",F179-$F$761)</f>
        <v>2.5374877483443719</v>
      </c>
      <c r="I179" s="18">
        <f>IF(ISBLANK(F179),"",G179-$G$761)</f>
        <v>1.7863907284768277E-2</v>
      </c>
      <c r="J179" s="21"/>
    </row>
    <row r="180" spans="1:10" x14ac:dyDescent="0.25">
      <c r="A180" s="21">
        <v>174</v>
      </c>
      <c r="B180" s="1" t="s">
        <v>661</v>
      </c>
      <c r="C180" s="19" t="s">
        <v>100</v>
      </c>
      <c r="D180" s="12">
        <v>3.0449999999999999</v>
      </c>
      <c r="E180" s="35">
        <v>46.6</v>
      </c>
      <c r="F180" s="14"/>
      <c r="G180" s="18"/>
      <c r="H180" s="17" t="str">
        <f>IF(ISBLANK(F180),"",F180-$F$761)</f>
        <v/>
      </c>
      <c r="I180" s="18" t="str">
        <f>IF(ISBLANK(F180),"",G180-$G$761)</f>
        <v/>
      </c>
      <c r="J180" s="21"/>
    </row>
    <row r="181" spans="1:10" x14ac:dyDescent="0.25">
      <c r="A181" s="21">
        <v>175</v>
      </c>
      <c r="B181" s="1" t="s">
        <v>662</v>
      </c>
      <c r="C181" s="19" t="s">
        <v>100</v>
      </c>
      <c r="D181" s="12">
        <v>3.085</v>
      </c>
      <c r="E181" s="35">
        <v>44.6</v>
      </c>
      <c r="F181" s="14"/>
      <c r="G181" s="18"/>
      <c r="H181" s="17" t="str">
        <f>IF(ISBLANK(F181),"",F181-$F$761)</f>
        <v/>
      </c>
      <c r="I181" s="18" t="str">
        <f>IF(ISBLANK(F181),"",G181-$G$761)</f>
        <v/>
      </c>
      <c r="J181" s="21"/>
    </row>
    <row r="182" spans="1:10" x14ac:dyDescent="0.25">
      <c r="A182" s="21">
        <v>176</v>
      </c>
      <c r="B182" s="1" t="s">
        <v>663</v>
      </c>
      <c r="C182" s="19" t="s">
        <v>100</v>
      </c>
      <c r="D182" s="12">
        <v>3.0750000000000002</v>
      </c>
      <c r="E182" s="35">
        <v>46.1</v>
      </c>
      <c r="F182" s="14"/>
      <c r="G182" s="18"/>
      <c r="H182" s="17" t="str">
        <f>IF(ISBLANK(F182),"",F182-$F$761)</f>
        <v/>
      </c>
      <c r="I182" s="18" t="str">
        <f>IF(ISBLANK(F182),"",G182-$G$761)</f>
        <v/>
      </c>
      <c r="J182" s="21"/>
    </row>
    <row r="183" spans="1:10" x14ac:dyDescent="0.25">
      <c r="A183" s="21">
        <v>177</v>
      </c>
      <c r="B183" s="1" t="s">
        <v>664</v>
      </c>
      <c r="C183" s="19" t="s">
        <v>100</v>
      </c>
      <c r="D183" s="12">
        <v>3.0750000000000002</v>
      </c>
      <c r="E183" s="35">
        <v>45.3</v>
      </c>
      <c r="F183" s="14"/>
      <c r="G183" s="18"/>
      <c r="H183" s="17" t="str">
        <f>IF(ISBLANK(F183),"",F183-$F$761)</f>
        <v/>
      </c>
      <c r="I183" s="18" t="str">
        <f>IF(ISBLANK(F183),"",G183-$G$761)</f>
        <v/>
      </c>
      <c r="J183" s="21"/>
    </row>
    <row r="184" spans="1:10" x14ac:dyDescent="0.25">
      <c r="A184" s="21">
        <v>178</v>
      </c>
      <c r="B184" s="1" t="s">
        <v>665</v>
      </c>
      <c r="C184" s="19" t="s">
        <v>100</v>
      </c>
      <c r="D184" s="12">
        <v>3.07</v>
      </c>
      <c r="E184" s="35">
        <v>45.9</v>
      </c>
      <c r="F184" s="14"/>
      <c r="G184" s="18"/>
      <c r="H184" s="17" t="str">
        <f>IF(ISBLANK(F184),"",F184-$F$761)</f>
        <v/>
      </c>
      <c r="I184" s="18" t="str">
        <f>IF(ISBLANK(F184),"",G184-$G$761)</f>
        <v/>
      </c>
      <c r="J184" s="21"/>
    </row>
    <row r="185" spans="1:10" x14ac:dyDescent="0.25">
      <c r="A185" s="21">
        <v>179</v>
      </c>
      <c r="B185" s="1" t="s">
        <v>394</v>
      </c>
      <c r="C185" s="19" t="s">
        <v>11</v>
      </c>
      <c r="D185" s="12">
        <v>3.73</v>
      </c>
      <c r="E185" s="35">
        <v>64.099999999999994</v>
      </c>
      <c r="F185" s="14"/>
      <c r="G185" s="18"/>
      <c r="H185" s="17" t="str">
        <f>IF(ISBLANK(F185),"",F185-$F$761)</f>
        <v/>
      </c>
      <c r="I185" s="18" t="str">
        <f>IF(ISBLANK(F185),"",G185-$G$761)</f>
        <v/>
      </c>
      <c r="J185" s="21"/>
    </row>
    <row r="186" spans="1:10" x14ac:dyDescent="0.25">
      <c r="A186" s="21">
        <v>180</v>
      </c>
      <c r="B186" s="1" t="s">
        <v>393</v>
      </c>
      <c r="C186" s="19" t="s">
        <v>11</v>
      </c>
      <c r="D186" s="12">
        <v>3.7850000000000001</v>
      </c>
      <c r="E186" s="35">
        <v>73.599999999999994</v>
      </c>
      <c r="F186" s="14"/>
      <c r="G186" s="18"/>
      <c r="H186" s="17" t="str">
        <f>IF(ISBLANK(F186),"",F186-$F$761)</f>
        <v/>
      </c>
      <c r="I186" s="18" t="str">
        <f>IF(ISBLANK(F186),"",G186-$G$761)</f>
        <v/>
      </c>
      <c r="J186" s="21"/>
    </row>
    <row r="187" spans="1:10" x14ac:dyDescent="0.25">
      <c r="A187" s="21">
        <v>181</v>
      </c>
      <c r="B187" s="1" t="s">
        <v>438</v>
      </c>
      <c r="C187" s="19" t="s">
        <v>11</v>
      </c>
      <c r="D187" s="12">
        <v>3.5049999999999999</v>
      </c>
      <c r="E187" s="35">
        <v>55.6</v>
      </c>
      <c r="F187" s="14"/>
      <c r="G187" s="18"/>
      <c r="H187" s="17" t="str">
        <f>IF(ISBLANK(F187),"",F187-$F$761)</f>
        <v/>
      </c>
      <c r="I187" s="18" t="str">
        <f>IF(ISBLANK(F187),"",G187-$G$761)</f>
        <v/>
      </c>
      <c r="J187" s="21"/>
    </row>
    <row r="188" spans="1:10" x14ac:dyDescent="0.25">
      <c r="A188" s="21">
        <v>182</v>
      </c>
      <c r="B188" s="1" t="s">
        <v>589</v>
      </c>
      <c r="C188" s="19" t="s">
        <v>11</v>
      </c>
      <c r="D188" s="12">
        <v>3.84</v>
      </c>
      <c r="E188" s="35">
        <v>54.1</v>
      </c>
      <c r="F188" s="14"/>
      <c r="G188" s="18"/>
      <c r="H188" s="17" t="str">
        <f>IF(ISBLANK(F188),"",F188-$F$761)</f>
        <v/>
      </c>
      <c r="I188" s="18" t="str">
        <f>IF(ISBLANK(F188),"",G188-$G$761)</f>
        <v/>
      </c>
      <c r="J188" s="21"/>
    </row>
    <row r="189" spans="1:10" x14ac:dyDescent="0.25">
      <c r="A189" s="21">
        <v>183</v>
      </c>
      <c r="B189" s="1" t="s">
        <v>590</v>
      </c>
      <c r="C189" s="19" t="s">
        <v>11</v>
      </c>
      <c r="D189" s="12">
        <v>3.8050000000000002</v>
      </c>
      <c r="E189" s="35">
        <v>52.7</v>
      </c>
      <c r="F189" s="14"/>
      <c r="G189" s="18"/>
      <c r="H189" s="17" t="str">
        <f>IF(ISBLANK(F189),"",F189-$F$761)</f>
        <v/>
      </c>
      <c r="I189" s="18" t="str">
        <f>IF(ISBLANK(F189),"",G189-$G$761)</f>
        <v/>
      </c>
      <c r="J189" s="21"/>
    </row>
    <row r="190" spans="1:10" x14ac:dyDescent="0.25">
      <c r="A190" s="21">
        <v>184</v>
      </c>
      <c r="B190" s="1" t="s">
        <v>591</v>
      </c>
      <c r="C190" s="19" t="s">
        <v>11</v>
      </c>
      <c r="D190" s="12">
        <v>3.7949999999999999</v>
      </c>
      <c r="E190" s="35">
        <v>53.3</v>
      </c>
      <c r="F190" s="14"/>
      <c r="G190" s="18"/>
      <c r="H190" s="17" t="str">
        <f>IF(ISBLANK(F190),"",F190-$F$761)</f>
        <v/>
      </c>
      <c r="I190" s="18" t="str">
        <f>IF(ISBLANK(F190),"",G190-$G$761)</f>
        <v/>
      </c>
      <c r="J190" s="21"/>
    </row>
    <row r="191" spans="1:10" x14ac:dyDescent="0.25">
      <c r="A191" s="21">
        <v>185</v>
      </c>
      <c r="B191" s="1" t="s">
        <v>592</v>
      </c>
      <c r="C191" s="19" t="s">
        <v>11</v>
      </c>
      <c r="D191" s="12">
        <v>3.89</v>
      </c>
      <c r="E191" s="35">
        <v>53.6</v>
      </c>
      <c r="F191" s="14"/>
      <c r="G191" s="18"/>
      <c r="H191" s="17" t="str">
        <f>IF(ISBLANK(F191),"",F191-$F$761)</f>
        <v/>
      </c>
      <c r="I191" s="18" t="str">
        <f>IF(ISBLANK(F191),"",G191-$G$761)</f>
        <v/>
      </c>
      <c r="J191" s="21"/>
    </row>
    <row r="192" spans="1:10" x14ac:dyDescent="0.25">
      <c r="A192" s="21">
        <v>186</v>
      </c>
      <c r="B192" s="1" t="s">
        <v>593</v>
      </c>
      <c r="C192" s="19" t="s">
        <v>11</v>
      </c>
      <c r="D192" s="12">
        <v>3.8650000000000002</v>
      </c>
      <c r="E192" s="35">
        <v>54.8</v>
      </c>
      <c r="F192" s="14"/>
      <c r="G192" s="18"/>
      <c r="H192" s="17" t="str">
        <f>IF(ISBLANK(F192),"",F192-$F$761)</f>
        <v/>
      </c>
      <c r="I192" s="18" t="str">
        <f>IF(ISBLANK(F192),"",G192-$G$761)</f>
        <v/>
      </c>
      <c r="J192" s="21"/>
    </row>
    <row r="193" spans="1:10" x14ac:dyDescent="0.25">
      <c r="A193" s="21">
        <v>187</v>
      </c>
      <c r="B193" s="1" t="s">
        <v>506</v>
      </c>
      <c r="C193" s="19" t="s">
        <v>11</v>
      </c>
      <c r="D193" s="12">
        <v>4.1399999999999997</v>
      </c>
      <c r="E193" s="35">
        <v>69.599999999999994</v>
      </c>
      <c r="F193" s="14"/>
      <c r="G193" s="18"/>
      <c r="H193" s="17" t="str">
        <f>IF(ISBLANK(F193),"",F193-$F$761)</f>
        <v/>
      </c>
      <c r="I193" s="18" t="str">
        <f>IF(ISBLANK(F193),"",G193-$G$761)</f>
        <v/>
      </c>
      <c r="J193" s="21"/>
    </row>
    <row r="194" spans="1:10" x14ac:dyDescent="0.25">
      <c r="A194" s="21">
        <v>188</v>
      </c>
      <c r="B194" s="1" t="s">
        <v>558</v>
      </c>
      <c r="C194" s="19" t="s">
        <v>16</v>
      </c>
      <c r="D194" s="12">
        <v>3.92</v>
      </c>
      <c r="E194" s="35">
        <v>71.900000000000006</v>
      </c>
      <c r="F194" s="14"/>
      <c r="G194" s="18"/>
      <c r="H194" s="17" t="str">
        <f>IF(ISBLANK(F194),"",F194-$F$761)</f>
        <v/>
      </c>
      <c r="I194" s="18" t="str">
        <f>IF(ISBLANK(F194),"",G194-$G$761)</f>
        <v/>
      </c>
      <c r="J194" s="21"/>
    </row>
    <row r="195" spans="1:10" x14ac:dyDescent="0.25">
      <c r="A195" s="21">
        <v>189</v>
      </c>
      <c r="B195" s="1" t="s">
        <v>559</v>
      </c>
      <c r="C195" s="19" t="s">
        <v>16</v>
      </c>
      <c r="D195" s="12">
        <v>3.9350000000000001</v>
      </c>
      <c r="E195" s="35">
        <v>51</v>
      </c>
      <c r="F195" s="14"/>
      <c r="G195" s="18"/>
      <c r="H195" s="17" t="str">
        <f>IF(ISBLANK(F195),"",F195-$F$761)</f>
        <v/>
      </c>
      <c r="I195" s="18" t="str">
        <f>IF(ISBLANK(F195),"",G195-$G$761)</f>
        <v/>
      </c>
      <c r="J195" s="21"/>
    </row>
    <row r="196" spans="1:10" x14ac:dyDescent="0.25">
      <c r="A196" s="21">
        <v>190</v>
      </c>
      <c r="B196" s="1" t="s">
        <v>594</v>
      </c>
      <c r="C196" s="19" t="s">
        <v>17</v>
      </c>
      <c r="D196" s="12">
        <v>3.8849999999999998</v>
      </c>
      <c r="E196" s="35">
        <v>58.2</v>
      </c>
      <c r="F196" s="14"/>
      <c r="G196" s="18"/>
      <c r="H196" s="17" t="str">
        <f>IF(ISBLANK(F196),"",F196-$F$761)</f>
        <v/>
      </c>
      <c r="I196" s="18" t="str">
        <f>IF(ISBLANK(F196),"",G196-$G$761)</f>
        <v/>
      </c>
      <c r="J196" s="21"/>
    </row>
    <row r="197" spans="1:10" x14ac:dyDescent="0.25">
      <c r="A197" s="21">
        <v>191</v>
      </c>
      <c r="B197" s="1" t="s">
        <v>368</v>
      </c>
      <c r="C197" s="19" t="s">
        <v>17</v>
      </c>
      <c r="D197" s="12">
        <v>3.5449999999999999</v>
      </c>
      <c r="E197" s="35">
        <v>70.8</v>
      </c>
      <c r="F197" s="14"/>
      <c r="G197" s="18"/>
      <c r="H197" s="17" t="str">
        <f>IF(ISBLANK(F197),"",F197-$F$761)</f>
        <v/>
      </c>
      <c r="I197" s="18" t="str">
        <f>IF(ISBLANK(F197),"",G197-$G$761)</f>
        <v/>
      </c>
      <c r="J197" s="21"/>
    </row>
    <row r="198" spans="1:10" x14ac:dyDescent="0.25">
      <c r="A198" s="21">
        <v>192</v>
      </c>
      <c r="B198" s="1" t="s">
        <v>235</v>
      </c>
      <c r="C198" s="19" t="s">
        <v>86</v>
      </c>
      <c r="D198" s="12">
        <v>4.17</v>
      </c>
      <c r="E198" s="35">
        <v>69.7</v>
      </c>
      <c r="F198" s="14"/>
      <c r="G198" s="18"/>
      <c r="H198" s="17" t="str">
        <f>IF(ISBLANK(F198),"",F198-$F$761)</f>
        <v/>
      </c>
      <c r="I198" s="18" t="str">
        <f>IF(ISBLANK(F198),"",G198-$G$761)</f>
        <v/>
      </c>
      <c r="J198" s="21"/>
    </row>
    <row r="199" spans="1:10" x14ac:dyDescent="0.25">
      <c r="A199" s="21">
        <v>193</v>
      </c>
      <c r="B199" s="1" t="s">
        <v>236</v>
      </c>
      <c r="C199" s="19" t="s">
        <v>100</v>
      </c>
      <c r="D199" s="12">
        <v>3.4550000000000001</v>
      </c>
      <c r="E199" s="35">
        <v>53.4</v>
      </c>
      <c r="F199" s="14"/>
      <c r="G199" s="18"/>
      <c r="H199" s="17" t="str">
        <f>IF(ISBLANK(F199),"",F199-$F$761)</f>
        <v/>
      </c>
      <c r="I199" s="18" t="str">
        <f>IF(ISBLANK(F199),"",G199-$G$761)</f>
        <v/>
      </c>
      <c r="J199" s="21"/>
    </row>
    <row r="200" spans="1:10" x14ac:dyDescent="0.25">
      <c r="A200" s="21">
        <v>194</v>
      </c>
      <c r="B200" s="1" t="s">
        <v>337</v>
      </c>
      <c r="C200" s="19" t="s">
        <v>100</v>
      </c>
      <c r="D200" s="12">
        <v>3.5150000000000001</v>
      </c>
      <c r="E200" s="35">
        <v>52.7</v>
      </c>
      <c r="F200" s="14"/>
      <c r="G200" s="18"/>
      <c r="H200" s="17" t="str">
        <f>IF(ISBLANK(F200),"",F200-$F$761)</f>
        <v/>
      </c>
      <c r="I200" s="18" t="str">
        <f>IF(ISBLANK(F200),"",G200-$G$761)</f>
        <v/>
      </c>
      <c r="J200" s="21"/>
    </row>
    <row r="201" spans="1:10" x14ac:dyDescent="0.25">
      <c r="A201" s="21">
        <v>195</v>
      </c>
      <c r="B201" s="1" t="s">
        <v>336</v>
      </c>
      <c r="C201" s="19" t="s">
        <v>17</v>
      </c>
      <c r="D201" s="12">
        <v>3.9</v>
      </c>
      <c r="E201" s="35">
        <v>49</v>
      </c>
      <c r="F201" s="14"/>
      <c r="G201" s="18"/>
      <c r="H201" s="17" t="str">
        <f>IF(ISBLANK(F201),"",F201-$F$761)</f>
        <v/>
      </c>
      <c r="I201" s="18" t="str">
        <f>IF(ISBLANK(F201),"",G201-$G$761)</f>
        <v/>
      </c>
      <c r="J201" s="21"/>
    </row>
    <row r="202" spans="1:10" x14ac:dyDescent="0.25">
      <c r="A202" s="21">
        <v>196</v>
      </c>
      <c r="B202" s="1" t="s">
        <v>269</v>
      </c>
      <c r="C202" s="19" t="s">
        <v>100</v>
      </c>
      <c r="D202" s="12">
        <v>3.55</v>
      </c>
      <c r="E202" s="35">
        <v>52.8</v>
      </c>
      <c r="F202" s="14"/>
      <c r="G202" s="18"/>
      <c r="H202" s="17" t="str">
        <f>IF(ISBLANK(F202),"",F202-$F$761)</f>
        <v/>
      </c>
      <c r="I202" s="18" t="str">
        <f>IF(ISBLANK(F202),"",G202-$G$761)</f>
        <v/>
      </c>
      <c r="J202" s="21"/>
    </row>
    <row r="203" spans="1:10" x14ac:dyDescent="0.25">
      <c r="A203" s="21">
        <v>197</v>
      </c>
      <c r="B203" s="1" t="s">
        <v>645</v>
      </c>
      <c r="C203" s="19" t="s">
        <v>86</v>
      </c>
      <c r="D203" s="12">
        <v>3.6949999999999998</v>
      </c>
      <c r="E203" s="35">
        <v>43.4</v>
      </c>
      <c r="F203" s="14"/>
      <c r="G203" s="18"/>
      <c r="H203" s="17" t="str">
        <f>IF(ISBLANK(F203),"",F203-$F$761)</f>
        <v/>
      </c>
      <c r="I203" s="18" t="str">
        <f>IF(ISBLANK(F203),"",G203-$G$761)</f>
        <v/>
      </c>
      <c r="J203" s="21"/>
    </row>
    <row r="204" spans="1:10" x14ac:dyDescent="0.25">
      <c r="A204" s="21">
        <v>198</v>
      </c>
      <c r="B204" s="1" t="s">
        <v>132</v>
      </c>
      <c r="C204" s="19" t="s">
        <v>11</v>
      </c>
      <c r="D204" s="12">
        <v>3.55</v>
      </c>
      <c r="E204" s="35">
        <v>66.3</v>
      </c>
      <c r="F204" s="14">
        <v>5.4042000000000003</v>
      </c>
      <c r="G204" s="18">
        <v>0.99409999999999998</v>
      </c>
      <c r="H204" s="17">
        <f>IF(ISBLANK(F204),"",F204-$F$761)</f>
        <v>-0.24951225165562807</v>
      </c>
      <c r="I204" s="18">
        <f>IF(ISBLANK(F204),"",G204-$G$761)</f>
        <v>1.7163907284768243E-2</v>
      </c>
      <c r="J204" s="21"/>
    </row>
    <row r="205" spans="1:10" x14ac:dyDescent="0.25">
      <c r="A205" s="21">
        <v>199</v>
      </c>
      <c r="B205" s="1" t="s">
        <v>638</v>
      </c>
      <c r="C205" s="19" t="s">
        <v>17</v>
      </c>
      <c r="D205" s="12">
        <v>4.125</v>
      </c>
      <c r="E205" s="35">
        <v>64.599999999999994</v>
      </c>
      <c r="F205" s="14"/>
      <c r="G205" s="18"/>
      <c r="H205" s="17" t="str">
        <f>IF(ISBLANK(F205),"",F205-$F$761)</f>
        <v/>
      </c>
      <c r="I205" s="18" t="str">
        <f>IF(ISBLANK(F205),"",G205-$G$761)</f>
        <v/>
      </c>
      <c r="J205" s="21"/>
    </row>
    <row r="206" spans="1:10" x14ac:dyDescent="0.25">
      <c r="A206" s="21">
        <v>200</v>
      </c>
      <c r="B206" s="1" t="s">
        <v>639</v>
      </c>
      <c r="C206" s="19" t="s">
        <v>17</v>
      </c>
      <c r="D206" s="12">
        <v>4.0549999999999997</v>
      </c>
      <c r="E206" s="35">
        <v>44.2</v>
      </c>
      <c r="F206" s="14"/>
      <c r="G206" s="18"/>
      <c r="H206" s="17" t="str">
        <f>IF(ISBLANK(F206),"",F206-$F$761)</f>
        <v/>
      </c>
      <c r="I206" s="18" t="str">
        <f>IF(ISBLANK(F206),"",G206-$G$761)</f>
        <v/>
      </c>
      <c r="J206" s="21"/>
    </row>
    <row r="207" spans="1:10" x14ac:dyDescent="0.25">
      <c r="A207" s="21">
        <v>201</v>
      </c>
      <c r="B207" s="1" t="s">
        <v>560</v>
      </c>
      <c r="C207" s="19" t="s">
        <v>16</v>
      </c>
      <c r="D207" s="12">
        <v>3.875</v>
      </c>
      <c r="E207" s="35">
        <v>53.6</v>
      </c>
      <c r="F207" s="14"/>
      <c r="G207" s="18"/>
      <c r="H207" s="17" t="str">
        <f>IF(ISBLANK(F207),"",F207-$F$761)</f>
        <v/>
      </c>
      <c r="I207" s="18" t="str">
        <f>IF(ISBLANK(F207),"",G207-$G$761)</f>
        <v/>
      </c>
      <c r="J207" s="21"/>
    </row>
    <row r="208" spans="1:10" x14ac:dyDescent="0.25">
      <c r="A208" s="21">
        <v>202</v>
      </c>
      <c r="B208" s="1" t="s">
        <v>666</v>
      </c>
      <c r="C208" s="19" t="s">
        <v>17</v>
      </c>
      <c r="D208" s="12">
        <v>3.4849999999999999</v>
      </c>
      <c r="E208" s="35">
        <v>42.2</v>
      </c>
      <c r="F208" s="14"/>
      <c r="G208" s="18"/>
      <c r="H208" s="17" t="str">
        <f>IF(ISBLANK(F208),"",F208-$F$761)</f>
        <v/>
      </c>
      <c r="I208" s="18" t="str">
        <f>IF(ISBLANK(F208),"",G208-$G$761)</f>
        <v/>
      </c>
      <c r="J208" s="21"/>
    </row>
    <row r="209" spans="1:10" x14ac:dyDescent="0.25">
      <c r="A209" s="21">
        <v>203</v>
      </c>
      <c r="B209" s="1" t="s">
        <v>676</v>
      </c>
      <c r="C209" s="19" t="s">
        <v>17</v>
      </c>
      <c r="D209" s="12">
        <v>3.34</v>
      </c>
      <c r="E209" s="35">
        <v>63.9</v>
      </c>
      <c r="F209" s="14"/>
      <c r="G209" s="18"/>
      <c r="H209" s="17" t="str">
        <f>IF(ISBLANK(F209),"",F209-$F$761)</f>
        <v/>
      </c>
      <c r="I209" s="18" t="str">
        <f>IF(ISBLANK(F209),"",G209-$G$761)</f>
        <v/>
      </c>
      <c r="J209" s="21"/>
    </row>
    <row r="210" spans="1:10" x14ac:dyDescent="0.25">
      <c r="A210" s="21">
        <v>204</v>
      </c>
      <c r="B210" s="1" t="s">
        <v>677</v>
      </c>
      <c r="C210" s="19" t="s">
        <v>17</v>
      </c>
      <c r="D210" s="12">
        <v>3.27</v>
      </c>
      <c r="E210" s="35">
        <v>66.5</v>
      </c>
      <c r="F210" s="14"/>
      <c r="G210" s="18"/>
      <c r="H210" s="17" t="str">
        <f>IF(ISBLANK(F210),"",F210-$F$761)</f>
        <v/>
      </c>
      <c r="I210" s="18" t="str">
        <f>IF(ISBLANK(F210),"",G210-$G$761)</f>
        <v/>
      </c>
      <c r="J210" s="21"/>
    </row>
    <row r="211" spans="1:10" x14ac:dyDescent="0.25">
      <c r="A211" s="21">
        <v>205</v>
      </c>
      <c r="B211" s="1" t="s">
        <v>678</v>
      </c>
      <c r="C211" s="19" t="s">
        <v>17</v>
      </c>
      <c r="D211" s="12">
        <v>3.3050000000000002</v>
      </c>
      <c r="E211" s="35">
        <v>64.599999999999994</v>
      </c>
      <c r="F211" s="14"/>
      <c r="G211" s="18"/>
      <c r="H211" s="17" t="str">
        <f>IF(ISBLANK(F211),"",F211-$F$761)</f>
        <v/>
      </c>
      <c r="I211" s="18" t="str">
        <f>IF(ISBLANK(F211),"",G211-$G$761)</f>
        <v/>
      </c>
      <c r="J211" s="21"/>
    </row>
    <row r="212" spans="1:10" x14ac:dyDescent="0.25">
      <c r="A212" s="21">
        <v>206</v>
      </c>
      <c r="B212" s="1" t="s">
        <v>673</v>
      </c>
      <c r="C212" s="19" t="s">
        <v>17</v>
      </c>
      <c r="D212" s="12">
        <v>3.395</v>
      </c>
      <c r="E212" s="35">
        <v>65</v>
      </c>
      <c r="F212" s="14">
        <v>5.4819000000000004</v>
      </c>
      <c r="G212" s="18">
        <v>0.99339999999999995</v>
      </c>
      <c r="H212" s="17">
        <f>IF(ISBLANK(F212),"",F212-$F$761)</f>
        <v>-0.17181225165562797</v>
      </c>
      <c r="I212" s="18">
        <f>IF(ISBLANK(F212),"",G212-$G$761)</f>
        <v>1.6463907284768209E-2</v>
      </c>
      <c r="J212" s="21"/>
    </row>
    <row r="213" spans="1:10" x14ac:dyDescent="0.25">
      <c r="A213" s="21">
        <v>207</v>
      </c>
      <c r="B213" s="1" t="s">
        <v>674</v>
      </c>
      <c r="C213" s="19" t="s">
        <v>17</v>
      </c>
      <c r="D213" s="12">
        <v>3.37</v>
      </c>
      <c r="E213" s="35">
        <v>65.900000000000006</v>
      </c>
      <c r="F213" s="14"/>
      <c r="G213" s="18"/>
      <c r="H213" s="17" t="str">
        <f>IF(ISBLANK(F213),"",F213-$F$761)</f>
        <v/>
      </c>
      <c r="I213" s="18" t="str">
        <f>IF(ISBLANK(F213),"",G213-$G$761)</f>
        <v/>
      </c>
      <c r="J213" s="21"/>
    </row>
    <row r="214" spans="1:10" x14ac:dyDescent="0.25">
      <c r="A214" s="21">
        <v>208</v>
      </c>
      <c r="B214" s="1" t="s">
        <v>675</v>
      </c>
      <c r="C214" s="19" t="s">
        <v>17</v>
      </c>
      <c r="D214" s="12">
        <v>3.395</v>
      </c>
      <c r="E214" s="35">
        <v>65.400000000000006</v>
      </c>
      <c r="F214" s="14"/>
      <c r="G214" s="18"/>
      <c r="H214" s="17" t="str">
        <f>IF(ISBLANK(F214),"",F214-$F$761)</f>
        <v/>
      </c>
      <c r="I214" s="18" t="str">
        <f>IF(ISBLANK(F214),"",G214-$G$761)</f>
        <v/>
      </c>
      <c r="J214" s="21"/>
    </row>
    <row r="215" spans="1:10" x14ac:dyDescent="0.25">
      <c r="A215" s="21">
        <v>209</v>
      </c>
      <c r="B215" s="1" t="s">
        <v>417</v>
      </c>
      <c r="C215" s="19" t="s">
        <v>17</v>
      </c>
      <c r="D215" s="12">
        <v>3.3149999999999999</v>
      </c>
      <c r="E215" s="35">
        <v>40.5</v>
      </c>
      <c r="F215" s="14">
        <v>3.0983999999999998</v>
      </c>
      <c r="G215" s="18">
        <v>0.9869</v>
      </c>
      <c r="H215" s="17">
        <f>IF(ISBLANK(F215),"",F215-$F$761)</f>
        <v>-2.5553122516556286</v>
      </c>
      <c r="I215" s="18">
        <f>IF(ISBLANK(F215),"",G215-$G$761)</f>
        <v>9.9639072847682586E-3</v>
      </c>
      <c r="J215" s="21"/>
    </row>
    <row r="216" spans="1:10" x14ac:dyDescent="0.25">
      <c r="A216" s="21">
        <v>210</v>
      </c>
      <c r="B216" s="1" t="s">
        <v>133</v>
      </c>
      <c r="C216" s="19" t="s">
        <v>17</v>
      </c>
      <c r="D216" s="12">
        <v>3.605</v>
      </c>
      <c r="E216" s="35">
        <v>76.8</v>
      </c>
      <c r="F216" s="14">
        <v>6.8926999999999996</v>
      </c>
      <c r="G216" s="18">
        <v>0.98529999999999995</v>
      </c>
      <c r="H216" s="17">
        <f>IF(ISBLANK(F216),"",F216-$F$761)</f>
        <v>1.2389877483443712</v>
      </c>
      <c r="I216" s="18">
        <f>IF(ISBLANK(F216),"",G216-$G$761)</f>
        <v>8.3639072847682128E-3</v>
      </c>
      <c r="J216" s="21"/>
    </row>
    <row r="217" spans="1:10" x14ac:dyDescent="0.25">
      <c r="A217" s="21">
        <v>211</v>
      </c>
      <c r="B217" s="1" t="s">
        <v>708</v>
      </c>
      <c r="C217" s="19" t="s">
        <v>17</v>
      </c>
      <c r="D217" s="12">
        <v>3.395</v>
      </c>
      <c r="E217" s="35">
        <v>74.5</v>
      </c>
      <c r="F217" s="14"/>
      <c r="G217" s="18"/>
      <c r="H217" s="17" t="str">
        <f>IF(ISBLANK(F217),"",F217-$F$761)</f>
        <v/>
      </c>
      <c r="I217" s="18" t="str">
        <f>IF(ISBLANK(F217),"",G217-$G$761)</f>
        <v/>
      </c>
      <c r="J217" s="21"/>
    </row>
    <row r="218" spans="1:10" x14ac:dyDescent="0.25">
      <c r="A218" s="21">
        <v>212</v>
      </c>
      <c r="B218" s="1" t="s">
        <v>709</v>
      </c>
      <c r="C218" s="19" t="s">
        <v>17</v>
      </c>
      <c r="D218" s="12">
        <v>3.51</v>
      </c>
      <c r="E218" s="35">
        <v>43</v>
      </c>
      <c r="F218" s="14"/>
      <c r="G218" s="18"/>
      <c r="H218" s="17" t="str">
        <f>IF(ISBLANK(F218),"",F218-$F$761)</f>
        <v/>
      </c>
      <c r="I218" s="18" t="str">
        <f>IF(ISBLANK(F218),"",G218-$G$761)</f>
        <v/>
      </c>
      <c r="J218" s="21"/>
    </row>
    <row r="219" spans="1:10" x14ac:dyDescent="0.25">
      <c r="A219" s="21">
        <v>213</v>
      </c>
      <c r="B219" s="1" t="s">
        <v>428</v>
      </c>
      <c r="C219" s="19" t="s">
        <v>17</v>
      </c>
      <c r="D219" s="12">
        <v>3.3</v>
      </c>
      <c r="E219" s="35">
        <v>71</v>
      </c>
      <c r="F219" s="14">
        <v>5.4306000000000001</v>
      </c>
      <c r="G219" s="18">
        <v>0.999</v>
      </c>
      <c r="H219" s="17">
        <f>IF(ISBLANK(F219),"",F219-$F$761)</f>
        <v>-0.22311225165562831</v>
      </c>
      <c r="I219" s="18">
        <f>IF(ISBLANK(F219),"",G219-$G$761)</f>
        <v>2.2063907284768258E-2</v>
      </c>
      <c r="J219" s="21"/>
    </row>
    <row r="220" spans="1:10" x14ac:dyDescent="0.25">
      <c r="A220" s="21">
        <v>214</v>
      </c>
      <c r="B220" s="1" t="s">
        <v>47</v>
      </c>
      <c r="C220" s="19" t="s">
        <v>19</v>
      </c>
      <c r="D220" s="12">
        <v>4.0599999999999996</v>
      </c>
      <c r="E220" s="35">
        <v>47.2</v>
      </c>
      <c r="F220" s="14">
        <v>6.1375999999999999</v>
      </c>
      <c r="G220" s="18">
        <v>0.9869</v>
      </c>
      <c r="H220" s="17">
        <f>IF(ISBLANK(F220),"",F220-$F$761)</f>
        <v>0.48388774834437154</v>
      </c>
      <c r="I220" s="18">
        <f>IF(ISBLANK(F220),"",G220-$G$761)</f>
        <v>9.9639072847682586E-3</v>
      </c>
      <c r="J220" s="21"/>
    </row>
    <row r="221" spans="1:10" x14ac:dyDescent="0.25">
      <c r="A221" s="21">
        <v>215</v>
      </c>
      <c r="B221" s="1" t="s">
        <v>76</v>
      </c>
      <c r="C221" s="19" t="s">
        <v>11</v>
      </c>
      <c r="D221" s="12">
        <v>3.7749999999999999</v>
      </c>
      <c r="E221" s="35">
        <v>49.7</v>
      </c>
      <c r="F221" s="14">
        <v>3.0510000000000002</v>
      </c>
      <c r="G221" s="18">
        <v>0.98419999999999996</v>
      </c>
      <c r="H221" s="17">
        <f>IF(ISBLANK(F221),"",F221-$F$761)</f>
        <v>-2.6027122516556283</v>
      </c>
      <c r="I221" s="18">
        <f>IF(ISBLANK(F221),"",G221-$G$761)</f>
        <v>7.2639072847682229E-3</v>
      </c>
      <c r="J221" s="21"/>
    </row>
    <row r="222" spans="1:10" x14ac:dyDescent="0.25">
      <c r="A222" s="21">
        <v>216</v>
      </c>
      <c r="B222" s="1" t="s">
        <v>88</v>
      </c>
      <c r="C222" s="19" t="s">
        <v>12</v>
      </c>
      <c r="D222" s="12">
        <v>3.625</v>
      </c>
      <c r="E222" s="35">
        <v>57.4</v>
      </c>
      <c r="F222" s="14">
        <v>8.5633999999999997</v>
      </c>
      <c r="G222" s="18">
        <v>0.99850000000000005</v>
      </c>
      <c r="H222" s="17">
        <f>IF(ISBLANK(F222),"",F222-$F$761)</f>
        <v>2.9096877483443713</v>
      </c>
      <c r="I222" s="18">
        <f>IF(ISBLANK(F222),"",G222-$G$761)</f>
        <v>2.1563907284768313E-2</v>
      </c>
      <c r="J222" s="21"/>
    </row>
    <row r="223" spans="1:10" x14ac:dyDescent="0.25">
      <c r="A223" s="21">
        <v>217</v>
      </c>
      <c r="B223" s="1" t="s">
        <v>67</v>
      </c>
      <c r="C223" s="19" t="s">
        <v>12</v>
      </c>
      <c r="D223" s="12">
        <v>3.95</v>
      </c>
      <c r="E223" s="35">
        <v>46.4</v>
      </c>
      <c r="F223" s="14">
        <v>2.4377</v>
      </c>
      <c r="G223" s="18">
        <v>0.95389999999999997</v>
      </c>
      <c r="H223" s="17">
        <f>IF(ISBLANK(F223),"",F223-$F$761)</f>
        <v>-3.2160122516556284</v>
      </c>
      <c r="I223" s="18">
        <f>IF(ISBLANK(F223),"",G223-$G$761)</f>
        <v>-2.3036092715231771E-2</v>
      </c>
      <c r="J223" s="21"/>
    </row>
    <row r="224" spans="1:10" x14ac:dyDescent="0.25">
      <c r="A224" s="21">
        <v>218</v>
      </c>
      <c r="B224" s="1" t="s">
        <v>621</v>
      </c>
      <c r="C224" s="19" t="s">
        <v>12</v>
      </c>
      <c r="D224" s="12">
        <v>3.8450000000000002</v>
      </c>
      <c r="E224" s="35">
        <v>44</v>
      </c>
      <c r="F224" s="14"/>
      <c r="G224" s="18"/>
      <c r="H224" s="17" t="str">
        <f>IF(ISBLANK(F224),"",F224-$F$761)</f>
        <v/>
      </c>
      <c r="I224" s="18" t="str">
        <f>IF(ISBLANK(F224),"",G224-$G$761)</f>
        <v/>
      </c>
      <c r="J224" s="21"/>
    </row>
    <row r="225" spans="1:10" x14ac:dyDescent="0.25">
      <c r="A225" s="21">
        <v>219</v>
      </c>
      <c r="B225" s="1" t="s">
        <v>622</v>
      </c>
      <c r="C225" s="19" t="s">
        <v>12</v>
      </c>
      <c r="D225" s="12">
        <v>3.44</v>
      </c>
      <c r="E225" s="35">
        <v>50.8</v>
      </c>
      <c r="F225" s="14"/>
      <c r="G225" s="18"/>
      <c r="H225" s="17" t="str">
        <f>IF(ISBLANK(F225),"",F225-$F$761)</f>
        <v/>
      </c>
      <c r="I225" s="18" t="str">
        <f>IF(ISBLANK(F225),"",G225-$G$761)</f>
        <v/>
      </c>
      <c r="J225" s="21"/>
    </row>
    <row r="226" spans="1:10" x14ac:dyDescent="0.25">
      <c r="A226" s="21">
        <v>220</v>
      </c>
      <c r="B226" s="1" t="s">
        <v>512</v>
      </c>
      <c r="C226" s="19" t="s">
        <v>12</v>
      </c>
      <c r="D226" s="12">
        <v>3.29</v>
      </c>
      <c r="E226" s="35">
        <v>44.6</v>
      </c>
      <c r="F226" s="14"/>
      <c r="G226" s="18"/>
      <c r="H226" s="17" t="str">
        <f>IF(ISBLANK(F226),"",F226-$F$761)</f>
        <v/>
      </c>
      <c r="I226" s="18" t="str">
        <f>IF(ISBLANK(F226),"",G226-$G$761)</f>
        <v/>
      </c>
      <c r="J226" s="21"/>
    </row>
    <row r="227" spans="1:10" x14ac:dyDescent="0.25">
      <c r="A227" s="21">
        <v>221</v>
      </c>
      <c r="B227" s="1" t="s">
        <v>81</v>
      </c>
      <c r="C227" s="19" t="s">
        <v>17</v>
      </c>
      <c r="D227" s="12">
        <v>4.0999999999999996</v>
      </c>
      <c r="E227" s="35">
        <v>70.599999999999994</v>
      </c>
      <c r="F227" s="14">
        <v>6.4938000000000002</v>
      </c>
      <c r="G227" s="18">
        <v>0.99560000000000004</v>
      </c>
      <c r="H227" s="17">
        <f>IF(ISBLANK(F227),"",F227-$F$761)</f>
        <v>0.84008774834437183</v>
      </c>
      <c r="I227" s="18">
        <f>IF(ISBLANK(F227),"",G227-$G$761)</f>
        <v>1.86639072847683E-2</v>
      </c>
      <c r="J227" s="21"/>
    </row>
    <row r="228" spans="1:10" x14ac:dyDescent="0.25">
      <c r="A228" s="21">
        <v>222</v>
      </c>
      <c r="B228" s="1" t="s">
        <v>561</v>
      </c>
      <c r="C228" s="19" t="s">
        <v>17</v>
      </c>
      <c r="D228" s="12">
        <v>3.4</v>
      </c>
      <c r="E228" s="35">
        <v>54.3</v>
      </c>
      <c r="F228" s="14"/>
      <c r="G228" s="18"/>
      <c r="H228" s="17" t="str">
        <f>IF(ISBLANK(F228),"",F228-$F$761)</f>
        <v/>
      </c>
      <c r="I228" s="18" t="str">
        <f>IF(ISBLANK(F228),"",G228-$G$761)</f>
        <v/>
      </c>
      <c r="J228" s="21"/>
    </row>
    <row r="229" spans="1:10" x14ac:dyDescent="0.25">
      <c r="A229" s="21">
        <v>223</v>
      </c>
      <c r="B229" s="1" t="s">
        <v>562</v>
      </c>
      <c r="C229" s="19" t="s">
        <v>17</v>
      </c>
      <c r="D229" s="12">
        <v>3.57</v>
      </c>
      <c r="E229" s="35">
        <v>54</v>
      </c>
      <c r="F229" s="14"/>
      <c r="G229" s="18"/>
      <c r="H229" s="17" t="str">
        <f>IF(ISBLANK(F229),"",F229-$F$761)</f>
        <v/>
      </c>
      <c r="I229" s="18" t="str">
        <f>IF(ISBLANK(F229),"",G229-$G$761)</f>
        <v/>
      </c>
      <c r="J229" s="21"/>
    </row>
    <row r="230" spans="1:10" x14ac:dyDescent="0.25">
      <c r="A230" s="21">
        <v>224</v>
      </c>
      <c r="B230" s="1" t="s">
        <v>710</v>
      </c>
      <c r="C230" s="19" t="s">
        <v>13</v>
      </c>
      <c r="D230" s="12">
        <v>3.41</v>
      </c>
      <c r="E230" s="35">
        <v>50.9</v>
      </c>
      <c r="F230" s="14"/>
      <c r="G230" s="18"/>
      <c r="H230" s="17" t="str">
        <f>IF(ISBLANK(F230),"",F230-$F$761)</f>
        <v/>
      </c>
      <c r="I230" s="18" t="str">
        <f>IF(ISBLANK(F230),"",G230-$G$761)</f>
        <v/>
      </c>
      <c r="J230" s="21"/>
    </row>
    <row r="231" spans="1:10" x14ac:dyDescent="0.25">
      <c r="A231" s="21">
        <v>225</v>
      </c>
      <c r="B231" s="1" t="s">
        <v>711</v>
      </c>
      <c r="C231" s="19" t="s">
        <v>13</v>
      </c>
      <c r="D231" s="12">
        <v>3.93</v>
      </c>
      <c r="E231" s="35">
        <v>45.5</v>
      </c>
      <c r="F231" s="14"/>
      <c r="G231" s="18"/>
      <c r="H231" s="17" t="str">
        <f>IF(ISBLANK(F231),"",F231-$F$761)</f>
        <v/>
      </c>
      <c r="I231" s="18" t="str">
        <f>IF(ISBLANK(F231),"",G231-$G$761)</f>
        <v/>
      </c>
      <c r="J231" s="21"/>
    </row>
    <row r="232" spans="1:10" x14ac:dyDescent="0.25">
      <c r="A232" s="21">
        <v>226</v>
      </c>
      <c r="B232" s="1" t="s">
        <v>246</v>
      </c>
      <c r="C232" s="19" t="s">
        <v>17</v>
      </c>
      <c r="D232" s="12">
        <v>3.53</v>
      </c>
      <c r="E232" s="35">
        <v>49.2</v>
      </c>
      <c r="F232" s="14"/>
      <c r="G232" s="18"/>
      <c r="H232" s="17" t="str">
        <f>IF(ISBLANK(F232),"",F232-$F$761)</f>
        <v/>
      </c>
      <c r="I232" s="18" t="str">
        <f>IF(ISBLANK(F232),"",G232-$G$761)</f>
        <v/>
      </c>
      <c r="J232" s="21"/>
    </row>
    <row r="233" spans="1:10" x14ac:dyDescent="0.25">
      <c r="A233" s="21">
        <v>227</v>
      </c>
      <c r="B233" s="1" t="s">
        <v>783</v>
      </c>
      <c r="C233" s="19" t="s">
        <v>5</v>
      </c>
      <c r="D233" s="12">
        <v>3.24</v>
      </c>
      <c r="E233" s="35">
        <v>47.4</v>
      </c>
      <c r="F233" s="14">
        <v>3.9100999999999999</v>
      </c>
      <c r="G233" s="18">
        <v>0.98950000000000005</v>
      </c>
      <c r="H233" s="17">
        <f>IF(ISBLANK(F233),"",F233-$F$761)</f>
        <v>-1.7436122516556285</v>
      </c>
      <c r="I233" s="18">
        <f>IF(ISBLANK(F233),"",G233-$G$761)</f>
        <v>1.2563907284768305E-2</v>
      </c>
      <c r="J233" s="41"/>
    </row>
    <row r="234" spans="1:10" x14ac:dyDescent="0.25">
      <c r="A234" s="21">
        <v>228</v>
      </c>
      <c r="B234" s="1" t="s">
        <v>385</v>
      </c>
      <c r="C234" s="19" t="s">
        <v>5</v>
      </c>
      <c r="D234" s="12">
        <v>3.6349999999999998</v>
      </c>
      <c r="E234" s="35">
        <v>60.9</v>
      </c>
      <c r="F234" s="14"/>
      <c r="G234" s="18"/>
      <c r="H234" s="17" t="str">
        <f>IF(ISBLANK(F234),"",F234-$F$761)</f>
        <v/>
      </c>
      <c r="I234" s="18" t="str">
        <f>IF(ISBLANK(F234),"",G234-$G$761)</f>
        <v/>
      </c>
      <c r="J234" s="21"/>
    </row>
    <row r="235" spans="1:10" x14ac:dyDescent="0.25">
      <c r="A235" s="21">
        <v>229</v>
      </c>
      <c r="B235" s="1" t="s">
        <v>134</v>
      </c>
      <c r="C235" s="19" t="s">
        <v>5</v>
      </c>
      <c r="D235" s="12">
        <v>3.17</v>
      </c>
      <c r="E235" s="35">
        <v>60.1</v>
      </c>
      <c r="F235" s="14">
        <v>7.2050999999999998</v>
      </c>
      <c r="G235" s="18">
        <v>0.99550000000000005</v>
      </c>
      <c r="H235" s="17">
        <f>IF(ISBLANK(F235),"",F235-$F$761)</f>
        <v>1.5513877483443714</v>
      </c>
      <c r="I235" s="18">
        <f>IF(ISBLANK(F235),"",G235-$G$761)</f>
        <v>1.8563907284768311E-2</v>
      </c>
      <c r="J235" s="21"/>
    </row>
    <row r="236" spans="1:10" x14ac:dyDescent="0.25">
      <c r="A236" s="21">
        <v>230</v>
      </c>
      <c r="B236" s="1" t="s">
        <v>101</v>
      </c>
      <c r="C236" s="19" t="s">
        <v>5</v>
      </c>
      <c r="D236" s="12">
        <v>3.26</v>
      </c>
      <c r="E236" s="35">
        <v>51.2</v>
      </c>
      <c r="F236" s="14">
        <v>2.883</v>
      </c>
      <c r="G236" s="18">
        <v>0.95150000000000001</v>
      </c>
      <c r="H236" s="17">
        <f>IF(ISBLANK(F236),"",F236-$F$761)</f>
        <v>-2.7707122516556284</v>
      </c>
      <c r="I236" s="18">
        <f>IF(ISBLANK(F236),"",G236-$G$761)</f>
        <v>-2.5436092715231728E-2</v>
      </c>
      <c r="J236" s="21"/>
    </row>
    <row r="237" spans="1:10" x14ac:dyDescent="0.25">
      <c r="A237" s="21">
        <v>231</v>
      </c>
      <c r="B237" s="1" t="s">
        <v>324</v>
      </c>
      <c r="C237" s="19" t="s">
        <v>5</v>
      </c>
      <c r="D237" s="12">
        <v>3.9950000000000001</v>
      </c>
      <c r="E237" s="35">
        <v>47.7</v>
      </c>
      <c r="F237" s="14"/>
      <c r="G237" s="18"/>
      <c r="H237" s="17" t="str">
        <f>IF(ISBLANK(F237),"",F237-$F$761)</f>
        <v/>
      </c>
      <c r="I237" s="18" t="str">
        <f>IF(ISBLANK(F237),"",G237-$G$761)</f>
        <v/>
      </c>
      <c r="J237" s="21"/>
    </row>
    <row r="238" spans="1:10" x14ac:dyDescent="0.25">
      <c r="A238" s="21">
        <v>232</v>
      </c>
      <c r="B238" s="1" t="s">
        <v>323</v>
      </c>
      <c r="C238" s="19" t="s">
        <v>5</v>
      </c>
      <c r="D238" s="12">
        <v>3.28</v>
      </c>
      <c r="E238" s="35">
        <v>50.9</v>
      </c>
      <c r="F238" s="14"/>
      <c r="G238" s="18"/>
      <c r="H238" s="17" t="str">
        <f>IF(ISBLANK(F238),"",F238-$F$761)</f>
        <v/>
      </c>
      <c r="I238" s="18" t="str">
        <f>IF(ISBLANK(F238),"",G238-$G$761)</f>
        <v/>
      </c>
      <c r="J238" s="21"/>
    </row>
    <row r="239" spans="1:10" x14ac:dyDescent="0.25">
      <c r="A239" s="21">
        <v>233</v>
      </c>
      <c r="B239" s="1" t="s">
        <v>322</v>
      </c>
      <c r="C239" s="19" t="s">
        <v>5</v>
      </c>
      <c r="D239" s="12">
        <v>4.01</v>
      </c>
      <c r="E239" s="35">
        <v>59.1</v>
      </c>
      <c r="F239" s="14"/>
      <c r="G239" s="18"/>
      <c r="H239" s="17" t="str">
        <f>IF(ISBLANK(F239),"",F239-$F$761)</f>
        <v/>
      </c>
      <c r="I239" s="18" t="str">
        <f>IF(ISBLANK(F239),"",G239-$G$761)</f>
        <v/>
      </c>
      <c r="J239" s="21"/>
    </row>
    <row r="240" spans="1:10" x14ac:dyDescent="0.25">
      <c r="A240" s="21">
        <v>234</v>
      </c>
      <c r="B240" s="1" t="s">
        <v>563</v>
      </c>
      <c r="C240" s="19" t="s">
        <v>5</v>
      </c>
      <c r="D240" s="12">
        <v>4.01</v>
      </c>
      <c r="E240" s="35">
        <v>68.2</v>
      </c>
      <c r="F240" s="14"/>
      <c r="G240" s="18"/>
      <c r="H240" s="17" t="str">
        <f>IF(ISBLANK(F240),"",F240-$F$761)</f>
        <v/>
      </c>
      <c r="I240" s="18" t="str">
        <f>IF(ISBLANK(F240),"",G240-$G$761)</f>
        <v/>
      </c>
      <c r="J240" s="21"/>
    </row>
    <row r="241" spans="1:10" x14ac:dyDescent="0.25">
      <c r="A241" s="21">
        <v>235</v>
      </c>
      <c r="B241" s="1" t="s">
        <v>135</v>
      </c>
      <c r="C241" s="19" t="s">
        <v>5</v>
      </c>
      <c r="D241" s="12">
        <v>3.98</v>
      </c>
      <c r="E241" s="35">
        <v>63.6</v>
      </c>
      <c r="F241" s="14">
        <v>4.8909000000000002</v>
      </c>
      <c r="G241" s="18">
        <v>0.96609999999999996</v>
      </c>
      <c r="H241" s="17">
        <f>IF(ISBLANK(F241),"",F241-$F$761)</f>
        <v>-0.76281225165562816</v>
      </c>
      <c r="I241" s="18">
        <f>IF(ISBLANK(F241),"",G241-$G$761)</f>
        <v>-1.0836092715231782E-2</v>
      </c>
      <c r="J241" s="21"/>
    </row>
    <row r="242" spans="1:10" x14ac:dyDescent="0.25">
      <c r="A242" s="21">
        <v>236</v>
      </c>
      <c r="B242" s="1" t="s">
        <v>228</v>
      </c>
      <c r="C242" s="19" t="s">
        <v>5</v>
      </c>
      <c r="D242" s="12">
        <v>3.89</v>
      </c>
      <c r="E242" s="35">
        <v>64.599999999999994</v>
      </c>
      <c r="F242" s="14">
        <v>5.0529000000000002</v>
      </c>
      <c r="G242" s="18">
        <v>0.95340000000000003</v>
      </c>
      <c r="H242" s="17">
        <f>IF(ISBLANK(F242),"",F242-$F$761)</f>
        <v>-0.60081225165562824</v>
      </c>
      <c r="I242" s="18">
        <f>IF(ISBLANK(F242),"",G242-$G$761)</f>
        <v>-2.3536092715231716E-2</v>
      </c>
      <c r="J242" s="21"/>
    </row>
    <row r="243" spans="1:10" x14ac:dyDescent="0.25">
      <c r="A243" s="21">
        <v>237</v>
      </c>
      <c r="B243" s="1" t="s">
        <v>564</v>
      </c>
      <c r="C243" s="19" t="s">
        <v>5</v>
      </c>
      <c r="D243" s="12">
        <v>3.66</v>
      </c>
      <c r="E243" s="35">
        <v>60</v>
      </c>
      <c r="F243" s="14">
        <v>4.6204999999999998</v>
      </c>
      <c r="G243" s="18">
        <v>0.95709999999999995</v>
      </c>
      <c r="H243" s="17">
        <f>IF(ISBLANK(F243),"",F243-$F$761)</f>
        <v>-1.0332122516556286</v>
      </c>
      <c r="I243" s="18">
        <f>IF(ISBLANK(F243),"",G243-$G$761)</f>
        <v>-1.983609271523179E-2</v>
      </c>
      <c r="J243" s="21"/>
    </row>
    <row r="244" spans="1:10" x14ac:dyDescent="0.25">
      <c r="A244" s="21">
        <v>238</v>
      </c>
      <c r="B244" s="1" t="s">
        <v>240</v>
      </c>
      <c r="C244" s="19" t="s">
        <v>5</v>
      </c>
      <c r="D244" s="12">
        <v>3.49</v>
      </c>
      <c r="E244" s="35">
        <v>62.2</v>
      </c>
      <c r="F244" s="14">
        <v>4.1542000000000003</v>
      </c>
      <c r="G244" s="18">
        <v>0.80840000000000001</v>
      </c>
      <c r="H244" s="17">
        <f>IF(ISBLANK(F244),"",F244-$F$761)</f>
        <v>-1.4995122516556281</v>
      </c>
      <c r="I244" s="18">
        <f>IF(ISBLANK(F244),"",G244-$G$761)</f>
        <v>-0.16853609271523173</v>
      </c>
      <c r="J244" s="21"/>
    </row>
    <row r="245" spans="1:10" x14ac:dyDescent="0.25">
      <c r="A245" s="21">
        <v>239</v>
      </c>
      <c r="B245" s="83" t="s">
        <v>808</v>
      </c>
      <c r="C245" s="19" t="s">
        <v>5</v>
      </c>
      <c r="D245" s="85">
        <v>4.085</v>
      </c>
      <c r="E245" s="35">
        <v>58.3</v>
      </c>
      <c r="F245" s="84">
        <v>4.4863</v>
      </c>
      <c r="G245" s="18">
        <v>0.95640000000000003</v>
      </c>
      <c r="H245" s="17">
        <f>IF(ISBLANK(F245),"",F245-$F$761)</f>
        <v>-1.1674122516556285</v>
      </c>
      <c r="I245" s="18">
        <f>IF(ISBLANK(F245),"",G245-$G$761)</f>
        <v>-2.0536092715231713E-2</v>
      </c>
      <c r="J245" s="41"/>
    </row>
    <row r="246" spans="1:10" x14ac:dyDescent="0.25">
      <c r="A246" s="21">
        <v>240</v>
      </c>
      <c r="B246" s="83" t="s">
        <v>809</v>
      </c>
      <c r="C246" s="19" t="s">
        <v>5</v>
      </c>
      <c r="D246" s="85">
        <v>4.085</v>
      </c>
      <c r="E246" s="35">
        <v>59.8</v>
      </c>
      <c r="F246" s="84">
        <v>4.5598000000000001</v>
      </c>
      <c r="G246" s="18">
        <v>0.96560000000000001</v>
      </c>
      <c r="H246" s="17">
        <f>IF(ISBLANK(F246),"",F246-$F$761)</f>
        <v>-1.0939122516556283</v>
      </c>
      <c r="I246" s="18">
        <f>IF(ISBLANK(F246),"",G246-$G$761)</f>
        <v>-1.1336092715231727E-2</v>
      </c>
      <c r="J246" s="41"/>
    </row>
    <row r="247" spans="1:10" x14ac:dyDescent="0.25">
      <c r="A247" s="21">
        <v>241</v>
      </c>
      <c r="B247" s="83" t="s">
        <v>810</v>
      </c>
      <c r="C247" s="19" t="s">
        <v>5</v>
      </c>
      <c r="D247" s="85">
        <v>4.1050000000000004</v>
      </c>
      <c r="E247" s="35">
        <v>57.3</v>
      </c>
      <c r="F247" s="84">
        <v>4.5910000000000002</v>
      </c>
      <c r="G247" s="18">
        <v>0.95430000000000004</v>
      </c>
      <c r="H247" s="17">
        <f>IF(ISBLANK(F247),"",F247-$F$761)</f>
        <v>-1.0627122516556282</v>
      </c>
      <c r="I247" s="18">
        <f>IF(ISBLANK(F247),"",G247-$G$761)</f>
        <v>-2.2636092715231704E-2</v>
      </c>
      <c r="J247" s="41"/>
    </row>
    <row r="248" spans="1:10" x14ac:dyDescent="0.25">
      <c r="A248" s="21">
        <v>242</v>
      </c>
      <c r="B248" s="83" t="s">
        <v>805</v>
      </c>
      <c r="C248" s="19" t="s">
        <v>5</v>
      </c>
      <c r="D248" s="85">
        <v>4.0549999999999997</v>
      </c>
      <c r="E248" s="35">
        <v>58.6</v>
      </c>
      <c r="F248" s="84">
        <v>4.9406999999999996</v>
      </c>
      <c r="G248" s="18">
        <v>0.95979999999999999</v>
      </c>
      <c r="H248" s="17">
        <f>IF(ISBLANK(F248),"",F248-$F$761)</f>
        <v>-0.71301225165562876</v>
      </c>
      <c r="I248" s="18">
        <f>IF(ISBLANK(F248),"",G248-$G$761)</f>
        <v>-1.7136092715231754E-2</v>
      </c>
      <c r="J248" s="41"/>
    </row>
    <row r="249" spans="1:10" x14ac:dyDescent="0.25">
      <c r="A249" s="21">
        <v>243</v>
      </c>
      <c r="B249" s="83" t="s">
        <v>806</v>
      </c>
      <c r="C249" s="19" t="s">
        <v>5</v>
      </c>
      <c r="D249" s="85">
        <v>4.0999999999999996</v>
      </c>
      <c r="E249" s="35">
        <v>59.9</v>
      </c>
      <c r="F249" s="84">
        <v>4.8685999999999998</v>
      </c>
      <c r="G249" s="18">
        <v>0.93030000000000002</v>
      </c>
      <c r="H249" s="17">
        <f>IF(ISBLANK(F249),"",F249-$F$761)</f>
        <v>-0.78511225165562859</v>
      </c>
      <c r="I249" s="18">
        <f>IF(ISBLANK(F249),"",G249-$G$761)</f>
        <v>-4.6636092715231725E-2</v>
      </c>
      <c r="J249" s="41"/>
    </row>
    <row r="250" spans="1:10" x14ac:dyDescent="0.25">
      <c r="A250" s="21">
        <v>244</v>
      </c>
      <c r="B250" s="83" t="s">
        <v>807</v>
      </c>
      <c r="C250" s="19" t="s">
        <v>5</v>
      </c>
      <c r="D250" s="85">
        <v>4.125</v>
      </c>
      <c r="E250" s="35">
        <v>57.4</v>
      </c>
      <c r="F250" s="84">
        <v>4.5811000000000002</v>
      </c>
      <c r="G250" s="18">
        <v>0.94340000000000002</v>
      </c>
      <c r="H250" s="17">
        <f>IF(ISBLANK(F250),"",F250-$F$761)</f>
        <v>-1.0726122516556282</v>
      </c>
      <c r="I250" s="18">
        <f>IF(ISBLANK(F250),"",G250-$G$761)</f>
        <v>-3.3536092715231725E-2</v>
      </c>
      <c r="J250" s="41"/>
    </row>
    <row r="251" spans="1:10" x14ac:dyDescent="0.25">
      <c r="A251" s="21">
        <v>245</v>
      </c>
      <c r="B251" s="1" t="s">
        <v>399</v>
      </c>
      <c r="C251" s="19" t="s">
        <v>5</v>
      </c>
      <c r="D251" s="12">
        <v>3.89</v>
      </c>
      <c r="E251" s="35">
        <v>54.5</v>
      </c>
      <c r="F251" s="14">
        <v>4.7239000000000004</v>
      </c>
      <c r="G251" s="18">
        <v>0.98899999999999999</v>
      </c>
      <c r="H251" s="17">
        <f>IF(ISBLANK(F251),"",F251-$F$761)</f>
        <v>-0.92981225165562797</v>
      </c>
      <c r="I251" s="18">
        <f>IF(ISBLANK(F251),"",G251-$G$761)</f>
        <v>1.2063907284768249E-2</v>
      </c>
      <c r="J251" s="21"/>
    </row>
    <row r="252" spans="1:10" x14ac:dyDescent="0.25">
      <c r="A252" s="21">
        <v>246</v>
      </c>
      <c r="B252" s="1" t="s">
        <v>516</v>
      </c>
      <c r="C252" s="19" t="s">
        <v>5</v>
      </c>
      <c r="D252" s="12">
        <v>3.89</v>
      </c>
      <c r="E252" s="35">
        <v>63.2</v>
      </c>
      <c r="F252" s="14"/>
      <c r="G252" s="18"/>
      <c r="H252" s="17" t="str">
        <f>IF(ISBLANK(F252),"",F252-$F$761)</f>
        <v/>
      </c>
      <c r="I252" s="18" t="str">
        <f>IF(ISBLANK(F252),"",G252-$G$761)</f>
        <v/>
      </c>
      <c r="J252" s="21"/>
    </row>
    <row r="253" spans="1:10" x14ac:dyDescent="0.25">
      <c r="A253" s="21">
        <v>247</v>
      </c>
      <c r="B253" s="1" t="s">
        <v>519</v>
      </c>
      <c r="C253" s="19" t="s">
        <v>5</v>
      </c>
      <c r="D253" s="12">
        <v>3.895</v>
      </c>
      <c r="E253" s="35">
        <v>64.900000000000006</v>
      </c>
      <c r="F253" s="14"/>
      <c r="G253" s="18"/>
      <c r="H253" s="17" t="str">
        <f>IF(ISBLANK(F253),"",F253-$F$761)</f>
        <v/>
      </c>
      <c r="I253" s="18" t="str">
        <f>IF(ISBLANK(F253),"",G253-$G$761)</f>
        <v/>
      </c>
      <c r="J253" s="21"/>
    </row>
    <row r="254" spans="1:10" x14ac:dyDescent="0.25">
      <c r="A254" s="21">
        <v>248</v>
      </c>
      <c r="B254" s="1" t="s">
        <v>517</v>
      </c>
      <c r="C254" s="19" t="s">
        <v>5</v>
      </c>
      <c r="D254" s="12">
        <v>3.88</v>
      </c>
      <c r="E254" s="35">
        <v>63.8</v>
      </c>
      <c r="F254" s="14"/>
      <c r="G254" s="18"/>
      <c r="H254" s="17" t="str">
        <f>IF(ISBLANK(F254),"",F254-$F$761)</f>
        <v/>
      </c>
      <c r="I254" s="18" t="str">
        <f>IF(ISBLANK(F254),"",G254-$G$761)</f>
        <v/>
      </c>
      <c r="J254" s="21"/>
    </row>
    <row r="255" spans="1:10" x14ac:dyDescent="0.25">
      <c r="A255" s="21">
        <v>249</v>
      </c>
      <c r="B255" s="1" t="s">
        <v>518</v>
      </c>
      <c r="C255" s="19" t="s">
        <v>5</v>
      </c>
      <c r="D255" s="12">
        <v>3.87</v>
      </c>
      <c r="E255" s="35">
        <v>64.2</v>
      </c>
      <c r="F255" s="14"/>
      <c r="G255" s="18"/>
      <c r="H255" s="17" t="str">
        <f>IF(ISBLANK(F255),"",F255-$F$761)</f>
        <v/>
      </c>
      <c r="I255" s="18" t="str">
        <f>IF(ISBLANK(F255),"",G255-$G$761)</f>
        <v/>
      </c>
      <c r="J255" s="21"/>
    </row>
    <row r="256" spans="1:10" x14ac:dyDescent="0.25">
      <c r="A256" s="21">
        <v>250</v>
      </c>
      <c r="B256" s="1" t="s">
        <v>520</v>
      </c>
      <c r="C256" s="19" t="s">
        <v>5</v>
      </c>
      <c r="D256" s="12">
        <v>3.9249999999999998</v>
      </c>
      <c r="E256" s="35">
        <v>64.400000000000006</v>
      </c>
      <c r="F256" s="14"/>
      <c r="G256" s="18"/>
      <c r="H256" s="17" t="str">
        <f>IF(ISBLANK(F256),"",F256-$F$761)</f>
        <v/>
      </c>
      <c r="I256" s="18" t="str">
        <f>IF(ISBLANK(F256),"",G256-$G$761)</f>
        <v/>
      </c>
      <c r="J256" s="21"/>
    </row>
    <row r="257" spans="1:10" x14ac:dyDescent="0.25">
      <c r="A257" s="21">
        <v>251</v>
      </c>
      <c r="B257" s="1" t="s">
        <v>521</v>
      </c>
      <c r="C257" s="19" t="s">
        <v>5</v>
      </c>
      <c r="D257" s="12">
        <v>3.9</v>
      </c>
      <c r="E257" s="35">
        <v>62.8</v>
      </c>
      <c r="F257" s="14"/>
      <c r="G257" s="18"/>
      <c r="H257" s="17" t="str">
        <f>IF(ISBLANK(F257),"",F257-$F$761)</f>
        <v/>
      </c>
      <c r="I257" s="18" t="str">
        <f>IF(ISBLANK(F257),"",G257-$G$761)</f>
        <v/>
      </c>
      <c r="J257" s="21"/>
    </row>
    <row r="258" spans="1:10" x14ac:dyDescent="0.25">
      <c r="A258" s="21">
        <v>252</v>
      </c>
      <c r="B258" s="1" t="s">
        <v>136</v>
      </c>
      <c r="C258" s="19" t="s">
        <v>5</v>
      </c>
      <c r="D258" s="12">
        <v>3.95</v>
      </c>
      <c r="E258" s="35">
        <v>70.8</v>
      </c>
      <c r="F258" s="14">
        <v>7.05</v>
      </c>
      <c r="G258" s="18">
        <v>0.99760000000000004</v>
      </c>
      <c r="H258" s="17">
        <f>IF(ISBLANK(F258),"",F258-$F$761)</f>
        <v>1.3962877483443714</v>
      </c>
      <c r="I258" s="18">
        <f>IF(ISBLANK(F258),"",G258-$G$761)</f>
        <v>2.0663907284768301E-2</v>
      </c>
      <c r="J258" s="21"/>
    </row>
    <row r="259" spans="1:10" x14ac:dyDescent="0.25">
      <c r="A259" s="21">
        <v>705</v>
      </c>
      <c r="B259" s="1" t="s">
        <v>137</v>
      </c>
      <c r="C259" s="19" t="s">
        <v>5</v>
      </c>
      <c r="D259" s="12">
        <v>3.9350000000000001</v>
      </c>
      <c r="E259" s="35">
        <v>48</v>
      </c>
      <c r="F259" s="14">
        <v>3.2844000000000002</v>
      </c>
      <c r="G259" s="18">
        <v>0.98380000000000001</v>
      </c>
      <c r="H259" s="17">
        <f>IF(ISBLANK(F259),"",F259-$F$761)</f>
        <v>-2.3693122516556282</v>
      </c>
      <c r="I259" s="18">
        <f>IF(ISBLANK(F259),"",G259-$G$761)</f>
        <v>6.8639072847682669E-3</v>
      </c>
      <c r="J259" s="21"/>
    </row>
    <row r="260" spans="1:10" x14ac:dyDescent="0.25">
      <c r="A260" s="21">
        <v>253</v>
      </c>
      <c r="B260" s="1" t="s">
        <v>138</v>
      </c>
      <c r="C260" s="19" t="s">
        <v>5</v>
      </c>
      <c r="D260" s="12">
        <v>3.22</v>
      </c>
      <c r="E260" s="35">
        <v>52.2</v>
      </c>
      <c r="F260" s="14">
        <v>3.3136000000000001</v>
      </c>
      <c r="G260" s="18">
        <v>0.93940000000000001</v>
      </c>
      <c r="H260" s="17">
        <f>IF(ISBLANK(F260),"",F260-$F$761)</f>
        <v>-2.3401122516556283</v>
      </c>
      <c r="I260" s="18">
        <f>IF(ISBLANK(F260),"",G260-$G$761)</f>
        <v>-3.7536092715231728E-2</v>
      </c>
      <c r="J260" s="21"/>
    </row>
    <row r="261" spans="1:10" x14ac:dyDescent="0.25">
      <c r="A261" s="21">
        <v>706</v>
      </c>
      <c r="B261" s="1" t="s">
        <v>139</v>
      </c>
      <c r="C261" s="19" t="s">
        <v>5</v>
      </c>
      <c r="D261" s="12">
        <v>3.9350000000000001</v>
      </c>
      <c r="E261" s="35">
        <v>44.9</v>
      </c>
      <c r="F261" s="14">
        <v>2.3462000000000001</v>
      </c>
      <c r="G261" s="18">
        <v>0.90149999999999997</v>
      </c>
      <c r="H261" s="17">
        <f>IF(ISBLANK(F261),"",F261-$F$761)</f>
        <v>-3.3075122516556283</v>
      </c>
      <c r="I261" s="18">
        <f>IF(ISBLANK(F261),"",G261-$G$761)</f>
        <v>-7.5436092715231773E-2</v>
      </c>
      <c r="J261" s="21"/>
    </row>
    <row r="262" spans="1:10" x14ac:dyDescent="0.25">
      <c r="A262" s="21">
        <v>707</v>
      </c>
      <c r="B262" s="1" t="s">
        <v>140</v>
      </c>
      <c r="C262" s="19" t="s">
        <v>5</v>
      </c>
      <c r="D262" s="12">
        <v>3.8849999999999998</v>
      </c>
      <c r="E262" s="35">
        <v>63.8</v>
      </c>
      <c r="F262" s="14">
        <v>6.1981000000000002</v>
      </c>
      <c r="G262" s="18">
        <v>0.99709999999999999</v>
      </c>
      <c r="H262" s="17">
        <f>IF(ISBLANK(F262),"",F262-$F$761)</f>
        <v>0.54438774834437176</v>
      </c>
      <c r="I262" s="18">
        <f>IF(ISBLANK(F262),"",G262-$G$761)</f>
        <v>2.0163907284768245E-2</v>
      </c>
      <c r="J262" s="21"/>
    </row>
    <row r="263" spans="1:10" x14ac:dyDescent="0.25">
      <c r="A263" s="21">
        <v>708</v>
      </c>
      <c r="B263" s="1" t="s">
        <v>319</v>
      </c>
      <c r="C263" s="19" t="s">
        <v>5</v>
      </c>
      <c r="D263" s="12">
        <v>3.8849999999999998</v>
      </c>
      <c r="E263" s="35">
        <v>60.2</v>
      </c>
      <c r="F263" s="14"/>
      <c r="G263" s="18"/>
      <c r="H263" s="17" t="str">
        <f>IF(ISBLANK(F263),"",F263-$F$761)</f>
        <v/>
      </c>
      <c r="I263" s="18" t="str">
        <f>IF(ISBLANK(F263),"",G263-$G$761)</f>
        <v/>
      </c>
      <c r="J263" s="21"/>
    </row>
    <row r="264" spans="1:10" x14ac:dyDescent="0.25">
      <c r="A264" s="21">
        <v>254</v>
      </c>
      <c r="B264" s="1" t="s">
        <v>501</v>
      </c>
      <c r="C264" s="19" t="s">
        <v>5</v>
      </c>
      <c r="D264" s="12">
        <v>3.47</v>
      </c>
      <c r="E264" s="35">
        <v>53.8</v>
      </c>
      <c r="F264" s="14"/>
      <c r="G264" s="18"/>
      <c r="H264" s="17" t="str">
        <f>IF(ISBLANK(F264),"",F264-$F$761)</f>
        <v/>
      </c>
      <c r="I264" s="18" t="str">
        <f>IF(ISBLANK(F264),"",G264-$G$761)</f>
        <v/>
      </c>
      <c r="J264" s="21"/>
    </row>
    <row r="265" spans="1:10" x14ac:dyDescent="0.25">
      <c r="A265" s="21">
        <v>255</v>
      </c>
      <c r="B265" s="1" t="s">
        <v>782</v>
      </c>
      <c r="C265" s="19" t="s">
        <v>5</v>
      </c>
      <c r="D265" s="12">
        <v>3.33</v>
      </c>
      <c r="E265" s="35">
        <v>48.1</v>
      </c>
      <c r="F265" s="14">
        <v>5.3888999999999996</v>
      </c>
      <c r="G265" s="18">
        <v>0.99909999999999999</v>
      </c>
      <c r="H265" s="17">
        <f>IF(ISBLANK(F265),"",F265-$F$761)</f>
        <v>-0.26481225165562883</v>
      </c>
      <c r="I265" s="18">
        <f>IF(ISBLANK(F265),"",G265-$G$761)</f>
        <v>2.2163907284768247E-2</v>
      </c>
      <c r="J265" s="41"/>
    </row>
    <row r="266" spans="1:10" x14ac:dyDescent="0.25">
      <c r="A266" s="21">
        <v>256</v>
      </c>
      <c r="B266" s="1" t="s">
        <v>33</v>
      </c>
      <c r="C266" s="19" t="s">
        <v>5</v>
      </c>
      <c r="D266" s="12">
        <v>3.9950000000000001</v>
      </c>
      <c r="E266" s="35">
        <v>63.7</v>
      </c>
      <c r="F266" s="14">
        <v>6.5096999999999996</v>
      </c>
      <c r="G266" s="18">
        <v>0.98350000000000004</v>
      </c>
      <c r="H266" s="17">
        <f>IF(ISBLANK(F266),"",F266-$F$761)</f>
        <v>0.85598774834437119</v>
      </c>
      <c r="I266" s="18">
        <f>IF(ISBLANK(F266),"",G266-$G$761)</f>
        <v>6.5639072847683E-3</v>
      </c>
      <c r="J266" s="21"/>
    </row>
    <row r="267" spans="1:10" x14ac:dyDescent="0.25">
      <c r="A267" s="21">
        <v>257</v>
      </c>
      <c r="B267" s="1" t="s">
        <v>35</v>
      </c>
      <c r="C267" s="19" t="s">
        <v>5</v>
      </c>
      <c r="D267" s="12">
        <v>3.92</v>
      </c>
      <c r="E267" s="35">
        <v>64.8</v>
      </c>
      <c r="F267" s="14">
        <v>6.5602999999999998</v>
      </c>
      <c r="G267" s="18">
        <v>0.99509999999999998</v>
      </c>
      <c r="H267" s="17">
        <f>IF(ISBLANK(F267),"",F267-$F$761)</f>
        <v>0.90658774834437139</v>
      </c>
      <c r="I267" s="18">
        <f>IF(ISBLANK(F267),"",G267-$G$761)</f>
        <v>1.8163907284768244E-2</v>
      </c>
      <c r="J267" s="21"/>
    </row>
    <row r="268" spans="1:10" x14ac:dyDescent="0.25">
      <c r="A268" s="21">
        <v>258</v>
      </c>
      <c r="B268" s="1" t="s">
        <v>45</v>
      </c>
      <c r="C268" s="19" t="s">
        <v>5</v>
      </c>
      <c r="D268" s="12">
        <v>3.98</v>
      </c>
      <c r="E268" s="35">
        <v>68.5</v>
      </c>
      <c r="F268" s="14">
        <v>6.2765000000000004</v>
      </c>
      <c r="G268" s="18">
        <v>0.99470000000000003</v>
      </c>
      <c r="H268" s="17">
        <f>IF(ISBLANK(F268),"",F268-$F$761)</f>
        <v>0.62278774834437201</v>
      </c>
      <c r="I268" s="18">
        <f>IF(ISBLANK(F268),"",G268-$G$761)</f>
        <v>1.7763907284768288E-2</v>
      </c>
      <c r="J268" s="21"/>
    </row>
    <row r="269" spans="1:10" x14ac:dyDescent="0.25">
      <c r="A269" s="21">
        <v>259</v>
      </c>
      <c r="B269" s="1" t="s">
        <v>761</v>
      </c>
      <c r="C269" s="19" t="s">
        <v>5</v>
      </c>
      <c r="D269" s="12">
        <v>3.915</v>
      </c>
      <c r="E269" s="35">
        <v>68</v>
      </c>
      <c r="F269" s="14">
        <v>4.9287000000000001</v>
      </c>
      <c r="G269" s="18">
        <v>0.92620000000000002</v>
      </c>
      <c r="H269" s="17">
        <f>IF(ISBLANK(F269),"",F269-$F$761)</f>
        <v>-0.72501225165562833</v>
      </c>
      <c r="I269" s="18">
        <f>IF(ISBLANK(F269),"",G269-$G$761)</f>
        <v>-5.0736092715231718E-2</v>
      </c>
      <c r="J269" s="21"/>
    </row>
    <row r="270" spans="1:10" x14ac:dyDescent="0.25">
      <c r="A270" s="21">
        <v>260</v>
      </c>
      <c r="B270" s="1" t="s">
        <v>141</v>
      </c>
      <c r="C270" s="19" t="s">
        <v>5</v>
      </c>
      <c r="D270" s="12">
        <v>3.895</v>
      </c>
      <c r="E270" s="35">
        <v>68.7</v>
      </c>
      <c r="F270" s="14">
        <v>4.1325000000000003</v>
      </c>
      <c r="G270" s="18">
        <v>0.91490000000000005</v>
      </c>
      <c r="H270" s="17">
        <f>IF(ISBLANK(F270),"",F270-$F$761)</f>
        <v>-1.5212122516556281</v>
      </c>
      <c r="I270" s="18">
        <f>IF(ISBLANK(F270),"",G270-$G$761)</f>
        <v>-6.2036092715231694E-2</v>
      </c>
      <c r="J270" s="21"/>
    </row>
    <row r="271" spans="1:10" x14ac:dyDescent="0.25">
      <c r="A271" s="21">
        <v>261</v>
      </c>
      <c r="B271" s="1" t="s">
        <v>762</v>
      </c>
      <c r="C271" s="19" t="s">
        <v>5</v>
      </c>
      <c r="D271" s="12">
        <v>3.6</v>
      </c>
      <c r="E271" s="35">
        <v>51.2</v>
      </c>
      <c r="F271" s="14">
        <v>1.8146</v>
      </c>
      <c r="G271" s="18">
        <v>0.75029999999999997</v>
      </c>
      <c r="H271" s="17">
        <f>IF(ISBLANK(F271),"",F271-$F$761)</f>
        <v>-3.8391122516556284</v>
      </c>
      <c r="I271" s="18">
        <f>IF(ISBLANK(F271),"",G271-$G$761)</f>
        <v>-0.22663609271523177</v>
      </c>
      <c r="J271" s="21"/>
    </row>
    <row r="272" spans="1:10" x14ac:dyDescent="0.25">
      <c r="A272" s="21">
        <v>262</v>
      </c>
      <c r="B272" s="1" t="s">
        <v>763</v>
      </c>
      <c r="C272" s="19" t="s">
        <v>5</v>
      </c>
      <c r="D272" s="12">
        <v>3.11</v>
      </c>
      <c r="E272" s="35">
        <v>51.3</v>
      </c>
      <c r="F272" s="14">
        <v>-0.74409999999999998</v>
      </c>
      <c r="G272" s="18">
        <v>8.9399999999999993E-2</v>
      </c>
      <c r="H272" s="17">
        <f>IF(ISBLANK(F272),"",F272-$F$761)</f>
        <v>-6.3978122516556279</v>
      </c>
      <c r="I272" s="18">
        <f>IF(ISBLANK(F272),"",G272-$G$761)</f>
        <v>-0.88753609271523171</v>
      </c>
      <c r="J272" s="21"/>
    </row>
    <row r="273" spans="1:10" x14ac:dyDescent="0.25">
      <c r="A273" s="21">
        <v>263</v>
      </c>
      <c r="B273" s="1" t="s">
        <v>764</v>
      </c>
      <c r="C273" s="19" t="s">
        <v>5</v>
      </c>
      <c r="D273" s="12">
        <v>3.69</v>
      </c>
      <c r="E273" s="35">
        <v>71.5</v>
      </c>
      <c r="F273" s="14">
        <v>5.4656000000000002</v>
      </c>
      <c r="G273" s="18">
        <v>0.93179999999999996</v>
      </c>
      <c r="H273" s="17">
        <f>IF(ISBLANK(F273),"",F273-$F$761)</f>
        <v>-0.18811225165562817</v>
      </c>
      <c r="I273" s="18">
        <f>IF(ISBLANK(F273),"",G273-$G$761)</f>
        <v>-4.5136092715231779E-2</v>
      </c>
      <c r="J273" s="21"/>
    </row>
    <row r="274" spans="1:10" x14ac:dyDescent="0.25">
      <c r="A274" s="21">
        <v>264</v>
      </c>
      <c r="B274" s="1" t="s">
        <v>142</v>
      </c>
      <c r="C274" s="19" t="s">
        <v>5</v>
      </c>
      <c r="D274" s="12">
        <v>3.9</v>
      </c>
      <c r="E274" s="35">
        <v>61.3</v>
      </c>
      <c r="F274" s="14">
        <v>4.0510000000000002</v>
      </c>
      <c r="G274" s="18">
        <v>0.98519999999999996</v>
      </c>
      <c r="H274" s="17">
        <f>IF(ISBLANK(F274),"",F274-$F$761)</f>
        <v>-1.6027122516556283</v>
      </c>
      <c r="I274" s="18">
        <f>IF(ISBLANK(F274),"",G274-$G$761)</f>
        <v>8.2639072847682238E-3</v>
      </c>
      <c r="J274" s="21"/>
    </row>
    <row r="275" spans="1:10" x14ac:dyDescent="0.25">
      <c r="A275" s="21">
        <v>265</v>
      </c>
      <c r="B275" s="1" t="s">
        <v>291</v>
      </c>
      <c r="C275" s="19" t="s">
        <v>5</v>
      </c>
      <c r="D275" s="12">
        <v>3.9249999999999998</v>
      </c>
      <c r="E275" s="35">
        <v>51.3</v>
      </c>
      <c r="F275" s="14"/>
      <c r="G275" s="18"/>
      <c r="H275" s="17" t="str">
        <f>IF(ISBLANK(F275),"",F275-$F$761)</f>
        <v/>
      </c>
      <c r="I275" s="18" t="str">
        <f>IF(ISBLANK(F275),"",G275-$G$761)</f>
        <v/>
      </c>
      <c r="J275" s="21"/>
    </row>
    <row r="276" spans="1:10" x14ac:dyDescent="0.25">
      <c r="A276" s="21">
        <v>266</v>
      </c>
      <c r="B276" s="1" t="s">
        <v>787</v>
      </c>
      <c r="C276" s="19" t="s">
        <v>5</v>
      </c>
      <c r="D276" s="12">
        <v>3.92</v>
      </c>
      <c r="E276" s="35">
        <v>61.5</v>
      </c>
      <c r="F276" s="14">
        <v>5.1407999999999996</v>
      </c>
      <c r="G276" s="18">
        <v>0.99</v>
      </c>
      <c r="H276" s="17">
        <f>IF(ISBLANK(F276),"",F276-$F$761)</f>
        <v>-0.51291225165562881</v>
      </c>
      <c r="I276" s="18">
        <f>IF(ISBLANK(F276),"",G276-$G$761)</f>
        <v>1.306390728476825E-2</v>
      </c>
      <c r="J276" s="41"/>
    </row>
    <row r="277" spans="1:10" x14ac:dyDescent="0.25">
      <c r="A277" s="21">
        <v>267</v>
      </c>
      <c r="B277" s="1" t="s">
        <v>786</v>
      </c>
      <c r="C277" s="19" t="s">
        <v>5</v>
      </c>
      <c r="D277" s="12">
        <v>3.79</v>
      </c>
      <c r="E277" s="35">
        <v>50.1</v>
      </c>
      <c r="F277" s="14">
        <v>3.9777999999999998</v>
      </c>
      <c r="G277" s="84">
        <v>0.97550000000000003</v>
      </c>
      <c r="H277" s="17">
        <f>IF(ISBLANK(F277),"",F277-$F$761)</f>
        <v>-1.6759122516556286</v>
      </c>
      <c r="I277" s="18">
        <f>IF(ISBLANK(F277),"",G277-$G$761)</f>
        <v>-1.4360927152317071E-3</v>
      </c>
      <c r="J277" s="41"/>
    </row>
    <row r="278" spans="1:10" x14ac:dyDescent="0.25">
      <c r="A278" s="21">
        <v>268</v>
      </c>
      <c r="B278" s="1" t="s">
        <v>785</v>
      </c>
      <c r="C278" s="19" t="s">
        <v>5</v>
      </c>
      <c r="D278" s="12">
        <v>3.82</v>
      </c>
      <c r="E278" s="35">
        <v>44.1</v>
      </c>
      <c r="F278" s="14">
        <v>3.4826000000000001</v>
      </c>
      <c r="G278" s="84">
        <v>0.98519999999999996</v>
      </c>
      <c r="H278" s="17">
        <f>IF(ISBLANK(F278),"",F278-$F$761)</f>
        <v>-2.1711122516556283</v>
      </c>
      <c r="I278" s="18">
        <f>IF(ISBLANK(F278),"",G278-$G$761)</f>
        <v>8.2639072847682238E-3</v>
      </c>
      <c r="J278" s="41"/>
    </row>
    <row r="279" spans="1:10" x14ac:dyDescent="0.25">
      <c r="A279" s="21">
        <v>269</v>
      </c>
      <c r="B279" s="1" t="s">
        <v>784</v>
      </c>
      <c r="C279" s="19" t="s">
        <v>5</v>
      </c>
      <c r="D279" s="12">
        <v>3.79</v>
      </c>
      <c r="E279" s="35">
        <v>63.1</v>
      </c>
      <c r="F279" s="14">
        <v>7.1718999999999999</v>
      </c>
      <c r="G279" s="84">
        <v>0.99350000000000005</v>
      </c>
      <c r="H279" s="17">
        <f>IF(ISBLANK(F279),"",F279-$F$761)</f>
        <v>1.5181877483443715</v>
      </c>
      <c r="I279" s="18">
        <f>IF(ISBLANK(F279),"",G279-$G$761)</f>
        <v>1.6563907284768309E-2</v>
      </c>
      <c r="J279" s="41"/>
    </row>
    <row r="280" spans="1:10" x14ac:dyDescent="0.25">
      <c r="A280" s="21">
        <v>270</v>
      </c>
      <c r="B280" s="1" t="s">
        <v>429</v>
      </c>
      <c r="C280" s="19" t="s">
        <v>5</v>
      </c>
      <c r="D280" s="12">
        <v>3.8849999999999998</v>
      </c>
      <c r="E280" s="35">
        <v>53</v>
      </c>
      <c r="F280" s="14"/>
      <c r="G280" s="84"/>
      <c r="H280" s="17" t="str">
        <f>IF(ISBLANK(F280),"",F280-$F$761)</f>
        <v/>
      </c>
      <c r="I280" s="18" t="str">
        <f>IF(ISBLANK(F280),"",G280-$G$761)</f>
        <v/>
      </c>
      <c r="J280" s="21"/>
    </row>
    <row r="281" spans="1:10" x14ac:dyDescent="0.25">
      <c r="A281" s="21">
        <v>271</v>
      </c>
      <c r="B281" s="1" t="s">
        <v>430</v>
      </c>
      <c r="C281" s="19" t="s">
        <v>5</v>
      </c>
      <c r="D281" s="12">
        <v>3.895</v>
      </c>
      <c r="E281" s="35">
        <v>52.2</v>
      </c>
      <c r="F281" s="14"/>
      <c r="G281" s="84"/>
      <c r="H281" s="17" t="str">
        <f>IF(ISBLANK(F281),"",F281-$F$761)</f>
        <v/>
      </c>
      <c r="I281" s="18" t="str">
        <f>IF(ISBLANK(F281),"",G281-$G$761)</f>
        <v/>
      </c>
      <c r="J281" s="21"/>
    </row>
    <row r="282" spans="1:10" x14ac:dyDescent="0.25">
      <c r="A282" s="21">
        <v>272</v>
      </c>
      <c r="B282" s="1" t="s">
        <v>431</v>
      </c>
      <c r="C282" s="19" t="s">
        <v>5</v>
      </c>
      <c r="D282" s="12">
        <v>3.8450000000000002</v>
      </c>
      <c r="E282" s="35">
        <v>54.4</v>
      </c>
      <c r="F282" s="14"/>
      <c r="G282" s="84"/>
      <c r="H282" s="17" t="str">
        <f>IF(ISBLANK(F282),"",F282-$F$761)</f>
        <v/>
      </c>
      <c r="I282" s="18" t="str">
        <f>IF(ISBLANK(F282),"",G282-$G$761)</f>
        <v/>
      </c>
      <c r="J282" s="21"/>
    </row>
    <row r="283" spans="1:10" x14ac:dyDescent="0.25">
      <c r="A283" s="21">
        <v>273</v>
      </c>
      <c r="B283" s="1" t="s">
        <v>432</v>
      </c>
      <c r="C283" s="19" t="s">
        <v>5</v>
      </c>
      <c r="D283" s="12">
        <v>3.91</v>
      </c>
      <c r="E283" s="35">
        <v>53</v>
      </c>
      <c r="F283" s="14"/>
      <c r="G283" s="14"/>
      <c r="H283" s="17" t="str">
        <f>IF(ISBLANK(F283),"",F283-$F$761)</f>
        <v/>
      </c>
      <c r="I283" s="18" t="str">
        <f>IF(ISBLANK(F283),"",G283-$G$761)</f>
        <v/>
      </c>
      <c r="J283" s="21"/>
    </row>
    <row r="284" spans="1:10" x14ac:dyDescent="0.25">
      <c r="A284" s="21">
        <v>719</v>
      </c>
      <c r="B284" s="1" t="s">
        <v>433</v>
      </c>
      <c r="C284" s="19" t="s">
        <v>5</v>
      </c>
      <c r="D284" s="12">
        <v>3.87</v>
      </c>
      <c r="E284" s="35">
        <v>53.1</v>
      </c>
      <c r="F284" s="14"/>
      <c r="G284" s="14"/>
      <c r="H284" s="17" t="str">
        <f>IF(ISBLANK(F284),"",F284-$F$761)</f>
        <v/>
      </c>
      <c r="I284" s="18" t="str">
        <f>IF(ISBLANK(F284),"",G284-$G$761)</f>
        <v/>
      </c>
      <c r="J284" s="21"/>
    </row>
    <row r="285" spans="1:10" x14ac:dyDescent="0.25">
      <c r="A285" s="21">
        <v>720</v>
      </c>
      <c r="B285" s="1" t="s">
        <v>42</v>
      </c>
      <c r="C285" s="19" t="s">
        <v>5</v>
      </c>
      <c r="D285" s="12">
        <v>3.9550000000000001</v>
      </c>
      <c r="E285" s="35">
        <v>62.9</v>
      </c>
      <c r="F285" s="14">
        <v>5.2624000000000004</v>
      </c>
      <c r="G285" s="14">
        <v>0.97140000000000004</v>
      </c>
      <c r="H285" s="17">
        <f>IF(ISBLANK(F285),"",F285-$F$761)</f>
        <v>-0.391312251655628</v>
      </c>
      <c r="I285" s="18">
        <f>IF(ISBLANK(F285),"",G285-$G$761)</f>
        <v>-5.5360927152316997E-3</v>
      </c>
      <c r="J285" s="21"/>
    </row>
    <row r="286" spans="1:10" x14ac:dyDescent="0.25">
      <c r="A286" s="21">
        <v>721</v>
      </c>
      <c r="B286" s="1" t="s">
        <v>143</v>
      </c>
      <c r="C286" s="19" t="s">
        <v>5</v>
      </c>
      <c r="D286" s="12">
        <v>3.91</v>
      </c>
      <c r="E286" s="35">
        <v>75.099999999999994</v>
      </c>
      <c r="F286" s="14">
        <v>5.4020000000000001</v>
      </c>
      <c r="G286" s="14">
        <v>0.96489999999999998</v>
      </c>
      <c r="H286" s="17">
        <f>IF(ISBLANK(F286),"",F286-$F$761)</f>
        <v>-0.25171225165562827</v>
      </c>
      <c r="I286" s="18">
        <f>IF(ISBLANK(F286),"",G286-$G$761)</f>
        <v>-1.2036092715231761E-2</v>
      </c>
      <c r="J286" s="21"/>
    </row>
    <row r="287" spans="1:10" x14ac:dyDescent="0.25">
      <c r="A287" s="21">
        <v>716</v>
      </c>
      <c r="B287" s="1" t="s">
        <v>144</v>
      </c>
      <c r="C287" s="19" t="s">
        <v>5</v>
      </c>
      <c r="D287" s="12">
        <v>3.95</v>
      </c>
      <c r="E287" s="35">
        <v>67</v>
      </c>
      <c r="F287" s="14">
        <v>7.1769999999999996</v>
      </c>
      <c r="G287" s="14">
        <v>0.99709999999999999</v>
      </c>
      <c r="H287" s="17">
        <f>IF(ISBLANK(F287),"",F287-$F$761)</f>
        <v>1.5232877483443712</v>
      </c>
      <c r="I287" s="18">
        <f>IF(ISBLANK(F287),"",G287-$G$761)</f>
        <v>2.0163907284768245E-2</v>
      </c>
      <c r="J287" s="21"/>
    </row>
    <row r="288" spans="1:10" x14ac:dyDescent="0.25">
      <c r="A288" s="21">
        <v>717</v>
      </c>
      <c r="B288" s="1" t="s">
        <v>241</v>
      </c>
      <c r="C288" s="19" t="s">
        <v>5</v>
      </c>
      <c r="D288" s="12">
        <v>3.76</v>
      </c>
      <c r="E288" s="35">
        <v>62.5</v>
      </c>
      <c r="F288" s="14"/>
      <c r="G288" s="14"/>
      <c r="H288" s="17" t="str">
        <f>IF(ISBLANK(F288),"",F288-$F$761)</f>
        <v/>
      </c>
      <c r="I288" s="18" t="str">
        <f>IF(ISBLANK(F288),"",G288-$G$761)</f>
        <v/>
      </c>
      <c r="J288" s="21"/>
    </row>
    <row r="289" spans="1:10" x14ac:dyDescent="0.25">
      <c r="A289" s="21">
        <v>718</v>
      </c>
      <c r="B289" s="1" t="s">
        <v>282</v>
      </c>
      <c r="C289" s="19" t="s">
        <v>5</v>
      </c>
      <c r="D289" s="12">
        <v>3.94</v>
      </c>
      <c r="E289" s="35">
        <v>61.7</v>
      </c>
      <c r="F289" s="14"/>
      <c r="G289" s="14"/>
      <c r="H289" s="17" t="str">
        <f>IF(ISBLANK(F289),"",F289-$F$761)</f>
        <v/>
      </c>
      <c r="I289" s="18" t="str">
        <f>IF(ISBLANK(F289),"",G289-$G$761)</f>
        <v/>
      </c>
      <c r="J289" s="21"/>
    </row>
    <row r="290" spans="1:10" x14ac:dyDescent="0.25">
      <c r="A290" s="21">
        <v>274</v>
      </c>
      <c r="B290" s="1" t="s">
        <v>427</v>
      </c>
      <c r="C290" s="19" t="s">
        <v>6</v>
      </c>
      <c r="D290" s="12">
        <v>4.17</v>
      </c>
      <c r="E290" s="35">
        <v>61.8</v>
      </c>
      <c r="F290" s="14"/>
      <c r="G290" s="14"/>
      <c r="H290" s="17" t="str">
        <f>IF(ISBLANK(F290),"",F290-$F$761)</f>
        <v/>
      </c>
      <c r="I290" s="18" t="str">
        <f>IF(ISBLANK(F290),"",G290-$G$761)</f>
        <v/>
      </c>
      <c r="J290" s="21"/>
    </row>
    <row r="291" spans="1:10" x14ac:dyDescent="0.25">
      <c r="A291" s="21">
        <v>275</v>
      </c>
      <c r="B291" s="1" t="s">
        <v>391</v>
      </c>
      <c r="C291" s="19" t="s">
        <v>17</v>
      </c>
      <c r="D291" s="12">
        <v>3.3849999999999998</v>
      </c>
      <c r="E291" s="35">
        <v>49.9</v>
      </c>
      <c r="F291" s="14"/>
      <c r="G291" s="14"/>
      <c r="H291" s="17" t="str">
        <f>IF(ISBLANK(F291),"",F291-$F$761)</f>
        <v/>
      </c>
      <c r="I291" s="18" t="str">
        <f>IF(ISBLANK(F291),"",G291-$G$761)</f>
        <v/>
      </c>
      <c r="J291" s="21"/>
    </row>
    <row r="292" spans="1:10" x14ac:dyDescent="0.25">
      <c r="A292" s="21">
        <v>276</v>
      </c>
      <c r="B292" s="1" t="s">
        <v>222</v>
      </c>
      <c r="C292" s="19" t="s">
        <v>223</v>
      </c>
      <c r="D292" s="12">
        <v>3.84</v>
      </c>
      <c r="E292" s="35">
        <v>65.8</v>
      </c>
      <c r="F292" s="14"/>
      <c r="G292" s="14"/>
      <c r="H292" s="17" t="str">
        <f>IF(ISBLANK(F292),"",F292-$F$761)</f>
        <v/>
      </c>
      <c r="I292" s="18" t="str">
        <f>IF(ISBLANK(F292),"",G292-$G$761)</f>
        <v/>
      </c>
      <c r="J292" s="21"/>
    </row>
    <row r="293" spans="1:10" x14ac:dyDescent="0.25">
      <c r="A293" s="21">
        <v>277</v>
      </c>
      <c r="B293" s="1" t="s">
        <v>357</v>
      </c>
      <c r="C293" s="19" t="s">
        <v>223</v>
      </c>
      <c r="D293" s="12">
        <v>3.83</v>
      </c>
      <c r="E293" s="35">
        <v>54.1</v>
      </c>
      <c r="F293" s="14"/>
      <c r="G293" s="14"/>
      <c r="H293" s="17" t="str">
        <f>IF(ISBLANK(F293),"",F293-$F$761)</f>
        <v/>
      </c>
      <c r="I293" s="18" t="str">
        <f>IF(ISBLANK(F293),"",G293-$G$761)</f>
        <v/>
      </c>
      <c r="J293" s="21"/>
    </row>
    <row r="294" spans="1:10" x14ac:dyDescent="0.25">
      <c r="A294" s="21">
        <v>278</v>
      </c>
      <c r="B294" s="1" t="s">
        <v>247</v>
      </c>
      <c r="C294" s="19" t="s">
        <v>223</v>
      </c>
      <c r="D294" s="12">
        <v>3.82</v>
      </c>
      <c r="E294" s="35">
        <v>52.6</v>
      </c>
      <c r="F294" s="14"/>
      <c r="G294" s="14"/>
      <c r="H294" s="17" t="str">
        <f>IF(ISBLANK(F294),"",F294-$F$761)</f>
        <v/>
      </c>
      <c r="I294" s="18" t="str">
        <f>IF(ISBLANK(F294),"",G294-$G$761)</f>
        <v/>
      </c>
      <c r="J294" s="21"/>
    </row>
    <row r="295" spans="1:10" x14ac:dyDescent="0.25">
      <c r="A295" s="21">
        <v>279</v>
      </c>
      <c r="B295" s="1" t="s">
        <v>266</v>
      </c>
      <c r="C295" s="19" t="s">
        <v>223</v>
      </c>
      <c r="D295" s="12">
        <v>3.4449999999999998</v>
      </c>
      <c r="E295" s="35">
        <v>40.700000000000003</v>
      </c>
      <c r="F295" s="14"/>
      <c r="G295" s="14"/>
      <c r="H295" s="17" t="str">
        <f>IF(ISBLANK(F295),"",F295-$F$761)</f>
        <v/>
      </c>
      <c r="I295" s="18" t="str">
        <f>IF(ISBLANK(F295),"",G295-$G$761)</f>
        <v/>
      </c>
      <c r="J295" s="21"/>
    </row>
    <row r="296" spans="1:10" x14ac:dyDescent="0.25">
      <c r="A296" s="21">
        <v>280</v>
      </c>
      <c r="B296" s="1" t="s">
        <v>98</v>
      </c>
      <c r="C296" s="19" t="s">
        <v>6</v>
      </c>
      <c r="D296" s="12">
        <v>3.1349999999999998</v>
      </c>
      <c r="E296" s="35">
        <v>55.8</v>
      </c>
      <c r="F296" s="14">
        <v>4.1737000000000002</v>
      </c>
      <c r="G296" s="14">
        <v>0.97150000000000003</v>
      </c>
      <c r="H296" s="17">
        <f>IF(ISBLANK(F296),"",F296-$F$761)</f>
        <v>-1.4800122516556282</v>
      </c>
      <c r="I296" s="18">
        <f>IF(ISBLANK(F296),"",G296-$G$761)</f>
        <v>-5.4360927152317107E-3</v>
      </c>
      <c r="J296" s="21"/>
    </row>
    <row r="297" spans="1:10" x14ac:dyDescent="0.25">
      <c r="A297" s="21">
        <v>281</v>
      </c>
      <c r="B297" s="1" t="s">
        <v>270</v>
      </c>
      <c r="C297" s="19" t="s">
        <v>10</v>
      </c>
      <c r="D297" s="12">
        <v>3.875</v>
      </c>
      <c r="E297" s="35">
        <v>75.599999999999994</v>
      </c>
      <c r="F297" s="14"/>
      <c r="G297" s="14"/>
      <c r="H297" s="17" t="str">
        <f>IF(ISBLANK(F297),"",F297-$F$761)</f>
        <v/>
      </c>
      <c r="I297" s="18" t="str">
        <f>IF(ISBLANK(F297),"",G297-$G$761)</f>
        <v/>
      </c>
      <c r="J297" s="21"/>
    </row>
    <row r="298" spans="1:10" x14ac:dyDescent="0.25">
      <c r="A298" s="21">
        <v>282</v>
      </c>
      <c r="B298" s="1" t="s">
        <v>775</v>
      </c>
      <c r="C298" s="19" t="s">
        <v>10</v>
      </c>
      <c r="D298" s="12">
        <v>4.0999999999999996</v>
      </c>
      <c r="E298" s="35">
        <v>69.099999999999994</v>
      </c>
      <c r="F298" s="14">
        <v>8.3736999999999995</v>
      </c>
      <c r="G298" s="14">
        <v>0.99409999999999998</v>
      </c>
      <c r="H298" s="17">
        <f>IF(ISBLANK(F298),"",F298-$F$761)</f>
        <v>2.7199877483443711</v>
      </c>
      <c r="I298" s="18">
        <f>IF(ISBLANK(F298),"",G298-$G$761)</f>
        <v>1.7163907284768243E-2</v>
      </c>
      <c r="J298" s="21"/>
    </row>
    <row r="299" spans="1:10" x14ac:dyDescent="0.25">
      <c r="A299" s="21">
        <v>283</v>
      </c>
      <c r="B299" s="1" t="s">
        <v>776</v>
      </c>
      <c r="C299" s="19" t="s">
        <v>10</v>
      </c>
      <c r="D299" s="12">
        <v>4.0999999999999996</v>
      </c>
      <c r="E299" s="35">
        <v>69.099999999999994</v>
      </c>
      <c r="F299" s="14">
        <v>8.7006999999999994</v>
      </c>
      <c r="G299" s="14">
        <v>0.995</v>
      </c>
      <c r="H299" s="17">
        <f>IF(ISBLANK(F299),"",F299-$F$761)</f>
        <v>3.046987748344371</v>
      </c>
      <c r="I299" s="18">
        <f>IF(ISBLANK(F299),"",G299-$G$761)</f>
        <v>1.8063907284768255E-2</v>
      </c>
      <c r="J299" s="21"/>
    </row>
    <row r="300" spans="1:10" x14ac:dyDescent="0.25">
      <c r="A300" s="21">
        <v>284</v>
      </c>
      <c r="B300" s="1" t="s">
        <v>777</v>
      </c>
      <c r="C300" s="19" t="s">
        <v>10</v>
      </c>
      <c r="D300" s="12">
        <v>4.0949999999999998</v>
      </c>
      <c r="E300" s="35">
        <v>70.3</v>
      </c>
      <c r="F300" s="14">
        <v>8.4769000000000005</v>
      </c>
      <c r="G300" s="14">
        <v>0.99870000000000003</v>
      </c>
      <c r="H300" s="17">
        <f>IF(ISBLANK(F300),"",F300-$F$761)</f>
        <v>2.8231877483443721</v>
      </c>
      <c r="I300" s="18">
        <f>IF(ISBLANK(F300),"",G300-$G$761)</f>
        <v>2.1763907284768291E-2</v>
      </c>
      <c r="J300" s="21"/>
    </row>
    <row r="301" spans="1:10" x14ac:dyDescent="0.25">
      <c r="A301" s="21">
        <v>285</v>
      </c>
      <c r="B301" s="1" t="s">
        <v>772</v>
      </c>
      <c r="C301" s="19" t="s">
        <v>10</v>
      </c>
      <c r="D301" s="12">
        <v>4.08</v>
      </c>
      <c r="E301" s="35">
        <v>69.900000000000006</v>
      </c>
      <c r="F301" s="14">
        <v>7.9348999999999998</v>
      </c>
      <c r="G301" s="14">
        <v>0.99639999999999995</v>
      </c>
      <c r="H301" s="17">
        <f>IF(ISBLANK(F301),"",F301-$F$761)</f>
        <v>2.2811877483443714</v>
      </c>
      <c r="I301" s="18">
        <f>IF(ISBLANK(F301),"",G301-$G$761)</f>
        <v>1.9463907284768212E-2</v>
      </c>
      <c r="J301" s="21"/>
    </row>
    <row r="302" spans="1:10" x14ac:dyDescent="0.25">
      <c r="A302" s="21">
        <v>286</v>
      </c>
      <c r="B302" s="1" t="s">
        <v>773</v>
      </c>
      <c r="C302" s="19" t="s">
        <v>10</v>
      </c>
      <c r="D302" s="12">
        <v>4.09</v>
      </c>
      <c r="E302" s="35">
        <v>69.400000000000006</v>
      </c>
      <c r="F302" s="14">
        <v>8.3062000000000005</v>
      </c>
      <c r="G302" s="14">
        <v>0.99729999999999996</v>
      </c>
      <c r="H302" s="17">
        <f>IF(ISBLANK(F302),"",F302-$F$761)</f>
        <v>2.6524877483443721</v>
      </c>
      <c r="I302" s="18">
        <f>IF(ISBLANK(F302),"",G302-$G$761)</f>
        <v>2.0363907284768223E-2</v>
      </c>
      <c r="J302" s="21"/>
    </row>
    <row r="303" spans="1:10" x14ac:dyDescent="0.25">
      <c r="A303" s="21">
        <v>287</v>
      </c>
      <c r="B303" s="1" t="s">
        <v>774</v>
      </c>
      <c r="C303" s="19" t="s">
        <v>10</v>
      </c>
      <c r="D303" s="12">
        <v>4.09</v>
      </c>
      <c r="E303" s="35">
        <v>70.2</v>
      </c>
      <c r="F303" s="14">
        <v>8.1579999999999995</v>
      </c>
      <c r="G303" s="14">
        <v>0.99729999999999996</v>
      </c>
      <c r="H303" s="17">
        <f>IF(ISBLANK(F303),"",F303-$F$761)</f>
        <v>2.5042877483443711</v>
      </c>
      <c r="I303" s="18">
        <f>IF(ISBLANK(F303),"",G303-$G$761)</f>
        <v>2.0363907284768223E-2</v>
      </c>
      <c r="J303" s="21"/>
    </row>
    <row r="304" spans="1:10" x14ac:dyDescent="0.25">
      <c r="A304" s="21">
        <v>709</v>
      </c>
      <c r="B304" s="1" t="s">
        <v>439</v>
      </c>
      <c r="C304" s="19" t="s">
        <v>223</v>
      </c>
      <c r="D304" s="12">
        <v>2.82</v>
      </c>
      <c r="E304" s="35">
        <v>56</v>
      </c>
      <c r="F304" s="14"/>
      <c r="G304" s="14"/>
      <c r="H304" s="17" t="str">
        <f>IF(ISBLANK(F304),"",F304-$F$761)</f>
        <v/>
      </c>
      <c r="I304" s="18" t="str">
        <f>IF(ISBLANK(F304),"",G304-$G$761)</f>
        <v/>
      </c>
      <c r="J304" s="21"/>
    </row>
    <row r="305" spans="1:10" x14ac:dyDescent="0.25">
      <c r="A305" s="21">
        <v>710</v>
      </c>
      <c r="B305" s="1" t="s">
        <v>440</v>
      </c>
      <c r="C305" s="19" t="s">
        <v>223</v>
      </c>
      <c r="D305" s="12">
        <v>2.8849999999999998</v>
      </c>
      <c r="E305" s="35">
        <v>56.5</v>
      </c>
      <c r="F305" s="14"/>
      <c r="G305" s="14"/>
      <c r="H305" s="17" t="str">
        <f>IF(ISBLANK(F305),"",F305-$F$761)</f>
        <v/>
      </c>
      <c r="I305" s="18" t="str">
        <f>IF(ISBLANK(F305),"",G305-$G$761)</f>
        <v/>
      </c>
      <c r="J305" s="21"/>
    </row>
    <row r="306" spans="1:10" x14ac:dyDescent="0.25">
      <c r="A306" s="21">
        <v>288</v>
      </c>
      <c r="B306" s="1" t="s">
        <v>271</v>
      </c>
      <c r="C306" s="19" t="s">
        <v>17</v>
      </c>
      <c r="D306" s="12">
        <v>3.47</v>
      </c>
      <c r="E306" s="35">
        <v>76.099999999999994</v>
      </c>
      <c r="F306" s="14"/>
      <c r="G306" s="14"/>
      <c r="H306" s="17" t="str">
        <f>IF(ISBLANK(F306),"",F306-$F$761)</f>
        <v/>
      </c>
      <c r="I306" s="18" t="str">
        <f>IF(ISBLANK(F306),"",G306-$G$761)</f>
        <v/>
      </c>
      <c r="J306" s="21"/>
    </row>
    <row r="307" spans="1:10" x14ac:dyDescent="0.25">
      <c r="A307" s="21">
        <v>289</v>
      </c>
      <c r="B307" s="1" t="s">
        <v>272</v>
      </c>
      <c r="C307" s="19" t="s">
        <v>17</v>
      </c>
      <c r="D307" s="12">
        <v>3.71</v>
      </c>
      <c r="E307" s="35">
        <v>77.2</v>
      </c>
      <c r="F307" s="14"/>
      <c r="G307" s="14"/>
      <c r="H307" s="17" t="str">
        <f>IF(ISBLANK(F307),"",F307-$F$761)</f>
        <v/>
      </c>
      <c r="I307" s="18" t="str">
        <f>IF(ISBLANK(F307),"",G307-$G$761)</f>
        <v/>
      </c>
      <c r="J307" s="21"/>
    </row>
    <row r="308" spans="1:10" x14ac:dyDescent="0.25">
      <c r="A308" s="21">
        <v>290</v>
      </c>
      <c r="B308" s="1" t="s">
        <v>273</v>
      </c>
      <c r="C308" s="19" t="s">
        <v>17</v>
      </c>
      <c r="D308" s="12">
        <v>3.9750000000000001</v>
      </c>
      <c r="E308" s="35">
        <v>76.900000000000006</v>
      </c>
      <c r="F308" s="14"/>
      <c r="G308" s="14"/>
      <c r="H308" s="17" t="str">
        <f>IF(ISBLANK(F308),"",F308-$F$761)</f>
        <v/>
      </c>
      <c r="I308" s="18" t="str">
        <f>IF(ISBLANK(F308),"",G308-$G$761)</f>
        <v/>
      </c>
      <c r="J308" s="21"/>
    </row>
    <row r="309" spans="1:10" x14ac:dyDescent="0.25">
      <c r="A309" s="21">
        <v>291</v>
      </c>
      <c r="B309" s="1" t="s">
        <v>274</v>
      </c>
      <c r="C309" s="19" t="s">
        <v>17</v>
      </c>
      <c r="D309" s="12">
        <v>3.645</v>
      </c>
      <c r="E309" s="35">
        <v>55.8</v>
      </c>
      <c r="F309" s="14"/>
      <c r="G309" s="14"/>
      <c r="H309" s="17" t="str">
        <f>IF(ISBLANK(F309),"",F309-$F$761)</f>
        <v/>
      </c>
      <c r="I309" s="18" t="str">
        <f>IF(ISBLANK(F309),"",G309-$G$761)</f>
        <v/>
      </c>
      <c r="J309" s="21"/>
    </row>
    <row r="310" spans="1:10" x14ac:dyDescent="0.25">
      <c r="A310" s="21">
        <v>292</v>
      </c>
      <c r="B310" s="1" t="s">
        <v>44</v>
      </c>
      <c r="C310" s="19" t="s">
        <v>11</v>
      </c>
      <c r="D310" s="12">
        <v>3.55</v>
      </c>
      <c r="E310" s="35">
        <v>80.8</v>
      </c>
      <c r="F310" s="14">
        <v>8.4449000000000005</v>
      </c>
      <c r="G310" s="14">
        <v>0.98970000000000002</v>
      </c>
      <c r="H310" s="17">
        <f>IF(ISBLANK(F310),"",F310-$F$761)</f>
        <v>2.7911877483443721</v>
      </c>
      <c r="I310" s="18">
        <f>IF(ISBLANK(F310),"",G310-$G$761)</f>
        <v>1.2763907284768283E-2</v>
      </c>
      <c r="J310" s="21"/>
    </row>
    <row r="311" spans="1:10" x14ac:dyDescent="0.25">
      <c r="A311" s="21">
        <v>293</v>
      </c>
      <c r="B311" s="1" t="s">
        <v>792</v>
      </c>
      <c r="C311" s="19" t="s">
        <v>100</v>
      </c>
      <c r="D311" s="12">
        <v>3.42</v>
      </c>
      <c r="E311" s="35">
        <v>63.5</v>
      </c>
      <c r="F311" s="14">
        <v>7.9505999999999997</v>
      </c>
      <c r="G311" s="14">
        <v>0.99860000000000004</v>
      </c>
      <c r="H311" s="17">
        <f>IF(ISBLANK(F311),"",F311-$F$761)</f>
        <v>2.2968877483443713</v>
      </c>
      <c r="I311" s="18">
        <f>IF(ISBLANK(F311),"",G311-$G$761)</f>
        <v>2.1663907284768302E-2</v>
      </c>
      <c r="J311" s="21"/>
    </row>
    <row r="312" spans="1:10" x14ac:dyDescent="0.25">
      <c r="A312" s="21">
        <v>294</v>
      </c>
      <c r="B312" s="1" t="s">
        <v>793</v>
      </c>
      <c r="C312" s="19" t="s">
        <v>100</v>
      </c>
      <c r="D312" s="12">
        <v>3.44</v>
      </c>
      <c r="E312" s="35">
        <v>63.3</v>
      </c>
      <c r="F312" s="14">
        <v>7.4527999999999999</v>
      </c>
      <c r="G312" s="14">
        <v>0.99890000000000001</v>
      </c>
      <c r="H312" s="17">
        <f>IF(ISBLANK(F312),"",F312-$F$761)</f>
        <v>1.7990877483443715</v>
      </c>
      <c r="I312" s="18">
        <f>IF(ISBLANK(F312),"",G312-$G$761)</f>
        <v>2.1963907284768269E-2</v>
      </c>
      <c r="J312" s="21"/>
    </row>
    <row r="313" spans="1:10" x14ac:dyDescent="0.25">
      <c r="A313" s="21">
        <v>295</v>
      </c>
      <c r="B313" s="1" t="s">
        <v>794</v>
      </c>
      <c r="C313" s="19" t="s">
        <v>100</v>
      </c>
      <c r="D313" s="12">
        <v>3.46</v>
      </c>
      <c r="E313" s="35">
        <v>63.5</v>
      </c>
      <c r="F313" s="14">
        <v>7.6176000000000004</v>
      </c>
      <c r="G313" s="14">
        <v>0.99839999999999995</v>
      </c>
      <c r="H313" s="17">
        <f>IF(ISBLANK(F313),"",F313-$F$761)</f>
        <v>1.963887748344372</v>
      </c>
      <c r="I313" s="18">
        <f>IF(ISBLANK(F313),"",G313-$G$761)</f>
        <v>2.1463907284768213E-2</v>
      </c>
      <c r="J313" s="21"/>
    </row>
    <row r="314" spans="1:10" x14ac:dyDescent="0.25">
      <c r="A314" s="21">
        <v>296</v>
      </c>
      <c r="B314" s="1" t="s">
        <v>595</v>
      </c>
      <c r="C314" s="19" t="s">
        <v>100</v>
      </c>
      <c r="D314" s="12">
        <v>3.4849999999999999</v>
      </c>
      <c r="E314" s="35">
        <v>62.4</v>
      </c>
      <c r="F314" s="14"/>
      <c r="G314" s="14"/>
      <c r="H314" s="17" t="str">
        <f>IF(ISBLANK(F314),"",F314-$F$761)</f>
        <v/>
      </c>
      <c r="I314" s="18" t="str">
        <f>IF(ISBLANK(F314),"",G314-$G$761)</f>
        <v/>
      </c>
      <c r="J314" s="21"/>
    </row>
    <row r="315" spans="1:10" x14ac:dyDescent="0.25">
      <c r="A315" s="21">
        <v>297</v>
      </c>
      <c r="B315" s="1" t="s">
        <v>366</v>
      </c>
      <c r="C315" s="19" t="s">
        <v>367</v>
      </c>
      <c r="D315" s="12">
        <v>3.83</v>
      </c>
      <c r="E315" s="35">
        <v>55.6</v>
      </c>
      <c r="F315" s="14"/>
      <c r="G315" s="14"/>
      <c r="H315" s="17" t="str">
        <f>IF(ISBLANK(F315),"",F315-$F$761)</f>
        <v/>
      </c>
      <c r="I315" s="18" t="str">
        <f>IF(ISBLANK(F315),"",G315-$G$761)</f>
        <v/>
      </c>
      <c r="J315" s="21"/>
    </row>
    <row r="316" spans="1:10" x14ac:dyDescent="0.25">
      <c r="A316" s="21">
        <v>298</v>
      </c>
      <c r="B316" s="1" t="s">
        <v>146</v>
      </c>
      <c r="C316" s="19" t="s">
        <v>77</v>
      </c>
      <c r="D316" s="12">
        <v>4.1500000000000004</v>
      </c>
      <c r="E316" s="35">
        <v>76.599999999999994</v>
      </c>
      <c r="F316" s="14">
        <v>7.8452999999999999</v>
      </c>
      <c r="G316" s="14">
        <v>0.9829</v>
      </c>
      <c r="H316" s="17">
        <f>IF(ISBLANK(F316),"",F316-$F$761)</f>
        <v>2.1915877483443715</v>
      </c>
      <c r="I316" s="18">
        <f>IF(ISBLANK(F316),"",G316-$G$761)</f>
        <v>5.963907284768255E-3</v>
      </c>
      <c r="J316" s="21"/>
    </row>
    <row r="317" spans="1:10" x14ac:dyDescent="0.25">
      <c r="A317" s="21">
        <v>299</v>
      </c>
      <c r="B317" s="1" t="s">
        <v>147</v>
      </c>
      <c r="C317" s="19" t="s">
        <v>18</v>
      </c>
      <c r="D317" s="12">
        <v>3.5350000000000001</v>
      </c>
      <c r="E317" s="35">
        <v>53.8</v>
      </c>
      <c r="F317" s="14">
        <v>4.3490000000000002</v>
      </c>
      <c r="G317" s="14">
        <v>0.98640000000000005</v>
      </c>
      <c r="H317" s="17">
        <f>IF(ISBLANK(F317),"",F317-$F$761)</f>
        <v>-1.3047122516556282</v>
      </c>
      <c r="I317" s="18">
        <f>IF(ISBLANK(F317),"",G317-$G$761)</f>
        <v>9.4639072847683137E-3</v>
      </c>
      <c r="J317" s="21"/>
    </row>
    <row r="318" spans="1:10" x14ac:dyDescent="0.25">
      <c r="A318" s="21">
        <v>300</v>
      </c>
      <c r="B318" s="1" t="s">
        <v>248</v>
      </c>
      <c r="C318" s="19" t="s">
        <v>17</v>
      </c>
      <c r="D318" s="12">
        <v>3.56</v>
      </c>
      <c r="E318" s="35">
        <v>75.599999999999994</v>
      </c>
      <c r="F318" s="14"/>
      <c r="G318" s="14"/>
      <c r="H318" s="17" t="str">
        <f>IF(ISBLANK(F318),"",F318-$F$761)</f>
        <v/>
      </c>
      <c r="I318" s="18" t="str">
        <f>IF(ISBLANK(F318),"",G318-$G$761)</f>
        <v/>
      </c>
      <c r="J318" s="21"/>
    </row>
    <row r="319" spans="1:10" x14ac:dyDescent="0.25">
      <c r="A319" s="21">
        <v>301</v>
      </c>
      <c r="B319" s="1" t="s">
        <v>249</v>
      </c>
      <c r="C319" s="19" t="s">
        <v>17</v>
      </c>
      <c r="D319" s="12">
        <v>3.88</v>
      </c>
      <c r="E319" s="35">
        <v>63</v>
      </c>
      <c r="F319" s="14"/>
      <c r="G319" s="14"/>
      <c r="H319" s="17" t="str">
        <f>IF(ISBLANK(F319),"",F319-$F$761)</f>
        <v/>
      </c>
      <c r="I319" s="18" t="str">
        <f>IF(ISBLANK(F319),"",G319-$G$761)</f>
        <v/>
      </c>
      <c r="J319" s="21"/>
    </row>
    <row r="320" spans="1:10" x14ac:dyDescent="0.25">
      <c r="A320" s="21">
        <v>302</v>
      </c>
      <c r="B320" s="1" t="s">
        <v>250</v>
      </c>
      <c r="C320" s="19" t="s">
        <v>17</v>
      </c>
      <c r="D320" s="12">
        <v>3.8650000000000002</v>
      </c>
      <c r="E320" s="35">
        <v>55</v>
      </c>
      <c r="F320" s="14"/>
      <c r="G320" s="14"/>
      <c r="H320" s="17" t="str">
        <f>IF(ISBLANK(F320),"",F320-$F$761)</f>
        <v/>
      </c>
      <c r="I320" s="18" t="str">
        <f>IF(ISBLANK(F320),"",G320-$G$761)</f>
        <v/>
      </c>
      <c r="J320" s="21"/>
    </row>
    <row r="321" spans="1:10" x14ac:dyDescent="0.25">
      <c r="A321" s="21">
        <v>303</v>
      </c>
      <c r="B321" s="1" t="s">
        <v>765</v>
      </c>
      <c r="C321" s="19" t="s">
        <v>17</v>
      </c>
      <c r="D321" s="12">
        <v>3.76</v>
      </c>
      <c r="E321" s="35">
        <v>46.9</v>
      </c>
      <c r="F321" s="14">
        <v>3.5788000000000002</v>
      </c>
      <c r="G321" s="14">
        <v>0.98419999999999996</v>
      </c>
      <c r="H321" s="17">
        <f>IF(ISBLANK(F321),"",F321-$F$761)</f>
        <v>-2.0749122516556282</v>
      </c>
      <c r="I321" s="18">
        <f>IF(ISBLANK(F321),"",G321-$G$761)</f>
        <v>7.2639072847682229E-3</v>
      </c>
      <c r="J321" s="21"/>
    </row>
    <row r="322" spans="1:10" x14ac:dyDescent="0.25">
      <c r="A322" s="21">
        <v>304</v>
      </c>
      <c r="B322" s="1" t="s">
        <v>766</v>
      </c>
      <c r="C322" s="19" t="s">
        <v>17</v>
      </c>
      <c r="D322" s="12">
        <v>3.8149999999999999</v>
      </c>
      <c r="E322" s="35">
        <v>56.2</v>
      </c>
      <c r="F322" s="14">
        <v>3.9329000000000001</v>
      </c>
      <c r="G322" s="14">
        <v>0.99480000000000002</v>
      </c>
      <c r="H322" s="17">
        <f>IF(ISBLANK(F322),"",F322-$F$761)</f>
        <v>-1.7208122516556283</v>
      </c>
      <c r="I322" s="18">
        <f>IF(ISBLANK(F322),"",G322-$G$761)</f>
        <v>1.7863907284768277E-2</v>
      </c>
      <c r="J322" s="21"/>
    </row>
    <row r="323" spans="1:10" x14ac:dyDescent="0.25">
      <c r="A323" s="21">
        <v>305</v>
      </c>
      <c r="B323" s="1" t="s">
        <v>565</v>
      </c>
      <c r="C323" s="19" t="s">
        <v>17</v>
      </c>
      <c r="D323" s="12">
        <v>3.44</v>
      </c>
      <c r="E323" s="35">
        <v>55.8</v>
      </c>
      <c r="F323" s="14"/>
      <c r="G323" s="14"/>
      <c r="H323" s="17" t="str">
        <f>IF(ISBLANK(F323),"",F323-$F$761)</f>
        <v/>
      </c>
      <c r="I323" s="18" t="str">
        <f>IF(ISBLANK(F323),"",G323-$G$761)</f>
        <v/>
      </c>
      <c r="J323" s="21"/>
    </row>
    <row r="324" spans="1:10" x14ac:dyDescent="0.25">
      <c r="A324" s="21">
        <v>306</v>
      </c>
      <c r="B324" s="1" t="s">
        <v>325</v>
      </c>
      <c r="C324" s="19" t="s">
        <v>87</v>
      </c>
      <c r="D324" s="12">
        <v>3.5649999999999999</v>
      </c>
      <c r="E324" s="35">
        <v>79.5</v>
      </c>
      <c r="F324" s="14"/>
      <c r="G324" s="14"/>
      <c r="H324" s="17" t="str">
        <f>IF(ISBLANK(F324),"",F324-$F$761)</f>
        <v/>
      </c>
      <c r="I324" s="18" t="str">
        <f>IF(ISBLANK(F324),"",G324-$G$761)</f>
        <v/>
      </c>
      <c r="J324" s="21"/>
    </row>
    <row r="325" spans="1:10" x14ac:dyDescent="0.25">
      <c r="A325" s="21">
        <v>307</v>
      </c>
      <c r="B325" s="1" t="s">
        <v>39</v>
      </c>
      <c r="C325" s="19" t="s">
        <v>11</v>
      </c>
      <c r="D325" s="12">
        <v>3.38</v>
      </c>
      <c r="E325" s="35">
        <v>58.7</v>
      </c>
      <c r="F325" s="14">
        <v>4.5316000000000001</v>
      </c>
      <c r="G325" s="14">
        <v>0.99390000000000001</v>
      </c>
      <c r="H325" s="17">
        <f>IF(ISBLANK(F325),"",F325-$F$761)</f>
        <v>-1.1221122516556283</v>
      </c>
      <c r="I325" s="18">
        <f>IF(ISBLANK(F325),"",G325-$G$761)</f>
        <v>1.6963907284768265E-2</v>
      </c>
      <c r="J325" s="21"/>
    </row>
    <row r="326" spans="1:10" x14ac:dyDescent="0.25">
      <c r="A326" s="21">
        <v>308</v>
      </c>
      <c r="B326" s="1" t="s">
        <v>356</v>
      </c>
      <c r="C326" s="19" t="s">
        <v>19</v>
      </c>
      <c r="D326" s="12">
        <v>3.84</v>
      </c>
      <c r="E326" s="35">
        <v>65</v>
      </c>
      <c r="F326" s="14"/>
      <c r="G326" s="14"/>
      <c r="H326" s="17" t="str">
        <f>IF(ISBLANK(F326),"",F326-$F$761)</f>
        <v/>
      </c>
      <c r="I326" s="18" t="str">
        <f>IF(ISBLANK(F326),"",G326-$G$761)</f>
        <v/>
      </c>
      <c r="J326" s="21"/>
    </row>
    <row r="327" spans="1:10" x14ac:dyDescent="0.25">
      <c r="A327" s="21">
        <v>309</v>
      </c>
      <c r="B327" s="1" t="s">
        <v>482</v>
      </c>
      <c r="C327" s="19" t="s">
        <v>19</v>
      </c>
      <c r="D327" s="12">
        <v>3.8450000000000002</v>
      </c>
      <c r="E327" s="35">
        <v>50.4</v>
      </c>
      <c r="F327" s="14"/>
      <c r="G327" s="14"/>
      <c r="H327" s="17" t="str">
        <f>IF(ISBLANK(F327),"",F327-$F$761)</f>
        <v/>
      </c>
      <c r="I327" s="18" t="str">
        <f>IF(ISBLANK(F327),"",G327-$G$761)</f>
        <v/>
      </c>
      <c r="J327" s="21"/>
    </row>
    <row r="328" spans="1:10" x14ac:dyDescent="0.25">
      <c r="A328" s="21">
        <v>310</v>
      </c>
      <c r="B328" s="1" t="s">
        <v>485</v>
      </c>
      <c r="C328" s="19" t="s">
        <v>19</v>
      </c>
      <c r="D328" s="12">
        <v>3.75</v>
      </c>
      <c r="E328" s="35">
        <v>49.3</v>
      </c>
      <c r="F328" s="14"/>
      <c r="G328" s="14"/>
      <c r="H328" s="17" t="str">
        <f>IF(ISBLANK(F328),"",F328-$F$761)</f>
        <v/>
      </c>
      <c r="I328" s="18" t="str">
        <f>IF(ISBLANK(F328),"",G328-$G$761)</f>
        <v/>
      </c>
      <c r="J328" s="21"/>
    </row>
    <row r="329" spans="1:10" x14ac:dyDescent="0.25">
      <c r="A329" s="21">
        <v>311</v>
      </c>
      <c r="B329" s="1" t="s">
        <v>486</v>
      </c>
      <c r="C329" s="19" t="s">
        <v>19</v>
      </c>
      <c r="D329" s="12">
        <v>3.7850000000000001</v>
      </c>
      <c r="E329" s="35">
        <v>50.9</v>
      </c>
      <c r="F329" s="14"/>
      <c r="G329" s="14"/>
      <c r="H329" s="17" t="str">
        <f>IF(ISBLANK(F329),"",F329-$F$761)</f>
        <v/>
      </c>
      <c r="I329" s="18" t="str">
        <f>IF(ISBLANK(F329),"",G329-$G$761)</f>
        <v/>
      </c>
      <c r="J329" s="21"/>
    </row>
    <row r="330" spans="1:10" x14ac:dyDescent="0.25">
      <c r="A330" s="21">
        <v>312</v>
      </c>
      <c r="B330" s="1" t="s">
        <v>487</v>
      </c>
      <c r="C330" s="19" t="s">
        <v>19</v>
      </c>
      <c r="D330" s="12">
        <v>3.75</v>
      </c>
      <c r="E330" s="35">
        <v>49.9</v>
      </c>
      <c r="F330" s="14"/>
      <c r="G330" s="14"/>
      <c r="H330" s="17" t="str">
        <f>IF(ISBLANK(F330),"",F330-$F$761)</f>
        <v/>
      </c>
      <c r="I330" s="18" t="str">
        <f>IF(ISBLANK(F330),"",G330-$G$761)</f>
        <v/>
      </c>
      <c r="J330" s="21"/>
    </row>
    <row r="331" spans="1:10" x14ac:dyDescent="0.25">
      <c r="A331" s="21">
        <v>313</v>
      </c>
      <c r="B331" s="1" t="s">
        <v>483</v>
      </c>
      <c r="C331" s="19" t="s">
        <v>19</v>
      </c>
      <c r="D331" s="12">
        <v>3.7749999999999999</v>
      </c>
      <c r="E331" s="35">
        <v>49.8</v>
      </c>
      <c r="F331" s="14"/>
      <c r="G331" s="14"/>
      <c r="H331" s="17" t="str">
        <f>IF(ISBLANK(F331),"",F331-$F$761)</f>
        <v/>
      </c>
      <c r="I331" s="18" t="str">
        <f>IF(ISBLANK(F331),"",G331-$G$761)</f>
        <v/>
      </c>
      <c r="J331" s="21"/>
    </row>
    <row r="332" spans="1:10" x14ac:dyDescent="0.25">
      <c r="A332" s="21">
        <v>314</v>
      </c>
      <c r="B332" s="1" t="s">
        <v>484</v>
      </c>
      <c r="C332" s="19" t="s">
        <v>19</v>
      </c>
      <c r="D332" s="12">
        <v>3.78</v>
      </c>
      <c r="E332" s="35">
        <v>51</v>
      </c>
      <c r="F332" s="14"/>
      <c r="G332" s="14"/>
      <c r="H332" s="17" t="str">
        <f>IF(ISBLANK(F332),"",F332-$F$761)</f>
        <v/>
      </c>
      <c r="I332" s="18" t="str">
        <f>IF(ISBLANK(F332),"",G332-$G$761)</f>
        <v/>
      </c>
      <c r="J332" s="21"/>
    </row>
    <row r="333" spans="1:10" x14ac:dyDescent="0.25">
      <c r="A333" s="21">
        <v>315</v>
      </c>
      <c r="B333" s="1" t="s">
        <v>481</v>
      </c>
      <c r="C333" s="19" t="s">
        <v>19</v>
      </c>
      <c r="D333" s="12">
        <v>3.7650000000000001</v>
      </c>
      <c r="E333" s="35">
        <v>48.6</v>
      </c>
      <c r="F333" s="14"/>
      <c r="G333" s="14"/>
      <c r="H333" s="17" t="str">
        <f>IF(ISBLANK(F333),"",F333-$F$761)</f>
        <v/>
      </c>
      <c r="I333" s="18" t="str">
        <f>IF(ISBLANK(F333),"",G333-$G$761)</f>
        <v/>
      </c>
      <c r="J333" s="21"/>
    </row>
    <row r="334" spans="1:10" x14ac:dyDescent="0.25">
      <c r="A334" s="21">
        <v>316</v>
      </c>
      <c r="B334" s="1" t="s">
        <v>251</v>
      </c>
      <c r="C334" s="19" t="s">
        <v>19</v>
      </c>
      <c r="D334" s="12">
        <v>3.85</v>
      </c>
      <c r="E334" s="35">
        <v>48.4</v>
      </c>
      <c r="F334" s="14"/>
      <c r="G334" s="14"/>
      <c r="H334" s="17" t="str">
        <f>IF(ISBLANK(F334),"",F334-$F$761)</f>
        <v/>
      </c>
      <c r="I334" s="18" t="str">
        <f>IF(ISBLANK(F334),"",G334-$G$761)</f>
        <v/>
      </c>
      <c r="J334" s="21"/>
    </row>
    <row r="335" spans="1:10" x14ac:dyDescent="0.25">
      <c r="A335" s="21">
        <v>317</v>
      </c>
      <c r="B335" s="1" t="s">
        <v>455</v>
      </c>
      <c r="C335" s="19" t="s">
        <v>19</v>
      </c>
      <c r="D335" s="12">
        <v>3.83</v>
      </c>
      <c r="E335" s="35">
        <v>41.9</v>
      </c>
      <c r="F335" s="14">
        <v>3.2061000000000002</v>
      </c>
      <c r="G335" s="14">
        <v>0.99619999999999997</v>
      </c>
      <c r="H335" s="17">
        <f>IF(ISBLANK(F335),"",F335-$F$761)</f>
        <v>-2.4476122516556282</v>
      </c>
      <c r="I335" s="18">
        <f>IF(ISBLANK(F335),"",G335-$G$761)</f>
        <v>1.9263907284768234E-2</v>
      </c>
      <c r="J335" s="21"/>
    </row>
    <row r="336" spans="1:10" x14ac:dyDescent="0.25">
      <c r="A336" s="21">
        <v>318</v>
      </c>
      <c r="B336" s="1" t="s">
        <v>458</v>
      </c>
      <c r="C336" s="19" t="s">
        <v>19</v>
      </c>
      <c r="D336" s="12">
        <v>3.835</v>
      </c>
      <c r="E336" s="35">
        <v>41.2</v>
      </c>
      <c r="F336" s="14"/>
      <c r="G336" s="14"/>
      <c r="H336" s="17" t="str">
        <f>IF(ISBLANK(F336),"",F336-$F$761)</f>
        <v/>
      </c>
      <c r="I336" s="18" t="str">
        <f>IF(ISBLANK(F336),"",G336-$G$761)</f>
        <v/>
      </c>
      <c r="J336" s="21"/>
    </row>
    <row r="337" spans="1:10" x14ac:dyDescent="0.25">
      <c r="A337" s="21">
        <v>319</v>
      </c>
      <c r="B337" s="1" t="s">
        <v>459</v>
      </c>
      <c r="C337" s="19" t="s">
        <v>19</v>
      </c>
      <c r="D337" s="12">
        <v>3.82</v>
      </c>
      <c r="E337" s="35">
        <v>41.3</v>
      </c>
      <c r="F337" s="14"/>
      <c r="G337" s="14"/>
      <c r="H337" s="17" t="str">
        <f>IF(ISBLANK(F337),"",F337-$F$761)</f>
        <v/>
      </c>
      <c r="I337" s="18" t="str">
        <f>IF(ISBLANK(F337),"",G337-$G$761)</f>
        <v/>
      </c>
      <c r="J337" s="21"/>
    </row>
    <row r="338" spans="1:10" x14ac:dyDescent="0.25">
      <c r="A338" s="21">
        <v>320</v>
      </c>
      <c r="B338" s="1" t="s">
        <v>460</v>
      </c>
      <c r="C338" s="19" t="s">
        <v>19</v>
      </c>
      <c r="D338" s="12">
        <v>3.82</v>
      </c>
      <c r="E338" s="35">
        <v>41.4</v>
      </c>
      <c r="F338" s="14"/>
      <c r="G338" s="14"/>
      <c r="H338" s="17" t="str">
        <f>IF(ISBLANK(F338),"",F338-$F$761)</f>
        <v/>
      </c>
      <c r="I338" s="18" t="str">
        <f>IF(ISBLANK(F338),"",G338-$G$761)</f>
        <v/>
      </c>
      <c r="J338" s="21"/>
    </row>
    <row r="339" spans="1:10" x14ac:dyDescent="0.25">
      <c r="A339" s="21">
        <v>321</v>
      </c>
      <c r="B339" s="1" t="s">
        <v>456</v>
      </c>
      <c r="C339" s="19" t="s">
        <v>19</v>
      </c>
      <c r="D339" s="12">
        <v>3.7949999999999999</v>
      </c>
      <c r="E339" s="35">
        <v>41.3</v>
      </c>
      <c r="F339" s="14"/>
      <c r="G339" s="14"/>
      <c r="H339" s="17" t="str">
        <f>IF(ISBLANK(F339),"",F339-$F$761)</f>
        <v/>
      </c>
      <c r="I339" s="18" t="str">
        <f>IF(ISBLANK(F339),"",G339-$G$761)</f>
        <v/>
      </c>
      <c r="J339" s="21"/>
    </row>
    <row r="340" spans="1:10" x14ac:dyDescent="0.25">
      <c r="A340" s="21">
        <v>322</v>
      </c>
      <c r="B340" s="1" t="s">
        <v>457</v>
      </c>
      <c r="C340" s="19" t="s">
        <v>19</v>
      </c>
      <c r="D340" s="12">
        <v>3.86</v>
      </c>
      <c r="E340" s="35">
        <v>41.3</v>
      </c>
      <c r="F340" s="14"/>
      <c r="G340" s="14"/>
      <c r="H340" s="17" t="str">
        <f>IF(ISBLANK(F340),"",F340-$F$761)</f>
        <v/>
      </c>
      <c r="I340" s="18" t="str">
        <f>IF(ISBLANK(F340),"",G340-$G$761)</f>
        <v/>
      </c>
      <c r="J340" s="21"/>
    </row>
    <row r="341" spans="1:10" x14ac:dyDescent="0.25">
      <c r="A341" s="21">
        <v>323</v>
      </c>
      <c r="B341" s="1" t="s">
        <v>30</v>
      </c>
      <c r="C341" s="19" t="s">
        <v>19</v>
      </c>
      <c r="D341" s="12">
        <v>3.96</v>
      </c>
      <c r="E341" s="35">
        <v>60.9</v>
      </c>
      <c r="F341" s="14">
        <v>6.3009000000000004</v>
      </c>
      <c r="G341" s="14">
        <v>0.99509999999999998</v>
      </c>
      <c r="H341" s="17">
        <f>IF(ISBLANK(F341),"",F341-$F$761)</f>
        <v>0.64718774834437198</v>
      </c>
      <c r="I341" s="18">
        <f>IF(ISBLANK(F341),"",G341-$G$761)</f>
        <v>1.8163907284768244E-2</v>
      </c>
      <c r="J341" s="21"/>
    </row>
    <row r="342" spans="1:10" x14ac:dyDescent="0.25">
      <c r="A342" s="21">
        <v>324</v>
      </c>
      <c r="B342" s="1" t="s">
        <v>28</v>
      </c>
      <c r="C342" s="19" t="s">
        <v>19</v>
      </c>
      <c r="D342" s="12">
        <v>3.9649999999999999</v>
      </c>
      <c r="E342" s="35">
        <v>78.7</v>
      </c>
      <c r="F342" s="14">
        <v>9.4964999999999993</v>
      </c>
      <c r="G342" s="14">
        <v>0.99909999999999999</v>
      </c>
      <c r="H342" s="17">
        <f>IF(ISBLANK(F342),"",F342-$F$761)</f>
        <v>3.8427877483443709</v>
      </c>
      <c r="I342" s="18">
        <f>IF(ISBLANK(F342),"",G342-$G$761)</f>
        <v>2.2163907284768247E-2</v>
      </c>
      <c r="J342" s="21"/>
    </row>
    <row r="343" spans="1:10" x14ac:dyDescent="0.25">
      <c r="A343" s="21">
        <v>325</v>
      </c>
      <c r="B343" s="1" t="s">
        <v>29</v>
      </c>
      <c r="C343" s="19" t="s">
        <v>19</v>
      </c>
      <c r="D343" s="12">
        <v>3.9049999999999998</v>
      </c>
      <c r="E343" s="35">
        <v>62.1</v>
      </c>
      <c r="F343" s="14">
        <v>7.0297000000000001</v>
      </c>
      <c r="G343" s="14">
        <v>0.98629999999999995</v>
      </c>
      <c r="H343" s="17">
        <f>IF(ISBLANK(F343),"",F343-$F$761)</f>
        <v>1.3759877483443717</v>
      </c>
      <c r="I343" s="18">
        <f>IF(ISBLANK(F343),"",G343-$G$761)</f>
        <v>9.3639072847682137E-3</v>
      </c>
      <c r="J343" s="21"/>
    </row>
    <row r="344" spans="1:10" x14ac:dyDescent="0.25">
      <c r="A344" s="21">
        <v>326</v>
      </c>
      <c r="B344" s="1" t="s">
        <v>252</v>
      </c>
      <c r="C344" s="19" t="s">
        <v>19</v>
      </c>
      <c r="D344" s="12">
        <v>3.1850000000000001</v>
      </c>
      <c r="E344" s="35">
        <v>49.7</v>
      </c>
      <c r="F344" s="14"/>
      <c r="G344" s="14"/>
      <c r="H344" s="17" t="str">
        <f>IF(ISBLANK(F344),"",F344-$F$761)</f>
        <v/>
      </c>
      <c r="I344" s="18" t="str">
        <f>IF(ISBLANK(F344),"",G344-$G$761)</f>
        <v/>
      </c>
      <c r="J344" s="21"/>
    </row>
    <row r="345" spans="1:10" x14ac:dyDescent="0.25">
      <c r="A345" s="21">
        <v>327</v>
      </c>
      <c r="B345" s="1" t="s">
        <v>355</v>
      </c>
      <c r="C345" s="19" t="s">
        <v>19</v>
      </c>
      <c r="D345" s="12">
        <v>3.8149999999999999</v>
      </c>
      <c r="E345" s="35">
        <v>39.4</v>
      </c>
      <c r="F345" s="14"/>
      <c r="G345" s="14"/>
      <c r="H345" s="17" t="str">
        <f>IF(ISBLANK(F345),"",F345-$F$761)</f>
        <v/>
      </c>
      <c r="I345" s="18" t="str">
        <f>IF(ISBLANK(F345),"",G345-$G$761)</f>
        <v/>
      </c>
      <c r="J345" s="21"/>
    </row>
    <row r="346" spans="1:10" x14ac:dyDescent="0.25">
      <c r="A346" s="21">
        <v>328</v>
      </c>
      <c r="B346" s="1" t="s">
        <v>566</v>
      </c>
      <c r="C346" s="19" t="s">
        <v>19</v>
      </c>
      <c r="D346" s="12">
        <v>3.56</v>
      </c>
      <c r="E346" s="35">
        <v>38.1</v>
      </c>
      <c r="F346" s="14"/>
      <c r="G346" s="14"/>
      <c r="H346" s="17" t="str">
        <f>IF(ISBLANK(F346),"",F346-$F$761)</f>
        <v/>
      </c>
      <c r="I346" s="18" t="str">
        <f>IF(ISBLANK(F346),"",G346-$G$761)</f>
        <v/>
      </c>
      <c r="J346" s="21"/>
    </row>
    <row r="347" spans="1:10" x14ac:dyDescent="0.25">
      <c r="A347" s="21">
        <v>329</v>
      </c>
      <c r="B347" s="1" t="s">
        <v>14</v>
      </c>
      <c r="C347" s="19" t="s">
        <v>6</v>
      </c>
      <c r="D347" s="12">
        <v>3.64</v>
      </c>
      <c r="E347" s="35">
        <v>58.5</v>
      </c>
      <c r="F347" s="14">
        <v>3.5804999999999998</v>
      </c>
      <c r="G347" s="14">
        <v>0.96150000000000002</v>
      </c>
      <c r="H347" s="17">
        <f>IF(ISBLANK(F347),"",F347-$F$761)</f>
        <v>-2.0732122516556286</v>
      </c>
      <c r="I347" s="18">
        <f>IF(ISBLANK(F347),"",G347-$G$761)</f>
        <v>-1.543609271523172E-2</v>
      </c>
      <c r="J347" s="21"/>
    </row>
    <row r="348" spans="1:10" x14ac:dyDescent="0.25">
      <c r="A348" s="21">
        <v>330</v>
      </c>
      <c r="B348" s="1" t="s">
        <v>148</v>
      </c>
      <c r="C348" s="19" t="s">
        <v>17</v>
      </c>
      <c r="D348" s="12">
        <v>3.915</v>
      </c>
      <c r="E348" s="35">
        <v>63.3</v>
      </c>
      <c r="F348" s="14">
        <v>7.8937999999999997</v>
      </c>
      <c r="G348" s="14">
        <v>0.99770000000000003</v>
      </c>
      <c r="H348" s="17">
        <f>IF(ISBLANK(F348),"",F348-$F$761)</f>
        <v>2.2400877483443713</v>
      </c>
      <c r="I348" s="18">
        <f>IF(ISBLANK(F348),"",G348-$G$761)</f>
        <v>2.076390728476829E-2</v>
      </c>
      <c r="J348" s="21"/>
    </row>
    <row r="349" spans="1:10" x14ac:dyDescent="0.25">
      <c r="A349" s="21">
        <v>331</v>
      </c>
      <c r="B349" s="1" t="s">
        <v>242</v>
      </c>
      <c r="C349" s="19" t="s">
        <v>17</v>
      </c>
      <c r="D349" s="12">
        <v>3.55</v>
      </c>
      <c r="E349" s="35">
        <v>46</v>
      </c>
      <c r="F349" s="14"/>
      <c r="G349" s="14"/>
      <c r="H349" s="17" t="str">
        <f>IF(ISBLANK(F349),"",F349-$F$761)</f>
        <v/>
      </c>
      <c r="I349" s="18" t="str">
        <f>IF(ISBLANK(F349),"",G349-$G$761)</f>
        <v/>
      </c>
      <c r="J349" s="21"/>
    </row>
    <row r="350" spans="1:10" x14ac:dyDescent="0.25">
      <c r="A350" s="21">
        <v>332</v>
      </c>
      <c r="B350" s="1" t="s">
        <v>149</v>
      </c>
      <c r="C350" s="19" t="s">
        <v>24</v>
      </c>
      <c r="D350" s="12">
        <v>3.53</v>
      </c>
      <c r="E350" s="35">
        <v>63.2</v>
      </c>
      <c r="F350" s="14">
        <v>4.6554000000000002</v>
      </c>
      <c r="G350" s="14">
        <v>0.99460000000000004</v>
      </c>
      <c r="H350" s="17">
        <f>IF(ISBLANK(F350),"",F350-$F$761)</f>
        <v>-0.9983122516556282</v>
      </c>
      <c r="I350" s="18">
        <f>IF(ISBLANK(F350),"",G350-$G$761)</f>
        <v>1.7663907284768299E-2</v>
      </c>
      <c r="J350" s="21"/>
    </row>
    <row r="351" spans="1:10" x14ac:dyDescent="0.25">
      <c r="A351" s="21">
        <v>333</v>
      </c>
      <c r="B351" s="1" t="s">
        <v>150</v>
      </c>
      <c r="C351" s="19" t="s">
        <v>24</v>
      </c>
      <c r="D351" s="12">
        <v>3.51</v>
      </c>
      <c r="E351" s="35">
        <v>62.7</v>
      </c>
      <c r="F351" s="14">
        <v>6.6744000000000003</v>
      </c>
      <c r="G351" s="14">
        <v>0.99890000000000001</v>
      </c>
      <c r="H351" s="17">
        <f>IF(ISBLANK(F351),"",F351-$F$761)</f>
        <v>1.0206877483443719</v>
      </c>
      <c r="I351" s="18">
        <f>IF(ISBLANK(F351),"",G351-$G$761)</f>
        <v>2.1963907284768269E-2</v>
      </c>
      <c r="J351" s="21"/>
    </row>
    <row r="352" spans="1:10" x14ac:dyDescent="0.25">
      <c r="A352" s="21">
        <v>334</v>
      </c>
      <c r="B352" s="1" t="s">
        <v>667</v>
      </c>
      <c r="C352" s="19" t="s">
        <v>86</v>
      </c>
      <c r="D352" s="12">
        <v>3.46</v>
      </c>
      <c r="E352" s="35">
        <v>47.9</v>
      </c>
      <c r="F352" s="14"/>
      <c r="G352" s="14"/>
      <c r="H352" s="17" t="str">
        <f>IF(ISBLANK(F352),"",F352-$F$761)</f>
        <v/>
      </c>
      <c r="I352" s="18" t="str">
        <f>IF(ISBLANK(F352),"",G352-$G$761)</f>
        <v/>
      </c>
      <c r="J352" s="21"/>
    </row>
    <row r="353" spans="1:10" x14ac:dyDescent="0.25">
      <c r="A353" s="21">
        <v>335</v>
      </c>
      <c r="B353" s="1" t="s">
        <v>656</v>
      </c>
      <c r="C353" s="19" t="s">
        <v>24</v>
      </c>
      <c r="D353" s="12">
        <v>3.91</v>
      </c>
      <c r="E353" s="35">
        <v>59.7</v>
      </c>
      <c r="F353" s="14"/>
      <c r="G353" s="14"/>
      <c r="H353" s="17" t="str">
        <f>IF(ISBLANK(F353),"",F353-$F$761)</f>
        <v/>
      </c>
      <c r="I353" s="18" t="str">
        <f>IF(ISBLANK(F353),"",G353-$G$761)</f>
        <v/>
      </c>
      <c r="J353" s="21"/>
    </row>
    <row r="354" spans="1:10" x14ac:dyDescent="0.25">
      <c r="A354" s="21">
        <v>336</v>
      </c>
      <c r="B354" s="1" t="s">
        <v>224</v>
      </c>
      <c r="C354" s="19" t="s">
        <v>360</v>
      </c>
      <c r="D354" s="12">
        <v>3.82</v>
      </c>
      <c r="E354" s="35">
        <v>72.7</v>
      </c>
      <c r="F354" s="14"/>
      <c r="G354" s="14"/>
      <c r="H354" s="17" t="str">
        <f>IF(ISBLANK(F354),"",F354-$F$761)</f>
        <v/>
      </c>
      <c r="I354" s="18" t="str">
        <f>IF(ISBLANK(F354),"",G354-$G$761)</f>
        <v/>
      </c>
      <c r="J354" s="43"/>
    </row>
    <row r="355" spans="1:10" x14ac:dyDescent="0.25">
      <c r="A355" s="21">
        <v>337</v>
      </c>
      <c r="B355" s="1" t="s">
        <v>344</v>
      </c>
      <c r="C355" s="19" t="s">
        <v>360</v>
      </c>
      <c r="D355" s="12">
        <v>3.7050000000000001</v>
      </c>
      <c r="E355" s="35">
        <v>46.1</v>
      </c>
      <c r="F355" s="14"/>
      <c r="G355" s="14"/>
      <c r="H355" s="17" t="str">
        <f>IF(ISBLANK(F355),"",F355-$F$761)</f>
        <v/>
      </c>
      <c r="I355" s="18" t="str">
        <f>IF(ISBLANK(F355),"",G355-$G$761)</f>
        <v/>
      </c>
      <c r="J355" s="21"/>
    </row>
    <row r="356" spans="1:10" x14ac:dyDescent="0.25">
      <c r="A356" s="21">
        <v>338</v>
      </c>
      <c r="B356" s="1" t="s">
        <v>379</v>
      </c>
      <c r="C356" s="19" t="s">
        <v>360</v>
      </c>
      <c r="D356" s="12">
        <v>3.36</v>
      </c>
      <c r="E356" s="35">
        <v>50.1</v>
      </c>
      <c r="F356" s="14"/>
      <c r="G356" s="14"/>
      <c r="H356" s="17" t="str">
        <f>IF(ISBLANK(F356),"",F356-$F$761)</f>
        <v/>
      </c>
      <c r="I356" s="18" t="str">
        <f>IF(ISBLANK(F356),"",G356-$G$761)</f>
        <v/>
      </c>
      <c r="J356" s="21"/>
    </row>
    <row r="357" spans="1:10" x14ac:dyDescent="0.25">
      <c r="A357" s="21">
        <v>339</v>
      </c>
      <c r="B357" s="1" t="s">
        <v>343</v>
      </c>
      <c r="C357" s="19" t="s">
        <v>360</v>
      </c>
      <c r="D357" s="12">
        <v>3.77</v>
      </c>
      <c r="E357" s="35">
        <v>44.7</v>
      </c>
      <c r="F357" s="14"/>
      <c r="G357" s="14"/>
      <c r="H357" s="17" t="str">
        <f>IF(ISBLANK(F357),"",F357-$F$761)</f>
        <v/>
      </c>
      <c r="I357" s="18" t="str">
        <f>IF(ISBLANK(F357),"",G357-$G$761)</f>
        <v/>
      </c>
      <c r="J357" s="21"/>
    </row>
    <row r="358" spans="1:10" x14ac:dyDescent="0.25">
      <c r="A358" s="21">
        <v>340</v>
      </c>
      <c r="B358" s="1" t="s">
        <v>342</v>
      </c>
      <c r="C358" s="19" t="s">
        <v>360</v>
      </c>
      <c r="D358" s="12">
        <v>3.84</v>
      </c>
      <c r="E358" s="35">
        <v>45</v>
      </c>
      <c r="F358" s="14"/>
      <c r="G358" s="14"/>
      <c r="H358" s="17" t="str">
        <f>IF(ISBLANK(F358),"",F358-$F$761)</f>
        <v/>
      </c>
      <c r="I358" s="18" t="str">
        <f>IF(ISBLANK(F358),"",G358-$G$761)</f>
        <v/>
      </c>
      <c r="J358" s="21"/>
    </row>
    <row r="359" spans="1:10" x14ac:dyDescent="0.25">
      <c r="A359" s="21">
        <v>341</v>
      </c>
      <c r="B359" s="1" t="s">
        <v>341</v>
      </c>
      <c r="C359" s="19" t="s">
        <v>360</v>
      </c>
      <c r="D359" s="12">
        <v>3.855</v>
      </c>
      <c r="E359" s="35">
        <v>60.6</v>
      </c>
      <c r="F359" s="14"/>
      <c r="G359" s="14"/>
      <c r="H359" s="17" t="str">
        <f>IF(ISBLANK(F359),"",F359-$F$761)</f>
        <v/>
      </c>
      <c r="I359" s="18" t="str">
        <f>IF(ISBLANK(F359),"",G359-$G$761)</f>
        <v/>
      </c>
      <c r="J359" s="21"/>
    </row>
    <row r="360" spans="1:10" x14ac:dyDescent="0.25">
      <c r="A360" s="21">
        <v>342</v>
      </c>
      <c r="B360" s="1" t="s">
        <v>567</v>
      </c>
      <c r="C360" s="19" t="s">
        <v>360</v>
      </c>
      <c r="D360" s="12">
        <v>3.39</v>
      </c>
      <c r="E360" s="35">
        <v>47.5</v>
      </c>
      <c r="F360" s="14"/>
      <c r="G360" s="14"/>
      <c r="H360" s="17" t="str">
        <f>IF(ISBLANK(F360),"",F360-$F$761)</f>
        <v/>
      </c>
      <c r="I360" s="18" t="str">
        <f>IF(ISBLANK(F360),"",G360-$G$761)</f>
        <v/>
      </c>
      <c r="J360" s="21"/>
    </row>
    <row r="361" spans="1:10" x14ac:dyDescent="0.25">
      <c r="A361" s="21">
        <v>343</v>
      </c>
      <c r="B361" s="1" t="s">
        <v>374</v>
      </c>
      <c r="C361" s="19" t="s">
        <v>360</v>
      </c>
      <c r="D361" s="12">
        <v>3.45</v>
      </c>
      <c r="E361" s="35">
        <v>60.4</v>
      </c>
      <c r="F361" s="14"/>
      <c r="G361" s="14"/>
      <c r="H361" s="17" t="str">
        <f>IF(ISBLANK(F361),"",F361-$F$761)</f>
        <v/>
      </c>
      <c r="I361" s="18" t="str">
        <f>IF(ISBLANK(F361),"",G361-$G$761)</f>
        <v/>
      </c>
      <c r="J361" s="21"/>
    </row>
    <row r="362" spans="1:10" x14ac:dyDescent="0.25">
      <c r="A362" s="21">
        <v>344</v>
      </c>
      <c r="B362" s="1" t="s">
        <v>375</v>
      </c>
      <c r="C362" s="19" t="s">
        <v>360</v>
      </c>
      <c r="D362" s="12">
        <v>3.8</v>
      </c>
      <c r="E362" s="35">
        <v>45.6</v>
      </c>
      <c r="F362" s="14"/>
      <c r="G362" s="14"/>
      <c r="H362" s="17" t="str">
        <f>IF(ISBLANK(F362),"",F362-$F$761)</f>
        <v/>
      </c>
      <c r="I362" s="18" t="str">
        <f>IF(ISBLANK(F362),"",G362-$G$761)</f>
        <v/>
      </c>
      <c r="J362" s="21"/>
    </row>
    <row r="363" spans="1:10" x14ac:dyDescent="0.25">
      <c r="A363" s="21">
        <v>345</v>
      </c>
      <c r="B363" s="1" t="s">
        <v>376</v>
      </c>
      <c r="C363" s="19" t="s">
        <v>360</v>
      </c>
      <c r="D363" s="12">
        <v>3.7250000000000001</v>
      </c>
      <c r="E363" s="35">
        <v>55.2</v>
      </c>
      <c r="F363" s="14"/>
      <c r="G363" s="14"/>
      <c r="H363" s="17" t="str">
        <f>IF(ISBLANK(F363),"",F363-$F$761)</f>
        <v/>
      </c>
      <c r="I363" s="18" t="str">
        <f>IF(ISBLANK(F363),"",G363-$G$761)</f>
        <v/>
      </c>
      <c r="J363" s="21"/>
    </row>
    <row r="364" spans="1:10" x14ac:dyDescent="0.25">
      <c r="A364" s="21">
        <v>346</v>
      </c>
      <c r="B364" s="1" t="s">
        <v>377</v>
      </c>
      <c r="C364" s="19" t="s">
        <v>360</v>
      </c>
      <c r="D364" s="12">
        <v>3.7450000000000001</v>
      </c>
      <c r="E364" s="35">
        <v>44.6</v>
      </c>
      <c r="F364" s="14"/>
      <c r="G364" s="14"/>
      <c r="H364" s="17" t="str">
        <f>IF(ISBLANK(F364),"",F364-$F$761)</f>
        <v/>
      </c>
      <c r="I364" s="18" t="str">
        <f>IF(ISBLANK(F364),"",G364-$G$761)</f>
        <v/>
      </c>
      <c r="J364" s="21"/>
    </row>
    <row r="365" spans="1:10" x14ac:dyDescent="0.25">
      <c r="A365" s="21">
        <v>347</v>
      </c>
      <c r="B365" s="1" t="s">
        <v>378</v>
      </c>
      <c r="C365" s="19" t="s">
        <v>360</v>
      </c>
      <c r="D365" s="12">
        <v>3.8050000000000002</v>
      </c>
      <c r="E365" s="35">
        <v>59.5</v>
      </c>
      <c r="F365" s="14"/>
      <c r="G365" s="14"/>
      <c r="H365" s="17" t="str">
        <f>IF(ISBLANK(F365),"",F365-$F$761)</f>
        <v/>
      </c>
      <c r="I365" s="18" t="str">
        <f>IF(ISBLANK(F365),"",G365-$G$761)</f>
        <v/>
      </c>
      <c r="J365" s="21"/>
    </row>
    <row r="366" spans="1:10" x14ac:dyDescent="0.25">
      <c r="A366" s="21">
        <v>348</v>
      </c>
      <c r="B366" s="1" t="s">
        <v>741</v>
      </c>
      <c r="C366" s="19" t="s">
        <v>360</v>
      </c>
      <c r="D366" s="12">
        <v>3.375</v>
      </c>
      <c r="E366" s="35">
        <v>46.7</v>
      </c>
      <c r="F366" s="14">
        <v>3.6932999999999998</v>
      </c>
      <c r="G366" s="14">
        <v>0.99</v>
      </c>
      <c r="H366" s="17">
        <f>IF(ISBLANK(F366),"",F366-$F$761)</f>
        <v>-1.9604122516556286</v>
      </c>
      <c r="I366" s="18">
        <f>IF(ISBLANK(F366),"",G366-$G$761)</f>
        <v>1.306390728476825E-2</v>
      </c>
      <c r="J366" s="21"/>
    </row>
    <row r="367" spans="1:10" x14ac:dyDescent="0.25">
      <c r="A367" s="21">
        <v>349</v>
      </c>
      <c r="B367" s="1" t="s">
        <v>781</v>
      </c>
      <c r="C367" s="19" t="s">
        <v>360</v>
      </c>
      <c r="D367" s="12">
        <v>3.355</v>
      </c>
      <c r="E367" s="35">
        <v>44.6</v>
      </c>
      <c r="F367" s="14">
        <v>2.8370000000000002</v>
      </c>
      <c r="G367" s="14">
        <v>0.99270000000000003</v>
      </c>
      <c r="H367" s="17">
        <f>IF(ISBLANK(F367),"",F367-$F$761)</f>
        <v>-2.8167122516556282</v>
      </c>
      <c r="I367" s="18">
        <f>IF(ISBLANK(F367),"",G367-$G$761)</f>
        <v>1.5763907284768286E-2</v>
      </c>
      <c r="J367" s="41"/>
    </row>
    <row r="368" spans="1:10" x14ac:dyDescent="0.25">
      <c r="A368" s="21">
        <v>350</v>
      </c>
      <c r="B368" s="1" t="s">
        <v>340</v>
      </c>
      <c r="C368" s="19" t="s">
        <v>360</v>
      </c>
      <c r="D368" s="12">
        <v>3.6850000000000001</v>
      </c>
      <c r="E368" s="35">
        <v>43.3</v>
      </c>
      <c r="F368" s="14"/>
      <c r="G368" s="14"/>
      <c r="H368" s="17" t="str">
        <f>IF(ISBLANK(F368),"",F368-$F$761)</f>
        <v/>
      </c>
      <c r="I368" s="18" t="str">
        <f>IF(ISBLANK(F368),"",G368-$G$761)</f>
        <v/>
      </c>
      <c r="J368" s="21"/>
    </row>
    <row r="369" spans="1:10" x14ac:dyDescent="0.25">
      <c r="A369" s="21">
        <v>351</v>
      </c>
      <c r="B369" s="1" t="s">
        <v>780</v>
      </c>
      <c r="C369" s="19" t="s">
        <v>360</v>
      </c>
      <c r="D369" s="12">
        <v>3.375</v>
      </c>
      <c r="E369" s="35">
        <v>50.9</v>
      </c>
      <c r="F369" s="14">
        <v>2.8487</v>
      </c>
      <c r="G369" s="14">
        <v>0.96150000000000002</v>
      </c>
      <c r="H369" s="17">
        <f>IF(ISBLANK(F369),"",F369-$F$761)</f>
        <v>-2.8050122516556284</v>
      </c>
      <c r="I369" s="18">
        <f>IF(ISBLANK(F369),"",G369-$G$761)</f>
        <v>-1.543609271523172E-2</v>
      </c>
      <c r="J369" s="41"/>
    </row>
    <row r="370" spans="1:10" x14ac:dyDescent="0.25">
      <c r="A370" s="21">
        <v>352</v>
      </c>
      <c r="B370" s="1" t="s">
        <v>225</v>
      </c>
      <c r="C370" s="19" t="s">
        <v>360</v>
      </c>
      <c r="D370" s="12">
        <v>3.8250000000000002</v>
      </c>
      <c r="E370" s="35">
        <v>54.5</v>
      </c>
      <c r="F370" s="14"/>
      <c r="G370" s="14"/>
      <c r="H370" s="17" t="str">
        <f>IF(ISBLANK(F370),"",F370-$F$761)</f>
        <v/>
      </c>
      <c r="I370" s="18" t="str">
        <f>IF(ISBLANK(F370),"",G370-$G$761)</f>
        <v/>
      </c>
      <c r="J370" s="21"/>
    </row>
    <row r="371" spans="1:10" x14ac:dyDescent="0.25">
      <c r="A371" s="21">
        <v>353</v>
      </c>
      <c r="B371" s="1" t="s">
        <v>339</v>
      </c>
      <c r="C371" s="19" t="s">
        <v>360</v>
      </c>
      <c r="D371" s="12">
        <v>3.2250000000000001</v>
      </c>
      <c r="E371" s="35">
        <v>56.8</v>
      </c>
      <c r="F371" s="14"/>
      <c r="G371" s="14"/>
      <c r="H371" s="17" t="str">
        <f>IF(ISBLANK(F371),"",F371-$F$761)</f>
        <v/>
      </c>
      <c r="I371" s="18" t="str">
        <f>IF(ISBLANK(F371),"",G371-$G$761)</f>
        <v/>
      </c>
      <c r="J371" s="21"/>
    </row>
    <row r="372" spans="1:10" x14ac:dyDescent="0.25">
      <c r="A372" s="21">
        <v>354</v>
      </c>
      <c r="B372" s="1" t="s">
        <v>226</v>
      </c>
      <c r="C372" s="19" t="s">
        <v>360</v>
      </c>
      <c r="D372" s="12">
        <v>3.8149999999999999</v>
      </c>
      <c r="E372" s="35">
        <v>60.6</v>
      </c>
      <c r="F372" s="14"/>
      <c r="G372" s="14"/>
      <c r="H372" s="17" t="str">
        <f>IF(ISBLANK(F372),"",F372-$F$761)</f>
        <v/>
      </c>
      <c r="I372" s="18" t="str">
        <f>IF(ISBLANK(F372),"",G372-$G$761)</f>
        <v/>
      </c>
      <c r="J372" s="21"/>
    </row>
    <row r="373" spans="1:10" x14ac:dyDescent="0.25">
      <c r="A373" s="21">
        <v>355</v>
      </c>
      <c r="B373" s="1" t="s">
        <v>646</v>
      </c>
      <c r="C373" s="19" t="s">
        <v>17</v>
      </c>
      <c r="D373" s="12">
        <v>3.9249999999999998</v>
      </c>
      <c r="E373" s="35">
        <v>80.2</v>
      </c>
      <c r="F373" s="14"/>
      <c r="G373" s="14"/>
      <c r="H373" s="17" t="str">
        <f>IF(ISBLANK(F373),"",F373-$F$761)</f>
        <v/>
      </c>
      <c r="I373" s="18" t="str">
        <f>IF(ISBLANK(F373),"",G373-$G$761)</f>
        <v/>
      </c>
      <c r="J373" s="21"/>
    </row>
    <row r="374" spans="1:10" x14ac:dyDescent="0.25">
      <c r="A374" s="21">
        <v>356</v>
      </c>
      <c r="B374" s="1" t="s">
        <v>647</v>
      </c>
      <c r="C374" s="19" t="s">
        <v>17</v>
      </c>
      <c r="D374" s="12">
        <v>3.34</v>
      </c>
      <c r="E374" s="35">
        <v>52.9</v>
      </c>
      <c r="F374" s="14"/>
      <c r="G374" s="14"/>
      <c r="H374" s="17" t="str">
        <f>IF(ISBLANK(F374),"",F374-$F$761)</f>
        <v/>
      </c>
      <c r="I374" s="18" t="str">
        <f>IF(ISBLANK(F374),"",G374-$G$761)</f>
        <v/>
      </c>
      <c r="J374" s="21"/>
    </row>
    <row r="375" spans="1:10" x14ac:dyDescent="0.25">
      <c r="A375" s="21">
        <v>357</v>
      </c>
      <c r="B375" s="1" t="s">
        <v>648</v>
      </c>
      <c r="C375" s="19" t="s">
        <v>17</v>
      </c>
      <c r="D375" s="12">
        <v>3.375</v>
      </c>
      <c r="E375" s="35">
        <v>53</v>
      </c>
      <c r="F375" s="14"/>
      <c r="G375" s="14"/>
      <c r="H375" s="17" t="str">
        <f>IF(ISBLANK(F375),"",F375-$F$761)</f>
        <v/>
      </c>
      <c r="I375" s="18" t="str">
        <f>IF(ISBLANK(F375),"",G375-$G$761)</f>
        <v/>
      </c>
      <c r="J375" s="21"/>
    </row>
    <row r="376" spans="1:10" x14ac:dyDescent="0.25">
      <c r="A376" s="21">
        <v>358</v>
      </c>
      <c r="B376" s="1" t="s">
        <v>649</v>
      </c>
      <c r="C376" s="19" t="s">
        <v>17</v>
      </c>
      <c r="D376" s="12">
        <v>3.89</v>
      </c>
      <c r="E376" s="35">
        <v>60.6</v>
      </c>
      <c r="F376" s="14"/>
      <c r="G376" s="14"/>
      <c r="H376" s="17" t="str">
        <f>IF(ISBLANK(F376),"",F376-$F$761)</f>
        <v/>
      </c>
      <c r="I376" s="18" t="str">
        <f>IF(ISBLANK(F376),"",G376-$G$761)</f>
        <v/>
      </c>
      <c r="J376" s="21"/>
    </row>
    <row r="377" spans="1:10" x14ac:dyDescent="0.25">
      <c r="A377" s="21">
        <v>359</v>
      </c>
      <c r="B377" s="1" t="s">
        <v>596</v>
      </c>
      <c r="C377" s="19" t="s">
        <v>11</v>
      </c>
      <c r="D377" s="12">
        <v>3.86</v>
      </c>
      <c r="E377" s="35">
        <v>56</v>
      </c>
      <c r="F377" s="14"/>
      <c r="G377" s="14"/>
      <c r="H377" s="17" t="str">
        <f>IF(ISBLANK(F377),"",F377-$F$761)</f>
        <v/>
      </c>
      <c r="I377" s="18" t="str">
        <f>IF(ISBLANK(F377),"",G377-$G$761)</f>
        <v/>
      </c>
      <c r="J377" s="21"/>
    </row>
    <row r="378" spans="1:10" x14ac:dyDescent="0.25">
      <c r="A378" s="21">
        <v>360</v>
      </c>
      <c r="B378" s="1" t="s">
        <v>151</v>
      </c>
      <c r="C378" s="19" t="s">
        <v>11</v>
      </c>
      <c r="D378" s="12">
        <v>3.93</v>
      </c>
      <c r="E378" s="35">
        <v>62.6</v>
      </c>
      <c r="F378" s="14">
        <v>7.0122</v>
      </c>
      <c r="G378" s="14">
        <v>0.99880000000000002</v>
      </c>
      <c r="H378" s="17">
        <f>IF(ISBLANK(F378),"",F378-$F$761)</f>
        <v>1.3584877483443716</v>
      </c>
      <c r="I378" s="18">
        <f>IF(ISBLANK(F378),"",G378-$G$761)</f>
        <v>2.186390728476828E-2</v>
      </c>
      <c r="J378" s="21"/>
    </row>
    <row r="379" spans="1:10" x14ac:dyDescent="0.25">
      <c r="A379" s="21">
        <v>361</v>
      </c>
      <c r="B379" s="1" t="s">
        <v>152</v>
      </c>
      <c r="C379" s="19" t="s">
        <v>11</v>
      </c>
      <c r="D379" s="12">
        <v>3.86</v>
      </c>
      <c r="E379" s="35">
        <v>52.5</v>
      </c>
      <c r="F379" s="14">
        <v>5.3323999999999998</v>
      </c>
      <c r="G379" s="14">
        <v>0.99370000000000003</v>
      </c>
      <c r="H379" s="17">
        <f>IF(ISBLANK(F379),"",F379-$F$761)</f>
        <v>-0.3213122516556286</v>
      </c>
      <c r="I379" s="18">
        <f>IF(ISBLANK(F379),"",G379-$G$761)</f>
        <v>1.6763907284768287E-2</v>
      </c>
      <c r="J379" s="21"/>
    </row>
    <row r="380" spans="1:10" x14ac:dyDescent="0.25">
      <c r="A380" s="21">
        <v>362</v>
      </c>
      <c r="B380" s="1" t="s">
        <v>55</v>
      </c>
      <c r="C380" s="19" t="s">
        <v>11</v>
      </c>
      <c r="D380" s="12">
        <v>3.8650000000000002</v>
      </c>
      <c r="E380" s="35">
        <v>57.7</v>
      </c>
      <c r="F380" s="14">
        <v>6.3281999999999998</v>
      </c>
      <c r="G380" s="14">
        <v>0.9929</v>
      </c>
      <c r="H380" s="17">
        <f>IF(ISBLANK(F380),"",F380-$F$761)</f>
        <v>0.67448774834437142</v>
      </c>
      <c r="I380" s="18">
        <f>IF(ISBLANK(F380),"",G380-$G$761)</f>
        <v>1.5963907284768264E-2</v>
      </c>
      <c r="J380" s="21"/>
    </row>
    <row r="381" spans="1:10" x14ac:dyDescent="0.25">
      <c r="A381" s="21">
        <v>363</v>
      </c>
      <c r="B381" s="1" t="s">
        <v>153</v>
      </c>
      <c r="C381" s="19" t="s">
        <v>11</v>
      </c>
      <c r="D381" s="12">
        <v>3.88</v>
      </c>
      <c r="E381" s="35">
        <v>60.5</v>
      </c>
      <c r="F381" s="14">
        <v>7.1982999999999997</v>
      </c>
      <c r="G381" s="14">
        <v>0.99790000000000001</v>
      </c>
      <c r="H381" s="17">
        <f>IF(ISBLANK(F381),"",F381-$F$761)</f>
        <v>1.5445877483443713</v>
      </c>
      <c r="I381" s="18">
        <f>IF(ISBLANK(F381),"",G381-$G$761)</f>
        <v>2.0963907284768268E-2</v>
      </c>
      <c r="J381" s="21"/>
    </row>
    <row r="382" spans="1:10" x14ac:dyDescent="0.25">
      <c r="A382" s="21">
        <v>364</v>
      </c>
      <c r="B382" s="1" t="s">
        <v>54</v>
      </c>
      <c r="C382" s="19" t="s">
        <v>11</v>
      </c>
      <c r="D382" s="12">
        <v>3.89</v>
      </c>
      <c r="E382" s="35">
        <v>64.599999999999994</v>
      </c>
      <c r="F382" s="14">
        <v>8.4723000000000006</v>
      </c>
      <c r="G382" s="14">
        <v>0.99529999999999996</v>
      </c>
      <c r="H382" s="17">
        <f>IF(ISBLANK(F382),"",F382-$F$761)</f>
        <v>2.8185877483443722</v>
      </c>
      <c r="I382" s="18">
        <f>IF(ISBLANK(F382),"",G382-$G$761)</f>
        <v>1.8363907284768222E-2</v>
      </c>
      <c r="J382" s="21"/>
    </row>
    <row r="383" spans="1:10" x14ac:dyDescent="0.25">
      <c r="A383" s="21">
        <v>365</v>
      </c>
      <c r="B383" s="1" t="s">
        <v>404</v>
      </c>
      <c r="C383" s="19" t="s">
        <v>11</v>
      </c>
      <c r="D383" s="12">
        <v>3.7949999999999999</v>
      </c>
      <c r="E383" s="35">
        <v>52.3</v>
      </c>
      <c r="F383" s="14"/>
      <c r="G383" s="14"/>
      <c r="H383" s="17" t="str">
        <f>IF(ISBLANK(F383),"",F383-$F$761)</f>
        <v/>
      </c>
      <c r="I383" s="18" t="str">
        <f>IF(ISBLANK(F383),"",G383-$G$761)</f>
        <v/>
      </c>
      <c r="J383" s="21"/>
    </row>
    <row r="384" spans="1:10" x14ac:dyDescent="0.25">
      <c r="A384" s="21">
        <v>366</v>
      </c>
      <c r="B384" s="1" t="s">
        <v>405</v>
      </c>
      <c r="C384" s="19" t="s">
        <v>11</v>
      </c>
      <c r="D384" s="12">
        <v>3.8650000000000002</v>
      </c>
      <c r="E384" s="35">
        <v>53.9</v>
      </c>
      <c r="F384" s="14"/>
      <c r="G384" s="14"/>
      <c r="H384" s="17" t="str">
        <f>IF(ISBLANK(F384),"",F384-$F$761)</f>
        <v/>
      </c>
      <c r="I384" s="18" t="str">
        <f>IF(ISBLANK(F384),"",G384-$G$761)</f>
        <v/>
      </c>
      <c r="J384" s="21"/>
    </row>
    <row r="385" spans="1:10" x14ac:dyDescent="0.25">
      <c r="A385" s="21">
        <v>367</v>
      </c>
      <c r="B385" s="1" t="s">
        <v>401</v>
      </c>
      <c r="C385" s="19" t="s">
        <v>11</v>
      </c>
      <c r="D385" s="12">
        <v>3.3849999999999998</v>
      </c>
      <c r="E385" s="35">
        <v>52.7</v>
      </c>
      <c r="F385" s="14"/>
      <c r="G385" s="14"/>
      <c r="H385" s="17" t="str">
        <f>IF(ISBLANK(F385),"",F385-$F$761)</f>
        <v/>
      </c>
      <c r="I385" s="18" t="str">
        <f>IF(ISBLANK(F385),"",G385-$G$761)</f>
        <v/>
      </c>
      <c r="J385" s="21"/>
    </row>
    <row r="386" spans="1:10" x14ac:dyDescent="0.25">
      <c r="A386" s="21">
        <v>368</v>
      </c>
      <c r="B386" s="1" t="s">
        <v>154</v>
      </c>
      <c r="C386" s="19" t="s">
        <v>11</v>
      </c>
      <c r="D386" s="12">
        <v>3.5550000000000002</v>
      </c>
      <c r="E386" s="35">
        <v>47.8</v>
      </c>
      <c r="F386" s="14">
        <v>3.6976</v>
      </c>
      <c r="G386" s="14">
        <v>0.99309999999999998</v>
      </c>
      <c r="H386" s="17">
        <f>IF(ISBLANK(F386),"",F386-$F$761)</f>
        <v>-1.9561122516556284</v>
      </c>
      <c r="I386" s="18">
        <f>IF(ISBLANK(F386),"",G386-$G$761)</f>
        <v>1.6163907284768242E-2</v>
      </c>
      <c r="J386" s="21"/>
    </row>
    <row r="387" spans="1:10" x14ac:dyDescent="0.25">
      <c r="A387" s="21">
        <v>369</v>
      </c>
      <c r="B387" s="1" t="s">
        <v>406</v>
      </c>
      <c r="C387" s="19" t="s">
        <v>11</v>
      </c>
      <c r="D387" s="12">
        <v>3.55</v>
      </c>
      <c r="E387" s="35">
        <v>53</v>
      </c>
      <c r="F387" s="14"/>
      <c r="G387" s="14"/>
      <c r="H387" s="17" t="str">
        <f>IF(ISBLANK(F387),"",F387-$F$761)</f>
        <v/>
      </c>
      <c r="I387" s="18" t="str">
        <f>IF(ISBLANK(F387),"",G387-$G$761)</f>
        <v/>
      </c>
      <c r="J387" s="41"/>
    </row>
    <row r="388" spans="1:10" x14ac:dyDescent="0.25">
      <c r="A388" s="21">
        <v>370</v>
      </c>
      <c r="B388" s="1" t="s">
        <v>155</v>
      </c>
      <c r="C388" s="19" t="s">
        <v>11</v>
      </c>
      <c r="D388" s="12">
        <v>3.48</v>
      </c>
      <c r="E388" s="35">
        <v>52.5</v>
      </c>
      <c r="F388" s="14">
        <v>3.9971000000000001</v>
      </c>
      <c r="G388" s="14">
        <v>0.97899999999999998</v>
      </c>
      <c r="H388" s="17">
        <f>IF(ISBLANK(F388),"",F388-$F$761)</f>
        <v>-1.6566122516556283</v>
      </c>
      <c r="I388" s="18">
        <f>IF(ISBLANK(F388),"",G388-$G$761)</f>
        <v>2.0639072847682405E-3</v>
      </c>
      <c r="J388" s="21"/>
    </row>
    <row r="389" spans="1:10" x14ac:dyDescent="0.25">
      <c r="A389" s="21">
        <v>371</v>
      </c>
      <c r="B389" s="1" t="s">
        <v>156</v>
      </c>
      <c r="C389" s="19" t="s">
        <v>11</v>
      </c>
      <c r="D389" s="12">
        <v>3.81</v>
      </c>
      <c r="E389" s="35">
        <v>82.8</v>
      </c>
      <c r="F389" s="14">
        <v>10.77</v>
      </c>
      <c r="G389" s="14">
        <v>0.99809999999999999</v>
      </c>
      <c r="H389" s="17">
        <f>IF(ISBLANK(F389),"",F389-$F$761)</f>
        <v>5.1162877483443712</v>
      </c>
      <c r="I389" s="18">
        <f>IF(ISBLANK(F389),"",G389-$G$761)</f>
        <v>2.1163907284768246E-2</v>
      </c>
      <c r="J389" s="21"/>
    </row>
    <row r="390" spans="1:10" x14ac:dyDescent="0.25">
      <c r="A390" s="21">
        <v>372</v>
      </c>
      <c r="B390" s="1" t="s">
        <v>157</v>
      </c>
      <c r="C390" s="19" t="s">
        <v>11</v>
      </c>
      <c r="D390" s="12">
        <v>3.81</v>
      </c>
      <c r="E390" s="35">
        <v>50.3</v>
      </c>
      <c r="F390" s="14">
        <v>4.359</v>
      </c>
      <c r="G390" s="14">
        <v>0.99180000000000001</v>
      </c>
      <c r="H390" s="17">
        <f>IF(ISBLANK(F390),"",F390-$F$761)</f>
        <v>-1.2947122516556284</v>
      </c>
      <c r="I390" s="18">
        <f>IF(ISBLANK(F390),"",G390-$G$761)</f>
        <v>1.4863907284768274E-2</v>
      </c>
      <c r="J390" s="21"/>
    </row>
    <row r="391" spans="1:10" x14ac:dyDescent="0.25">
      <c r="A391" s="21">
        <v>373</v>
      </c>
      <c r="B391" s="1" t="s">
        <v>467</v>
      </c>
      <c r="C391" s="19" t="s">
        <v>11</v>
      </c>
      <c r="D391" s="12">
        <v>3.52</v>
      </c>
      <c r="E391" s="35">
        <v>72.400000000000006</v>
      </c>
      <c r="F391" s="14"/>
      <c r="G391" s="14"/>
      <c r="H391" s="17" t="str">
        <f>IF(ISBLANK(F391),"",F391-$F$761)</f>
        <v/>
      </c>
      <c r="I391" s="18" t="str">
        <f>IF(ISBLANK(F391),"",G391-$G$761)</f>
        <v/>
      </c>
      <c r="J391" s="21"/>
    </row>
    <row r="392" spans="1:10" x14ac:dyDescent="0.25">
      <c r="A392" s="21">
        <v>374</v>
      </c>
      <c r="B392" s="1" t="s">
        <v>668</v>
      </c>
      <c r="C392" s="19" t="s">
        <v>360</v>
      </c>
      <c r="D392" s="12">
        <v>3.31</v>
      </c>
      <c r="E392" s="35">
        <v>50.6</v>
      </c>
      <c r="F392" s="14"/>
      <c r="G392" s="14"/>
      <c r="H392" s="17" t="str">
        <f>IF(ISBLANK(F392),"",F392-$F$761)</f>
        <v/>
      </c>
      <c r="I392" s="18" t="str">
        <f>IF(ISBLANK(F392),"",G392-$G$761)</f>
        <v/>
      </c>
      <c r="J392" s="21"/>
    </row>
    <row r="393" spans="1:10" x14ac:dyDescent="0.25">
      <c r="A393" s="21">
        <v>375</v>
      </c>
      <c r="B393" s="1" t="s">
        <v>397</v>
      </c>
      <c r="C393" s="19" t="s">
        <v>12</v>
      </c>
      <c r="D393" s="12">
        <v>3.835</v>
      </c>
      <c r="E393" s="35">
        <v>127.2</v>
      </c>
      <c r="F393" s="14"/>
      <c r="G393" s="14"/>
      <c r="H393" s="17" t="str">
        <f>IF(ISBLANK(F393),"",F393-$F$761)</f>
        <v/>
      </c>
      <c r="I393" s="18" t="str">
        <f>IF(ISBLANK(F393),"",G393-$G$761)</f>
        <v/>
      </c>
      <c r="J393" s="21"/>
    </row>
    <row r="394" spans="1:10" x14ac:dyDescent="0.25">
      <c r="A394" s="21">
        <v>376</v>
      </c>
      <c r="B394" s="1" t="s">
        <v>513</v>
      </c>
      <c r="C394" s="19" t="s">
        <v>12</v>
      </c>
      <c r="D394" s="12">
        <v>3.81</v>
      </c>
      <c r="E394" s="35">
        <v>45.8</v>
      </c>
      <c r="F394" s="14"/>
      <c r="G394" s="14"/>
      <c r="H394" s="17" t="str">
        <f>IF(ISBLANK(F394),"",F394-$F$761)</f>
        <v/>
      </c>
      <c r="I394" s="18" t="str">
        <f>IF(ISBLANK(F394),"",G394-$G$761)</f>
        <v/>
      </c>
      <c r="J394" s="21"/>
    </row>
    <row r="395" spans="1:10" x14ac:dyDescent="0.25">
      <c r="A395" s="21">
        <v>377</v>
      </c>
      <c r="B395" s="1" t="s">
        <v>503</v>
      </c>
      <c r="C395" s="19" t="s">
        <v>12</v>
      </c>
      <c r="D395" s="12">
        <v>3.5</v>
      </c>
      <c r="E395" s="35">
        <v>47.9</v>
      </c>
      <c r="F395" s="14"/>
      <c r="G395" s="14"/>
      <c r="H395" s="17" t="str">
        <f>IF(ISBLANK(F395),"",F395-$F$761)</f>
        <v/>
      </c>
      <c r="I395" s="18" t="str">
        <f>IF(ISBLANK(F395),"",G395-$G$761)</f>
        <v/>
      </c>
      <c r="J395" s="21"/>
    </row>
    <row r="396" spans="1:10" x14ac:dyDescent="0.25">
      <c r="A396" s="21">
        <v>378</v>
      </c>
      <c r="B396" s="1" t="s">
        <v>514</v>
      </c>
      <c r="C396" s="19" t="s">
        <v>12</v>
      </c>
      <c r="D396" s="12">
        <v>3.8</v>
      </c>
      <c r="E396" s="35">
        <v>68.3</v>
      </c>
      <c r="F396" s="14"/>
      <c r="G396" s="14"/>
      <c r="H396" s="17" t="str">
        <f>IF(ISBLANK(F396),"",F396-$F$761)</f>
        <v/>
      </c>
      <c r="I396" s="18" t="str">
        <f>IF(ISBLANK(F396),"",G396-$G$761)</f>
        <v/>
      </c>
      <c r="J396" s="21"/>
    </row>
    <row r="397" spans="1:10" x14ac:dyDescent="0.25">
      <c r="A397" s="21">
        <v>379</v>
      </c>
      <c r="B397" s="1" t="s">
        <v>515</v>
      </c>
      <c r="C397" s="19" t="s">
        <v>12</v>
      </c>
      <c r="D397" s="12">
        <v>3.86</v>
      </c>
      <c r="E397" s="35">
        <v>49.4</v>
      </c>
      <c r="F397" s="14"/>
      <c r="G397" s="14"/>
      <c r="H397" s="17" t="str">
        <f>IF(ISBLANK(F397),"",F397-$F$761)</f>
        <v/>
      </c>
      <c r="I397" s="18" t="str">
        <f>IF(ISBLANK(F397),"",G397-$G$761)</f>
        <v/>
      </c>
      <c r="J397" s="21"/>
    </row>
    <row r="398" spans="1:10" x14ac:dyDescent="0.25">
      <c r="A398" s="21">
        <v>380</v>
      </c>
      <c r="B398" s="1" t="s">
        <v>441</v>
      </c>
      <c r="C398" s="19" t="s">
        <v>12</v>
      </c>
      <c r="D398" s="12">
        <v>3.625</v>
      </c>
      <c r="E398" s="35">
        <v>54.3</v>
      </c>
      <c r="F398" s="14"/>
      <c r="G398" s="14"/>
      <c r="H398" s="17" t="str">
        <f>IF(ISBLANK(F398),"",F398-$F$761)</f>
        <v/>
      </c>
      <c r="I398" s="18" t="str">
        <f>IF(ISBLANK(F398),"",G398-$G$761)</f>
        <v/>
      </c>
      <c r="J398" s="21"/>
    </row>
    <row r="399" spans="1:10" x14ac:dyDescent="0.25">
      <c r="A399" s="21">
        <v>381</v>
      </c>
      <c r="B399" s="1" t="s">
        <v>757</v>
      </c>
      <c r="C399" s="19" t="s">
        <v>12</v>
      </c>
      <c r="D399" s="12">
        <v>3.28</v>
      </c>
      <c r="E399" s="35">
        <v>44.9</v>
      </c>
      <c r="F399" s="14">
        <v>3.581</v>
      </c>
      <c r="G399" s="14">
        <v>0.98119999999999996</v>
      </c>
      <c r="H399" s="17">
        <f>IF(ISBLANK(F399),"",F399-$F$761)</f>
        <v>-2.0727122516556284</v>
      </c>
      <c r="I399" s="18">
        <f>IF(ISBLANK(F399),"",G399-$G$761)</f>
        <v>4.2639072847682202E-3</v>
      </c>
      <c r="J399" s="21"/>
    </row>
    <row r="400" spans="1:10" x14ac:dyDescent="0.25">
      <c r="A400" s="21">
        <v>382</v>
      </c>
      <c r="B400" s="1" t="s">
        <v>504</v>
      </c>
      <c r="C400" s="19" t="s">
        <v>12</v>
      </c>
      <c r="D400" s="12">
        <v>3.835</v>
      </c>
      <c r="E400" s="35">
        <v>48.3</v>
      </c>
      <c r="F400" s="14"/>
      <c r="G400" s="14"/>
      <c r="H400" s="17" t="str">
        <f>IF(ISBLANK(F400),"",F400-$F$761)</f>
        <v/>
      </c>
      <c r="I400" s="18" t="str">
        <f>IF(ISBLANK(F400),"",G400-$G$761)</f>
        <v/>
      </c>
      <c r="J400" s="21"/>
    </row>
    <row r="401" spans="1:10" x14ac:dyDescent="0.25">
      <c r="A401" s="21">
        <v>383</v>
      </c>
      <c r="B401" s="1" t="s">
        <v>158</v>
      </c>
      <c r="C401" s="19" t="s">
        <v>12</v>
      </c>
      <c r="D401" s="12">
        <v>3.63</v>
      </c>
      <c r="E401" s="35">
        <v>47.5</v>
      </c>
      <c r="F401" s="14">
        <v>3.8660999999999999</v>
      </c>
      <c r="G401" s="14">
        <v>0.99270000000000003</v>
      </c>
      <c r="H401" s="17">
        <f>IF(ISBLANK(F401),"",F401-$F$761)</f>
        <v>-1.7876122516556285</v>
      </c>
      <c r="I401" s="18">
        <f>IF(ISBLANK(F401),"",G401-$G$761)</f>
        <v>1.5763907284768286E-2</v>
      </c>
      <c r="J401" s="21"/>
    </row>
    <row r="402" spans="1:10" x14ac:dyDescent="0.25">
      <c r="A402" s="21">
        <v>384</v>
      </c>
      <c r="B402" s="1" t="s">
        <v>442</v>
      </c>
      <c r="C402" s="19" t="s">
        <v>12</v>
      </c>
      <c r="D402" s="12">
        <v>3.93</v>
      </c>
      <c r="E402" s="35">
        <v>73.099999999999994</v>
      </c>
      <c r="F402" s="14"/>
      <c r="G402" s="14"/>
      <c r="H402" s="17" t="str">
        <f>IF(ISBLANK(F402),"",F402-$F$761)</f>
        <v/>
      </c>
      <c r="I402" s="18" t="str">
        <f>IF(ISBLANK(F402),"",G402-$G$761)</f>
        <v/>
      </c>
      <c r="J402" s="21"/>
    </row>
    <row r="403" spans="1:10" x14ac:dyDescent="0.25">
      <c r="A403" s="21">
        <v>385</v>
      </c>
      <c r="B403" s="1" t="s">
        <v>253</v>
      </c>
      <c r="C403" s="19" t="s">
        <v>12</v>
      </c>
      <c r="D403" s="12">
        <v>3.29</v>
      </c>
      <c r="E403" s="35">
        <v>42.3</v>
      </c>
      <c r="F403" s="14"/>
      <c r="G403" s="14"/>
      <c r="H403" s="17" t="str">
        <f>IF(ISBLANK(F403),"",F403-$F$761)</f>
        <v/>
      </c>
      <c r="I403" s="18" t="str">
        <f>IF(ISBLANK(F403),"",G403-$G$761)</f>
        <v/>
      </c>
      <c r="J403" s="21"/>
    </row>
    <row r="404" spans="1:10" x14ac:dyDescent="0.25">
      <c r="A404" s="21">
        <v>386</v>
      </c>
      <c r="B404" s="1" t="s">
        <v>159</v>
      </c>
      <c r="C404" s="19" t="s">
        <v>12</v>
      </c>
      <c r="D404" s="12">
        <v>3.4449999999999998</v>
      </c>
      <c r="E404" s="35">
        <v>65.5</v>
      </c>
      <c r="F404" s="14">
        <v>8.5797000000000008</v>
      </c>
      <c r="G404" s="14">
        <v>0.99709999999999999</v>
      </c>
      <c r="H404" s="17">
        <f>IF(ISBLANK(F404),"",F404-$F$761)</f>
        <v>2.9259877483443724</v>
      </c>
      <c r="I404" s="18">
        <f>IF(ISBLANK(F404),"",G404-$G$761)</f>
        <v>2.0163907284768245E-2</v>
      </c>
      <c r="J404" s="21"/>
    </row>
    <row r="405" spans="1:10" x14ac:dyDescent="0.25">
      <c r="A405" s="21">
        <v>387</v>
      </c>
      <c r="B405" s="1" t="s">
        <v>94</v>
      </c>
      <c r="C405" s="19" t="s">
        <v>12</v>
      </c>
      <c r="D405" s="12">
        <v>3.97</v>
      </c>
      <c r="E405" s="35">
        <v>45.9</v>
      </c>
      <c r="F405" s="14">
        <v>2.7719</v>
      </c>
      <c r="G405" s="14">
        <v>0.9819</v>
      </c>
      <c r="H405" s="17">
        <f>IF(ISBLANK(F405),"",F405-$F$761)</f>
        <v>-2.8818122516556284</v>
      </c>
      <c r="I405" s="18">
        <f>IF(ISBLANK(F405),"",G405-$G$761)</f>
        <v>4.9639072847682542E-3</v>
      </c>
      <c r="J405" s="21"/>
    </row>
    <row r="406" spans="1:10" x14ac:dyDescent="0.25">
      <c r="A406" s="21">
        <v>388</v>
      </c>
      <c r="B406" s="1" t="s">
        <v>160</v>
      </c>
      <c r="C406" s="19" t="s">
        <v>12</v>
      </c>
      <c r="D406" s="12">
        <v>3.91</v>
      </c>
      <c r="E406" s="35">
        <v>68.599999999999994</v>
      </c>
      <c r="F406" s="14">
        <v>6.1767000000000003</v>
      </c>
      <c r="G406" s="14">
        <v>0.97599999999999998</v>
      </c>
      <c r="H406" s="17">
        <f>IF(ISBLANK(F406),"",F406-$F$761)</f>
        <v>0.52298774834437189</v>
      </c>
      <c r="I406" s="18">
        <f>IF(ISBLANK(F406),"",G406-$G$761)</f>
        <v>-9.3609271523176218E-4</v>
      </c>
      <c r="J406" s="21"/>
    </row>
    <row r="407" spans="1:10" x14ac:dyDescent="0.25">
      <c r="A407" s="21">
        <v>389</v>
      </c>
      <c r="B407" s="1" t="s">
        <v>161</v>
      </c>
      <c r="C407" s="19" t="s">
        <v>12</v>
      </c>
      <c r="D407" s="12">
        <v>3.56</v>
      </c>
      <c r="E407" s="35">
        <v>66.099999999999994</v>
      </c>
      <c r="F407" s="14">
        <v>8.4765999999999995</v>
      </c>
      <c r="G407" s="14">
        <v>0.99890000000000001</v>
      </c>
      <c r="H407" s="17">
        <f>IF(ISBLANK(F407),"",F407-$F$761)</f>
        <v>2.8228877483443711</v>
      </c>
      <c r="I407" s="18">
        <f>IF(ISBLANK(F407),"",G407-$G$761)</f>
        <v>2.1963907284768269E-2</v>
      </c>
      <c r="J407" s="21"/>
    </row>
    <row r="408" spans="1:10" x14ac:dyDescent="0.25">
      <c r="A408" s="21">
        <v>390</v>
      </c>
      <c r="B408" s="1" t="s">
        <v>162</v>
      </c>
      <c r="C408" s="19" t="s">
        <v>12</v>
      </c>
      <c r="D408" s="12">
        <v>3.625</v>
      </c>
      <c r="E408" s="35">
        <v>67.7</v>
      </c>
      <c r="F408" s="14">
        <v>9.1846999999999994</v>
      </c>
      <c r="G408" s="14">
        <v>0.99850000000000005</v>
      </c>
      <c r="H408" s="17">
        <f>IF(ISBLANK(F408),"",F408-$F$761)</f>
        <v>3.530987748344371</v>
      </c>
      <c r="I408" s="18">
        <f>IF(ISBLANK(F408),"",G408-$G$761)</f>
        <v>2.1563907284768313E-2</v>
      </c>
      <c r="J408" s="21"/>
    </row>
    <row r="409" spans="1:10" x14ac:dyDescent="0.25">
      <c r="A409" s="21">
        <v>391</v>
      </c>
      <c r="B409" s="1" t="s">
        <v>163</v>
      </c>
      <c r="C409" s="19" t="s">
        <v>12</v>
      </c>
      <c r="D409" s="12">
        <v>3.4649999999999999</v>
      </c>
      <c r="E409" s="35">
        <v>93.5</v>
      </c>
      <c r="F409" s="14">
        <v>11.866</v>
      </c>
      <c r="G409" s="14">
        <v>0.99890000000000001</v>
      </c>
      <c r="H409" s="17">
        <f>IF(ISBLANK(F409),"",F409-$F$761)</f>
        <v>6.2122877483443713</v>
      </c>
      <c r="I409" s="18">
        <f>IF(ISBLANK(F409),"",G409-$G$761)</f>
        <v>2.1963907284768269E-2</v>
      </c>
      <c r="J409" s="21"/>
    </row>
    <row r="410" spans="1:10" x14ac:dyDescent="0.25">
      <c r="A410" s="21">
        <v>392</v>
      </c>
      <c r="B410" s="1" t="s">
        <v>164</v>
      </c>
      <c r="C410" s="19" t="s">
        <v>12</v>
      </c>
      <c r="D410" s="12">
        <v>3.67</v>
      </c>
      <c r="E410" s="35">
        <v>96</v>
      </c>
      <c r="F410" s="14">
        <v>12.255000000000001</v>
      </c>
      <c r="G410" s="14">
        <v>0.99909999999999999</v>
      </c>
      <c r="H410" s="17">
        <f>IF(ISBLANK(F410),"",F410-$F$761)</f>
        <v>6.6012877483443724</v>
      </c>
      <c r="I410" s="18">
        <f>IF(ISBLANK(F410),"",G410-$G$761)</f>
        <v>2.2163907284768247E-2</v>
      </c>
      <c r="J410" s="21"/>
    </row>
    <row r="411" spans="1:10" x14ac:dyDescent="0.25">
      <c r="A411" s="21">
        <v>393</v>
      </c>
      <c r="B411" s="1" t="s">
        <v>32</v>
      </c>
      <c r="C411" s="19" t="s">
        <v>12</v>
      </c>
      <c r="D411" s="12">
        <v>3.92</v>
      </c>
      <c r="E411" s="35">
        <v>54.7</v>
      </c>
      <c r="F411" s="14">
        <v>6.0622999999999996</v>
      </c>
      <c r="G411" s="14">
        <v>0.97889999999999999</v>
      </c>
      <c r="H411" s="17">
        <f>IF(ISBLANK(F411),"",F411-$F$761)</f>
        <v>0.40858774834437117</v>
      </c>
      <c r="I411" s="18">
        <f>IF(ISBLANK(F411),"",G411-$G$761)</f>
        <v>1.9639072847682515E-3</v>
      </c>
      <c r="J411" s="21"/>
    </row>
    <row r="412" spans="1:10" x14ac:dyDescent="0.25">
      <c r="A412" s="21">
        <v>394</v>
      </c>
      <c r="B412" s="1" t="s">
        <v>165</v>
      </c>
      <c r="C412" s="19" t="s">
        <v>12</v>
      </c>
      <c r="D412" s="12">
        <v>3.5049999999999999</v>
      </c>
      <c r="E412" s="35">
        <v>65.099999999999994</v>
      </c>
      <c r="F412" s="14">
        <v>10.664999999999999</v>
      </c>
      <c r="G412" s="14">
        <v>0.99490000000000001</v>
      </c>
      <c r="H412" s="17">
        <f>IF(ISBLANK(F412),"",F412-$F$761)</f>
        <v>5.0112877483443707</v>
      </c>
      <c r="I412" s="18">
        <f>IF(ISBLANK(F412),"",G412-$G$761)</f>
        <v>1.7963907284768266E-2</v>
      </c>
      <c r="J412" s="21"/>
    </row>
    <row r="413" spans="1:10" x14ac:dyDescent="0.25">
      <c r="A413" s="21">
        <v>395</v>
      </c>
      <c r="B413" s="1" t="s">
        <v>166</v>
      </c>
      <c r="C413" s="19" t="s">
        <v>12</v>
      </c>
      <c r="D413" s="12">
        <v>3.5550000000000002</v>
      </c>
      <c r="E413" s="35">
        <v>60.7</v>
      </c>
      <c r="F413" s="14">
        <v>9.4946999999999999</v>
      </c>
      <c r="G413" s="14">
        <v>0.99119999999999997</v>
      </c>
      <c r="H413" s="17">
        <f>IF(ISBLANK(F413),"",F413-$F$761)</f>
        <v>3.8409877483443715</v>
      </c>
      <c r="I413" s="18">
        <f>IF(ISBLANK(F413),"",G413-$G$761)</f>
        <v>1.4263907284768229E-2</v>
      </c>
      <c r="J413" s="21"/>
    </row>
    <row r="414" spans="1:10" x14ac:dyDescent="0.25">
      <c r="A414" s="21">
        <v>396</v>
      </c>
      <c r="B414" s="1" t="s">
        <v>313</v>
      </c>
      <c r="C414" s="19" t="s">
        <v>12</v>
      </c>
      <c r="D414" s="12">
        <v>4.0350000000000001</v>
      </c>
      <c r="E414" s="35">
        <v>41.7</v>
      </c>
      <c r="F414" s="14"/>
      <c r="G414" s="14"/>
      <c r="H414" s="17" t="str">
        <f>IF(ISBLANK(F414),"",F414-$F$761)</f>
        <v/>
      </c>
      <c r="I414" s="18" t="str">
        <f>IF(ISBLANK(F414),"",G414-$G$761)</f>
        <v/>
      </c>
      <c r="J414" s="21"/>
    </row>
    <row r="415" spans="1:10" x14ac:dyDescent="0.25">
      <c r="A415" s="21">
        <v>397</v>
      </c>
      <c r="B415" s="1" t="s">
        <v>167</v>
      </c>
      <c r="C415" s="19" t="s">
        <v>12</v>
      </c>
      <c r="D415" s="12">
        <v>3.42</v>
      </c>
      <c r="E415" s="35">
        <v>44.53</v>
      </c>
      <c r="F415" s="14">
        <v>4.9824000000000002</v>
      </c>
      <c r="G415" s="14">
        <v>0.96660000000000001</v>
      </c>
      <c r="H415" s="17">
        <f>IF(ISBLANK(F415),"",F415-$F$761)</f>
        <v>-0.67131225165562824</v>
      </c>
      <c r="I415" s="18">
        <f>IF(ISBLANK(F415),"",G415-$G$761)</f>
        <v>-1.0336092715231726E-2</v>
      </c>
      <c r="J415" s="21"/>
    </row>
    <row r="416" spans="1:10" x14ac:dyDescent="0.25">
      <c r="A416" s="21">
        <v>398</v>
      </c>
      <c r="B416" s="1" t="s">
        <v>681</v>
      </c>
      <c r="C416" s="19" t="s">
        <v>12</v>
      </c>
      <c r="D416" s="12">
        <v>3.75</v>
      </c>
      <c r="E416" s="35">
        <v>52.7</v>
      </c>
      <c r="F416" s="14"/>
      <c r="G416" s="14"/>
      <c r="H416" s="17" t="str">
        <f>IF(ISBLANK(F416),"",F416-$F$761)</f>
        <v/>
      </c>
      <c r="I416" s="18" t="str">
        <f>IF(ISBLANK(F416),"",G416-$G$761)</f>
        <v/>
      </c>
      <c r="J416" s="21"/>
    </row>
    <row r="417" spans="1:10" x14ac:dyDescent="0.25">
      <c r="A417" s="21">
        <v>399</v>
      </c>
      <c r="B417" s="1" t="s">
        <v>290</v>
      </c>
      <c r="C417" s="19" t="s">
        <v>12</v>
      </c>
      <c r="D417" s="12">
        <v>3.6</v>
      </c>
      <c r="E417" s="35">
        <v>50.8</v>
      </c>
      <c r="F417" s="14"/>
      <c r="G417" s="14"/>
      <c r="H417" s="17" t="str">
        <f>IF(ISBLANK(F417),"",F417-$F$761)</f>
        <v/>
      </c>
      <c r="I417" s="18" t="str">
        <f>IF(ISBLANK(F417),"",G417-$G$761)</f>
        <v/>
      </c>
      <c r="J417" s="21"/>
    </row>
    <row r="418" spans="1:10" x14ac:dyDescent="0.25">
      <c r="A418" s="21">
        <v>400</v>
      </c>
      <c r="B418" s="1" t="s">
        <v>358</v>
      </c>
      <c r="C418" s="19" t="s">
        <v>19</v>
      </c>
      <c r="D418" s="12">
        <v>3.72</v>
      </c>
      <c r="E418" s="35">
        <v>62</v>
      </c>
      <c r="F418" s="14"/>
      <c r="G418" s="14"/>
      <c r="H418" s="17" t="str">
        <f>IF(ISBLANK(F418),"",F418-$F$761)</f>
        <v/>
      </c>
      <c r="I418" s="18" t="str">
        <f>IF(ISBLANK(F418),"",G418-$G$761)</f>
        <v/>
      </c>
      <c r="J418" s="21"/>
    </row>
    <row r="419" spans="1:10" x14ac:dyDescent="0.25">
      <c r="A419" s="21">
        <v>401</v>
      </c>
      <c r="B419" s="1" t="s">
        <v>480</v>
      </c>
      <c r="C419" s="19" t="s">
        <v>5</v>
      </c>
      <c r="D419" s="12">
        <v>3.9550000000000001</v>
      </c>
      <c r="E419" s="35">
        <v>65.2</v>
      </c>
      <c r="F419" s="14"/>
      <c r="G419" s="14"/>
      <c r="H419" s="17" t="str">
        <f>IF(ISBLANK(F419),"",F419-$F$761)</f>
        <v/>
      </c>
      <c r="I419" s="18" t="str">
        <f>IF(ISBLANK(F419),"",G419-$G$761)</f>
        <v/>
      </c>
      <c r="J419" s="21"/>
    </row>
    <row r="420" spans="1:10" x14ac:dyDescent="0.25">
      <c r="A420" s="21">
        <v>402</v>
      </c>
      <c r="B420" s="1" t="s">
        <v>59</v>
      </c>
      <c r="C420" s="19" t="s">
        <v>11</v>
      </c>
      <c r="D420" s="12">
        <v>3.6150000000000002</v>
      </c>
      <c r="E420" s="35">
        <v>74.099999999999994</v>
      </c>
      <c r="F420" s="14">
        <v>6.0656999999999996</v>
      </c>
      <c r="G420" s="14">
        <v>0.99009999999999998</v>
      </c>
      <c r="H420" s="17">
        <f>IF(ISBLANK(F420),"",F420-$F$761)</f>
        <v>0.41198774834437124</v>
      </c>
      <c r="I420" s="18">
        <f>IF(ISBLANK(F420),"",G420-$G$761)</f>
        <v>1.3163907284768239E-2</v>
      </c>
      <c r="J420" s="21"/>
    </row>
    <row r="421" spans="1:10" x14ac:dyDescent="0.25">
      <c r="A421" s="21">
        <v>403</v>
      </c>
      <c r="B421" s="1" t="s">
        <v>60</v>
      </c>
      <c r="C421" s="19" t="s">
        <v>11</v>
      </c>
      <c r="D421" s="12">
        <v>3.6349999999999998</v>
      </c>
      <c r="E421" s="35">
        <v>92.8</v>
      </c>
      <c r="F421" s="14">
        <v>8.3488000000000007</v>
      </c>
      <c r="G421" s="14">
        <v>0.99129999999999996</v>
      </c>
      <c r="H421" s="17">
        <f>IF(ISBLANK(F421),"",F421-$F$761)</f>
        <v>2.6950877483443723</v>
      </c>
      <c r="I421" s="18">
        <f>IF(ISBLANK(F421),"",G421-$G$761)</f>
        <v>1.4363907284768218E-2</v>
      </c>
      <c r="J421" s="21"/>
    </row>
    <row r="422" spans="1:10" x14ac:dyDescent="0.25">
      <c r="A422" s="21">
        <v>404</v>
      </c>
      <c r="B422" s="1" t="s">
        <v>56</v>
      </c>
      <c r="C422" s="19" t="s">
        <v>11</v>
      </c>
      <c r="D422" s="12">
        <v>3.59</v>
      </c>
      <c r="E422" s="35">
        <v>69.7</v>
      </c>
      <c r="F422" s="14">
        <v>6.6487999999999996</v>
      </c>
      <c r="G422" s="14">
        <v>0.99080000000000001</v>
      </c>
      <c r="H422" s="17">
        <f>IF(ISBLANK(F422),"",F422-$F$761)</f>
        <v>0.99508774834437119</v>
      </c>
      <c r="I422" s="18">
        <f>IF(ISBLANK(F422),"",G422-$G$761)</f>
        <v>1.3863907284768273E-2</v>
      </c>
      <c r="J422" s="21"/>
    </row>
    <row r="423" spans="1:10" x14ac:dyDescent="0.25">
      <c r="A423" s="21">
        <v>405</v>
      </c>
      <c r="B423" s="1" t="s">
        <v>57</v>
      </c>
      <c r="C423" s="19" t="s">
        <v>11</v>
      </c>
      <c r="D423" s="12">
        <v>3.58</v>
      </c>
      <c r="E423" s="35">
        <v>55.1</v>
      </c>
      <c r="F423" s="14">
        <v>4.4911000000000003</v>
      </c>
      <c r="G423" s="14">
        <v>0.99050000000000005</v>
      </c>
      <c r="H423" s="17">
        <f>IF(ISBLANK(F423),"",F423-$F$761)</f>
        <v>-1.1626122516556281</v>
      </c>
      <c r="I423" s="18">
        <f>IF(ISBLANK(F423),"",G423-$G$761)</f>
        <v>1.3563907284768306E-2</v>
      </c>
      <c r="J423" s="21"/>
    </row>
    <row r="424" spans="1:10" x14ac:dyDescent="0.25">
      <c r="A424" s="21">
        <v>406</v>
      </c>
      <c r="B424" s="1" t="s">
        <v>58</v>
      </c>
      <c r="C424" s="19" t="s">
        <v>11</v>
      </c>
      <c r="D424" s="12">
        <v>3.55</v>
      </c>
      <c r="E424" s="35">
        <v>32.200000000000003</v>
      </c>
      <c r="F424" s="14">
        <v>3.0034000000000001</v>
      </c>
      <c r="G424" s="14">
        <v>0.98719999999999997</v>
      </c>
      <c r="H424" s="17">
        <f>IF(ISBLANK(F424),"",F424-$F$761)</f>
        <v>-2.6503122516556283</v>
      </c>
      <c r="I424" s="18">
        <f>IF(ISBLANK(F424),"",G424-$G$761)</f>
        <v>1.0263907284768226E-2</v>
      </c>
      <c r="J424" s="21"/>
    </row>
    <row r="425" spans="1:10" x14ac:dyDescent="0.25">
      <c r="A425" s="21">
        <v>407</v>
      </c>
      <c r="B425" s="1" t="s">
        <v>443</v>
      </c>
      <c r="C425" s="19" t="s">
        <v>444</v>
      </c>
      <c r="D425" s="12">
        <v>3.7949999999999999</v>
      </c>
      <c r="E425" s="35">
        <v>59.9</v>
      </c>
      <c r="F425" s="14"/>
      <c r="G425" s="14"/>
      <c r="H425" s="17" t="str">
        <f>IF(ISBLANK(F425),"",F425-$F$761)</f>
        <v/>
      </c>
      <c r="I425" s="18" t="str">
        <f>IF(ISBLANK(F425),"",G425-$G$761)</f>
        <v/>
      </c>
      <c r="J425" s="21"/>
    </row>
    <row r="426" spans="1:10" x14ac:dyDescent="0.25">
      <c r="A426" s="21">
        <v>408</v>
      </c>
      <c r="B426" s="1" t="s">
        <v>445</v>
      </c>
      <c r="C426" s="19" t="s">
        <v>444</v>
      </c>
      <c r="D426" s="12">
        <v>3.78</v>
      </c>
      <c r="E426" s="35">
        <v>56.2</v>
      </c>
      <c r="F426" s="14"/>
      <c r="G426" s="14"/>
      <c r="H426" s="17" t="str">
        <f>IF(ISBLANK(F426),"",F426-$F$761)</f>
        <v/>
      </c>
      <c r="I426" s="18" t="str">
        <f>IF(ISBLANK(F426),"",G426-$G$761)</f>
        <v/>
      </c>
      <c r="J426" s="21"/>
    </row>
    <row r="427" spans="1:10" x14ac:dyDescent="0.25">
      <c r="A427" s="21">
        <v>409</v>
      </c>
      <c r="B427" s="1" t="s">
        <v>168</v>
      </c>
      <c r="C427" s="19" t="s">
        <v>24</v>
      </c>
      <c r="D427" s="12">
        <v>3.73</v>
      </c>
      <c r="E427" s="35">
        <v>72.400000000000006</v>
      </c>
      <c r="F427" s="14">
        <v>6.1939000000000002</v>
      </c>
      <c r="G427" s="14">
        <v>0.998</v>
      </c>
      <c r="H427" s="17">
        <f>IF(ISBLANK(F427),"",F427-$F$761)</f>
        <v>0.54018774834437178</v>
      </c>
      <c r="I427" s="18">
        <f>IF(ISBLANK(F427),"",G427-$G$761)</f>
        <v>2.1063907284768257E-2</v>
      </c>
      <c r="J427" s="21"/>
    </row>
    <row r="428" spans="1:10" x14ac:dyDescent="0.25">
      <c r="A428" s="21">
        <v>410</v>
      </c>
      <c r="B428" s="1" t="s">
        <v>314</v>
      </c>
      <c r="C428" s="19" t="s">
        <v>24</v>
      </c>
      <c r="D428" s="12">
        <v>3.24</v>
      </c>
      <c r="E428" s="35">
        <v>70.099999999999994</v>
      </c>
      <c r="F428" s="14"/>
      <c r="G428" s="14"/>
      <c r="H428" s="17" t="str">
        <f>IF(ISBLANK(F428),"",F428-$F$761)</f>
        <v/>
      </c>
      <c r="I428" s="18" t="str">
        <f>IF(ISBLANK(F428),"",G428-$G$761)</f>
        <v/>
      </c>
      <c r="J428" s="21"/>
    </row>
    <row r="429" spans="1:10" x14ac:dyDescent="0.25">
      <c r="A429" s="21">
        <v>411</v>
      </c>
      <c r="B429" s="1" t="s">
        <v>243</v>
      </c>
      <c r="C429" s="19" t="s">
        <v>11</v>
      </c>
      <c r="D429" s="12">
        <v>3.89</v>
      </c>
      <c r="E429" s="35">
        <v>62.8</v>
      </c>
      <c r="F429" s="14"/>
      <c r="G429" s="14"/>
      <c r="H429" s="17" t="str">
        <f>IF(ISBLANK(F429),"",F429-$F$761)</f>
        <v/>
      </c>
      <c r="I429" s="18" t="str">
        <f>IF(ISBLANK(F429),"",G429-$G$761)</f>
        <v/>
      </c>
      <c r="J429" s="21"/>
    </row>
    <row r="430" spans="1:10" x14ac:dyDescent="0.25">
      <c r="A430" s="21">
        <v>412</v>
      </c>
      <c r="B430" s="1" t="s">
        <v>479</v>
      </c>
      <c r="C430" s="19" t="s">
        <v>18</v>
      </c>
      <c r="D430" s="12">
        <v>3.67</v>
      </c>
      <c r="E430" s="35">
        <v>60.2</v>
      </c>
      <c r="F430" s="14"/>
      <c r="G430" s="14"/>
      <c r="H430" s="17" t="str">
        <f>IF(ISBLANK(F430),"",F430-$F$761)</f>
        <v/>
      </c>
      <c r="I430" s="18" t="str">
        <f>IF(ISBLANK(F430),"",G430-$G$761)</f>
        <v/>
      </c>
      <c r="J430" s="21"/>
    </row>
    <row r="431" spans="1:10" x14ac:dyDescent="0.25">
      <c r="A431" s="21">
        <v>413</v>
      </c>
      <c r="B431" s="1" t="s">
        <v>369</v>
      </c>
      <c r="C431" s="19" t="s">
        <v>9</v>
      </c>
      <c r="D431" s="12">
        <v>3.7549999999999999</v>
      </c>
      <c r="E431" s="35">
        <v>59.7</v>
      </c>
      <c r="F431" s="14"/>
      <c r="G431" s="14"/>
      <c r="H431" s="17" t="str">
        <f>IF(ISBLANK(F431),"",F431-$F$761)</f>
        <v/>
      </c>
      <c r="I431" s="18" t="str">
        <f>IF(ISBLANK(F431),"",G431-$G$761)</f>
        <v/>
      </c>
      <c r="J431" s="21"/>
    </row>
    <row r="432" spans="1:10" x14ac:dyDescent="0.25">
      <c r="A432" s="21">
        <v>414</v>
      </c>
      <c r="B432" s="1" t="s">
        <v>64</v>
      </c>
      <c r="C432" s="19" t="s">
        <v>9</v>
      </c>
      <c r="D432" s="12">
        <v>3.81</v>
      </c>
      <c r="E432" s="35">
        <v>50.2</v>
      </c>
      <c r="F432" s="14">
        <v>3.0823</v>
      </c>
      <c r="G432" s="14">
        <v>0.99319999999999997</v>
      </c>
      <c r="H432" s="17">
        <f>IF(ISBLANK(F432),"",F432-$F$761)</f>
        <v>-2.5714122516556284</v>
      </c>
      <c r="I432" s="18">
        <f>IF(ISBLANK(F432),"",G432-$G$761)</f>
        <v>1.6263907284768231E-2</v>
      </c>
      <c r="J432" s="21"/>
    </row>
    <row r="433" spans="1:10" x14ac:dyDescent="0.25">
      <c r="A433" s="21">
        <v>415</v>
      </c>
      <c r="B433" s="1" t="s">
        <v>65</v>
      </c>
      <c r="C433" s="19" t="s">
        <v>9</v>
      </c>
      <c r="D433" s="12">
        <v>3.6949999999999998</v>
      </c>
      <c r="E433" s="35">
        <v>50.6</v>
      </c>
      <c r="F433" s="14">
        <v>3.1080000000000001</v>
      </c>
      <c r="G433" s="14">
        <v>0.99619999999999997</v>
      </c>
      <c r="H433" s="17">
        <f>IF(ISBLANK(F433),"",F433-$F$761)</f>
        <v>-2.5457122516556283</v>
      </c>
      <c r="I433" s="18">
        <f>IF(ISBLANK(F433),"",G433-$G$761)</f>
        <v>1.9263907284768234E-2</v>
      </c>
      <c r="J433" s="21"/>
    </row>
    <row r="434" spans="1:10" x14ac:dyDescent="0.25">
      <c r="A434" s="21">
        <v>416</v>
      </c>
      <c r="B434" s="1" t="s">
        <v>169</v>
      </c>
      <c r="C434" s="19" t="s">
        <v>9</v>
      </c>
      <c r="D434" s="12">
        <v>3.77</v>
      </c>
      <c r="E434" s="35">
        <v>63.9</v>
      </c>
      <c r="F434" s="14">
        <v>8.8896999999999995</v>
      </c>
      <c r="G434" s="14">
        <v>0.99409999999999998</v>
      </c>
      <c r="H434" s="17">
        <f>IF(ISBLANK(F434),"",F434-$F$761)</f>
        <v>3.2359877483443711</v>
      </c>
      <c r="I434" s="18">
        <f>IF(ISBLANK(F434),"",G434-$G$761)</f>
        <v>1.7163907284768243E-2</v>
      </c>
      <c r="J434" s="21"/>
    </row>
    <row r="435" spans="1:10" x14ac:dyDescent="0.25">
      <c r="A435" s="21">
        <v>417</v>
      </c>
      <c r="B435" s="1" t="s">
        <v>468</v>
      </c>
      <c r="C435" s="19" t="s">
        <v>9</v>
      </c>
      <c r="D435" s="12">
        <v>3.55</v>
      </c>
      <c r="E435" s="35">
        <v>49.5</v>
      </c>
      <c r="F435" s="14"/>
      <c r="G435" s="14"/>
      <c r="H435" s="17" t="str">
        <f>IF(ISBLANK(F435),"",F435-$F$761)</f>
        <v/>
      </c>
      <c r="I435" s="18" t="str">
        <f>IF(ISBLANK(F435),"",G435-$G$761)</f>
        <v/>
      </c>
      <c r="J435" s="21"/>
    </row>
    <row r="436" spans="1:10" x14ac:dyDescent="0.25">
      <c r="A436" s="21">
        <v>418</v>
      </c>
      <c r="B436" s="1" t="s">
        <v>451</v>
      </c>
      <c r="C436" s="19" t="s">
        <v>9</v>
      </c>
      <c r="D436" s="12">
        <v>3.855</v>
      </c>
      <c r="E436" s="35">
        <v>58.5</v>
      </c>
      <c r="F436" s="14"/>
      <c r="G436" s="14"/>
      <c r="H436" s="17" t="str">
        <f>IF(ISBLANK(F436),"",F436-$F$761)</f>
        <v/>
      </c>
      <c r="I436" s="18" t="str">
        <f>IF(ISBLANK(F436),"",G436-$G$761)</f>
        <v/>
      </c>
      <c r="J436" s="21"/>
    </row>
    <row r="437" spans="1:10" x14ac:dyDescent="0.25">
      <c r="A437" s="21">
        <v>419</v>
      </c>
      <c r="B437" s="1" t="s">
        <v>227</v>
      </c>
      <c r="C437" s="19" t="s">
        <v>9</v>
      </c>
      <c r="D437" s="12">
        <v>3.59</v>
      </c>
      <c r="E437" s="35">
        <v>58.3</v>
      </c>
      <c r="F437" s="14"/>
      <c r="G437" s="14"/>
      <c r="H437" s="17" t="str">
        <f>IF(ISBLANK(F437),"",F437-$F$761)</f>
        <v/>
      </c>
      <c r="I437" s="18" t="str">
        <f>IF(ISBLANK(F437),"",G437-$G$761)</f>
        <v/>
      </c>
      <c r="J437" s="21"/>
    </row>
    <row r="438" spans="1:10" x14ac:dyDescent="0.25">
      <c r="A438" s="21">
        <v>420</v>
      </c>
      <c r="B438" s="1" t="s">
        <v>450</v>
      </c>
      <c r="C438" s="19" t="s">
        <v>9</v>
      </c>
      <c r="D438" s="12">
        <v>3.5</v>
      </c>
      <c r="E438" s="35">
        <v>53.8</v>
      </c>
      <c r="F438" s="14"/>
      <c r="G438" s="14"/>
      <c r="H438" s="17" t="str">
        <f>IF(ISBLANK(F438),"",F438-$F$761)</f>
        <v/>
      </c>
      <c r="I438" s="18" t="str">
        <f>IF(ISBLANK(F438),"",G438-$G$761)</f>
        <v/>
      </c>
      <c r="J438" s="21"/>
    </row>
    <row r="439" spans="1:10" x14ac:dyDescent="0.25">
      <c r="A439" s="21">
        <v>421</v>
      </c>
      <c r="B439" s="1" t="s">
        <v>326</v>
      </c>
      <c r="C439" s="19" t="s">
        <v>9</v>
      </c>
      <c r="D439" s="12">
        <v>3.7749999999999999</v>
      </c>
      <c r="E439" s="35">
        <v>50.4</v>
      </c>
      <c r="F439" s="14"/>
      <c r="G439" s="14"/>
      <c r="H439" s="17" t="str">
        <f>IF(ISBLANK(F439),"",F439-$F$761)</f>
        <v/>
      </c>
      <c r="I439" s="18" t="str">
        <f>IF(ISBLANK(F439),"",G439-$G$761)</f>
        <v/>
      </c>
      <c r="J439" s="21"/>
    </row>
    <row r="440" spans="1:10" x14ac:dyDescent="0.25">
      <c r="A440" s="21">
        <v>422</v>
      </c>
      <c r="B440" s="1" t="s">
        <v>373</v>
      </c>
      <c r="C440" s="19" t="s">
        <v>9</v>
      </c>
      <c r="D440" s="12">
        <v>3.7549999999999999</v>
      </c>
      <c r="E440" s="35">
        <v>54.7</v>
      </c>
      <c r="F440" s="14"/>
      <c r="G440" s="14"/>
      <c r="H440" s="17" t="str">
        <f>IF(ISBLANK(F440),"",F440-$F$761)</f>
        <v/>
      </c>
      <c r="I440" s="18" t="str">
        <f>IF(ISBLANK(F440),"",G440-$G$761)</f>
        <v/>
      </c>
      <c r="J440" s="21"/>
    </row>
    <row r="441" spans="1:10" x14ac:dyDescent="0.25">
      <c r="A441" s="21">
        <v>423</v>
      </c>
      <c r="B441" s="1" t="s">
        <v>469</v>
      </c>
      <c r="C441" s="19" t="s">
        <v>9</v>
      </c>
      <c r="D441" s="12">
        <v>3.7149999999999999</v>
      </c>
      <c r="E441" s="35">
        <v>52.4</v>
      </c>
      <c r="F441" s="14"/>
      <c r="G441" s="14"/>
      <c r="H441" s="17" t="str">
        <f>IF(ISBLANK(F441),"",F441-$F$761)</f>
        <v/>
      </c>
      <c r="I441" s="18" t="str">
        <f>IF(ISBLANK(F441),"",G441-$G$761)</f>
        <v/>
      </c>
      <c r="J441" s="21"/>
    </row>
    <row r="442" spans="1:10" x14ac:dyDescent="0.25">
      <c r="A442" s="21">
        <v>424</v>
      </c>
      <c r="B442" s="1" t="s">
        <v>170</v>
      </c>
      <c r="C442" s="19" t="s">
        <v>9</v>
      </c>
      <c r="D442" s="12">
        <v>3.84</v>
      </c>
      <c r="E442" s="35">
        <v>50.7</v>
      </c>
      <c r="F442" s="14">
        <v>3.3136999999999999</v>
      </c>
      <c r="G442" s="14">
        <v>0.99750000000000005</v>
      </c>
      <c r="H442" s="17">
        <f>IF(ISBLANK(F442),"",F442-$F$761)</f>
        <v>-2.3400122516556285</v>
      </c>
      <c r="I442" s="18">
        <f>IF(ISBLANK(F442),"",G442-$G$761)</f>
        <v>2.0563907284768312E-2</v>
      </c>
      <c r="J442" s="21"/>
    </row>
    <row r="443" spans="1:10" x14ac:dyDescent="0.25">
      <c r="A443" s="21">
        <v>425</v>
      </c>
      <c r="B443" s="1" t="s">
        <v>470</v>
      </c>
      <c r="C443" s="19" t="s">
        <v>9</v>
      </c>
      <c r="D443" s="12">
        <v>3.53</v>
      </c>
      <c r="E443" s="35">
        <v>51.3</v>
      </c>
      <c r="F443" s="14"/>
      <c r="G443" s="14"/>
      <c r="H443" s="17" t="str">
        <f>IF(ISBLANK(F443),"",F443-$F$761)</f>
        <v/>
      </c>
      <c r="I443" s="18" t="str">
        <f>IF(ISBLANK(F443),"",G443-$G$761)</f>
        <v/>
      </c>
      <c r="J443" s="21"/>
    </row>
    <row r="444" spans="1:10" x14ac:dyDescent="0.25">
      <c r="A444" s="21">
        <v>426</v>
      </c>
      <c r="B444" s="1" t="s">
        <v>597</v>
      </c>
      <c r="C444" s="19" t="s">
        <v>9</v>
      </c>
      <c r="D444" s="12">
        <v>3.5150000000000001</v>
      </c>
      <c r="E444" s="35">
        <v>49.4</v>
      </c>
      <c r="F444" s="14"/>
      <c r="G444" s="14"/>
      <c r="H444" s="17" t="str">
        <f>IF(ISBLANK(F444),"",F444-$F$761)</f>
        <v/>
      </c>
      <c r="I444" s="18" t="str">
        <f>IF(ISBLANK(F444),"",G444-$G$761)</f>
        <v/>
      </c>
      <c r="J444" s="21"/>
    </row>
    <row r="445" spans="1:10" x14ac:dyDescent="0.25">
      <c r="A445" s="21">
        <v>427</v>
      </c>
      <c r="B445" s="1" t="s">
        <v>66</v>
      </c>
      <c r="C445" s="19" t="s">
        <v>9</v>
      </c>
      <c r="D445" s="12">
        <v>3.23</v>
      </c>
      <c r="E445" s="35">
        <v>52.2</v>
      </c>
      <c r="F445" s="14">
        <v>3.8302999999999998</v>
      </c>
      <c r="G445" s="14">
        <v>0.98319999999999996</v>
      </c>
      <c r="H445" s="17">
        <f>IF(ISBLANK(F445),"",F445-$F$761)</f>
        <v>-1.8234122516556286</v>
      </c>
      <c r="I445" s="18">
        <f>IF(ISBLANK(F445),"",G445-$G$761)</f>
        <v>6.263907284768222E-3</v>
      </c>
      <c r="J445" s="21"/>
    </row>
    <row r="446" spans="1:10" x14ac:dyDescent="0.25">
      <c r="A446" s="21">
        <v>428</v>
      </c>
      <c r="B446" s="1" t="s">
        <v>568</v>
      </c>
      <c r="C446" s="19" t="s">
        <v>9</v>
      </c>
      <c r="D446" s="12">
        <v>2.59</v>
      </c>
      <c r="E446" s="35">
        <v>58.3</v>
      </c>
      <c r="F446" s="14"/>
      <c r="G446" s="14"/>
      <c r="H446" s="17" t="str">
        <f>IF(ISBLANK(F446),"",F446-$F$761)</f>
        <v/>
      </c>
      <c r="I446" s="18" t="str">
        <f>IF(ISBLANK(F446),"",G446-$G$761)</f>
        <v/>
      </c>
      <c r="J446" s="21"/>
    </row>
    <row r="447" spans="1:10" x14ac:dyDescent="0.25">
      <c r="A447" s="21">
        <v>429</v>
      </c>
      <c r="B447" s="1" t="s">
        <v>598</v>
      </c>
      <c r="C447" s="19" t="s">
        <v>9</v>
      </c>
      <c r="D447" s="12">
        <v>3.82</v>
      </c>
      <c r="E447" s="35">
        <v>50.6</v>
      </c>
      <c r="F447" s="14"/>
      <c r="G447" s="14"/>
      <c r="H447" s="17" t="str">
        <f>IF(ISBLANK(F447),"",F447-$F$761)</f>
        <v/>
      </c>
      <c r="I447" s="18" t="str">
        <f>IF(ISBLANK(F447),"",G447-$G$761)</f>
        <v/>
      </c>
      <c r="J447" s="21"/>
    </row>
    <row r="448" spans="1:10" x14ac:dyDescent="0.25">
      <c r="A448" s="21">
        <v>430</v>
      </c>
      <c r="B448" s="1" t="s">
        <v>599</v>
      </c>
      <c r="C448" s="19" t="s">
        <v>9</v>
      </c>
      <c r="D448" s="12">
        <v>3.7650000000000001</v>
      </c>
      <c r="E448" s="35">
        <v>52.1</v>
      </c>
      <c r="F448" s="14"/>
      <c r="G448" s="14"/>
      <c r="H448" s="17" t="str">
        <f>IF(ISBLANK(F448),"",F448-$F$761)</f>
        <v/>
      </c>
      <c r="I448" s="18" t="str">
        <f>IF(ISBLANK(F448),"",G448-$G$761)</f>
        <v/>
      </c>
      <c r="J448" s="21"/>
    </row>
    <row r="449" spans="1:10" x14ac:dyDescent="0.25">
      <c r="A449" s="21">
        <v>431</v>
      </c>
      <c r="B449" s="1" t="s">
        <v>600</v>
      </c>
      <c r="C449" s="19" t="s">
        <v>9</v>
      </c>
      <c r="D449" s="12">
        <v>3.8</v>
      </c>
      <c r="E449" s="35">
        <v>51.4</v>
      </c>
      <c r="F449" s="14"/>
      <c r="G449" s="14"/>
      <c r="H449" s="17" t="str">
        <f>IF(ISBLANK(F449),"",F449-$F$761)</f>
        <v/>
      </c>
      <c r="I449" s="18" t="str">
        <f>IF(ISBLANK(F449),"",G449-$G$761)</f>
        <v/>
      </c>
      <c r="J449" s="21"/>
    </row>
    <row r="450" spans="1:10" x14ac:dyDescent="0.25">
      <c r="A450" s="21">
        <v>432</v>
      </c>
      <c r="B450" s="1" t="s">
        <v>601</v>
      </c>
      <c r="C450" s="19" t="s">
        <v>9</v>
      </c>
      <c r="D450" s="12">
        <v>3.82</v>
      </c>
      <c r="E450" s="35">
        <v>52.4</v>
      </c>
      <c r="F450" s="14"/>
      <c r="G450" s="14"/>
      <c r="H450" s="17" t="str">
        <f>IF(ISBLANK(F450),"",F450-$F$761)</f>
        <v/>
      </c>
      <c r="I450" s="18" t="str">
        <f>IF(ISBLANK(F450),"",G450-$G$761)</f>
        <v/>
      </c>
      <c r="J450" s="21"/>
    </row>
    <row r="451" spans="1:10" x14ac:dyDescent="0.25">
      <c r="A451" s="21">
        <v>433</v>
      </c>
      <c r="B451" s="1" t="s">
        <v>602</v>
      </c>
      <c r="C451" s="19" t="s">
        <v>9</v>
      </c>
      <c r="D451" s="12">
        <v>3.75</v>
      </c>
      <c r="E451" s="35">
        <v>49.6</v>
      </c>
      <c r="F451" s="14"/>
      <c r="G451" s="14"/>
      <c r="H451" s="17" t="str">
        <f>IF(ISBLANK(F451),"",F451-$F$761)</f>
        <v/>
      </c>
      <c r="I451" s="18" t="str">
        <f>IF(ISBLANK(F451),"",G451-$G$761)</f>
        <v/>
      </c>
      <c r="J451" s="21"/>
    </row>
    <row r="452" spans="1:10" x14ac:dyDescent="0.25">
      <c r="A452" s="21">
        <v>434</v>
      </c>
      <c r="B452" s="1" t="s">
        <v>603</v>
      </c>
      <c r="C452" s="19" t="s">
        <v>9</v>
      </c>
      <c r="D452" s="12">
        <v>3.7749999999999999</v>
      </c>
      <c r="E452" s="35">
        <v>51.6</v>
      </c>
      <c r="F452" s="14"/>
      <c r="G452" s="14"/>
      <c r="H452" s="17" t="str">
        <f>IF(ISBLANK(F452),"",F452-$F$761)</f>
        <v/>
      </c>
      <c r="I452" s="18" t="str">
        <f>IF(ISBLANK(F452),"",G452-$G$761)</f>
        <v/>
      </c>
      <c r="J452" s="21"/>
    </row>
    <row r="453" spans="1:10" x14ac:dyDescent="0.25">
      <c r="A453" s="21">
        <v>435</v>
      </c>
      <c r="B453" s="1" t="s">
        <v>604</v>
      </c>
      <c r="C453" s="19" t="s">
        <v>9</v>
      </c>
      <c r="D453" s="12">
        <v>3.835</v>
      </c>
      <c r="E453" s="35">
        <v>51.6</v>
      </c>
      <c r="F453" s="14"/>
      <c r="G453" s="14"/>
      <c r="H453" s="17" t="str">
        <f>IF(ISBLANK(F453),"",F453-$F$761)</f>
        <v/>
      </c>
      <c r="I453" s="18" t="str">
        <f>IF(ISBLANK(F453),"",G453-$G$761)</f>
        <v/>
      </c>
      <c r="J453" s="21"/>
    </row>
    <row r="454" spans="1:10" x14ac:dyDescent="0.25">
      <c r="A454" s="21">
        <v>436</v>
      </c>
      <c r="B454" s="1" t="s">
        <v>327</v>
      </c>
      <c r="C454" s="19" t="s">
        <v>9</v>
      </c>
      <c r="D454" s="12">
        <v>3.7749999999999999</v>
      </c>
      <c r="E454" s="35">
        <v>41.3</v>
      </c>
      <c r="F454" s="14">
        <v>3.1644000000000001</v>
      </c>
      <c r="G454" s="14">
        <v>0.996</v>
      </c>
      <c r="H454" s="17">
        <f>IF(ISBLANK(F454),"",F454-$F$761)</f>
        <v>-2.4893122516556283</v>
      </c>
      <c r="I454" s="18">
        <f>IF(ISBLANK(F454),"",G454-$G$761)</f>
        <v>1.9063907284768256E-2</v>
      </c>
      <c r="J454" s="21"/>
    </row>
    <row r="455" spans="1:10" x14ac:dyDescent="0.25">
      <c r="A455" s="21">
        <v>437</v>
      </c>
      <c r="B455" s="1" t="s">
        <v>384</v>
      </c>
      <c r="C455" s="19" t="s">
        <v>9</v>
      </c>
      <c r="D455" s="12">
        <v>3.51</v>
      </c>
      <c r="E455" s="35">
        <v>50.7</v>
      </c>
      <c r="F455" s="14"/>
      <c r="G455" s="14"/>
      <c r="H455" s="17" t="str">
        <f>IF(ISBLANK(F455),"",F455-$F$761)</f>
        <v/>
      </c>
      <c r="I455" s="18" t="str">
        <f>IF(ISBLANK(F455),"",G455-$G$761)</f>
        <v/>
      </c>
      <c r="J455" s="21"/>
    </row>
    <row r="456" spans="1:10" x14ac:dyDescent="0.25">
      <c r="A456" s="21">
        <v>438</v>
      </c>
      <c r="B456" s="1" t="s">
        <v>382</v>
      </c>
      <c r="C456" s="19" t="s">
        <v>9</v>
      </c>
      <c r="D456" s="12">
        <v>3.47</v>
      </c>
      <c r="E456" s="35">
        <v>51</v>
      </c>
      <c r="F456" s="14"/>
      <c r="G456" s="14"/>
      <c r="H456" s="17" t="str">
        <f>IF(ISBLANK(F456),"",F456-$F$761)</f>
        <v/>
      </c>
      <c r="I456" s="18" t="str">
        <f>IF(ISBLANK(F456),"",G456-$G$761)</f>
        <v/>
      </c>
      <c r="J456" s="21"/>
    </row>
    <row r="457" spans="1:10" x14ac:dyDescent="0.25">
      <c r="A457" s="21">
        <v>439</v>
      </c>
      <c r="B457" s="1" t="s">
        <v>383</v>
      </c>
      <c r="C457" s="19" t="s">
        <v>9</v>
      </c>
      <c r="D457" s="12">
        <v>3.4550000000000001</v>
      </c>
      <c r="E457" s="35">
        <v>50.1</v>
      </c>
      <c r="F457" s="14"/>
      <c r="G457" s="14"/>
      <c r="H457" s="17" t="str">
        <f>IF(ISBLANK(F457),"",F457-$F$761)</f>
        <v/>
      </c>
      <c r="I457" s="18" t="str">
        <f>IF(ISBLANK(F457),"",G457-$G$761)</f>
        <v/>
      </c>
      <c r="J457" s="21"/>
    </row>
    <row r="458" spans="1:10" x14ac:dyDescent="0.25">
      <c r="A458" s="21">
        <v>440</v>
      </c>
      <c r="B458" s="1" t="s">
        <v>380</v>
      </c>
      <c r="C458" s="19" t="s">
        <v>9</v>
      </c>
      <c r="D458" s="12">
        <v>4.0250000000000004</v>
      </c>
      <c r="E458" s="35">
        <v>54.3</v>
      </c>
      <c r="F458" s="14"/>
      <c r="G458" s="14"/>
      <c r="H458" s="17" t="str">
        <f>IF(ISBLANK(F458),"",F458-$F$761)</f>
        <v/>
      </c>
      <c r="I458" s="18" t="str">
        <f>IF(ISBLANK(F458),"",G458-$G$761)</f>
        <v/>
      </c>
      <c r="J458" s="21"/>
    </row>
    <row r="459" spans="1:10" x14ac:dyDescent="0.25">
      <c r="A459" s="21">
        <v>441</v>
      </c>
      <c r="B459" s="1" t="s">
        <v>381</v>
      </c>
      <c r="C459" s="19" t="s">
        <v>9</v>
      </c>
      <c r="D459" s="12">
        <v>3.47</v>
      </c>
      <c r="E459" s="35">
        <v>49.8</v>
      </c>
      <c r="F459" s="14"/>
      <c r="G459" s="14"/>
      <c r="H459" s="17" t="str">
        <f>IF(ISBLANK(F459),"",F459-$F$761)</f>
        <v/>
      </c>
      <c r="I459" s="18" t="str">
        <f>IF(ISBLANK(F459),"",G459-$G$761)</f>
        <v/>
      </c>
      <c r="J459" s="21"/>
    </row>
    <row r="460" spans="1:10" x14ac:dyDescent="0.25">
      <c r="A460" s="21">
        <v>442</v>
      </c>
      <c r="B460" s="1" t="s">
        <v>605</v>
      </c>
      <c r="C460" s="19" t="s">
        <v>9</v>
      </c>
      <c r="D460" s="12">
        <v>3.83</v>
      </c>
      <c r="E460" s="35">
        <v>42.1</v>
      </c>
      <c r="F460" s="14"/>
      <c r="G460" s="14"/>
      <c r="H460" s="17" t="str">
        <f>IF(ISBLANK(F460),"",F460-$F$761)</f>
        <v/>
      </c>
      <c r="I460" s="18" t="str">
        <f>IF(ISBLANK(F460),"",G460-$G$761)</f>
        <v/>
      </c>
      <c r="J460" s="21"/>
    </row>
    <row r="461" spans="1:10" x14ac:dyDescent="0.25">
      <c r="A461" s="21">
        <v>443</v>
      </c>
      <c r="B461" s="1" t="s">
        <v>606</v>
      </c>
      <c r="C461" s="19" t="s">
        <v>9</v>
      </c>
      <c r="D461" s="12">
        <v>3.8</v>
      </c>
      <c r="E461" s="35">
        <v>50.8</v>
      </c>
      <c r="F461" s="14"/>
      <c r="G461" s="14"/>
      <c r="H461" s="17" t="str">
        <f>IF(ISBLANK(F461),"",F461-$F$761)</f>
        <v/>
      </c>
      <c r="I461" s="18" t="str">
        <f>IF(ISBLANK(F461),"",G461-$G$761)</f>
        <v/>
      </c>
      <c r="J461" s="21"/>
    </row>
    <row r="462" spans="1:10" x14ac:dyDescent="0.25">
      <c r="A462" s="21">
        <v>444</v>
      </c>
      <c r="B462" s="1" t="s">
        <v>328</v>
      </c>
      <c r="C462" s="19" t="s">
        <v>9</v>
      </c>
      <c r="D462" s="12">
        <v>3.4950000000000001</v>
      </c>
      <c r="E462" s="35">
        <v>49.4</v>
      </c>
      <c r="F462" s="14"/>
      <c r="G462" s="14"/>
      <c r="H462" s="17" t="str">
        <f>IF(ISBLANK(F462),"",F462-$F$761)</f>
        <v/>
      </c>
      <c r="I462" s="18" t="str">
        <f>IF(ISBLANK(F462),"",G462-$G$761)</f>
        <v/>
      </c>
      <c r="J462" s="21"/>
    </row>
    <row r="463" spans="1:10" x14ac:dyDescent="0.25">
      <c r="A463" s="21">
        <v>445</v>
      </c>
      <c r="B463" s="1" t="s">
        <v>171</v>
      </c>
      <c r="C463" s="19" t="s">
        <v>9</v>
      </c>
      <c r="D463" s="12">
        <v>3.85</v>
      </c>
      <c r="E463" s="35">
        <v>66</v>
      </c>
      <c r="F463" s="14">
        <v>7.6012000000000004</v>
      </c>
      <c r="G463" s="14">
        <v>0.97519999999999996</v>
      </c>
      <c r="H463" s="17">
        <f>IF(ISBLANK(F463),"",F463-$F$761)</f>
        <v>1.947487748344372</v>
      </c>
      <c r="I463" s="18">
        <f>IF(ISBLANK(F463),"",G463-$G$761)</f>
        <v>-1.7360927152317851E-3</v>
      </c>
      <c r="J463" s="21"/>
    </row>
    <row r="464" spans="1:10" x14ac:dyDescent="0.25">
      <c r="A464" s="21">
        <v>446</v>
      </c>
      <c r="B464" s="1" t="s">
        <v>657</v>
      </c>
      <c r="C464" s="19" t="s">
        <v>9</v>
      </c>
      <c r="D464" s="12">
        <v>3.7749999999999999</v>
      </c>
      <c r="E464" s="35">
        <v>62.9</v>
      </c>
      <c r="F464" s="14"/>
      <c r="G464" s="14"/>
      <c r="H464" s="17" t="str">
        <f>IF(ISBLANK(F464),"",F464-$F$761)</f>
        <v/>
      </c>
      <c r="I464" s="18" t="str">
        <f>IF(ISBLANK(F464),"",G464-$G$761)</f>
        <v/>
      </c>
      <c r="J464" s="21"/>
    </row>
    <row r="465" spans="1:10" x14ac:dyDescent="0.25">
      <c r="A465" s="21">
        <v>447</v>
      </c>
      <c r="B465" s="1" t="s">
        <v>658</v>
      </c>
      <c r="C465" s="19" t="s">
        <v>9</v>
      </c>
      <c r="D465" s="12">
        <v>3.46</v>
      </c>
      <c r="E465" s="35">
        <v>50.2</v>
      </c>
      <c r="F465" s="14"/>
      <c r="G465" s="14"/>
      <c r="H465" s="17" t="str">
        <f>IF(ISBLANK(F465),"",F465-$F$761)</f>
        <v/>
      </c>
      <c r="I465" s="18" t="str">
        <f>IF(ISBLANK(F465),"",G465-$G$761)</f>
        <v/>
      </c>
      <c r="J465" s="21"/>
    </row>
    <row r="466" spans="1:10" x14ac:dyDescent="0.25">
      <c r="A466" s="21">
        <v>448</v>
      </c>
      <c r="B466" s="1" t="s">
        <v>659</v>
      </c>
      <c r="C466" s="19" t="s">
        <v>360</v>
      </c>
      <c r="D466" s="12">
        <v>3.335</v>
      </c>
      <c r="E466" s="35">
        <v>49.9</v>
      </c>
      <c r="F466" s="14"/>
      <c r="G466" s="14"/>
      <c r="H466" s="17" t="str">
        <f>IF(ISBLANK(F466),"",F466-$F$761)</f>
        <v/>
      </c>
      <c r="I466" s="18" t="str">
        <f>IF(ISBLANK(F466),"",G466-$G$761)</f>
        <v/>
      </c>
      <c r="J466" s="21"/>
    </row>
    <row r="467" spans="1:10" x14ac:dyDescent="0.25">
      <c r="A467" s="21">
        <v>449</v>
      </c>
      <c r="B467" s="1" t="s">
        <v>569</v>
      </c>
      <c r="C467" s="19" t="s">
        <v>17</v>
      </c>
      <c r="D467" s="12">
        <v>3.335</v>
      </c>
      <c r="E467" s="35">
        <v>52.9</v>
      </c>
      <c r="F467" s="14"/>
      <c r="G467" s="14"/>
      <c r="H467" s="17" t="str">
        <f>IF(ISBLANK(F467),"",F467-$F$761)</f>
        <v/>
      </c>
      <c r="I467" s="18" t="str">
        <f>IF(ISBLANK(F467),"",G467-$G$761)</f>
        <v/>
      </c>
      <c r="J467" s="21"/>
    </row>
    <row r="468" spans="1:10" x14ac:dyDescent="0.25">
      <c r="A468" s="21">
        <v>450</v>
      </c>
      <c r="B468" s="1" t="s">
        <v>478</v>
      </c>
      <c r="C468" s="19" t="s">
        <v>17</v>
      </c>
      <c r="D468" s="12">
        <v>3.8149999999999999</v>
      </c>
      <c r="E468" s="35">
        <v>80</v>
      </c>
      <c r="F468" s="14"/>
      <c r="G468" s="14"/>
      <c r="H468" s="17" t="str">
        <f>IF(ISBLANK(F468),"",F468-$F$761)</f>
        <v/>
      </c>
      <c r="I468" s="18" t="str">
        <f>IF(ISBLANK(F468),"",G468-$G$761)</f>
        <v/>
      </c>
      <c r="J468" s="21"/>
    </row>
    <row r="469" spans="1:10" x14ac:dyDescent="0.25">
      <c r="A469" s="21">
        <v>451</v>
      </c>
      <c r="B469" s="1" t="s">
        <v>712</v>
      </c>
      <c r="C469" s="19" t="s">
        <v>17</v>
      </c>
      <c r="D469" s="12">
        <v>3.875</v>
      </c>
      <c r="E469" s="35">
        <v>49.2</v>
      </c>
      <c r="F469" s="14"/>
      <c r="G469" s="14"/>
      <c r="H469" s="17" t="str">
        <f>IF(ISBLANK(F469),"",F469-$F$761)</f>
        <v/>
      </c>
      <c r="I469" s="18" t="str">
        <f>IF(ISBLANK(F469),"",G469-$G$761)</f>
        <v/>
      </c>
      <c r="J469" s="21"/>
    </row>
    <row r="470" spans="1:10" x14ac:dyDescent="0.25">
      <c r="A470" s="21">
        <v>452</v>
      </c>
      <c r="B470" s="1" t="s">
        <v>640</v>
      </c>
      <c r="C470" s="19" t="s">
        <v>17</v>
      </c>
      <c r="D470" s="12">
        <v>3.7250000000000001</v>
      </c>
      <c r="E470" s="35">
        <v>54.7</v>
      </c>
      <c r="F470" s="14"/>
      <c r="G470" s="14"/>
      <c r="H470" s="17" t="str">
        <f>IF(ISBLANK(F470),"",F470-$F$761)</f>
        <v/>
      </c>
      <c r="I470" s="18" t="str">
        <f>IF(ISBLANK(F470),"",G470-$G$761)</f>
        <v/>
      </c>
      <c r="J470" s="21"/>
    </row>
    <row r="471" spans="1:10" x14ac:dyDescent="0.25">
      <c r="A471" s="21">
        <v>453</v>
      </c>
      <c r="B471" s="1" t="s">
        <v>82</v>
      </c>
      <c r="C471" s="19" t="s">
        <v>17</v>
      </c>
      <c r="D471" s="12">
        <v>3.99</v>
      </c>
      <c r="E471" s="35">
        <v>50.7</v>
      </c>
      <c r="F471" s="14">
        <v>3.8426</v>
      </c>
      <c r="G471" s="14">
        <v>0.99390000000000001</v>
      </c>
      <c r="H471" s="17">
        <f>IF(ISBLANK(F471),"",F471-$F$761)</f>
        <v>-1.8111122516556284</v>
      </c>
      <c r="I471" s="18">
        <f>IF(ISBLANK(F471),"",G471-$G$761)</f>
        <v>1.6963907284768265E-2</v>
      </c>
      <c r="J471" s="21"/>
    </row>
    <row r="472" spans="1:10" x14ac:dyDescent="0.25">
      <c r="A472" s="21">
        <v>454</v>
      </c>
      <c r="B472" s="1" t="s">
        <v>92</v>
      </c>
      <c r="C472" s="19" t="s">
        <v>17</v>
      </c>
      <c r="D472" s="12">
        <v>3.96</v>
      </c>
      <c r="E472" s="35">
        <v>55.4</v>
      </c>
      <c r="F472" s="14">
        <v>5.3056999999999999</v>
      </c>
      <c r="G472" s="14">
        <v>0.99680000000000002</v>
      </c>
      <c r="H472" s="17">
        <f>IF(ISBLANK(F472),"",F472-$F$761)</f>
        <v>-0.34801225165562855</v>
      </c>
      <c r="I472" s="18">
        <f>IF(ISBLANK(F472),"",G472-$G$761)</f>
        <v>1.9863907284768278E-2</v>
      </c>
      <c r="J472" s="21"/>
    </row>
    <row r="473" spans="1:10" x14ac:dyDescent="0.25">
      <c r="A473" s="21">
        <v>455</v>
      </c>
      <c r="B473" s="1" t="s">
        <v>62</v>
      </c>
      <c r="C473" s="19" t="s">
        <v>11</v>
      </c>
      <c r="D473" s="12">
        <v>3.85</v>
      </c>
      <c r="E473" s="35">
        <v>58.5</v>
      </c>
      <c r="F473" s="14">
        <v>6.5110999999999999</v>
      </c>
      <c r="G473" s="14">
        <v>0.99660000000000004</v>
      </c>
      <c r="H473" s="17">
        <f>IF(ISBLANK(F473),"",F473-$F$761)</f>
        <v>0.85738774834437148</v>
      </c>
      <c r="I473" s="18">
        <f>IF(ISBLANK(F473),"",G473-$G$761)</f>
        <v>1.9663907284768301E-2</v>
      </c>
      <c r="J473" s="21"/>
    </row>
    <row r="474" spans="1:10" x14ac:dyDescent="0.25">
      <c r="A474" s="21">
        <v>456</v>
      </c>
      <c r="B474" s="1" t="s">
        <v>68</v>
      </c>
      <c r="C474" s="19" t="s">
        <v>359</v>
      </c>
      <c r="D474" s="12">
        <v>3.71</v>
      </c>
      <c r="E474" s="35">
        <v>52.8</v>
      </c>
      <c r="F474" s="14">
        <v>4.4965000000000002</v>
      </c>
      <c r="G474" s="14">
        <v>0.99639999999999995</v>
      </c>
      <c r="H474" s="17">
        <f>IF(ISBLANK(F474),"",F474-$F$761)</f>
        <v>-1.1572122516556282</v>
      </c>
      <c r="I474" s="18">
        <f>IF(ISBLANK(F474),"",G474-$G$761)</f>
        <v>1.9463907284768212E-2</v>
      </c>
      <c r="J474" s="21"/>
    </row>
    <row r="475" spans="1:10" x14ac:dyDescent="0.25">
      <c r="A475" s="21">
        <v>457</v>
      </c>
      <c r="B475" s="1" t="s">
        <v>71</v>
      </c>
      <c r="C475" s="19" t="s">
        <v>359</v>
      </c>
      <c r="D475" s="12">
        <v>3.56</v>
      </c>
      <c r="E475" s="35">
        <v>51.5</v>
      </c>
      <c r="F475" s="14">
        <v>4.1006999999999998</v>
      </c>
      <c r="G475" s="14">
        <v>0.98929999999999996</v>
      </c>
      <c r="H475" s="17">
        <f>IF(ISBLANK(F475),"",F475-$F$761)</f>
        <v>-1.5530122516556286</v>
      </c>
      <c r="I475" s="18">
        <f>IF(ISBLANK(F475),"",G475-$G$761)</f>
        <v>1.2363907284768216E-2</v>
      </c>
      <c r="J475" s="43"/>
    </row>
    <row r="476" spans="1:10" x14ac:dyDescent="0.25">
      <c r="A476" s="21">
        <v>458</v>
      </c>
      <c r="B476" s="1" t="s">
        <v>289</v>
      </c>
      <c r="C476" s="19" t="s">
        <v>359</v>
      </c>
      <c r="D476" s="12">
        <v>3.69</v>
      </c>
      <c r="E476" s="35">
        <v>51.8</v>
      </c>
      <c r="F476" s="14"/>
      <c r="G476" s="14"/>
      <c r="H476" s="17" t="str">
        <f>IF(ISBLANK(F476),"",F476-$F$761)</f>
        <v/>
      </c>
      <c r="I476" s="18" t="str">
        <f>IF(ISBLANK(F476),"",G476-$G$761)</f>
        <v/>
      </c>
      <c r="J476" s="21"/>
    </row>
    <row r="477" spans="1:10" x14ac:dyDescent="0.25">
      <c r="A477" s="21">
        <v>459</v>
      </c>
      <c r="B477" s="1" t="s">
        <v>641</v>
      </c>
      <c r="C477" s="19" t="s">
        <v>359</v>
      </c>
      <c r="D477" s="12">
        <v>3.5049999999999999</v>
      </c>
      <c r="E477" s="35">
        <v>49.1</v>
      </c>
      <c r="F477" s="14"/>
      <c r="G477" s="14"/>
      <c r="H477" s="17" t="str">
        <f>IF(ISBLANK(F477),"",F477-$F$761)</f>
        <v/>
      </c>
      <c r="I477" s="18" t="str">
        <f>IF(ISBLANK(F477),"",G477-$G$761)</f>
        <v/>
      </c>
      <c r="J477" s="21"/>
    </row>
    <row r="478" spans="1:10" x14ac:dyDescent="0.25">
      <c r="A478" s="21">
        <v>460</v>
      </c>
      <c r="B478" s="1" t="s">
        <v>172</v>
      </c>
      <c r="C478" s="19" t="s">
        <v>359</v>
      </c>
      <c r="D478" s="12">
        <v>4</v>
      </c>
      <c r="E478" s="35">
        <v>82.1</v>
      </c>
      <c r="F478" s="14">
        <v>8.9641999999999999</v>
      </c>
      <c r="G478" s="14">
        <v>0.99829999999999997</v>
      </c>
      <c r="H478" s="17">
        <f>IF(ISBLANK(F478),"",F478-$F$761)</f>
        <v>3.3104877483443715</v>
      </c>
      <c r="I478" s="18">
        <f>IF(ISBLANK(F478),"",G478-$G$761)</f>
        <v>2.1363907284768224E-2</v>
      </c>
      <c r="J478" s="21"/>
    </row>
    <row r="479" spans="1:10" x14ac:dyDescent="0.25">
      <c r="A479" s="21">
        <v>461</v>
      </c>
      <c r="B479" s="1" t="s">
        <v>779</v>
      </c>
      <c r="C479" s="19" t="s">
        <v>359</v>
      </c>
      <c r="D479" s="12">
        <v>3.54</v>
      </c>
      <c r="E479" s="35">
        <v>57.6</v>
      </c>
      <c r="F479" s="14">
        <v>6.4184000000000001</v>
      </c>
      <c r="G479" s="14">
        <v>0.9879</v>
      </c>
      <c r="H479" s="17">
        <f>IF(ISBLANK(F479),"",F479-$F$761)</f>
        <v>0.7646877483443717</v>
      </c>
      <c r="I479" s="18">
        <f>IF(ISBLANK(F479),"",G479-$G$761)</f>
        <v>1.0963907284768259E-2</v>
      </c>
      <c r="J479" s="41"/>
    </row>
    <row r="480" spans="1:10" x14ac:dyDescent="0.25">
      <c r="A480" s="21">
        <v>462</v>
      </c>
      <c r="B480" s="1" t="s">
        <v>297</v>
      </c>
      <c r="C480" s="19" t="s">
        <v>359</v>
      </c>
      <c r="D480" s="12">
        <v>3.46</v>
      </c>
      <c r="E480" s="35">
        <v>44.2</v>
      </c>
      <c r="F480" s="14"/>
      <c r="G480" s="14"/>
      <c r="H480" s="17" t="str">
        <f>IF(ISBLANK(F480),"",F480-$F$761)</f>
        <v/>
      </c>
      <c r="I480" s="18" t="str">
        <f>IF(ISBLANK(F480),"",G480-$G$761)</f>
        <v/>
      </c>
      <c r="J480" s="21"/>
    </row>
    <row r="481" spans="1:10" x14ac:dyDescent="0.25">
      <c r="A481" s="21">
        <v>463</v>
      </c>
      <c r="B481" s="1" t="s">
        <v>650</v>
      </c>
      <c r="C481" s="19" t="s">
        <v>359</v>
      </c>
      <c r="D481" s="12">
        <v>3.7</v>
      </c>
      <c r="E481" s="35">
        <v>43.9</v>
      </c>
      <c r="F481" s="14"/>
      <c r="G481" s="14"/>
      <c r="H481" s="17" t="str">
        <f>IF(ISBLANK(F481),"",F481-$F$761)</f>
        <v/>
      </c>
      <c r="I481" s="18" t="str">
        <f>IF(ISBLANK(F481),"",G481-$G$761)</f>
        <v/>
      </c>
      <c r="J481" s="21"/>
    </row>
    <row r="482" spans="1:10" x14ac:dyDescent="0.25">
      <c r="A482" s="21">
        <v>464</v>
      </c>
      <c r="B482" s="1" t="s">
        <v>471</v>
      </c>
      <c r="C482" s="19" t="s">
        <v>359</v>
      </c>
      <c r="D482" s="12">
        <v>3.45</v>
      </c>
      <c r="E482" s="35">
        <v>43.8</v>
      </c>
      <c r="F482" s="14"/>
      <c r="G482" s="14"/>
      <c r="H482" s="17" t="str">
        <f>IF(ISBLANK(F482),"",F482-$F$761)</f>
        <v/>
      </c>
      <c r="I482" s="18" t="str">
        <f>IF(ISBLANK(F482),"",G482-$G$761)</f>
        <v/>
      </c>
      <c r="J482" s="21"/>
    </row>
    <row r="483" spans="1:10" x14ac:dyDescent="0.25">
      <c r="A483" s="21">
        <v>465</v>
      </c>
      <c r="B483" s="1" t="s">
        <v>229</v>
      </c>
      <c r="C483" s="19" t="s">
        <v>359</v>
      </c>
      <c r="D483" s="12">
        <v>3.855</v>
      </c>
      <c r="E483" s="35">
        <v>67.900000000000006</v>
      </c>
      <c r="F483" s="14"/>
      <c r="G483" s="14"/>
      <c r="H483" s="17" t="str">
        <f>IF(ISBLANK(F483),"",F483-$F$761)</f>
        <v/>
      </c>
      <c r="I483" s="18" t="str">
        <f>IF(ISBLANK(F483),"",G483-$G$761)</f>
        <v/>
      </c>
      <c r="J483" s="21"/>
    </row>
    <row r="484" spans="1:10" x14ac:dyDescent="0.25">
      <c r="A484" s="21">
        <v>466</v>
      </c>
      <c r="B484" s="1" t="s">
        <v>778</v>
      </c>
      <c r="C484" s="19" t="s">
        <v>359</v>
      </c>
      <c r="D484" s="12">
        <v>3.56</v>
      </c>
      <c r="E484" s="35">
        <v>56.6</v>
      </c>
      <c r="F484" s="14">
        <v>5.3075999999999999</v>
      </c>
      <c r="G484" s="14">
        <v>0.98260000000000003</v>
      </c>
      <c r="H484" s="17">
        <f>IF(ISBLANK(F484),"",F484-$F$761)</f>
        <v>-0.34611225165562853</v>
      </c>
      <c r="I484" s="18">
        <f>IF(ISBLANK(F484),"",G484-$G$761)</f>
        <v>5.6639072847682881E-3</v>
      </c>
      <c r="J484" s="41"/>
    </row>
    <row r="485" spans="1:10" x14ac:dyDescent="0.25">
      <c r="A485" s="21">
        <v>467</v>
      </c>
      <c r="B485" s="1" t="s">
        <v>70</v>
      </c>
      <c r="C485" s="19" t="s">
        <v>359</v>
      </c>
      <c r="D485" s="12">
        <v>3.8</v>
      </c>
      <c r="E485" s="35">
        <v>50.3</v>
      </c>
      <c r="F485" s="14">
        <v>2.5249000000000001</v>
      </c>
      <c r="G485" s="14">
        <v>0.8286</v>
      </c>
      <c r="H485" s="17">
        <f>IF(ISBLANK(F485),"",F485-$F$761)</f>
        <v>-3.1288122516556283</v>
      </c>
      <c r="I485" s="18">
        <f>IF(ISBLANK(F485),"",G485-$G$761)</f>
        <v>-0.14833609271523174</v>
      </c>
      <c r="J485" s="21"/>
    </row>
    <row r="486" spans="1:10" x14ac:dyDescent="0.25">
      <c r="A486" s="21">
        <v>468</v>
      </c>
      <c r="B486" s="1" t="s">
        <v>298</v>
      </c>
      <c r="C486" s="19" t="s">
        <v>359</v>
      </c>
      <c r="D486" s="12">
        <v>3.84</v>
      </c>
      <c r="E486" s="35">
        <v>44</v>
      </c>
      <c r="F486" s="14"/>
      <c r="G486" s="14"/>
      <c r="H486" s="17" t="str">
        <f>IF(ISBLANK(F486),"",F486-$F$761)</f>
        <v/>
      </c>
      <c r="I486" s="18" t="str">
        <f>IF(ISBLANK(F486),"",G486-$G$761)</f>
        <v/>
      </c>
      <c r="J486" s="21"/>
    </row>
    <row r="487" spans="1:10" x14ac:dyDescent="0.25">
      <c r="A487" s="21">
        <v>469</v>
      </c>
      <c r="B487" s="1" t="s">
        <v>651</v>
      </c>
      <c r="C487" s="19" t="s">
        <v>359</v>
      </c>
      <c r="D487" s="12">
        <v>3.8</v>
      </c>
      <c r="E487" s="35">
        <v>45.5</v>
      </c>
      <c r="F487" s="14"/>
      <c r="G487" s="14"/>
      <c r="H487" s="17" t="str">
        <f>IF(ISBLANK(F487),"",F487-$F$761)</f>
        <v/>
      </c>
      <c r="I487" s="18" t="str">
        <f>IF(ISBLANK(F487),"",G487-$G$761)</f>
        <v/>
      </c>
      <c r="J487" s="21"/>
    </row>
    <row r="488" spans="1:10" x14ac:dyDescent="0.25">
      <c r="A488" s="21">
        <v>470</v>
      </c>
      <c r="B488" s="1" t="s">
        <v>652</v>
      </c>
      <c r="C488" s="19" t="s">
        <v>359</v>
      </c>
      <c r="D488" s="12">
        <v>3.5449999999999999</v>
      </c>
      <c r="E488" s="35">
        <v>44.4</v>
      </c>
      <c r="F488" s="14"/>
      <c r="G488" s="14"/>
      <c r="H488" s="17" t="str">
        <f>IF(ISBLANK(F488),"",F488-$F$761)</f>
        <v/>
      </c>
      <c r="I488" s="18" t="str">
        <f>IF(ISBLANK(F488),"",G488-$G$761)</f>
        <v/>
      </c>
      <c r="J488" s="21"/>
    </row>
    <row r="489" spans="1:10" x14ac:dyDescent="0.25">
      <c r="A489" s="21">
        <v>471</v>
      </c>
      <c r="B489" s="1" t="s">
        <v>742</v>
      </c>
      <c r="C489" s="19" t="s">
        <v>359</v>
      </c>
      <c r="D489" s="12">
        <v>3.6</v>
      </c>
      <c r="E489" s="35">
        <v>55.3</v>
      </c>
      <c r="F489" s="14">
        <v>4.7550999999999997</v>
      </c>
      <c r="G489" s="14">
        <v>0.96550000000000002</v>
      </c>
      <c r="H489" s="17">
        <f>IF(ISBLANK(F489),"",F489-$F$761)</f>
        <v>-0.89861225165562875</v>
      </c>
      <c r="I489" s="18">
        <f>IF(ISBLANK(F489),"",G489-$G$761)</f>
        <v>-1.1436092715231716E-2</v>
      </c>
      <c r="J489" s="21"/>
    </row>
    <row r="490" spans="1:10" x14ac:dyDescent="0.25">
      <c r="A490" s="21">
        <v>472</v>
      </c>
      <c r="B490" s="1" t="s">
        <v>570</v>
      </c>
      <c r="C490" s="19" t="s">
        <v>359</v>
      </c>
      <c r="D490" s="12">
        <v>3.78</v>
      </c>
      <c r="E490" s="35">
        <v>41.4</v>
      </c>
      <c r="F490" s="14"/>
      <c r="G490" s="14"/>
      <c r="H490" s="17" t="str">
        <f>IF(ISBLANK(F490),"",F490-$F$761)</f>
        <v/>
      </c>
      <c r="I490" s="18" t="str">
        <f>IF(ISBLANK(F490),"",G490-$G$761)</f>
        <v/>
      </c>
      <c r="J490" s="21"/>
    </row>
    <row r="491" spans="1:10" x14ac:dyDescent="0.25">
      <c r="A491" s="21">
        <v>473</v>
      </c>
      <c r="B491" s="1" t="s">
        <v>69</v>
      </c>
      <c r="C491" s="19" t="s">
        <v>359</v>
      </c>
      <c r="D491" s="12">
        <v>3.645</v>
      </c>
      <c r="E491" s="35">
        <v>61</v>
      </c>
      <c r="F491" s="14">
        <v>7.76</v>
      </c>
      <c r="G491" s="14">
        <v>0.99760000000000004</v>
      </c>
      <c r="H491" s="17">
        <f>IF(ISBLANK(F491),"",F491-$F$761)</f>
        <v>2.1062877483443714</v>
      </c>
      <c r="I491" s="18">
        <f>IF(ISBLANK(F491),"",G491-$G$761)</f>
        <v>2.0663907284768301E-2</v>
      </c>
      <c r="J491" s="21"/>
    </row>
    <row r="492" spans="1:10" x14ac:dyDescent="0.25">
      <c r="A492" s="21">
        <v>474</v>
      </c>
      <c r="B492" s="1" t="s">
        <v>571</v>
      </c>
      <c r="C492" s="19" t="s">
        <v>17</v>
      </c>
      <c r="D492" s="12">
        <v>3.61</v>
      </c>
      <c r="E492" s="35">
        <v>59.4</v>
      </c>
      <c r="F492" s="14"/>
      <c r="G492" s="14"/>
      <c r="H492" s="17" t="str">
        <f>IF(ISBLANK(F492),"",F492-$F$761)</f>
        <v/>
      </c>
      <c r="I492" s="18" t="str">
        <f>IF(ISBLANK(F492),"",G492-$G$761)</f>
        <v/>
      </c>
      <c r="J492" s="21"/>
    </row>
    <row r="493" spans="1:10" x14ac:dyDescent="0.25">
      <c r="A493" s="21">
        <v>475</v>
      </c>
      <c r="B493" s="1" t="s">
        <v>75</v>
      </c>
      <c r="C493" s="19" t="s">
        <v>359</v>
      </c>
      <c r="D493" s="12">
        <v>3.5550000000000002</v>
      </c>
      <c r="E493" s="35">
        <v>54</v>
      </c>
      <c r="F493" s="14">
        <v>4.8178999999999998</v>
      </c>
      <c r="G493" s="14">
        <v>0.98929999999999996</v>
      </c>
      <c r="H493" s="17">
        <f>IF(ISBLANK(F493),"",F493-$F$761)</f>
        <v>-0.83581225165562856</v>
      </c>
      <c r="I493" s="18">
        <f>IF(ISBLANK(F493),"",G493-$G$761)</f>
        <v>1.2363907284768216E-2</v>
      </c>
      <c r="J493" s="21"/>
    </row>
    <row r="494" spans="1:10" x14ac:dyDescent="0.25">
      <c r="A494" s="21">
        <v>476</v>
      </c>
      <c r="B494" s="1" t="s">
        <v>788</v>
      </c>
      <c r="C494" s="19" t="s">
        <v>367</v>
      </c>
      <c r="D494" s="12">
        <v>3.47</v>
      </c>
      <c r="E494" s="35">
        <v>45.1</v>
      </c>
      <c r="F494" s="14">
        <v>3.4477000000000002</v>
      </c>
      <c r="G494" s="14">
        <v>0.99880000000000002</v>
      </c>
      <c r="H494" s="17">
        <f>IF(ISBLANK(F494),"",F494-$F$761)</f>
        <v>-2.2060122516556282</v>
      </c>
      <c r="I494" s="18">
        <f>IF(ISBLANK(F494),"",G494-$G$761)</f>
        <v>2.186390728476828E-2</v>
      </c>
      <c r="J494" s="21"/>
    </row>
    <row r="495" spans="1:10" x14ac:dyDescent="0.25">
      <c r="A495" s="21">
        <v>477</v>
      </c>
      <c r="B495" s="1" t="s">
        <v>390</v>
      </c>
      <c r="C495" s="19" t="s">
        <v>367</v>
      </c>
      <c r="D495" s="12">
        <v>4.09</v>
      </c>
      <c r="E495" s="35">
        <v>55.4</v>
      </c>
      <c r="F495" s="14"/>
      <c r="G495" s="14"/>
      <c r="H495" s="17" t="str">
        <f>IF(ISBLANK(F495),"",F495-$F$761)</f>
        <v/>
      </c>
      <c r="I495" s="18" t="str">
        <f>IF(ISBLANK(F495),"",G495-$G$761)</f>
        <v/>
      </c>
      <c r="J495" s="21"/>
    </row>
    <row r="496" spans="1:10" x14ac:dyDescent="0.25">
      <c r="A496" s="21">
        <v>478</v>
      </c>
      <c r="B496" s="1" t="s">
        <v>173</v>
      </c>
      <c r="C496" s="19" t="s">
        <v>6</v>
      </c>
      <c r="D496" s="12">
        <v>3.4849999999999999</v>
      </c>
      <c r="E496" s="35">
        <v>55.5</v>
      </c>
      <c r="F496" s="14">
        <v>3.8205</v>
      </c>
      <c r="G496" s="14">
        <v>0.99590000000000001</v>
      </c>
      <c r="H496" s="17">
        <f>IF(ISBLANK(F496),"",F496-$F$761)</f>
        <v>-1.8332122516556284</v>
      </c>
      <c r="I496" s="18">
        <f>IF(ISBLANK(F496),"",G496-$G$761)</f>
        <v>1.8963907284768267E-2</v>
      </c>
      <c r="J496" s="21"/>
    </row>
    <row r="497" spans="1:10" x14ac:dyDescent="0.25">
      <c r="A497" s="21">
        <v>479</v>
      </c>
      <c r="B497" s="1" t="s">
        <v>653</v>
      </c>
      <c r="C497" s="19" t="s">
        <v>17</v>
      </c>
      <c r="D497" s="12">
        <v>3.59</v>
      </c>
      <c r="E497" s="35">
        <v>53.9</v>
      </c>
      <c r="F497" s="14"/>
      <c r="G497" s="14"/>
      <c r="H497" s="17" t="str">
        <f>IF(ISBLANK(F497),"",F497-$F$761)</f>
        <v/>
      </c>
      <c r="I497" s="18" t="str">
        <f>IF(ISBLANK(F497),"",G497-$G$761)</f>
        <v/>
      </c>
      <c r="J497" s="21"/>
    </row>
    <row r="498" spans="1:10" x14ac:dyDescent="0.25">
      <c r="A498" s="21">
        <v>480</v>
      </c>
      <c r="B498" s="1" t="s">
        <v>403</v>
      </c>
      <c r="C498" s="19" t="s">
        <v>5</v>
      </c>
      <c r="D498" s="12">
        <v>3.9049999999999998</v>
      </c>
      <c r="E498" s="35">
        <v>67.2</v>
      </c>
      <c r="F498" s="14"/>
      <c r="G498" s="14"/>
      <c r="H498" s="17" t="str">
        <f>IF(ISBLANK(F498),"",F498-$F$761)</f>
        <v/>
      </c>
      <c r="I498" s="18" t="str">
        <f>IF(ISBLANK(F498),"",G498-$G$761)</f>
        <v/>
      </c>
      <c r="J498" s="21"/>
    </row>
    <row r="499" spans="1:10" x14ac:dyDescent="0.25">
      <c r="A499" s="21">
        <v>481</v>
      </c>
      <c r="B499" s="1" t="s">
        <v>174</v>
      </c>
      <c r="C499" s="19" t="s">
        <v>11</v>
      </c>
      <c r="D499" s="12">
        <v>3.18</v>
      </c>
      <c r="E499" s="35">
        <v>54.2</v>
      </c>
      <c r="F499" s="14">
        <v>3.8754</v>
      </c>
      <c r="G499" s="14">
        <v>0.98219999999999996</v>
      </c>
      <c r="H499" s="17">
        <f>IF(ISBLANK(F499),"",F499-$F$761)</f>
        <v>-1.7783122516556285</v>
      </c>
      <c r="I499" s="18">
        <f>IF(ISBLANK(F499),"",G499-$G$761)</f>
        <v>5.2639072847682211E-3</v>
      </c>
      <c r="J499" s="21"/>
    </row>
    <row r="500" spans="1:10" x14ac:dyDescent="0.25">
      <c r="A500" s="21">
        <v>482</v>
      </c>
      <c r="B500" s="1" t="s">
        <v>175</v>
      </c>
      <c r="C500" s="19" t="s">
        <v>223</v>
      </c>
      <c r="D500" s="12">
        <v>3.83</v>
      </c>
      <c r="E500" s="35">
        <v>54.2</v>
      </c>
      <c r="F500" s="14">
        <v>6.2461000000000002</v>
      </c>
      <c r="G500" s="14">
        <v>0.99639999999999995</v>
      </c>
      <c r="H500" s="17">
        <f>IF(ISBLANK(F500),"",F500-$F$761)</f>
        <v>0.5923877483443718</v>
      </c>
      <c r="I500" s="18">
        <f>IF(ISBLANK(F500),"",G500-$G$761)</f>
        <v>1.9463907284768212E-2</v>
      </c>
      <c r="J500" s="21"/>
    </row>
    <row r="501" spans="1:10" x14ac:dyDescent="0.25">
      <c r="A501" s="21">
        <v>483</v>
      </c>
      <c r="B501" s="1" t="s">
        <v>254</v>
      </c>
      <c r="C501" s="19" t="s">
        <v>87</v>
      </c>
      <c r="D501" s="12">
        <v>3.7850000000000001</v>
      </c>
      <c r="E501" s="35">
        <v>66.400000000000006</v>
      </c>
      <c r="F501" s="14"/>
      <c r="G501" s="14"/>
      <c r="H501" s="17" t="str">
        <f>IF(ISBLANK(F501),"",F501-$F$761)</f>
        <v/>
      </c>
      <c r="I501" s="18" t="str">
        <f>IF(ISBLANK(F501),"",G501-$G$761)</f>
        <v/>
      </c>
      <c r="J501" s="21"/>
    </row>
    <row r="502" spans="1:10" x14ac:dyDescent="0.25">
      <c r="A502" s="21">
        <v>484</v>
      </c>
      <c r="B502" s="1" t="s">
        <v>255</v>
      </c>
      <c r="C502" s="19" t="s">
        <v>87</v>
      </c>
      <c r="D502" s="12">
        <v>3.59</v>
      </c>
      <c r="E502" s="35">
        <v>46.4</v>
      </c>
      <c r="F502" s="14"/>
      <c r="G502" s="14"/>
      <c r="H502" s="17" t="str">
        <f>IF(ISBLANK(F502),"",F502-$F$761)</f>
        <v/>
      </c>
      <c r="I502" s="18" t="str">
        <f>IF(ISBLANK(F502),"",G502-$G$761)</f>
        <v/>
      </c>
      <c r="J502" s="21"/>
    </row>
    <row r="503" spans="1:10" x14ac:dyDescent="0.25">
      <c r="A503" s="21">
        <v>485</v>
      </c>
      <c r="B503" s="1" t="s">
        <v>281</v>
      </c>
      <c r="C503" s="19" t="s">
        <v>11</v>
      </c>
      <c r="D503" s="12">
        <v>3.79</v>
      </c>
      <c r="E503" s="35">
        <v>64.5</v>
      </c>
      <c r="F503" s="14"/>
      <c r="G503" s="14"/>
      <c r="H503" s="17" t="str">
        <f>IF(ISBLANK(F503),"",F503-$F$761)</f>
        <v/>
      </c>
      <c r="I503" s="18" t="str">
        <f>IF(ISBLANK(F503),"",G503-$G$761)</f>
        <v/>
      </c>
      <c r="J503" s="21"/>
    </row>
    <row r="504" spans="1:10" x14ac:dyDescent="0.25">
      <c r="A504" s="21">
        <v>486</v>
      </c>
      <c r="B504" s="1" t="s">
        <v>623</v>
      </c>
      <c r="C504" s="19" t="s">
        <v>12</v>
      </c>
      <c r="D504" s="12">
        <v>3.605</v>
      </c>
      <c r="E504" s="35">
        <v>54.5</v>
      </c>
      <c r="F504" s="14"/>
      <c r="G504" s="14"/>
      <c r="H504" s="17" t="str">
        <f>IF(ISBLANK(F504),"",F504-$F$761)</f>
        <v/>
      </c>
      <c r="I504" s="18" t="str">
        <f>IF(ISBLANK(F504),"",G504-$G$761)</f>
        <v/>
      </c>
      <c r="J504" s="21"/>
    </row>
    <row r="505" spans="1:10" x14ac:dyDescent="0.25">
      <c r="A505" s="21">
        <v>487</v>
      </c>
      <c r="B505" s="1" t="s">
        <v>472</v>
      </c>
      <c r="C505" s="19" t="s">
        <v>6</v>
      </c>
      <c r="D505" s="12">
        <v>3.895</v>
      </c>
      <c r="E505" s="35">
        <v>56.7</v>
      </c>
      <c r="F505" s="14"/>
      <c r="G505" s="14"/>
      <c r="H505" s="17" t="str">
        <f>IF(ISBLANK(F505),"",F505-$F$761)</f>
        <v/>
      </c>
      <c r="I505" s="18" t="str">
        <f>IF(ISBLANK(F505),"",G505-$G$761)</f>
        <v/>
      </c>
      <c r="J505" s="21"/>
    </row>
    <row r="506" spans="1:10" x14ac:dyDescent="0.25">
      <c r="A506" s="21">
        <v>488</v>
      </c>
      <c r="B506" s="1" t="s">
        <v>713</v>
      </c>
      <c r="C506" s="19" t="s">
        <v>17</v>
      </c>
      <c r="D506" s="12">
        <v>3.71</v>
      </c>
      <c r="E506" s="35">
        <v>61.5</v>
      </c>
      <c r="F506" s="14"/>
      <c r="G506" s="14"/>
      <c r="H506" s="17" t="str">
        <f>IF(ISBLANK(F506),"",F506-$F$761)</f>
        <v/>
      </c>
      <c r="I506" s="18" t="str">
        <f>IF(ISBLANK(F506),"",G506-$G$761)</f>
        <v/>
      </c>
      <c r="J506" s="21"/>
    </row>
    <row r="507" spans="1:10" x14ac:dyDescent="0.25">
      <c r="A507" s="21">
        <v>489</v>
      </c>
      <c r="B507" s="1" t="s">
        <v>371</v>
      </c>
      <c r="C507" s="19" t="s">
        <v>89</v>
      </c>
      <c r="D507" s="12">
        <v>3.41</v>
      </c>
      <c r="E507" s="35">
        <v>50</v>
      </c>
      <c r="F507" s="14"/>
      <c r="G507" s="14"/>
      <c r="H507" s="17" t="str">
        <f>IF(ISBLANK(F507),"",F507-$F$761)</f>
        <v/>
      </c>
      <c r="I507" s="18" t="str">
        <f>IF(ISBLANK(F507),"",G507-$G$761)</f>
        <v/>
      </c>
      <c r="J507" s="21"/>
    </row>
    <row r="508" spans="1:10" x14ac:dyDescent="0.25">
      <c r="A508" s="21">
        <v>490</v>
      </c>
      <c r="B508" s="1" t="s">
        <v>370</v>
      </c>
      <c r="C508" s="19" t="s">
        <v>89</v>
      </c>
      <c r="D508" s="12">
        <v>3.585</v>
      </c>
      <c r="E508" s="35">
        <v>62.8</v>
      </c>
      <c r="F508" s="14"/>
      <c r="G508" s="14"/>
      <c r="H508" s="17" t="str">
        <f>IF(ISBLANK(F508),"",F508-$F$761)</f>
        <v/>
      </c>
      <c r="I508" s="18" t="str">
        <f>IF(ISBLANK(F508),"",G508-$G$761)</f>
        <v/>
      </c>
      <c r="J508" s="21"/>
    </row>
    <row r="509" spans="1:10" x14ac:dyDescent="0.25">
      <c r="A509" s="21">
        <v>491</v>
      </c>
      <c r="B509" s="1" t="s">
        <v>329</v>
      </c>
      <c r="C509" s="19" t="s">
        <v>359</v>
      </c>
      <c r="D509" s="12">
        <v>3.875</v>
      </c>
      <c r="E509" s="35">
        <v>55.3</v>
      </c>
      <c r="F509" s="14"/>
      <c r="G509" s="14"/>
      <c r="H509" s="17" t="str">
        <f>IF(ISBLANK(F509),"",F509-$F$761)</f>
        <v/>
      </c>
      <c r="I509" s="18" t="str">
        <f>IF(ISBLANK(F509),"",G509-$G$761)</f>
        <v/>
      </c>
      <c r="J509" s="21"/>
    </row>
    <row r="510" spans="1:10" x14ac:dyDescent="0.25">
      <c r="A510" s="21">
        <v>492</v>
      </c>
      <c r="B510" s="1" t="s">
        <v>372</v>
      </c>
      <c r="C510" s="19" t="s">
        <v>89</v>
      </c>
      <c r="D510" s="12">
        <v>3.5649999999999999</v>
      </c>
      <c r="E510" s="35">
        <v>50.5</v>
      </c>
      <c r="F510" s="14"/>
      <c r="G510" s="14"/>
      <c r="H510" s="17" t="str">
        <f>IF(ISBLANK(F510),"",F510-$F$761)</f>
        <v/>
      </c>
      <c r="I510" s="18" t="str">
        <f>IF(ISBLANK(F510),"",G510-$G$761)</f>
        <v/>
      </c>
      <c r="J510" s="21"/>
    </row>
    <row r="511" spans="1:10" x14ac:dyDescent="0.25">
      <c r="A511" s="21">
        <v>493</v>
      </c>
      <c r="B511" s="1" t="s">
        <v>338</v>
      </c>
      <c r="C511" s="19" t="s">
        <v>13</v>
      </c>
      <c r="D511" s="12">
        <v>3.23</v>
      </c>
      <c r="E511" s="35">
        <v>61.6</v>
      </c>
      <c r="F511" s="14"/>
      <c r="G511" s="14"/>
      <c r="H511" s="17" t="str">
        <f>IF(ISBLANK(F511),"",F511-$F$761)</f>
        <v/>
      </c>
      <c r="I511" s="18" t="str">
        <f>IF(ISBLANK(F511),"",G511-$G$761)</f>
        <v/>
      </c>
      <c r="J511" s="21"/>
    </row>
    <row r="512" spans="1:10" x14ac:dyDescent="0.25">
      <c r="A512" s="21">
        <v>494</v>
      </c>
      <c r="B512" s="1" t="s">
        <v>629</v>
      </c>
      <c r="C512" s="19" t="s">
        <v>13</v>
      </c>
      <c r="D512" s="12">
        <v>3.32</v>
      </c>
      <c r="E512" s="35">
        <v>61.3</v>
      </c>
      <c r="F512" s="14"/>
      <c r="G512" s="14"/>
      <c r="H512" s="17" t="str">
        <f>IF(ISBLANK(F512),"",F512-$F$761)</f>
        <v/>
      </c>
      <c r="I512" s="18" t="str">
        <f>IF(ISBLANK(F512),"",G512-$G$761)</f>
        <v/>
      </c>
      <c r="J512" s="21"/>
    </row>
    <row r="513" spans="1:10" x14ac:dyDescent="0.25">
      <c r="A513" s="21">
        <v>495</v>
      </c>
      <c r="B513" s="1" t="s">
        <v>283</v>
      </c>
      <c r="C513" s="19" t="s">
        <v>13</v>
      </c>
      <c r="D513" s="12">
        <v>3.2850000000000001</v>
      </c>
      <c r="E513" s="35">
        <v>67.900000000000006</v>
      </c>
      <c r="F513" s="14"/>
      <c r="G513" s="14"/>
      <c r="H513" s="17" t="str">
        <f>IF(ISBLANK(F513),"",F513-$F$761)</f>
        <v/>
      </c>
      <c r="I513" s="18" t="str">
        <f>IF(ISBLANK(F513),"",G513-$G$761)</f>
        <v/>
      </c>
      <c r="J513" s="21"/>
    </row>
    <row r="514" spans="1:10" x14ac:dyDescent="0.25">
      <c r="A514" s="21">
        <v>496</v>
      </c>
      <c r="B514" s="1" t="s">
        <v>309</v>
      </c>
      <c r="C514" s="19" t="s">
        <v>11</v>
      </c>
      <c r="D514" s="12">
        <v>3.89</v>
      </c>
      <c r="E514" s="35">
        <v>55.3</v>
      </c>
      <c r="F514" s="14"/>
      <c r="G514" s="14"/>
      <c r="H514" s="17" t="str">
        <f>IF(ISBLANK(F514),"",F514-$F$761)</f>
        <v/>
      </c>
      <c r="I514" s="18" t="str">
        <f>IF(ISBLANK(F514),"",G514-$G$761)</f>
        <v/>
      </c>
      <c r="J514" s="21"/>
    </row>
    <row r="515" spans="1:10" x14ac:dyDescent="0.25">
      <c r="A515" s="21">
        <v>497</v>
      </c>
      <c r="B515" s="1" t="s">
        <v>176</v>
      </c>
      <c r="C515" s="19" t="s">
        <v>17</v>
      </c>
      <c r="D515" s="12">
        <v>3.88</v>
      </c>
      <c r="E515" s="35">
        <v>78.8</v>
      </c>
      <c r="F515" s="14">
        <v>10.776999999999999</v>
      </c>
      <c r="G515" s="14">
        <v>0.99619999999999997</v>
      </c>
      <c r="H515" s="17">
        <f>IF(ISBLANK(F515),"",F515-$F$761)</f>
        <v>5.1232877483443708</v>
      </c>
      <c r="I515" s="18">
        <f>IF(ISBLANK(F515),"",G515-$G$761)</f>
        <v>1.9263907284768234E-2</v>
      </c>
      <c r="J515" s="21"/>
    </row>
    <row r="516" spans="1:10" x14ac:dyDescent="0.25">
      <c r="A516" s="21">
        <v>498</v>
      </c>
      <c r="B516" s="1" t="s">
        <v>177</v>
      </c>
      <c r="C516" s="19" t="s">
        <v>17</v>
      </c>
      <c r="D516" s="12">
        <v>3.835</v>
      </c>
      <c r="E516" s="35">
        <v>53.2</v>
      </c>
      <c r="F516" s="14">
        <v>7.3129</v>
      </c>
      <c r="G516" s="14">
        <v>0.99629999999999996</v>
      </c>
      <c r="H516" s="17">
        <f>IF(ISBLANK(F516),"",F516-$F$761)</f>
        <v>1.6591877483443715</v>
      </c>
      <c r="I516" s="18">
        <f>IF(ISBLANK(F516),"",G516-$G$761)</f>
        <v>1.9363907284768223E-2</v>
      </c>
      <c r="J516" s="21"/>
    </row>
    <row r="517" spans="1:10" x14ac:dyDescent="0.25">
      <c r="A517" s="21">
        <v>499</v>
      </c>
      <c r="B517" s="1" t="s">
        <v>178</v>
      </c>
      <c r="C517" s="19" t="s">
        <v>17</v>
      </c>
      <c r="D517" s="12">
        <v>3.8650000000000002</v>
      </c>
      <c r="E517" s="35">
        <v>65.23</v>
      </c>
      <c r="F517" s="14">
        <v>7.5303000000000004</v>
      </c>
      <c r="G517" s="14">
        <v>0.99319999999999997</v>
      </c>
      <c r="H517" s="17">
        <f>IF(ISBLANK(F517),"",F517-$F$761)</f>
        <v>1.876587748344372</v>
      </c>
      <c r="I517" s="18">
        <f>IF(ISBLANK(F517),"",G517-$G$761)</f>
        <v>1.6263907284768231E-2</v>
      </c>
      <c r="J517" s="21"/>
    </row>
    <row r="518" spans="1:10" x14ac:dyDescent="0.25">
      <c r="A518" s="21">
        <v>500</v>
      </c>
      <c r="B518" s="1" t="s">
        <v>398</v>
      </c>
      <c r="C518" s="19" t="s">
        <v>15</v>
      </c>
      <c r="D518" s="12">
        <v>3.94</v>
      </c>
      <c r="E518" s="35">
        <v>60.8</v>
      </c>
      <c r="F518" s="14"/>
      <c r="G518" s="14"/>
      <c r="H518" s="17" t="str">
        <f>IF(ISBLANK(F518),"",F518-$F$761)</f>
        <v/>
      </c>
      <c r="I518" s="18" t="str">
        <f>IF(ISBLANK(F518),"",G518-$G$761)</f>
        <v/>
      </c>
      <c r="J518" s="21"/>
    </row>
    <row r="519" spans="1:10" x14ac:dyDescent="0.25">
      <c r="A519" s="21">
        <v>501</v>
      </c>
      <c r="B519" s="1" t="s">
        <v>446</v>
      </c>
      <c r="C519" s="19" t="s">
        <v>100</v>
      </c>
      <c r="D519" s="12">
        <v>3.6349999999999998</v>
      </c>
      <c r="E519" s="35">
        <v>53</v>
      </c>
      <c r="F519" s="14"/>
      <c r="G519" s="14"/>
      <c r="H519" s="17" t="str">
        <f>IF(ISBLANK(F519),"",F519-$F$761)</f>
        <v/>
      </c>
      <c r="I519" s="18" t="str">
        <f>IF(ISBLANK(F519),"",G519-$G$761)</f>
        <v/>
      </c>
      <c r="J519" s="21"/>
    </row>
    <row r="520" spans="1:10" x14ac:dyDescent="0.25">
      <c r="A520" s="21">
        <v>502</v>
      </c>
      <c r="B520" s="1" t="s">
        <v>572</v>
      </c>
      <c r="C520" s="19" t="s">
        <v>18</v>
      </c>
      <c r="D520" s="12">
        <v>3.9249999999999998</v>
      </c>
      <c r="E520" s="35">
        <v>57.7</v>
      </c>
      <c r="F520" s="14"/>
      <c r="G520" s="14"/>
      <c r="H520" s="17" t="str">
        <f>IF(ISBLANK(F520),"",F520-$F$761)</f>
        <v/>
      </c>
      <c r="I520" s="18" t="str">
        <f>IF(ISBLANK(F520),"",G520-$G$761)</f>
        <v/>
      </c>
      <c r="J520" s="21"/>
    </row>
    <row r="521" spans="1:10" x14ac:dyDescent="0.25">
      <c r="A521" s="21">
        <v>503</v>
      </c>
      <c r="B521" s="1" t="s">
        <v>573</v>
      </c>
      <c r="C521" s="19" t="s">
        <v>18</v>
      </c>
      <c r="D521" s="12">
        <v>3.15</v>
      </c>
      <c r="E521" s="35">
        <v>51.7</v>
      </c>
      <c r="F521" s="14"/>
      <c r="G521" s="14"/>
      <c r="H521" s="17" t="str">
        <f>IF(ISBLANK(F521),"",F521-$F$761)</f>
        <v/>
      </c>
      <c r="I521" s="18" t="str">
        <f>IF(ISBLANK(F521),"",G521-$G$761)</f>
        <v/>
      </c>
      <c r="J521" s="21"/>
    </row>
    <row r="522" spans="1:10" x14ac:dyDescent="0.25">
      <c r="A522" s="21">
        <v>504</v>
      </c>
      <c r="B522" s="1" t="s">
        <v>574</v>
      </c>
      <c r="C522" s="19" t="s">
        <v>17</v>
      </c>
      <c r="D522" s="12">
        <v>3.9</v>
      </c>
      <c r="E522" s="35">
        <v>51.6</v>
      </c>
      <c r="F522" s="14"/>
      <c r="G522" s="14"/>
      <c r="H522" s="17" t="str">
        <f>IF(ISBLANK(F522),"",F522-$F$761)</f>
        <v/>
      </c>
      <c r="I522" s="18" t="str">
        <f>IF(ISBLANK(F522),"",G522-$G$761)</f>
        <v/>
      </c>
      <c r="J522" s="21"/>
    </row>
    <row r="523" spans="1:10" x14ac:dyDescent="0.25">
      <c r="A523" s="21">
        <v>505</v>
      </c>
      <c r="B523" s="1" t="s">
        <v>575</v>
      </c>
      <c r="C523" s="19" t="s">
        <v>17</v>
      </c>
      <c r="D523" s="12">
        <v>3.8650000000000002</v>
      </c>
      <c r="E523" s="35">
        <v>52.3</v>
      </c>
      <c r="F523" s="14"/>
      <c r="G523" s="14"/>
      <c r="H523" s="17" t="str">
        <f>IF(ISBLANK(F523),"",F523-$F$761)</f>
        <v/>
      </c>
      <c r="I523" s="18" t="str">
        <f>IF(ISBLANK(F523),"",G523-$G$761)</f>
        <v/>
      </c>
      <c r="J523" s="21"/>
    </row>
    <row r="524" spans="1:10" x14ac:dyDescent="0.25">
      <c r="A524" s="21">
        <v>506</v>
      </c>
      <c r="B524" s="1" t="s">
        <v>576</v>
      </c>
      <c r="C524" s="19" t="s">
        <v>17</v>
      </c>
      <c r="D524" s="12">
        <v>3.8849999999999998</v>
      </c>
      <c r="E524" s="35">
        <v>52.9</v>
      </c>
      <c r="F524" s="14"/>
      <c r="G524" s="14"/>
      <c r="H524" s="17" t="str">
        <f>IF(ISBLANK(F524),"",F524-$F$761)</f>
        <v/>
      </c>
      <c r="I524" s="18" t="str">
        <f>IF(ISBLANK(F524),"",G524-$G$761)</f>
        <v/>
      </c>
      <c r="J524" s="21"/>
    </row>
    <row r="525" spans="1:10" x14ac:dyDescent="0.25">
      <c r="A525" s="21">
        <v>507</v>
      </c>
      <c r="B525" s="1" t="s">
        <v>577</v>
      </c>
      <c r="C525" s="19" t="s">
        <v>17</v>
      </c>
      <c r="D525" s="12">
        <v>3.88</v>
      </c>
      <c r="E525" s="35">
        <v>51.7</v>
      </c>
      <c r="F525" s="14"/>
      <c r="G525" s="14"/>
      <c r="H525" s="17" t="str">
        <f>IF(ISBLANK(F525),"",F525-$F$761)</f>
        <v/>
      </c>
      <c r="I525" s="18" t="str">
        <f>IF(ISBLANK(F525),"",G525-$G$761)</f>
        <v/>
      </c>
      <c r="J525" s="21"/>
    </row>
    <row r="526" spans="1:10" x14ac:dyDescent="0.25">
      <c r="A526" s="21">
        <v>508</v>
      </c>
      <c r="B526" s="1" t="s">
        <v>578</v>
      </c>
      <c r="C526" s="19" t="s">
        <v>17</v>
      </c>
      <c r="D526" s="12">
        <v>3.9049999999999998</v>
      </c>
      <c r="E526" s="35">
        <v>52.3</v>
      </c>
      <c r="F526" s="14"/>
      <c r="G526" s="14"/>
      <c r="H526" s="17" t="str">
        <f>IF(ISBLANK(F526),"",F526-$F$761)</f>
        <v/>
      </c>
      <c r="I526" s="18" t="str">
        <f>IF(ISBLANK(F526),"",G526-$G$761)</f>
        <v/>
      </c>
      <c r="J526" s="21"/>
    </row>
    <row r="527" spans="1:10" x14ac:dyDescent="0.25">
      <c r="A527" s="21">
        <v>509</v>
      </c>
      <c r="B527" s="1" t="s">
        <v>579</v>
      </c>
      <c r="C527" s="19" t="s">
        <v>17</v>
      </c>
      <c r="D527" s="12">
        <v>3.9049999999999998</v>
      </c>
      <c r="E527" s="35">
        <v>51.5</v>
      </c>
      <c r="F527" s="14"/>
      <c r="G527" s="14"/>
      <c r="H527" s="17" t="str">
        <f>IF(ISBLANK(F527),"",F527-$F$761)</f>
        <v/>
      </c>
      <c r="I527" s="18" t="str">
        <f>IF(ISBLANK(F527),"",G527-$G$761)</f>
        <v/>
      </c>
      <c r="J527" s="21"/>
    </row>
    <row r="528" spans="1:10" x14ac:dyDescent="0.25">
      <c r="A528" s="21">
        <v>510</v>
      </c>
      <c r="B528" s="1" t="s">
        <v>267</v>
      </c>
      <c r="C528" s="19" t="s">
        <v>223</v>
      </c>
      <c r="D528" s="12">
        <v>3.83</v>
      </c>
      <c r="E528" s="35">
        <v>60.8</v>
      </c>
      <c r="F528" s="14"/>
      <c r="G528" s="14"/>
      <c r="H528" s="17" t="str">
        <f>IF(ISBLANK(F528),"",F528-$F$761)</f>
        <v/>
      </c>
      <c r="I528" s="18" t="str">
        <f>IF(ISBLANK(F528),"",G528-$G$761)</f>
        <v/>
      </c>
      <c r="J528" s="21"/>
    </row>
    <row r="529" spans="1:10" x14ac:dyDescent="0.25">
      <c r="A529" s="21">
        <v>511</v>
      </c>
      <c r="B529" s="1" t="s">
        <v>179</v>
      </c>
      <c r="C529" s="19" t="s">
        <v>223</v>
      </c>
      <c r="D529" s="12">
        <v>3.7650000000000001</v>
      </c>
      <c r="E529" s="35">
        <v>60.1</v>
      </c>
      <c r="F529" s="14">
        <v>6.9844999999999997</v>
      </c>
      <c r="G529" s="14">
        <v>0.97840000000000005</v>
      </c>
      <c r="H529" s="17">
        <f>IF(ISBLANK(F529),"",F529-$F$761)</f>
        <v>1.3307877483443713</v>
      </c>
      <c r="I529" s="18">
        <f>IF(ISBLANK(F529),"",G529-$G$761)</f>
        <v>1.4639072847683066E-3</v>
      </c>
      <c r="J529" s="21"/>
    </row>
    <row r="530" spans="1:10" x14ac:dyDescent="0.25">
      <c r="A530" s="21">
        <v>512</v>
      </c>
      <c r="B530" s="1" t="s">
        <v>180</v>
      </c>
      <c r="C530" s="19" t="s">
        <v>223</v>
      </c>
      <c r="D530" s="12">
        <v>3.8250000000000002</v>
      </c>
      <c r="E530" s="35">
        <v>56.1</v>
      </c>
      <c r="F530" s="14">
        <v>6.8662999999999998</v>
      </c>
      <c r="G530" s="14">
        <v>0.99009999999999998</v>
      </c>
      <c r="H530" s="17">
        <f>IF(ISBLANK(F530),"",F530-$F$761)</f>
        <v>1.2125877483443714</v>
      </c>
      <c r="I530" s="18">
        <f>IF(ISBLANK(F530),"",G530-$G$761)</f>
        <v>1.3163907284768239E-2</v>
      </c>
      <c r="J530" s="21"/>
    </row>
    <row r="531" spans="1:10" x14ac:dyDescent="0.25">
      <c r="A531" s="21">
        <v>513</v>
      </c>
      <c r="B531" s="1" t="s">
        <v>413</v>
      </c>
      <c r="C531" s="19" t="s">
        <v>12</v>
      </c>
      <c r="D531" s="12">
        <v>3.9449999999999998</v>
      </c>
      <c r="E531" s="35">
        <v>61.5</v>
      </c>
      <c r="F531" s="14"/>
      <c r="G531" s="14"/>
      <c r="H531" s="17" t="str">
        <f>IF(ISBLANK(F531),"",F531-$F$761)</f>
        <v/>
      </c>
      <c r="I531" s="18" t="str">
        <f>IF(ISBLANK(F531),"",G531-$G$761)</f>
        <v/>
      </c>
      <c r="J531" s="21"/>
    </row>
    <row r="532" spans="1:10" x14ac:dyDescent="0.25">
      <c r="A532" s="21">
        <v>514</v>
      </c>
      <c r="B532" s="1" t="s">
        <v>412</v>
      </c>
      <c r="C532" s="19" t="s">
        <v>12</v>
      </c>
      <c r="D532" s="12">
        <v>3.7650000000000001</v>
      </c>
      <c r="E532" s="35">
        <v>58.4</v>
      </c>
      <c r="F532" s="14"/>
      <c r="G532" s="14"/>
      <c r="H532" s="17" t="str">
        <f>IF(ISBLANK(F532),"",F532-$F$761)</f>
        <v/>
      </c>
      <c r="I532" s="18" t="str">
        <f>IF(ISBLANK(F532),"",G532-$G$761)</f>
        <v/>
      </c>
      <c r="J532" s="21"/>
    </row>
    <row r="533" spans="1:10" x14ac:dyDescent="0.25">
      <c r="A533" s="21">
        <v>515</v>
      </c>
      <c r="B533" s="1" t="s">
        <v>361</v>
      </c>
      <c r="C533" s="19" t="s">
        <v>11</v>
      </c>
      <c r="D533" s="12">
        <v>3.9049999999999998</v>
      </c>
      <c r="E533" s="35">
        <v>58.6</v>
      </c>
      <c r="F533" s="14"/>
      <c r="G533" s="14"/>
      <c r="H533" s="17" t="str">
        <f>IF(ISBLANK(F533),"",F533-$F$761)</f>
        <v/>
      </c>
      <c r="I533" s="18" t="str">
        <f>IF(ISBLANK(F533),"",G533-$G$761)</f>
        <v/>
      </c>
      <c r="J533" s="21"/>
    </row>
    <row r="534" spans="1:10" x14ac:dyDescent="0.25">
      <c r="A534" s="21">
        <v>516</v>
      </c>
      <c r="B534" s="1" t="s">
        <v>363</v>
      </c>
      <c r="C534" s="19" t="s">
        <v>11</v>
      </c>
      <c r="D534" s="12">
        <v>3.89</v>
      </c>
      <c r="E534" s="35">
        <v>59.7</v>
      </c>
      <c r="F534" s="14"/>
      <c r="G534" s="14"/>
      <c r="H534" s="17" t="str">
        <f>IF(ISBLANK(F534),"",F534-$F$761)</f>
        <v/>
      </c>
      <c r="I534" s="18" t="str">
        <f>IF(ISBLANK(F534),"",G534-$G$761)</f>
        <v/>
      </c>
      <c r="J534" s="21"/>
    </row>
    <row r="535" spans="1:10" x14ac:dyDescent="0.25">
      <c r="A535" s="21">
        <v>517</v>
      </c>
      <c r="B535" s="1" t="s">
        <v>362</v>
      </c>
      <c r="C535" s="19" t="s">
        <v>11</v>
      </c>
      <c r="D535" s="12">
        <v>3.91</v>
      </c>
      <c r="E535" s="35">
        <v>60.7</v>
      </c>
      <c r="F535" s="14"/>
      <c r="G535" s="14"/>
      <c r="H535" s="17" t="str">
        <f>IF(ISBLANK(F535),"",F535-$F$761)</f>
        <v/>
      </c>
      <c r="I535" s="18" t="str">
        <f>IF(ISBLANK(F535),"",G535-$G$761)</f>
        <v/>
      </c>
      <c r="J535" s="21"/>
    </row>
    <row r="536" spans="1:10" x14ac:dyDescent="0.25">
      <c r="A536" s="21">
        <v>518</v>
      </c>
      <c r="B536" s="1" t="s">
        <v>364</v>
      </c>
      <c r="C536" s="19" t="s">
        <v>11</v>
      </c>
      <c r="D536" s="12">
        <v>3.9</v>
      </c>
      <c r="E536" s="35">
        <v>59.2</v>
      </c>
      <c r="F536" s="14"/>
      <c r="G536" s="14"/>
      <c r="H536" s="17" t="str">
        <f>IF(ISBLANK(F536),"",F536-$F$761)</f>
        <v/>
      </c>
      <c r="I536" s="18" t="str">
        <f>IF(ISBLANK(F536),"",G536-$G$761)</f>
        <v/>
      </c>
      <c r="J536" s="21"/>
    </row>
    <row r="537" spans="1:10" x14ac:dyDescent="0.25">
      <c r="A537" s="21">
        <v>519</v>
      </c>
      <c r="B537" s="1" t="s">
        <v>365</v>
      </c>
      <c r="C537" s="19" t="s">
        <v>11</v>
      </c>
      <c r="D537" s="12">
        <v>3.92</v>
      </c>
      <c r="E537" s="35">
        <v>59.1</v>
      </c>
      <c r="F537" s="14"/>
      <c r="G537" s="14"/>
      <c r="H537" s="17" t="str">
        <f>IF(ISBLANK(F537),"",F537-$F$761)</f>
        <v/>
      </c>
      <c r="I537" s="18" t="str">
        <f>IF(ISBLANK(F537),"",G537-$G$761)</f>
        <v/>
      </c>
      <c r="J537" s="21"/>
    </row>
    <row r="538" spans="1:10" x14ac:dyDescent="0.25">
      <c r="A538" s="21">
        <v>711</v>
      </c>
      <c r="B538" s="1" t="s">
        <v>414</v>
      </c>
      <c r="C538" s="19" t="s">
        <v>12</v>
      </c>
      <c r="D538" s="12">
        <v>3.93</v>
      </c>
      <c r="E538" s="35">
        <v>60.1</v>
      </c>
      <c r="F538" s="14"/>
      <c r="G538" s="14"/>
      <c r="H538" s="17" t="str">
        <f>IF(ISBLANK(F538),"",F538-$F$761)</f>
        <v/>
      </c>
      <c r="I538" s="18" t="str">
        <f>IF(ISBLANK(F538),"",G538-$G$761)</f>
        <v/>
      </c>
      <c r="J538" s="21"/>
    </row>
    <row r="539" spans="1:10" x14ac:dyDescent="0.25">
      <c r="A539" s="21">
        <v>520</v>
      </c>
      <c r="B539" s="1" t="s">
        <v>181</v>
      </c>
      <c r="C539" s="19" t="s">
        <v>12</v>
      </c>
      <c r="D539" s="12">
        <v>3.895</v>
      </c>
      <c r="E539" s="35">
        <v>54.7</v>
      </c>
      <c r="F539" s="14">
        <v>5.6101000000000001</v>
      </c>
      <c r="G539" s="14">
        <v>0.99119999999999997</v>
      </c>
      <c r="H539" s="17">
        <f>IF(ISBLANK(F539),"",F539-$F$761)</f>
        <v>-4.361225165562832E-2</v>
      </c>
      <c r="I539" s="18">
        <f>IF(ISBLANK(F539),"",G539-$G$761)</f>
        <v>1.4263907284768229E-2</v>
      </c>
      <c r="J539" s="21"/>
    </row>
    <row r="540" spans="1:10" x14ac:dyDescent="0.25">
      <c r="A540" s="21">
        <v>521</v>
      </c>
      <c r="B540" s="1" t="s">
        <v>182</v>
      </c>
      <c r="C540" s="19" t="s">
        <v>12</v>
      </c>
      <c r="D540" s="12">
        <v>4.01</v>
      </c>
      <c r="E540" s="35">
        <v>71.900000000000006</v>
      </c>
      <c r="F540" s="14">
        <v>8.3742000000000001</v>
      </c>
      <c r="G540" s="14">
        <v>0.99409999999999998</v>
      </c>
      <c r="H540" s="17">
        <f>IF(ISBLANK(F540),"",F540-$F$761)</f>
        <v>2.7204877483443717</v>
      </c>
      <c r="I540" s="18">
        <f>IF(ISBLANK(F540),"",G540-$G$761)</f>
        <v>1.7163907284768243E-2</v>
      </c>
      <c r="J540" s="21"/>
    </row>
    <row r="541" spans="1:10" x14ac:dyDescent="0.25">
      <c r="A541" s="21">
        <v>522</v>
      </c>
      <c r="B541" s="1" t="s">
        <v>497</v>
      </c>
      <c r="C541" s="19" t="s">
        <v>12</v>
      </c>
      <c r="D541" s="12">
        <v>4.01</v>
      </c>
      <c r="E541" s="35">
        <v>70.599999999999994</v>
      </c>
      <c r="F541" s="14"/>
      <c r="G541" s="14"/>
      <c r="H541" s="17" t="str">
        <f>IF(ISBLANK(F541),"",F541-$F$761)</f>
        <v/>
      </c>
      <c r="I541" s="18" t="str">
        <f>IF(ISBLANK(F541),"",G541-$G$761)</f>
        <v/>
      </c>
      <c r="J541" s="21"/>
    </row>
    <row r="542" spans="1:10" x14ac:dyDescent="0.25">
      <c r="A542" s="21">
        <v>523</v>
      </c>
      <c r="B542" s="1" t="s">
        <v>498</v>
      </c>
      <c r="C542" s="19" t="s">
        <v>12</v>
      </c>
      <c r="D542" s="12">
        <v>3.93</v>
      </c>
      <c r="E542" s="35">
        <v>70.5</v>
      </c>
      <c r="F542" s="14"/>
      <c r="G542" s="14"/>
      <c r="H542" s="17" t="str">
        <f>IF(ISBLANK(F542),"",F542-$F$761)</f>
        <v/>
      </c>
      <c r="I542" s="18" t="str">
        <f>IF(ISBLANK(F542),"",G542-$G$761)</f>
        <v/>
      </c>
      <c r="J542" s="21"/>
    </row>
    <row r="543" spans="1:10" x14ac:dyDescent="0.25">
      <c r="A543" s="21">
        <v>524</v>
      </c>
      <c r="B543" s="1" t="s">
        <v>183</v>
      </c>
      <c r="C543" s="19" t="s">
        <v>12</v>
      </c>
      <c r="D543" s="12">
        <v>3.9049999999999998</v>
      </c>
      <c r="E543" s="35">
        <v>70.599999999999994</v>
      </c>
      <c r="F543" s="14">
        <v>7.3151999999999999</v>
      </c>
      <c r="G543" s="14">
        <v>0.98799999999999999</v>
      </c>
      <c r="H543" s="17">
        <f>IF(ISBLANK(F543),"",F543-$F$761)</f>
        <v>1.6614877483443715</v>
      </c>
      <c r="I543" s="18">
        <f>IF(ISBLANK(F543),"",G543-$G$761)</f>
        <v>1.1063907284768248E-2</v>
      </c>
      <c r="J543" s="21"/>
    </row>
    <row r="544" spans="1:10" x14ac:dyDescent="0.25">
      <c r="A544" s="21">
        <v>525</v>
      </c>
      <c r="B544" s="1" t="s">
        <v>184</v>
      </c>
      <c r="C544" s="19" t="s">
        <v>12</v>
      </c>
      <c r="D544" s="12">
        <v>3.98</v>
      </c>
      <c r="E544" s="35">
        <v>73</v>
      </c>
      <c r="F544" s="14">
        <v>7.7111000000000001</v>
      </c>
      <c r="G544" s="14">
        <v>0.99260000000000004</v>
      </c>
      <c r="H544" s="17">
        <f>IF(ISBLANK(F544),"",F544-$F$761)</f>
        <v>2.0573877483443717</v>
      </c>
      <c r="I544" s="18">
        <f>IF(ISBLANK(F544),"",G544-$G$761)</f>
        <v>1.5663907284768297E-2</v>
      </c>
      <c r="J544" s="21"/>
    </row>
    <row r="545" spans="1:10" x14ac:dyDescent="0.25">
      <c r="A545" s="21">
        <v>526</v>
      </c>
      <c r="B545" s="1" t="s">
        <v>495</v>
      </c>
      <c r="C545" s="19" t="s">
        <v>12</v>
      </c>
      <c r="D545" s="12">
        <v>3.9649999999999999</v>
      </c>
      <c r="E545" s="35">
        <v>72</v>
      </c>
      <c r="F545" s="14"/>
      <c r="G545" s="14"/>
      <c r="H545" s="17" t="str">
        <f>IF(ISBLANK(F545),"",F545-$F$761)</f>
        <v/>
      </c>
      <c r="I545" s="18" t="str">
        <f>IF(ISBLANK(F545),"",G545-$G$761)</f>
        <v/>
      </c>
      <c r="J545" s="21"/>
    </row>
    <row r="546" spans="1:10" x14ac:dyDescent="0.25">
      <c r="A546" s="21">
        <v>527</v>
      </c>
      <c r="B546" s="1" t="s">
        <v>496</v>
      </c>
      <c r="C546" s="19" t="s">
        <v>12</v>
      </c>
      <c r="D546" s="12">
        <v>3.9249999999999998</v>
      </c>
      <c r="E546" s="35">
        <v>72.3</v>
      </c>
      <c r="F546" s="14"/>
      <c r="G546" s="14"/>
      <c r="H546" s="17" t="str">
        <f>IF(ISBLANK(F546),"",F546-$F$761)</f>
        <v/>
      </c>
      <c r="I546" s="18" t="str">
        <f>IF(ISBLANK(F546),"",G546-$G$761)</f>
        <v/>
      </c>
      <c r="J546" s="21"/>
    </row>
    <row r="547" spans="1:10" x14ac:dyDescent="0.25">
      <c r="A547" s="21">
        <v>528</v>
      </c>
      <c r="B547" s="1" t="s">
        <v>41</v>
      </c>
      <c r="C547" s="19" t="s">
        <v>12</v>
      </c>
      <c r="D547" s="12">
        <v>3.85</v>
      </c>
      <c r="E547" s="35">
        <v>122.5</v>
      </c>
      <c r="F547" s="14">
        <v>10.808999999999999</v>
      </c>
      <c r="G547" s="14">
        <v>0.96289999999999998</v>
      </c>
      <c r="H547" s="17">
        <f>IF(ISBLANK(F547),"",F547-$F$761)</f>
        <v>5.1552877483443709</v>
      </c>
      <c r="I547" s="18">
        <f>IF(ISBLANK(F547),"",G547-$G$761)</f>
        <v>-1.4036092715231763E-2</v>
      </c>
      <c r="J547" s="21"/>
    </row>
    <row r="548" spans="1:10" x14ac:dyDescent="0.25">
      <c r="A548" s="21">
        <v>529</v>
      </c>
      <c r="B548" s="1" t="s">
        <v>185</v>
      </c>
      <c r="C548" s="19" t="s">
        <v>12</v>
      </c>
      <c r="D548" s="12">
        <v>3.5449999999999999</v>
      </c>
      <c r="E548" s="35">
        <v>200.5</v>
      </c>
      <c r="F548" s="14"/>
      <c r="G548" s="14"/>
      <c r="H548" s="17" t="str">
        <f>IF(ISBLANK(F548),"",F548-$F$761)</f>
        <v/>
      </c>
      <c r="I548" s="18" t="str">
        <f>IF(ISBLANK(F548),"",G548-$G$761)</f>
        <v/>
      </c>
      <c r="J548" s="21"/>
    </row>
    <row r="549" spans="1:10" x14ac:dyDescent="0.25">
      <c r="A549" s="21">
        <v>530</v>
      </c>
      <c r="B549" s="1" t="s">
        <v>305</v>
      </c>
      <c r="C549" s="19" t="s">
        <v>12</v>
      </c>
      <c r="D549" s="12">
        <v>3.7349999999999999</v>
      </c>
      <c r="E549" s="35">
        <v>53.1</v>
      </c>
      <c r="F549" s="14"/>
      <c r="G549" s="14"/>
      <c r="H549" s="17" t="str">
        <f>IF(ISBLANK(F549),"",F549-$F$761)</f>
        <v/>
      </c>
      <c r="I549" s="18" t="str">
        <f>IF(ISBLANK(F549),"",G549-$G$761)</f>
        <v/>
      </c>
      <c r="J549" s="21"/>
    </row>
    <row r="550" spans="1:10" x14ac:dyDescent="0.25">
      <c r="A550" s="21">
        <v>531</v>
      </c>
      <c r="B550" s="1" t="s">
        <v>306</v>
      </c>
      <c r="C550" s="19" t="s">
        <v>12</v>
      </c>
      <c r="D550" s="12">
        <v>3.3</v>
      </c>
      <c r="E550" s="35">
        <v>51.1</v>
      </c>
      <c r="F550" s="14"/>
      <c r="G550" s="14"/>
      <c r="H550" s="17" t="str">
        <f>IF(ISBLANK(F550),"",F550-$F$761)</f>
        <v/>
      </c>
      <c r="I550" s="18" t="str">
        <f>IF(ISBLANK(F550),"",G550-$G$761)</f>
        <v/>
      </c>
      <c r="J550" s="21"/>
    </row>
    <row r="551" spans="1:10" x14ac:dyDescent="0.25">
      <c r="A551" s="21">
        <v>532</v>
      </c>
      <c r="B551" s="1" t="s">
        <v>307</v>
      </c>
      <c r="C551" s="19" t="s">
        <v>12</v>
      </c>
      <c r="D551" s="12">
        <v>3.2250000000000001</v>
      </c>
      <c r="E551" s="35">
        <v>51.2</v>
      </c>
      <c r="F551" s="14"/>
      <c r="G551" s="14"/>
      <c r="H551" s="17" t="str">
        <f>IF(ISBLANK(F551),"",F551-$F$761)</f>
        <v/>
      </c>
      <c r="I551" s="18" t="str">
        <f>IF(ISBLANK(F551),"",G551-$G$761)</f>
        <v/>
      </c>
      <c r="J551" s="21"/>
    </row>
    <row r="552" spans="1:10" x14ac:dyDescent="0.25">
      <c r="A552" s="21">
        <v>533</v>
      </c>
      <c r="B552" s="1" t="s">
        <v>308</v>
      </c>
      <c r="C552" s="19" t="s">
        <v>12</v>
      </c>
      <c r="D552" s="12">
        <v>3.2850000000000001</v>
      </c>
      <c r="E552" s="35">
        <v>50.7</v>
      </c>
      <c r="F552" s="14">
        <v>4.827</v>
      </c>
      <c r="G552" s="14">
        <v>0.99629999999999996</v>
      </c>
      <c r="H552" s="17">
        <f>IF(ISBLANK(F552),"",F552-$F$761)</f>
        <v>-0.82671225165562845</v>
      </c>
      <c r="I552" s="18">
        <f>IF(ISBLANK(F552),"",G552-$G$761)</f>
        <v>1.9363907284768223E-2</v>
      </c>
      <c r="J552" s="21"/>
    </row>
    <row r="553" spans="1:10" x14ac:dyDescent="0.25">
      <c r="A553" s="21">
        <v>534</v>
      </c>
      <c r="B553" s="1" t="s">
        <v>99</v>
      </c>
      <c r="C553" s="19" t="s">
        <v>12</v>
      </c>
      <c r="D553" s="12">
        <v>3.96</v>
      </c>
      <c r="E553" s="35">
        <v>71.900000000000006</v>
      </c>
      <c r="F553" s="14">
        <v>8.6329999999999991</v>
      </c>
      <c r="G553" s="14">
        <v>0.99829999999999997</v>
      </c>
      <c r="H553" s="17">
        <f>IF(ISBLANK(F553),"",F553-$F$761)</f>
        <v>2.9792877483443707</v>
      </c>
      <c r="I553" s="18">
        <f>IF(ISBLANK(F553),"",G553-$G$761)</f>
        <v>2.1363907284768224E-2</v>
      </c>
      <c r="J553" s="21"/>
    </row>
    <row r="554" spans="1:10" x14ac:dyDescent="0.25">
      <c r="A554" s="21">
        <v>535</v>
      </c>
      <c r="B554" s="1" t="s">
        <v>186</v>
      </c>
      <c r="C554" s="19" t="s">
        <v>12</v>
      </c>
      <c r="D554" s="12">
        <v>3.98</v>
      </c>
      <c r="E554" s="35">
        <v>70</v>
      </c>
      <c r="F554" s="14">
        <v>8.1979000000000006</v>
      </c>
      <c r="G554" s="14">
        <v>0.99870000000000003</v>
      </c>
      <c r="H554" s="17">
        <f>IF(ISBLANK(F554),"",F554-$F$761)</f>
        <v>2.5441877483443722</v>
      </c>
      <c r="I554" s="18">
        <f>IF(ISBLANK(F554),"",G554-$G$761)</f>
        <v>2.1763907284768291E-2</v>
      </c>
      <c r="J554" s="21"/>
    </row>
    <row r="555" spans="1:10" x14ac:dyDescent="0.25">
      <c r="A555" s="21">
        <v>536</v>
      </c>
      <c r="B555" s="1" t="s">
        <v>187</v>
      </c>
      <c r="C555" s="19" t="s">
        <v>12</v>
      </c>
      <c r="D555" s="12">
        <v>3.97</v>
      </c>
      <c r="E555" s="35">
        <v>71.8</v>
      </c>
      <c r="F555" s="14">
        <v>8.3115000000000006</v>
      </c>
      <c r="G555" s="14">
        <v>0.99570000000000003</v>
      </c>
      <c r="H555" s="17">
        <f>IF(ISBLANK(F555),"",F555-$F$761)</f>
        <v>2.6577877483443721</v>
      </c>
      <c r="I555" s="18">
        <f>IF(ISBLANK(F555),"",G555-$G$761)</f>
        <v>1.8763907284768289E-2</v>
      </c>
      <c r="J555" s="21"/>
    </row>
    <row r="556" spans="1:10" x14ac:dyDescent="0.25">
      <c r="A556" s="21">
        <v>537</v>
      </c>
      <c r="B556" s="1" t="s">
        <v>188</v>
      </c>
      <c r="C556" s="19" t="s">
        <v>12</v>
      </c>
      <c r="D556" s="12">
        <v>3.7450000000000001</v>
      </c>
      <c r="E556" s="35">
        <v>69.400000000000006</v>
      </c>
      <c r="F556" s="14">
        <v>8.2382000000000009</v>
      </c>
      <c r="G556" s="14">
        <v>0.98929999999999996</v>
      </c>
      <c r="H556" s="17">
        <f>IF(ISBLANK(F556),"",F556-$F$761)</f>
        <v>2.5844877483443724</v>
      </c>
      <c r="I556" s="18">
        <f>IF(ISBLANK(F556),"",G556-$G$761)</f>
        <v>1.2363907284768216E-2</v>
      </c>
      <c r="J556" s="21"/>
    </row>
    <row r="557" spans="1:10" x14ac:dyDescent="0.25">
      <c r="A557" s="21">
        <v>538</v>
      </c>
      <c r="B557" s="1" t="s">
        <v>288</v>
      </c>
      <c r="C557" s="19" t="s">
        <v>11</v>
      </c>
      <c r="D557" s="12">
        <v>3.585</v>
      </c>
      <c r="E557" s="35">
        <v>57.9</v>
      </c>
      <c r="F557" s="14"/>
      <c r="G557" s="14"/>
      <c r="H557" s="17" t="str">
        <f>IF(ISBLANK(F557),"",F557-$F$761)</f>
        <v/>
      </c>
      <c r="I557" s="18" t="str">
        <f>IF(ISBLANK(F557),"",G557-$G$761)</f>
        <v/>
      </c>
      <c r="J557" s="21"/>
    </row>
    <row r="558" spans="1:10" x14ac:dyDescent="0.25">
      <c r="A558" s="21">
        <v>539</v>
      </c>
      <c r="B558" s="1" t="s">
        <v>31</v>
      </c>
      <c r="C558" s="19" t="s">
        <v>11</v>
      </c>
      <c r="D558" s="12">
        <v>3.81</v>
      </c>
      <c r="E558" s="35">
        <v>60.8</v>
      </c>
      <c r="F558" s="14">
        <v>6.0594000000000001</v>
      </c>
      <c r="G558" s="14">
        <v>0.99550000000000005</v>
      </c>
      <c r="H558" s="17">
        <f>IF(ISBLANK(F558),"",F558-$F$761)</f>
        <v>0.40568774834437171</v>
      </c>
      <c r="I558" s="18">
        <f>IF(ISBLANK(F558),"",G558-$G$761)</f>
        <v>1.8563907284768311E-2</v>
      </c>
      <c r="J558" s="21"/>
    </row>
    <row r="559" spans="1:10" x14ac:dyDescent="0.25">
      <c r="A559" s="21">
        <v>540</v>
      </c>
      <c r="B559" s="1" t="s">
        <v>189</v>
      </c>
      <c r="C559" s="19" t="s">
        <v>11</v>
      </c>
      <c r="D559" s="12">
        <v>3.83</v>
      </c>
      <c r="E559" s="35">
        <v>65.3</v>
      </c>
      <c r="F559" s="14">
        <v>5.7053000000000003</v>
      </c>
      <c r="G559" s="14">
        <v>0.98860000000000003</v>
      </c>
      <c r="H559" s="17">
        <f>IF(ISBLANK(F559),"",F559-$F$761)</f>
        <v>5.1587748344371853E-2</v>
      </c>
      <c r="I559" s="18">
        <f>IF(ISBLANK(F559),"",G559-$G$761)</f>
        <v>1.1663907284768293E-2</v>
      </c>
      <c r="J559" s="21"/>
    </row>
    <row r="560" spans="1:10" x14ac:dyDescent="0.25">
      <c r="A560" s="21">
        <v>541</v>
      </c>
      <c r="B560" s="1" t="s">
        <v>767</v>
      </c>
      <c r="C560" s="19" t="s">
        <v>367</v>
      </c>
      <c r="D560" s="12">
        <v>3.42</v>
      </c>
      <c r="E560" s="35">
        <v>59.6</v>
      </c>
      <c r="F560" s="14">
        <v>4.9539999999999997</v>
      </c>
      <c r="G560" s="14">
        <v>0.99129999999999996</v>
      </c>
      <c r="H560" s="17">
        <f>IF(ISBLANK(F560),"",F560-$F$761)</f>
        <v>-0.69971225165562867</v>
      </c>
      <c r="I560" s="18">
        <f>IF(ISBLANK(F560),"",G560-$G$761)</f>
        <v>1.4363907284768218E-2</v>
      </c>
      <c r="J560" s="21"/>
    </row>
    <row r="561" spans="1:10" x14ac:dyDescent="0.25">
      <c r="A561" s="21">
        <v>542</v>
      </c>
      <c r="B561" s="1" t="s">
        <v>190</v>
      </c>
      <c r="C561" s="19" t="s">
        <v>11</v>
      </c>
      <c r="D561" s="12">
        <v>2.9</v>
      </c>
      <c r="E561" s="35">
        <v>51.1</v>
      </c>
      <c r="F561" s="14">
        <v>3.5121000000000002</v>
      </c>
      <c r="G561" s="14">
        <v>0.99150000000000005</v>
      </c>
      <c r="H561" s="17">
        <f>IF(ISBLANK(F561),"",F561-$F$761)</f>
        <v>-2.1416122516556282</v>
      </c>
      <c r="I561" s="18">
        <f>IF(ISBLANK(F561),"",G561-$G$761)</f>
        <v>1.4563907284768307E-2</v>
      </c>
      <c r="J561" s="21"/>
    </row>
    <row r="562" spans="1:10" x14ac:dyDescent="0.25">
      <c r="A562" s="21">
        <v>543</v>
      </c>
      <c r="B562" s="1" t="s">
        <v>48</v>
      </c>
      <c r="C562" s="19" t="s">
        <v>11</v>
      </c>
      <c r="D562" s="12">
        <v>3.81</v>
      </c>
      <c r="E562" s="35">
        <v>62.5</v>
      </c>
      <c r="F562" s="14">
        <v>7.0244</v>
      </c>
      <c r="G562" s="14">
        <v>0.99560000000000004</v>
      </c>
      <c r="H562" s="17">
        <f>IF(ISBLANK(F562),"",F562-$F$761)</f>
        <v>1.3706877483443716</v>
      </c>
      <c r="I562" s="18">
        <f>IF(ISBLANK(F562),"",G562-$G$761)</f>
        <v>1.86639072847683E-2</v>
      </c>
      <c r="J562" s="21"/>
    </row>
    <row r="563" spans="1:10" x14ac:dyDescent="0.25">
      <c r="A563" s="21">
        <v>544</v>
      </c>
      <c r="B563" s="1" t="s">
        <v>507</v>
      </c>
      <c r="C563" s="19" t="s">
        <v>13</v>
      </c>
      <c r="D563" s="12">
        <v>3.52</v>
      </c>
      <c r="E563" s="35">
        <v>43.3</v>
      </c>
      <c r="F563" s="14"/>
      <c r="G563" s="14"/>
      <c r="H563" s="17" t="str">
        <f>IF(ISBLANK(F563),"",F563-$F$761)</f>
        <v/>
      </c>
      <c r="I563" s="18" t="str">
        <f>IF(ISBLANK(F563),"",G563-$G$761)</f>
        <v/>
      </c>
      <c r="J563" s="21"/>
    </row>
    <row r="564" spans="1:10" x14ac:dyDescent="0.25">
      <c r="A564" s="21">
        <v>545</v>
      </c>
      <c r="B564" s="1" t="s">
        <v>312</v>
      </c>
      <c r="C564" s="19" t="s">
        <v>13</v>
      </c>
      <c r="D564" s="12">
        <v>3.89</v>
      </c>
      <c r="E564" s="35">
        <v>66.3</v>
      </c>
      <c r="F564" s="14"/>
      <c r="G564" s="14"/>
      <c r="H564" s="17" t="str">
        <f>IF(ISBLANK(F564),"",F564-$F$761)</f>
        <v/>
      </c>
      <c r="I564" s="18" t="str">
        <f>IF(ISBLANK(F564),"",G564-$G$761)</f>
        <v/>
      </c>
      <c r="J564" s="21"/>
    </row>
    <row r="565" spans="1:10" x14ac:dyDescent="0.25">
      <c r="A565" s="21">
        <v>546</v>
      </c>
      <c r="B565" s="1" t="s">
        <v>580</v>
      </c>
      <c r="C565" s="19" t="s">
        <v>13</v>
      </c>
      <c r="D565" s="12">
        <v>3.8050000000000002</v>
      </c>
      <c r="E565" s="35">
        <v>56.4</v>
      </c>
      <c r="F565" s="14"/>
      <c r="G565" s="14"/>
      <c r="H565" s="17" t="str">
        <f>IF(ISBLANK(F565),"",F565-$F$761)</f>
        <v/>
      </c>
      <c r="I565" s="18" t="str">
        <f>IF(ISBLANK(F565),"",G565-$G$761)</f>
        <v/>
      </c>
      <c r="J565" s="21"/>
    </row>
    <row r="566" spans="1:10" x14ac:dyDescent="0.25">
      <c r="A566" s="21">
        <v>547</v>
      </c>
      <c r="B566" s="1" t="s">
        <v>581</v>
      </c>
      <c r="C566" s="19" t="s">
        <v>13</v>
      </c>
      <c r="D566" s="12">
        <v>3.34</v>
      </c>
      <c r="E566" s="35">
        <v>42.5</v>
      </c>
      <c r="F566" s="14"/>
      <c r="G566" s="14"/>
      <c r="H566" s="17" t="str">
        <f>IF(ISBLANK(F566),"",F566-$F$761)</f>
        <v/>
      </c>
      <c r="I566" s="18" t="str">
        <f>IF(ISBLANK(F566),"",G566-$G$761)</f>
        <v/>
      </c>
      <c r="J566" s="21"/>
    </row>
    <row r="567" spans="1:10" x14ac:dyDescent="0.25">
      <c r="A567" s="21">
        <v>548</v>
      </c>
      <c r="B567" s="1" t="s">
        <v>473</v>
      </c>
      <c r="C567" s="19" t="s">
        <v>13</v>
      </c>
      <c r="D567" s="12">
        <v>3.79</v>
      </c>
      <c r="E567" s="35">
        <v>64.2</v>
      </c>
      <c r="F567" s="14"/>
      <c r="G567" s="14"/>
      <c r="H567" s="17" t="str">
        <f>IF(ISBLANK(F567),"",F567-$F$761)</f>
        <v/>
      </c>
      <c r="I567" s="18" t="str">
        <f>IF(ISBLANK(F567),"",G567-$G$761)</f>
        <v/>
      </c>
      <c r="J567" s="21"/>
    </row>
    <row r="568" spans="1:10" x14ac:dyDescent="0.25">
      <c r="A568" s="21">
        <v>549</v>
      </c>
      <c r="B568" s="1" t="s">
        <v>191</v>
      </c>
      <c r="C568" s="19" t="s">
        <v>13</v>
      </c>
      <c r="D568" s="12">
        <v>3.3</v>
      </c>
      <c r="E568" s="35">
        <v>53.5</v>
      </c>
      <c r="F568" s="14">
        <v>5.9131999999999998</v>
      </c>
      <c r="G568" s="14">
        <v>0.99650000000000005</v>
      </c>
      <c r="H568" s="17">
        <f>IF(ISBLANK(F568),"",F568-$F$761)</f>
        <v>0.25948774834437138</v>
      </c>
      <c r="I568" s="18">
        <f>IF(ISBLANK(F568),"",G568-$G$761)</f>
        <v>1.9563907284768312E-2</v>
      </c>
      <c r="J568" s="21"/>
    </row>
    <row r="569" spans="1:10" x14ac:dyDescent="0.25">
      <c r="A569" s="21">
        <v>550</v>
      </c>
      <c r="B569" s="1" t="s">
        <v>192</v>
      </c>
      <c r="C569" s="19" t="s">
        <v>13</v>
      </c>
      <c r="D569" s="12">
        <v>3.2850000000000001</v>
      </c>
      <c r="E569" s="35">
        <v>80.8</v>
      </c>
      <c r="F569" s="14">
        <v>6.8483999999999998</v>
      </c>
      <c r="G569" s="14">
        <v>0.98470000000000002</v>
      </c>
      <c r="H569" s="17">
        <f>IF(ISBLANK(F569),"",F569-$F$761)</f>
        <v>1.1946877483443714</v>
      </c>
      <c r="I569" s="18">
        <f>IF(ISBLANK(F569),"",G569-$G$761)</f>
        <v>7.7639072847682788E-3</v>
      </c>
      <c r="J569" s="21"/>
    </row>
    <row r="570" spans="1:10" x14ac:dyDescent="0.25">
      <c r="A570" s="21">
        <v>551</v>
      </c>
      <c r="B570" s="1" t="s">
        <v>669</v>
      </c>
      <c r="C570" s="19" t="s">
        <v>13</v>
      </c>
      <c r="D570" s="12">
        <v>3.91</v>
      </c>
      <c r="E570" s="35">
        <v>62.6</v>
      </c>
      <c r="F570" s="14"/>
      <c r="G570" s="14"/>
      <c r="H570" s="17" t="str">
        <f>IF(ISBLANK(F570),"",F570-$F$761)</f>
        <v/>
      </c>
      <c r="I570" s="18" t="str">
        <f>IF(ISBLANK(F570),"",G570-$G$761)</f>
        <v/>
      </c>
      <c r="J570" s="21"/>
    </row>
    <row r="571" spans="1:10" x14ac:dyDescent="0.25">
      <c r="A571" s="21">
        <v>552</v>
      </c>
      <c r="B571" s="1" t="s">
        <v>582</v>
      </c>
      <c r="C571" s="19" t="s">
        <v>13</v>
      </c>
      <c r="D571" s="12">
        <v>3.93</v>
      </c>
      <c r="E571" s="35">
        <v>57</v>
      </c>
      <c r="F571" s="14"/>
      <c r="G571" s="14"/>
      <c r="H571" s="17" t="str">
        <f>IF(ISBLANK(F571),"",F571-$F$761)</f>
        <v/>
      </c>
      <c r="I571" s="18" t="str">
        <f>IF(ISBLANK(F571),"",G571-$G$761)</f>
        <v/>
      </c>
      <c r="J571" s="21"/>
    </row>
    <row r="572" spans="1:10" x14ac:dyDescent="0.25">
      <c r="A572" s="21">
        <v>553</v>
      </c>
      <c r="B572" s="1" t="s">
        <v>583</v>
      </c>
      <c r="C572" s="19" t="s">
        <v>13</v>
      </c>
      <c r="D572" s="12">
        <v>3.92</v>
      </c>
      <c r="E572" s="35">
        <v>57.7</v>
      </c>
      <c r="F572" s="14"/>
      <c r="G572" s="14"/>
      <c r="H572" s="17" t="str">
        <f>IF(ISBLANK(F572),"",F572-$F$761)</f>
        <v/>
      </c>
      <c r="I572" s="18" t="str">
        <f>IF(ISBLANK(F572),"",G572-$G$761)</f>
        <v/>
      </c>
      <c r="J572" s="21"/>
    </row>
    <row r="573" spans="1:10" x14ac:dyDescent="0.25">
      <c r="A573" s="21">
        <v>554</v>
      </c>
      <c r="B573" s="1" t="s">
        <v>500</v>
      </c>
      <c r="C573" s="19" t="s">
        <v>13</v>
      </c>
      <c r="D573" s="12">
        <v>3.33</v>
      </c>
      <c r="E573" s="35">
        <v>42.9</v>
      </c>
      <c r="F573" s="14"/>
      <c r="G573" s="14"/>
      <c r="H573" s="17" t="str">
        <f>IF(ISBLANK(F573),"",F573-$F$761)</f>
        <v/>
      </c>
      <c r="I573" s="18" t="str">
        <f>IF(ISBLANK(F573),"",G573-$G$761)</f>
        <v/>
      </c>
      <c r="J573" s="21"/>
    </row>
    <row r="574" spans="1:10" x14ac:dyDescent="0.25">
      <c r="A574" s="21">
        <v>555</v>
      </c>
      <c r="B574" s="1" t="s">
        <v>499</v>
      </c>
      <c r="C574" s="19" t="s">
        <v>13</v>
      </c>
      <c r="D574" s="12">
        <v>3.3050000000000002</v>
      </c>
      <c r="E574" s="35">
        <v>67.2</v>
      </c>
      <c r="F574" s="14"/>
      <c r="G574" s="14"/>
      <c r="H574" s="17" t="str">
        <f>IF(ISBLANK(F574),"",F574-$F$761)</f>
        <v/>
      </c>
      <c r="I574" s="18" t="str">
        <f>IF(ISBLANK(F574),"",G574-$G$761)</f>
        <v/>
      </c>
      <c r="J574" s="41"/>
    </row>
    <row r="575" spans="1:10" x14ac:dyDescent="0.25">
      <c r="A575" s="21">
        <v>556</v>
      </c>
      <c r="B575" s="1" t="s">
        <v>310</v>
      </c>
      <c r="C575" s="19" t="s">
        <v>17</v>
      </c>
      <c r="D575" s="12">
        <v>3.3050000000000002</v>
      </c>
      <c r="E575" s="35">
        <v>53.2</v>
      </c>
      <c r="F575" s="14"/>
      <c r="G575" s="14"/>
      <c r="H575" s="17" t="str">
        <f>IF(ISBLANK(F575),"",F575-$F$761)</f>
        <v/>
      </c>
      <c r="I575" s="18" t="str">
        <f>IF(ISBLANK(F575),"",G575-$G$761)</f>
        <v/>
      </c>
      <c r="J575" s="21"/>
    </row>
    <row r="576" spans="1:10" x14ac:dyDescent="0.25">
      <c r="A576" s="21">
        <v>557</v>
      </c>
      <c r="B576" s="1" t="s">
        <v>194</v>
      </c>
      <c r="C576" s="19" t="s">
        <v>24</v>
      </c>
      <c r="D576" s="12">
        <v>3.27</v>
      </c>
      <c r="E576" s="35">
        <v>55.5</v>
      </c>
      <c r="F576" s="14">
        <v>4.7420999999999998</v>
      </c>
      <c r="G576" s="14">
        <v>0.98909999999999998</v>
      </c>
      <c r="H576" s="17">
        <f>IF(ISBLANK(F576),"",F576-$F$761)</f>
        <v>-0.91161225165562865</v>
      </c>
      <c r="I576" s="18">
        <f>IF(ISBLANK(F576),"",G576-$G$761)</f>
        <v>1.2163907284768238E-2</v>
      </c>
      <c r="J576" s="21"/>
    </row>
    <row r="577" spans="1:10" x14ac:dyDescent="0.25">
      <c r="A577" s="21">
        <v>712</v>
      </c>
      <c r="B577" s="1" t="s">
        <v>584</v>
      </c>
      <c r="C577" s="19" t="s">
        <v>17</v>
      </c>
      <c r="D577" s="12">
        <v>3.395</v>
      </c>
      <c r="E577" s="35">
        <v>52.2</v>
      </c>
      <c r="F577" s="14"/>
      <c r="G577" s="14"/>
      <c r="H577" s="17" t="str">
        <f>IF(ISBLANK(F577),"",F577-$F$761)</f>
        <v/>
      </c>
      <c r="I577" s="18" t="str">
        <f>IF(ISBLANK(F577),"",G577-$G$761)</f>
        <v/>
      </c>
      <c r="J577" s="21"/>
    </row>
    <row r="578" spans="1:10" x14ac:dyDescent="0.25">
      <c r="A578" s="21">
        <v>713</v>
      </c>
      <c r="B578" s="1" t="s">
        <v>682</v>
      </c>
      <c r="C578" s="19" t="s">
        <v>17</v>
      </c>
      <c r="D578" s="12">
        <v>3.37</v>
      </c>
      <c r="E578" s="35">
        <v>54.3</v>
      </c>
      <c r="F578" s="14"/>
      <c r="G578" s="14"/>
      <c r="H578" s="17" t="str">
        <f>IF(ISBLANK(F578),"",F578-$F$761)</f>
        <v/>
      </c>
      <c r="I578" s="18" t="str">
        <f>IF(ISBLANK(F578),"",G578-$G$761)</f>
        <v/>
      </c>
      <c r="J578" s="21"/>
    </row>
    <row r="579" spans="1:10" x14ac:dyDescent="0.25">
      <c r="A579" s="21">
        <v>558</v>
      </c>
      <c r="B579" s="1" t="s">
        <v>683</v>
      </c>
      <c r="C579" s="19" t="s">
        <v>17</v>
      </c>
      <c r="D579" s="12">
        <v>3.4550000000000001</v>
      </c>
      <c r="E579" s="35">
        <v>54.1</v>
      </c>
      <c r="F579" s="14"/>
      <c r="G579" s="14"/>
      <c r="H579" s="17" t="str">
        <f>IF(ISBLANK(F579),"",F579-$F$761)</f>
        <v/>
      </c>
      <c r="I579" s="18" t="str">
        <f>IF(ISBLANK(F579),"",G579-$G$761)</f>
        <v/>
      </c>
      <c r="J579" s="21"/>
    </row>
    <row r="580" spans="1:10" x14ac:dyDescent="0.25">
      <c r="A580" s="21">
        <v>559</v>
      </c>
      <c r="B580" s="1" t="s">
        <v>684</v>
      </c>
      <c r="C580" s="19" t="s">
        <v>17</v>
      </c>
      <c r="D580" s="12">
        <v>3.35</v>
      </c>
      <c r="E580" s="35">
        <v>54.1</v>
      </c>
      <c r="F580" s="14"/>
      <c r="G580" s="14"/>
      <c r="H580" s="17" t="str">
        <f>IF(ISBLANK(F580),"",F580-$F$761)</f>
        <v/>
      </c>
      <c r="I580" s="18" t="str">
        <f>IF(ISBLANK(F580),"",G580-$G$761)</f>
        <v/>
      </c>
      <c r="J580" s="21"/>
    </row>
    <row r="581" spans="1:10" x14ac:dyDescent="0.25">
      <c r="A581" s="21">
        <v>560</v>
      </c>
      <c r="B581" s="1" t="s">
        <v>685</v>
      </c>
      <c r="C581" s="19" t="s">
        <v>17</v>
      </c>
      <c r="D581" s="12">
        <v>3.26</v>
      </c>
      <c r="E581" s="35">
        <v>54.7</v>
      </c>
      <c r="F581" s="14"/>
      <c r="G581" s="14"/>
      <c r="H581" s="17" t="str">
        <f>IF(ISBLANK(F581),"",F581-$F$761)</f>
        <v/>
      </c>
      <c r="I581" s="18" t="str">
        <f>IF(ISBLANK(F581),"",G581-$G$761)</f>
        <v/>
      </c>
      <c r="J581" s="21"/>
    </row>
    <row r="582" spans="1:10" x14ac:dyDescent="0.25">
      <c r="A582" s="21">
        <v>561</v>
      </c>
      <c r="B582" s="1" t="s">
        <v>686</v>
      </c>
      <c r="C582" s="19" t="s">
        <v>17</v>
      </c>
      <c r="D582" s="12">
        <v>3.4249999999999998</v>
      </c>
      <c r="E582" s="35">
        <v>53.7</v>
      </c>
      <c r="F582" s="14"/>
      <c r="G582" s="14"/>
      <c r="H582" s="17" t="str">
        <f>IF(ISBLANK(F582),"",F582-$F$761)</f>
        <v/>
      </c>
      <c r="I582" s="18" t="str">
        <f>IF(ISBLANK(F582),"",G582-$G$761)</f>
        <v/>
      </c>
      <c r="J582" s="21"/>
    </row>
    <row r="583" spans="1:10" x14ac:dyDescent="0.25">
      <c r="A583" s="21">
        <v>562</v>
      </c>
      <c r="B583" s="1" t="s">
        <v>449</v>
      </c>
      <c r="C583" s="19" t="s">
        <v>17</v>
      </c>
      <c r="D583" s="12">
        <v>4.05</v>
      </c>
      <c r="E583" s="35">
        <v>56.4</v>
      </c>
      <c r="F583" s="14"/>
      <c r="G583" s="14"/>
      <c r="H583" s="17" t="str">
        <f>IF(ISBLANK(F583),"",F583-$F$761)</f>
        <v/>
      </c>
      <c r="I583" s="18" t="str">
        <f>IF(ISBLANK(F583),"",G583-$G$761)</f>
        <v/>
      </c>
      <c r="J583" s="21"/>
    </row>
    <row r="584" spans="1:10" x14ac:dyDescent="0.25">
      <c r="A584" s="21">
        <v>563</v>
      </c>
      <c r="B584" s="1" t="s">
        <v>795</v>
      </c>
      <c r="C584" s="19" t="s">
        <v>17</v>
      </c>
      <c r="D584" s="12">
        <v>3.92</v>
      </c>
      <c r="E584" s="35">
        <v>50</v>
      </c>
      <c r="F584" s="14">
        <v>3.2549000000000001</v>
      </c>
      <c r="G584" s="14">
        <v>0.9889</v>
      </c>
      <c r="H584" s="17">
        <f>IF(ISBLANK(F584),"",F584-$F$761)</f>
        <v>-2.3988122516556283</v>
      </c>
      <c r="I584" s="18">
        <f>IF(ISBLANK(F584),"",G584-$G$761)</f>
        <v>1.196390728476826E-2</v>
      </c>
      <c r="J584" s="21"/>
    </row>
    <row r="585" spans="1:10" x14ac:dyDescent="0.25">
      <c r="A585" s="21">
        <v>564</v>
      </c>
      <c r="B585" s="1" t="s">
        <v>193</v>
      </c>
      <c r="C585" s="19" t="s">
        <v>11</v>
      </c>
      <c r="D585" s="12">
        <v>3.895</v>
      </c>
      <c r="E585" s="35">
        <v>58.2</v>
      </c>
      <c r="F585" s="14">
        <v>6.9932999999999996</v>
      </c>
      <c r="G585" s="14">
        <v>0.99560000000000004</v>
      </c>
      <c r="H585" s="17">
        <f>IF(ISBLANK(F585),"",F585-$F$761)</f>
        <v>1.3395877483443712</v>
      </c>
      <c r="I585" s="18">
        <f>IF(ISBLANK(F585),"",G585-$G$761)</f>
        <v>1.86639072847683E-2</v>
      </c>
      <c r="J585" s="21"/>
    </row>
    <row r="586" spans="1:10" x14ac:dyDescent="0.25">
      <c r="A586" s="21">
        <v>565</v>
      </c>
      <c r="B586" s="1" t="s">
        <v>195</v>
      </c>
      <c r="C586" s="19" t="s">
        <v>11</v>
      </c>
      <c r="D586" s="12">
        <v>3.7749999999999999</v>
      </c>
      <c r="E586" s="35">
        <v>67.7</v>
      </c>
      <c r="F586" s="14">
        <v>8.5975999999999999</v>
      </c>
      <c r="G586" s="14">
        <v>0.99560000000000004</v>
      </c>
      <c r="H586" s="17">
        <f>IF(ISBLANK(F586),"",F586-$F$761)</f>
        <v>2.9438877483443715</v>
      </c>
      <c r="I586" s="18">
        <f>IF(ISBLANK(F586),"",G586-$G$761)</f>
        <v>1.86639072847683E-2</v>
      </c>
      <c r="J586" s="21"/>
    </row>
    <row r="587" spans="1:10" x14ac:dyDescent="0.25">
      <c r="A587" s="21">
        <v>714</v>
      </c>
      <c r="B587" s="1" t="s">
        <v>244</v>
      </c>
      <c r="C587" s="19" t="s">
        <v>11</v>
      </c>
      <c r="D587" s="12">
        <v>3.27</v>
      </c>
      <c r="E587" s="35">
        <v>53.4</v>
      </c>
      <c r="F587" s="14"/>
      <c r="G587" s="14"/>
      <c r="H587" s="17" t="str">
        <f>IF(ISBLANK(F587),"",F587-$F$761)</f>
        <v/>
      </c>
      <c r="I587" s="18" t="str">
        <f>IF(ISBLANK(F587),"",G587-$G$761)</f>
        <v/>
      </c>
      <c r="J587" s="21"/>
    </row>
    <row r="588" spans="1:10" x14ac:dyDescent="0.25">
      <c r="A588" s="21">
        <v>566</v>
      </c>
      <c r="B588" s="1" t="s">
        <v>758</v>
      </c>
      <c r="C588" s="19" t="s">
        <v>5</v>
      </c>
      <c r="D588" s="12">
        <v>3.55</v>
      </c>
      <c r="E588" s="35">
        <v>65.2</v>
      </c>
      <c r="F588" s="14">
        <v>5.9020000000000001</v>
      </c>
      <c r="G588" s="14">
        <v>0.95699999999999996</v>
      </c>
      <c r="H588" s="17">
        <f>IF(ISBLANK(F588),"",F588-$F$761)</f>
        <v>0.24828774834437173</v>
      </c>
      <c r="I588" s="18">
        <f>IF(ISBLANK(F588),"",G588-$G$761)</f>
        <v>-1.9936092715231779E-2</v>
      </c>
      <c r="J588" s="21"/>
    </row>
    <row r="589" spans="1:10" x14ac:dyDescent="0.25">
      <c r="A589" s="21">
        <v>567</v>
      </c>
      <c r="B589" s="1" t="s">
        <v>418</v>
      </c>
      <c r="C589" s="19" t="s">
        <v>360</v>
      </c>
      <c r="D589" s="12">
        <v>3.2650000000000001</v>
      </c>
      <c r="E589" s="35">
        <v>48.3</v>
      </c>
      <c r="F589" s="14"/>
      <c r="G589" s="14"/>
      <c r="H589" s="17" t="str">
        <f>IF(ISBLANK(F589),"",F589-$F$761)</f>
        <v/>
      </c>
      <c r="I589" s="18" t="str">
        <f>IF(ISBLANK(F589),"",G589-$G$761)</f>
        <v/>
      </c>
      <c r="J589" s="21"/>
    </row>
    <row r="590" spans="1:10" x14ac:dyDescent="0.25">
      <c r="A590" s="21">
        <v>568</v>
      </c>
      <c r="B590" s="1" t="s">
        <v>43</v>
      </c>
      <c r="C590" s="19" t="s">
        <v>11</v>
      </c>
      <c r="D590" s="12">
        <v>3.52</v>
      </c>
      <c r="E590" s="35">
        <v>64.400000000000006</v>
      </c>
      <c r="F590" s="14">
        <v>5.415</v>
      </c>
      <c r="G590" s="14">
        <v>0.99550000000000005</v>
      </c>
      <c r="H590" s="17">
        <f>IF(ISBLANK(F590),"",F590-$F$761)</f>
        <v>-0.23871225165562837</v>
      </c>
      <c r="I590" s="18">
        <f>IF(ISBLANK(F590),"",G590-$G$761)</f>
        <v>1.8563907284768311E-2</v>
      </c>
      <c r="J590" s="21"/>
    </row>
    <row r="591" spans="1:10" x14ac:dyDescent="0.25">
      <c r="A591" s="21">
        <v>569</v>
      </c>
      <c r="B591" s="1" t="s">
        <v>196</v>
      </c>
      <c r="C591" s="19" t="s">
        <v>6</v>
      </c>
      <c r="D591" s="12">
        <v>3.7349999999999999</v>
      </c>
      <c r="E591" s="35">
        <v>59</v>
      </c>
      <c r="F591" s="14">
        <v>4.4607999999999999</v>
      </c>
      <c r="G591" s="14">
        <v>0.97889999999999999</v>
      </c>
      <c r="H591" s="17">
        <f>IF(ISBLANK(F591),"",F591-$F$761)</f>
        <v>-1.1929122516556285</v>
      </c>
      <c r="I591" s="18">
        <f>IF(ISBLANK(F591),"",G591-$G$761)</f>
        <v>1.9639072847682515E-3</v>
      </c>
      <c r="J591" s="43"/>
    </row>
    <row r="592" spans="1:10" x14ac:dyDescent="0.25">
      <c r="A592" s="21">
        <v>570</v>
      </c>
      <c r="B592" s="1" t="s">
        <v>714</v>
      </c>
      <c r="C592" s="19" t="s">
        <v>17</v>
      </c>
      <c r="D592" s="12">
        <v>3.6549999999999998</v>
      </c>
      <c r="E592" s="35">
        <v>62</v>
      </c>
      <c r="F592" s="14"/>
      <c r="G592" s="14"/>
      <c r="H592" s="17" t="str">
        <f>IF(ISBLANK(F592),"",F592-$F$761)</f>
        <v/>
      </c>
      <c r="I592" s="18" t="str">
        <f>IF(ISBLANK(F592),"",G592-$G$761)</f>
        <v/>
      </c>
      <c r="J592" s="21"/>
    </row>
    <row r="593" spans="1:10" x14ac:dyDescent="0.25">
      <c r="A593" s="21">
        <v>571</v>
      </c>
      <c r="B593" s="1" t="s">
        <v>715</v>
      </c>
      <c r="C593" s="19" t="s">
        <v>17</v>
      </c>
      <c r="D593" s="12">
        <v>3.72</v>
      </c>
      <c r="E593" s="35">
        <v>61</v>
      </c>
      <c r="F593" s="14"/>
      <c r="G593" s="14"/>
      <c r="H593" s="17" t="str">
        <f>IF(ISBLANK(F593),"",F593-$F$761)</f>
        <v/>
      </c>
      <c r="I593" s="18" t="str">
        <f>IF(ISBLANK(F593),"",G593-$G$761)</f>
        <v/>
      </c>
      <c r="J593" s="21"/>
    </row>
    <row r="594" spans="1:10" x14ac:dyDescent="0.25">
      <c r="A594" s="21">
        <v>572</v>
      </c>
      <c r="B594" s="1" t="s">
        <v>61</v>
      </c>
      <c r="C594" s="19" t="s">
        <v>5</v>
      </c>
      <c r="D594" s="12">
        <v>3.6850000000000001</v>
      </c>
      <c r="E594" s="35">
        <v>70.900000000000006</v>
      </c>
      <c r="F594" s="14">
        <v>3.8714</v>
      </c>
      <c r="G594" s="14">
        <v>0.97409999999999997</v>
      </c>
      <c r="H594" s="17">
        <f>IF(ISBLANK(F594),"",F594-$F$761)</f>
        <v>-1.7823122516556285</v>
      </c>
      <c r="I594" s="18">
        <f>IF(ISBLANK(F594),"",G594-$G$761)</f>
        <v>-2.836092715231775E-3</v>
      </c>
      <c r="J594" s="21"/>
    </row>
    <row r="595" spans="1:10" x14ac:dyDescent="0.25">
      <c r="A595" s="21">
        <v>573</v>
      </c>
      <c r="B595" s="1" t="s">
        <v>197</v>
      </c>
      <c r="C595" s="19" t="s">
        <v>5</v>
      </c>
      <c r="D595" s="12">
        <v>3.9849999999999999</v>
      </c>
      <c r="E595" s="35">
        <v>75.7</v>
      </c>
      <c r="F595" s="14">
        <v>7.5928000000000004</v>
      </c>
      <c r="G595" s="14">
        <v>0.99419999999999997</v>
      </c>
      <c r="H595" s="17">
        <f>IF(ISBLANK(F595),"",F595-$F$761)</f>
        <v>1.939087748344372</v>
      </c>
      <c r="I595" s="18">
        <f>IF(ISBLANK(F595),"",G595-$G$761)</f>
        <v>1.7263907284768232E-2</v>
      </c>
      <c r="J595" s="21"/>
    </row>
    <row r="596" spans="1:10" x14ac:dyDescent="0.25">
      <c r="A596" s="21">
        <v>574</v>
      </c>
      <c r="B596" s="1" t="s">
        <v>198</v>
      </c>
      <c r="C596" s="19" t="s">
        <v>5</v>
      </c>
      <c r="D596" s="12">
        <v>3.97</v>
      </c>
      <c r="E596" s="35">
        <v>72</v>
      </c>
      <c r="F596" s="14">
        <v>5.0742000000000003</v>
      </c>
      <c r="G596" s="14">
        <v>0.99119999999999997</v>
      </c>
      <c r="H596" s="17">
        <f>IF(ISBLANK(F596),"",F596-$F$761)</f>
        <v>-0.57951225165562814</v>
      </c>
      <c r="I596" s="18">
        <f>IF(ISBLANK(F596),"",G596-$G$761)</f>
        <v>1.4263907284768229E-2</v>
      </c>
      <c r="J596" s="21"/>
    </row>
    <row r="597" spans="1:10" x14ac:dyDescent="0.25">
      <c r="A597" s="21">
        <v>575</v>
      </c>
      <c r="B597" s="1" t="s">
        <v>642</v>
      </c>
      <c r="C597" s="19" t="s">
        <v>17</v>
      </c>
      <c r="D597" s="12">
        <v>3.91</v>
      </c>
      <c r="E597" s="35">
        <v>76.8</v>
      </c>
      <c r="F597" s="14"/>
      <c r="G597" s="14"/>
      <c r="H597" s="17" t="str">
        <f>IF(ISBLANK(F597),"",F597-$F$761)</f>
        <v/>
      </c>
      <c r="I597" s="18" t="str">
        <f>IF(ISBLANK(F597),"",G597-$G$761)</f>
        <v/>
      </c>
      <c r="J597" s="21"/>
    </row>
    <row r="598" spans="1:10" x14ac:dyDescent="0.25">
      <c r="A598" s="21">
        <v>576</v>
      </c>
      <c r="B598" s="1" t="s">
        <v>643</v>
      </c>
      <c r="C598" s="19" t="s">
        <v>17</v>
      </c>
      <c r="D598" s="12">
        <v>3.9750000000000001</v>
      </c>
      <c r="E598" s="35">
        <v>83.3</v>
      </c>
      <c r="F598" s="14"/>
      <c r="G598" s="14"/>
      <c r="H598" s="17" t="str">
        <f>IF(ISBLANK(F598),"",F598-$F$761)</f>
        <v/>
      </c>
      <c r="I598" s="18" t="str">
        <f>IF(ISBLANK(F598),"",G598-$G$761)</f>
        <v/>
      </c>
      <c r="J598" s="21"/>
    </row>
    <row r="599" spans="1:10" x14ac:dyDescent="0.25">
      <c r="A599" s="21">
        <v>577</v>
      </c>
      <c r="B599" s="1" t="s">
        <v>508</v>
      </c>
      <c r="C599" s="19" t="s">
        <v>17</v>
      </c>
      <c r="D599" s="12">
        <v>3.9449999999999998</v>
      </c>
      <c r="E599" s="35">
        <v>70.5</v>
      </c>
      <c r="F599" s="14"/>
      <c r="G599" s="14"/>
      <c r="H599" s="17" t="str">
        <f>IF(ISBLANK(F599),"",F599-$F$761)</f>
        <v/>
      </c>
      <c r="I599" s="18" t="str">
        <f>IF(ISBLANK(F599),"",G599-$G$761)</f>
        <v/>
      </c>
      <c r="J599" s="21"/>
    </row>
    <row r="600" spans="1:10" x14ac:dyDescent="0.25">
      <c r="A600" s="21">
        <v>578</v>
      </c>
      <c r="B600" s="1" t="s">
        <v>802</v>
      </c>
      <c r="C600" s="19" t="s">
        <v>17</v>
      </c>
      <c r="D600" s="12">
        <v>3.08</v>
      </c>
      <c r="E600" s="35">
        <v>49.5</v>
      </c>
      <c r="F600" s="14">
        <v>3.5204</v>
      </c>
      <c r="G600" s="14">
        <v>0.99690000000000001</v>
      </c>
      <c r="H600" s="17">
        <f>IF(ISBLANK(F600),"",F600-$F$761)</f>
        <v>-2.1333122516556284</v>
      </c>
      <c r="I600" s="18">
        <f>IF(ISBLANK(F600),"",G600-$G$761)</f>
        <v>1.9963907284768267E-2</v>
      </c>
      <c r="J600" s="41"/>
    </row>
    <row r="601" spans="1:10" x14ac:dyDescent="0.25">
      <c r="A601" s="21">
        <v>579</v>
      </c>
      <c r="B601" s="1" t="s">
        <v>803</v>
      </c>
      <c r="C601" s="19" t="s">
        <v>17</v>
      </c>
      <c r="D601" s="12">
        <v>3.09</v>
      </c>
      <c r="E601" s="35">
        <v>49.1</v>
      </c>
      <c r="F601" s="14">
        <v>4.1702000000000004</v>
      </c>
      <c r="G601" s="14">
        <v>0.98929999999999996</v>
      </c>
      <c r="H601" s="17">
        <f>IF(ISBLANK(F601),"",F601-$F$761)</f>
        <v>-1.4835122516556281</v>
      </c>
      <c r="I601" s="18">
        <f>IF(ISBLANK(F601),"",G601-$G$761)</f>
        <v>1.2363907284768216E-2</v>
      </c>
      <c r="J601" s="41"/>
    </row>
    <row r="602" spans="1:10" x14ac:dyDescent="0.25">
      <c r="A602" s="21">
        <v>580</v>
      </c>
      <c r="B602" s="1" t="s">
        <v>804</v>
      </c>
      <c r="C602" s="19" t="s">
        <v>17</v>
      </c>
      <c r="D602" s="12">
        <v>3.08</v>
      </c>
      <c r="E602" s="35">
        <v>48.4</v>
      </c>
      <c r="F602" s="14">
        <v>3.8081</v>
      </c>
      <c r="G602" s="14">
        <v>0.99390000000000001</v>
      </c>
      <c r="H602" s="17">
        <f>IF(ISBLANK(F602),"",F602-$F$761)</f>
        <v>-1.8456122516556284</v>
      </c>
      <c r="I602" s="18">
        <f>IF(ISBLANK(F602),"",G602-$G$761)</f>
        <v>1.6963907284768265E-2</v>
      </c>
      <c r="J602" s="41"/>
    </row>
    <row r="603" spans="1:10" x14ac:dyDescent="0.25">
      <c r="A603" s="21">
        <v>581</v>
      </c>
      <c r="B603" s="1" t="s">
        <v>799</v>
      </c>
      <c r="C603" s="19" t="s">
        <v>17</v>
      </c>
      <c r="D603" s="12">
        <v>3.0750000000000002</v>
      </c>
      <c r="E603" s="35">
        <v>50.1</v>
      </c>
      <c r="F603" s="14">
        <v>3.8494999999999999</v>
      </c>
      <c r="G603" s="14">
        <v>0.99360000000000004</v>
      </c>
      <c r="H603" s="17">
        <f>IF(ISBLANK(F603),"",F603-$F$761)</f>
        <v>-1.8042122516556285</v>
      </c>
      <c r="I603" s="18">
        <f>IF(ISBLANK(F603),"",G603-$G$761)</f>
        <v>1.6663907284768298E-2</v>
      </c>
      <c r="J603" s="41"/>
    </row>
    <row r="604" spans="1:10" x14ac:dyDescent="0.25">
      <c r="A604" s="21">
        <v>582</v>
      </c>
      <c r="B604" s="1" t="s">
        <v>800</v>
      </c>
      <c r="C604" s="19" t="s">
        <v>17</v>
      </c>
      <c r="D604" s="12">
        <v>3.0750000000000002</v>
      </c>
      <c r="E604" s="35">
        <v>51</v>
      </c>
      <c r="F604" s="14">
        <v>4.1043000000000003</v>
      </c>
      <c r="G604" s="14">
        <v>0.98719999999999997</v>
      </c>
      <c r="H604" s="17">
        <f>IF(ISBLANK(F604),"",F604-$F$761)</f>
        <v>-1.5494122516556281</v>
      </c>
      <c r="I604" s="18">
        <f>IF(ISBLANK(F604),"",G604-$G$761)</f>
        <v>1.0263907284768226E-2</v>
      </c>
      <c r="J604" s="41"/>
    </row>
    <row r="605" spans="1:10" x14ac:dyDescent="0.25">
      <c r="A605" s="21">
        <v>583</v>
      </c>
      <c r="B605" s="1" t="s">
        <v>801</v>
      </c>
      <c r="C605" s="19" t="s">
        <v>17</v>
      </c>
      <c r="D605" s="12">
        <v>3.07</v>
      </c>
      <c r="E605" s="35">
        <v>47.2</v>
      </c>
      <c r="F605" s="14">
        <v>3.1349999999999998</v>
      </c>
      <c r="G605" s="14">
        <v>0.99429999999999996</v>
      </c>
      <c r="H605" s="17">
        <f>IF(ISBLANK(F605),"",F605-$F$761)</f>
        <v>-2.5187122516556286</v>
      </c>
      <c r="I605" s="18">
        <f>IF(ISBLANK(F605),"",G605-$G$761)</f>
        <v>1.7363907284768221E-2</v>
      </c>
      <c r="J605" s="41"/>
    </row>
    <row r="606" spans="1:10" x14ac:dyDescent="0.25">
      <c r="A606" s="21">
        <v>584</v>
      </c>
      <c r="B606" s="1" t="s">
        <v>768</v>
      </c>
      <c r="C606" s="19" t="s">
        <v>17</v>
      </c>
      <c r="D606" s="12">
        <v>4.0250000000000004</v>
      </c>
      <c r="E606" s="35">
        <v>81.2</v>
      </c>
      <c r="F606" s="14">
        <v>10.483000000000001</v>
      </c>
      <c r="G606" s="14">
        <v>0.99829999999999997</v>
      </c>
      <c r="H606" s="17">
        <f>IF(ISBLANK(F606),"",F606-$F$761)</f>
        <v>4.8292877483443721</v>
      </c>
      <c r="I606" s="18">
        <f>IF(ISBLANK(F606),"",G606-$G$761)</f>
        <v>2.1363907284768224E-2</v>
      </c>
      <c r="J606" s="21"/>
    </row>
    <row r="607" spans="1:10" x14ac:dyDescent="0.25">
      <c r="A607" s="21">
        <v>585</v>
      </c>
      <c r="B607" s="1" t="s">
        <v>769</v>
      </c>
      <c r="C607" s="19" t="s">
        <v>17</v>
      </c>
      <c r="D607" s="12">
        <v>3.99</v>
      </c>
      <c r="E607" s="35">
        <v>57</v>
      </c>
      <c r="F607" s="14">
        <v>6.3756000000000004</v>
      </c>
      <c r="G607" s="14">
        <v>0.99750000000000005</v>
      </c>
      <c r="H607" s="17">
        <f>IF(ISBLANK(F607),"",F607-$F$761)</f>
        <v>0.72188774834437197</v>
      </c>
      <c r="I607" s="18">
        <f>IF(ISBLANK(F607),"",G607-$G$761)</f>
        <v>2.0563907284768312E-2</v>
      </c>
      <c r="J607" s="21"/>
    </row>
    <row r="608" spans="1:10" x14ac:dyDescent="0.25">
      <c r="A608" s="21">
        <v>586</v>
      </c>
      <c r="B608" s="1" t="s">
        <v>687</v>
      </c>
      <c r="C608" s="19" t="s">
        <v>17</v>
      </c>
      <c r="D608" s="12">
        <v>3.28</v>
      </c>
      <c r="E608" s="35">
        <v>57</v>
      </c>
      <c r="F608" s="14"/>
      <c r="G608" s="14"/>
      <c r="H608" s="17" t="str">
        <f>IF(ISBLANK(F608),"",F608-$F$761)</f>
        <v/>
      </c>
      <c r="I608" s="18" t="str">
        <f>IF(ISBLANK(F608),"",G608-$G$761)</f>
        <v/>
      </c>
      <c r="J608" s="21"/>
    </row>
    <row r="609" spans="1:10" x14ac:dyDescent="0.25">
      <c r="A609" s="21">
        <v>587</v>
      </c>
      <c r="B609" s="1" t="s">
        <v>630</v>
      </c>
      <c r="C609" s="19" t="s">
        <v>17</v>
      </c>
      <c r="D609" s="12">
        <v>3.37</v>
      </c>
      <c r="E609" s="35">
        <v>53.1</v>
      </c>
      <c r="F609" s="14"/>
      <c r="G609" s="14"/>
      <c r="H609" s="17" t="str">
        <f>IF(ISBLANK(F609),"",F609-$F$761)</f>
        <v/>
      </c>
      <c r="I609" s="18" t="str">
        <f>IF(ISBLANK(F609),"",G609-$G$761)</f>
        <v/>
      </c>
      <c r="J609" s="21"/>
    </row>
    <row r="610" spans="1:10" x14ac:dyDescent="0.25">
      <c r="A610" s="21">
        <v>588</v>
      </c>
      <c r="B610" s="1" t="s">
        <v>51</v>
      </c>
      <c r="C610" s="19" t="s">
        <v>24</v>
      </c>
      <c r="D610" s="12">
        <v>3.76</v>
      </c>
      <c r="E610" s="35">
        <v>76</v>
      </c>
      <c r="F610" s="14">
        <v>7.2797000000000001</v>
      </c>
      <c r="G610" s="14">
        <v>0.99719999999999998</v>
      </c>
      <c r="H610" s="17">
        <f>IF(ISBLANK(F610),"",F610-$F$761)</f>
        <v>1.6259877483443717</v>
      </c>
      <c r="I610" s="18">
        <f>IF(ISBLANK(F610),"",G610-$G$761)</f>
        <v>2.0263907284768234E-2</v>
      </c>
      <c r="J610" s="21"/>
    </row>
    <row r="611" spans="1:10" x14ac:dyDescent="0.25">
      <c r="A611" s="21">
        <v>589</v>
      </c>
      <c r="B611" s="1" t="s">
        <v>716</v>
      </c>
      <c r="C611" s="19" t="s">
        <v>17</v>
      </c>
      <c r="D611" s="12">
        <v>3.77</v>
      </c>
      <c r="E611" s="35">
        <v>56.5</v>
      </c>
      <c r="F611" s="14"/>
      <c r="G611" s="14"/>
      <c r="H611" s="17" t="str">
        <f>IF(ISBLANK(F611),"",F611-$F$761)</f>
        <v/>
      </c>
      <c r="I611" s="18" t="str">
        <f>IF(ISBLANK(F611),"",G611-$G$761)</f>
        <v/>
      </c>
      <c r="J611" s="21"/>
    </row>
    <row r="612" spans="1:10" x14ac:dyDescent="0.25">
      <c r="A612" s="21">
        <v>590</v>
      </c>
      <c r="B612" s="1" t="s">
        <v>743</v>
      </c>
      <c r="C612" s="19" t="s">
        <v>17</v>
      </c>
      <c r="D612" s="12">
        <v>4.125</v>
      </c>
      <c r="E612" s="35">
        <v>62.7</v>
      </c>
      <c r="F612" s="14">
        <v>6.1675000000000004</v>
      </c>
      <c r="G612" s="14">
        <v>0.9708</v>
      </c>
      <c r="H612" s="17">
        <f>IF(ISBLANK(F612),"",F612-$F$761)</f>
        <v>0.51378774834437202</v>
      </c>
      <c r="I612" s="18">
        <f>IF(ISBLANK(F612),"",G612-$G$761)</f>
        <v>-6.1360927152317446E-3</v>
      </c>
      <c r="J612" s="21"/>
    </row>
    <row r="613" spans="1:10" x14ac:dyDescent="0.25">
      <c r="A613" s="21">
        <v>591</v>
      </c>
      <c r="B613" s="1" t="s">
        <v>717</v>
      </c>
      <c r="C613" s="19" t="s">
        <v>223</v>
      </c>
      <c r="D613" s="12">
        <v>3.35</v>
      </c>
      <c r="E613" s="35">
        <v>49.5</v>
      </c>
      <c r="F613" s="14"/>
      <c r="G613" s="14"/>
      <c r="H613" s="17" t="str">
        <f>IF(ISBLANK(F613),"",F613-$F$761)</f>
        <v/>
      </c>
      <c r="I613" s="18" t="str">
        <f>IF(ISBLANK(F613),"",G613-$G$761)</f>
        <v/>
      </c>
      <c r="J613" s="21"/>
    </row>
    <row r="614" spans="1:10" x14ac:dyDescent="0.25">
      <c r="A614" s="21">
        <v>592</v>
      </c>
      <c r="B614" s="1" t="s">
        <v>718</v>
      </c>
      <c r="C614" s="19" t="s">
        <v>13</v>
      </c>
      <c r="D614" s="12">
        <v>3.1349999999999998</v>
      </c>
      <c r="E614" s="35">
        <v>44.4</v>
      </c>
      <c r="F614" s="14"/>
      <c r="G614" s="14"/>
      <c r="H614" s="17" t="str">
        <f>IF(ISBLANK(F614),"",F614-$F$761)</f>
        <v/>
      </c>
      <c r="I614" s="18" t="str">
        <f>IF(ISBLANK(F614),"",G614-$G$761)</f>
        <v/>
      </c>
      <c r="J614" s="21"/>
    </row>
    <row r="615" spans="1:10" x14ac:dyDescent="0.25">
      <c r="A615" s="21">
        <v>593</v>
      </c>
      <c r="B615" s="1" t="s">
        <v>256</v>
      </c>
      <c r="C615" s="19" t="s">
        <v>100</v>
      </c>
      <c r="D615" s="12">
        <v>3.57</v>
      </c>
      <c r="E615" s="35">
        <v>43.2</v>
      </c>
      <c r="F615" s="14"/>
      <c r="G615" s="14"/>
      <c r="H615" s="17" t="str">
        <f>IF(ISBLANK(F615),"",F615-$F$761)</f>
        <v/>
      </c>
      <c r="I615" s="18" t="str">
        <f>IF(ISBLANK(F615),"",G615-$G$761)</f>
        <v/>
      </c>
      <c r="J615" s="21"/>
    </row>
    <row r="616" spans="1:10" x14ac:dyDescent="0.25">
      <c r="A616" s="21">
        <v>594</v>
      </c>
      <c r="B616" s="1" t="s">
        <v>770</v>
      </c>
      <c r="C616" s="19" t="s">
        <v>360</v>
      </c>
      <c r="D616" s="12">
        <v>3.145</v>
      </c>
      <c r="E616" s="35">
        <v>50.2</v>
      </c>
      <c r="F616" s="14">
        <v>3.1240999999999999</v>
      </c>
      <c r="G616" s="14">
        <v>0.96850000000000003</v>
      </c>
      <c r="H616" s="17">
        <f>IF(ISBLANK(F616),"",F616-$F$761)</f>
        <v>-2.5296122516556285</v>
      </c>
      <c r="I616" s="18">
        <f>IF(ISBLANK(F616),"",G616-$G$761)</f>
        <v>-8.4360927152317133E-3</v>
      </c>
      <c r="J616" s="21"/>
    </row>
    <row r="617" spans="1:10" x14ac:dyDescent="0.25">
      <c r="A617" s="21">
        <v>595</v>
      </c>
      <c r="B617" s="1" t="s">
        <v>299</v>
      </c>
      <c r="C617" s="19" t="s">
        <v>360</v>
      </c>
      <c r="D617" s="12">
        <v>3.7349999999999999</v>
      </c>
      <c r="E617" s="35">
        <v>58.9</v>
      </c>
      <c r="F617" s="14"/>
      <c r="G617" s="14"/>
      <c r="H617" s="17" t="str">
        <f>IF(ISBLANK(F617),"",F617-$F$761)</f>
        <v/>
      </c>
      <c r="I617" s="18" t="str">
        <f>IF(ISBLANK(F617),"",G617-$G$761)</f>
        <v/>
      </c>
      <c r="J617" s="21"/>
    </row>
    <row r="618" spans="1:10" x14ac:dyDescent="0.25">
      <c r="A618" s="21">
        <v>596</v>
      </c>
      <c r="B618" s="1" t="s">
        <v>300</v>
      </c>
      <c r="C618" s="19" t="s">
        <v>360</v>
      </c>
      <c r="D618" s="12">
        <v>3.7749999999999999</v>
      </c>
      <c r="E618" s="35">
        <v>60.1</v>
      </c>
      <c r="F618" s="14"/>
      <c r="G618" s="14"/>
      <c r="H618" s="17" t="str">
        <f>IF(ISBLANK(F618),"",F618-$F$761)</f>
        <v/>
      </c>
      <c r="I618" s="18" t="str">
        <f>IF(ISBLANK(F618),"",G618-$G$761)</f>
        <v/>
      </c>
      <c r="J618" s="21"/>
    </row>
    <row r="619" spans="1:10" x14ac:dyDescent="0.25">
      <c r="A619" s="21">
        <v>597</v>
      </c>
      <c r="B619" s="1" t="s">
        <v>301</v>
      </c>
      <c r="C619" s="19" t="s">
        <v>360</v>
      </c>
      <c r="D619" s="12">
        <v>3.7749999999999999</v>
      </c>
      <c r="E619" s="35">
        <v>60.5</v>
      </c>
      <c r="F619" s="14"/>
      <c r="G619" s="14"/>
      <c r="H619" s="17" t="str">
        <f>IF(ISBLANK(F619),"",F619-$F$761)</f>
        <v/>
      </c>
      <c r="I619" s="18" t="str">
        <f>IF(ISBLANK(F619),"",G619-$G$761)</f>
        <v/>
      </c>
      <c r="J619" s="21"/>
    </row>
    <row r="620" spans="1:10" x14ac:dyDescent="0.25">
      <c r="A620" s="21">
        <v>598</v>
      </c>
      <c r="B620" s="1" t="s">
        <v>670</v>
      </c>
      <c r="C620" s="19" t="s">
        <v>17</v>
      </c>
      <c r="D620" s="12">
        <v>3.78</v>
      </c>
      <c r="E620" s="35">
        <v>43.7</v>
      </c>
      <c r="F620" s="14"/>
      <c r="G620" s="14"/>
      <c r="H620" s="17" t="str">
        <f>IF(ISBLANK(F620),"",F620-$F$761)</f>
        <v/>
      </c>
      <c r="I620" s="18" t="str">
        <f>IF(ISBLANK(F620),"",G620-$G$761)</f>
        <v/>
      </c>
      <c r="J620" s="41"/>
    </row>
    <row r="621" spans="1:10" x14ac:dyDescent="0.25">
      <c r="A621" s="21">
        <v>599</v>
      </c>
      <c r="B621" s="1" t="s">
        <v>302</v>
      </c>
      <c r="C621" s="19" t="s">
        <v>360</v>
      </c>
      <c r="D621" s="12">
        <v>3.7349999999999999</v>
      </c>
      <c r="E621" s="35">
        <v>59.3</v>
      </c>
      <c r="F621" s="14"/>
      <c r="G621" s="14"/>
      <c r="H621" s="17" t="str">
        <f>IF(ISBLANK(F621),"",F621-$F$761)</f>
        <v/>
      </c>
      <c r="I621" s="18" t="str">
        <f>IF(ISBLANK(F621),"",G621-$G$761)</f>
        <v/>
      </c>
      <c r="J621" s="41"/>
    </row>
    <row r="622" spans="1:10" x14ac:dyDescent="0.25">
      <c r="A622" s="21">
        <v>600</v>
      </c>
      <c r="B622" s="1" t="s">
        <v>303</v>
      </c>
      <c r="C622" s="19" t="s">
        <v>360</v>
      </c>
      <c r="D622" s="12">
        <v>3.75</v>
      </c>
      <c r="E622" s="35">
        <v>59.7</v>
      </c>
      <c r="F622" s="14"/>
      <c r="G622" s="14"/>
      <c r="H622" s="17" t="str">
        <f>IF(ISBLANK(F622),"",F622-$F$761)</f>
        <v/>
      </c>
      <c r="I622" s="18" t="str">
        <f>IF(ISBLANK(F622),"",G622-$G$761)</f>
        <v/>
      </c>
      <c r="J622" s="41"/>
    </row>
    <row r="623" spans="1:10" x14ac:dyDescent="0.25">
      <c r="A623" s="21">
        <v>601</v>
      </c>
      <c r="B623" s="1" t="s">
        <v>671</v>
      </c>
      <c r="C623" s="19" t="s">
        <v>17</v>
      </c>
      <c r="D623" s="12">
        <v>3.7749999999999999</v>
      </c>
      <c r="E623" s="35">
        <v>58.6</v>
      </c>
      <c r="F623" s="14"/>
      <c r="G623" s="14"/>
      <c r="H623" s="17" t="str">
        <f>IF(ISBLANK(F623),"",F623-$F$761)</f>
        <v/>
      </c>
      <c r="I623" s="18" t="str">
        <f>IF(ISBLANK(F623),"",G623-$G$761)</f>
        <v/>
      </c>
      <c r="J623" s="21"/>
    </row>
    <row r="624" spans="1:10" x14ac:dyDescent="0.25">
      <c r="A624" s="21">
        <v>602</v>
      </c>
      <c r="B624" s="1" t="s">
        <v>330</v>
      </c>
      <c r="C624" s="19" t="s">
        <v>6</v>
      </c>
      <c r="D624" s="12">
        <v>3.4</v>
      </c>
      <c r="E624" s="35">
        <v>53.1</v>
      </c>
      <c r="F624" s="14"/>
      <c r="G624" s="14"/>
      <c r="H624" s="17" t="str">
        <f>IF(ISBLANK(F624),"",F624-$F$761)</f>
        <v/>
      </c>
      <c r="I624" s="18" t="str">
        <f>IF(ISBLANK(F624),"",G624-$G$761)</f>
        <v/>
      </c>
      <c r="J624" s="21"/>
    </row>
    <row r="625" spans="1:10" x14ac:dyDescent="0.25">
      <c r="A625" s="21">
        <v>603</v>
      </c>
      <c r="B625" s="1" t="s">
        <v>331</v>
      </c>
      <c r="C625" s="19" t="s">
        <v>6</v>
      </c>
      <c r="D625" s="12">
        <v>3.41</v>
      </c>
      <c r="E625" s="35">
        <v>64.900000000000006</v>
      </c>
      <c r="F625" s="14"/>
      <c r="G625" s="14"/>
      <c r="H625" s="17" t="str">
        <f>IF(ISBLANK(F625),"",F625-$F$761)</f>
        <v/>
      </c>
      <c r="I625" s="18" t="str">
        <f>IF(ISBLANK(F625),"",G625-$G$761)</f>
        <v/>
      </c>
      <c r="J625" s="21"/>
    </row>
    <row r="626" spans="1:10" x14ac:dyDescent="0.25">
      <c r="A626" s="21">
        <v>604</v>
      </c>
      <c r="B626" s="1" t="s">
        <v>257</v>
      </c>
      <c r="C626" s="19" t="s">
        <v>6</v>
      </c>
      <c r="D626" s="12">
        <v>3.46</v>
      </c>
      <c r="E626" s="35">
        <v>56.8</v>
      </c>
      <c r="F626" s="14"/>
      <c r="G626" s="14"/>
      <c r="H626" s="17" t="str">
        <f>IF(ISBLANK(F626),"",F626-$F$761)</f>
        <v/>
      </c>
      <c r="I626" s="18" t="str">
        <f>IF(ISBLANK(F626),"",G626-$G$761)</f>
        <v/>
      </c>
      <c r="J626" s="43"/>
    </row>
    <row r="627" spans="1:10" x14ac:dyDescent="0.25">
      <c r="A627" s="21">
        <v>605</v>
      </c>
      <c r="B627" s="1" t="s">
        <v>53</v>
      </c>
      <c r="C627" s="19" t="s">
        <v>6</v>
      </c>
      <c r="D627" s="12">
        <v>3.88</v>
      </c>
      <c r="E627" s="35">
        <v>61.5</v>
      </c>
      <c r="F627" s="14">
        <v>4.1456</v>
      </c>
      <c r="G627" s="14">
        <v>0.97719999999999996</v>
      </c>
      <c r="H627" s="17">
        <f>IF(ISBLANK(F627),"",F627-$F$761)</f>
        <v>-1.5081122516556285</v>
      </c>
      <c r="I627" s="18">
        <f>IF(ISBLANK(F627),"",G627-$G$761)</f>
        <v>2.6390728476821668E-4</v>
      </c>
      <c r="J627" s="43"/>
    </row>
    <row r="628" spans="1:10" x14ac:dyDescent="0.25">
      <c r="A628" s="21">
        <v>606</v>
      </c>
      <c r="B628" s="1" t="s">
        <v>610</v>
      </c>
      <c r="C628" s="19" t="s">
        <v>86</v>
      </c>
      <c r="D628" s="12">
        <v>3.2850000000000001</v>
      </c>
      <c r="E628" s="35">
        <v>57</v>
      </c>
      <c r="F628" s="14">
        <v>5.2709000000000001</v>
      </c>
      <c r="G628" s="14">
        <v>0.99080000000000001</v>
      </c>
      <c r="H628" s="17">
        <f>IF(ISBLANK(F628),"",F628-$F$761)</f>
        <v>-0.38281225165562827</v>
      </c>
      <c r="I628" s="18">
        <f>IF(ISBLANK(F628),"",G628-$G$761)</f>
        <v>1.3863907284768273E-2</v>
      </c>
      <c r="J628" s="21"/>
    </row>
    <row r="629" spans="1:10" x14ac:dyDescent="0.25">
      <c r="A629" s="21">
        <v>607</v>
      </c>
      <c r="B629" s="1" t="s">
        <v>613</v>
      </c>
      <c r="C629" s="19" t="s">
        <v>86</v>
      </c>
      <c r="D629" s="12">
        <v>3.2949999999999999</v>
      </c>
      <c r="E629" s="35">
        <v>57</v>
      </c>
      <c r="F629" s="14"/>
      <c r="G629" s="14"/>
      <c r="H629" s="17" t="str">
        <f>IF(ISBLANK(F629),"",F629-$F$761)</f>
        <v/>
      </c>
      <c r="I629" s="18" t="str">
        <f>IF(ISBLANK(F629),"",G629-$G$761)</f>
        <v/>
      </c>
      <c r="J629" s="21"/>
    </row>
    <row r="630" spans="1:10" x14ac:dyDescent="0.25">
      <c r="A630" s="21">
        <v>608</v>
      </c>
      <c r="B630" s="1" t="s">
        <v>614</v>
      </c>
      <c r="C630" s="19" t="s">
        <v>86</v>
      </c>
      <c r="D630" s="12">
        <v>3.3250000000000002</v>
      </c>
      <c r="E630" s="35">
        <v>56</v>
      </c>
      <c r="F630" s="14"/>
      <c r="G630" s="14"/>
      <c r="H630" s="17" t="str">
        <f>IF(ISBLANK(F630),"",F630-$F$761)</f>
        <v/>
      </c>
      <c r="I630" s="18" t="str">
        <f>IF(ISBLANK(F630),"",G630-$G$761)</f>
        <v/>
      </c>
      <c r="J630" s="21"/>
    </row>
    <row r="631" spans="1:10" x14ac:dyDescent="0.25">
      <c r="A631" s="21">
        <v>609</v>
      </c>
      <c r="B631" s="1" t="s">
        <v>615</v>
      </c>
      <c r="C631" s="19" t="s">
        <v>86</v>
      </c>
      <c r="D631" s="12">
        <v>3.3149999999999999</v>
      </c>
      <c r="E631" s="35">
        <v>56.8</v>
      </c>
      <c r="F631" s="14"/>
      <c r="G631" s="14"/>
      <c r="H631" s="17" t="str">
        <f>IF(ISBLANK(F631),"",F631-$F$761)</f>
        <v/>
      </c>
      <c r="I631" s="18" t="str">
        <f>IF(ISBLANK(F631),"",G631-$G$761)</f>
        <v/>
      </c>
      <c r="J631" s="21"/>
    </row>
    <row r="632" spans="1:10" x14ac:dyDescent="0.25">
      <c r="A632" s="21">
        <v>610</v>
      </c>
      <c r="B632" s="1" t="s">
        <v>611</v>
      </c>
      <c r="C632" s="19" t="s">
        <v>86</v>
      </c>
      <c r="D632" s="12">
        <v>3.3</v>
      </c>
      <c r="E632" s="35">
        <v>56.4</v>
      </c>
      <c r="F632" s="14"/>
      <c r="G632" s="14"/>
      <c r="H632" s="17" t="str">
        <f>IF(ISBLANK(F632),"",F632-$F$761)</f>
        <v/>
      </c>
      <c r="I632" s="18" t="str">
        <f>IF(ISBLANK(F632),"",G632-$G$761)</f>
        <v/>
      </c>
      <c r="J632" s="21"/>
    </row>
    <row r="633" spans="1:10" x14ac:dyDescent="0.25">
      <c r="A633" s="21">
        <v>611</v>
      </c>
      <c r="B633" s="1" t="s">
        <v>612</v>
      </c>
      <c r="C633" s="19" t="s">
        <v>86</v>
      </c>
      <c r="D633" s="12">
        <v>3.2749999999999999</v>
      </c>
      <c r="E633" s="35">
        <v>56</v>
      </c>
      <c r="F633" s="14"/>
      <c r="G633" s="14"/>
      <c r="H633" s="17" t="str">
        <f>IF(ISBLANK(F633),"",F633-$F$761)</f>
        <v/>
      </c>
      <c r="I633" s="18" t="str">
        <f>IF(ISBLANK(F633),"",G633-$G$761)</f>
        <v/>
      </c>
      <c r="J633" s="21"/>
    </row>
    <row r="634" spans="1:10" x14ac:dyDescent="0.25">
      <c r="A634" s="21">
        <v>612</v>
      </c>
      <c r="B634" s="1" t="s">
        <v>502</v>
      </c>
      <c r="C634" s="19" t="s">
        <v>19</v>
      </c>
      <c r="D634" s="12">
        <v>3.8149999999999999</v>
      </c>
      <c r="E634" s="35">
        <v>49.6</v>
      </c>
      <c r="F634" s="14"/>
      <c r="G634" s="14"/>
      <c r="H634" s="17" t="str">
        <f>IF(ISBLANK(F634),"",F634-$F$761)</f>
        <v/>
      </c>
      <c r="I634" s="18" t="str">
        <f>IF(ISBLANK(F634),"",G634-$G$761)</f>
        <v/>
      </c>
      <c r="J634" s="21"/>
    </row>
    <row r="635" spans="1:10" x14ac:dyDescent="0.25">
      <c r="A635" s="21">
        <v>613</v>
      </c>
      <c r="B635" s="1" t="s">
        <v>660</v>
      </c>
      <c r="C635" s="19" t="s">
        <v>17</v>
      </c>
      <c r="D635" s="12">
        <v>3.6850000000000001</v>
      </c>
      <c r="E635" s="35">
        <v>58.3</v>
      </c>
      <c r="F635" s="14"/>
      <c r="G635" s="14"/>
      <c r="H635" s="17" t="str">
        <f>IF(ISBLANK(F635),"",F635-$F$761)</f>
        <v/>
      </c>
      <c r="I635" s="18" t="str">
        <f>IF(ISBLANK(F635),"",G635-$G$761)</f>
        <v/>
      </c>
      <c r="J635" s="21"/>
    </row>
    <row r="636" spans="1:10" x14ac:dyDescent="0.25">
      <c r="A636" s="21">
        <v>614</v>
      </c>
      <c r="B636" s="1" t="s">
        <v>727</v>
      </c>
      <c r="C636" s="19" t="s">
        <v>17</v>
      </c>
      <c r="D636" s="12">
        <v>3.645</v>
      </c>
      <c r="E636" s="35">
        <v>48</v>
      </c>
      <c r="F636" s="14">
        <v>3.0783999999999998</v>
      </c>
      <c r="G636" s="14">
        <v>0.98129999999999995</v>
      </c>
      <c r="H636" s="17">
        <f>IF(ISBLANK(F636),"",F636-$F$761)</f>
        <v>-2.5753122516556286</v>
      </c>
      <c r="I636" s="18">
        <f>IF(ISBLANK(F636),"",G636-$G$761)</f>
        <v>4.3639072847682092E-3</v>
      </c>
      <c r="J636" s="21"/>
    </row>
    <row r="637" spans="1:10" x14ac:dyDescent="0.25">
      <c r="A637" s="21">
        <v>615</v>
      </c>
      <c r="B637" s="1" t="s">
        <v>728</v>
      </c>
      <c r="C637" s="19" t="s">
        <v>17</v>
      </c>
      <c r="D637" s="12">
        <v>3.17</v>
      </c>
      <c r="E637" s="35">
        <v>63.6</v>
      </c>
      <c r="F637" s="14">
        <v>7.5046999999999997</v>
      </c>
      <c r="G637" s="14">
        <v>0.99280000000000002</v>
      </c>
      <c r="H637" s="17">
        <f>IF(ISBLANK(F637),"",F637-$F$761)</f>
        <v>1.8509877483443713</v>
      </c>
      <c r="I637" s="18">
        <f>IF(ISBLANK(F637),"",G637-$G$761)</f>
        <v>1.5863907284768275E-2</v>
      </c>
      <c r="J637" s="21"/>
    </row>
    <row r="638" spans="1:10" x14ac:dyDescent="0.25">
      <c r="A638" s="21">
        <v>616</v>
      </c>
      <c r="B638" s="1" t="s">
        <v>729</v>
      </c>
      <c r="C638" s="19" t="s">
        <v>17</v>
      </c>
      <c r="D638" s="12">
        <v>3.22</v>
      </c>
      <c r="E638" s="35">
        <v>50.4</v>
      </c>
      <c r="F638" s="14">
        <v>5.7491000000000003</v>
      </c>
      <c r="G638" s="14">
        <v>0.99750000000000005</v>
      </c>
      <c r="H638" s="17">
        <f>IF(ISBLANK(F638),"",F638-$F$761)</f>
        <v>9.5387748344371914E-2</v>
      </c>
      <c r="I638" s="18">
        <f>IF(ISBLANK(F638),"",G638-$G$761)</f>
        <v>2.0563907284768312E-2</v>
      </c>
      <c r="J638" s="21"/>
    </row>
    <row r="639" spans="1:10" x14ac:dyDescent="0.25">
      <c r="A639" s="21">
        <v>617</v>
      </c>
      <c r="B639" s="1" t="s">
        <v>420</v>
      </c>
      <c r="C639" s="19" t="s">
        <v>100</v>
      </c>
      <c r="D639" s="12">
        <v>3.57</v>
      </c>
      <c r="E639" s="35">
        <v>54.5</v>
      </c>
      <c r="F639" s="14"/>
      <c r="G639" s="14"/>
      <c r="H639" s="17" t="str">
        <f>IF(ISBLANK(F639),"",F639-$F$761)</f>
        <v/>
      </c>
      <c r="I639" s="18" t="str">
        <f>IF(ISBLANK(F639),"",G639-$G$761)</f>
        <v/>
      </c>
      <c r="J639" s="21"/>
    </row>
    <row r="640" spans="1:10" x14ac:dyDescent="0.25">
      <c r="A640" s="21">
        <v>618</v>
      </c>
      <c r="B640" s="1" t="s">
        <v>421</v>
      </c>
      <c r="C640" s="19" t="s">
        <v>100</v>
      </c>
      <c r="D640" s="12">
        <v>3.6549999999999998</v>
      </c>
      <c r="E640" s="35">
        <v>54.3</v>
      </c>
      <c r="F640" s="14"/>
      <c r="G640" s="14"/>
      <c r="H640" s="17" t="str">
        <f>IF(ISBLANK(F640),"",F640-$F$761)</f>
        <v/>
      </c>
      <c r="I640" s="18" t="str">
        <f>IF(ISBLANK(F640),"",G640-$G$761)</f>
        <v/>
      </c>
      <c r="J640" s="21"/>
    </row>
    <row r="641" spans="1:10" x14ac:dyDescent="0.25">
      <c r="A641" s="21">
        <v>619</v>
      </c>
      <c r="B641" s="1" t="s">
        <v>422</v>
      </c>
      <c r="C641" s="19" t="s">
        <v>100</v>
      </c>
      <c r="D641" s="12">
        <v>3.5550000000000002</v>
      </c>
      <c r="E641" s="35">
        <v>41.5</v>
      </c>
      <c r="F641" s="14"/>
      <c r="G641" s="14"/>
      <c r="H641" s="17" t="str">
        <f>IF(ISBLANK(F641),"",F641-$F$761)</f>
        <v/>
      </c>
      <c r="I641" s="18" t="str">
        <f>IF(ISBLANK(F641),"",G641-$G$761)</f>
        <v/>
      </c>
      <c r="J641" s="21"/>
    </row>
    <row r="642" spans="1:10" x14ac:dyDescent="0.25">
      <c r="A642" s="21">
        <v>620</v>
      </c>
      <c r="B642" s="1" t="s">
        <v>744</v>
      </c>
      <c r="C642" s="19" t="s">
        <v>5</v>
      </c>
      <c r="D642" s="12">
        <v>3.2850000000000001</v>
      </c>
      <c r="E642" s="35">
        <v>44.7</v>
      </c>
      <c r="F642" s="14">
        <v>3.8248000000000002</v>
      </c>
      <c r="G642" s="14">
        <v>0.96730000000000005</v>
      </c>
      <c r="H642" s="17">
        <f>IF(ISBLANK(F642),"",F642-$F$761)</f>
        <v>-1.8289122516556282</v>
      </c>
      <c r="I642" s="18">
        <f>IF(ISBLANK(F642),"",G642-$G$761)</f>
        <v>-9.6360927152316922E-3</v>
      </c>
      <c r="J642" s="21"/>
    </row>
    <row r="643" spans="1:10" x14ac:dyDescent="0.25">
      <c r="A643" s="21">
        <v>621</v>
      </c>
      <c r="B643" s="1" t="s">
        <v>745</v>
      </c>
      <c r="C643" s="19" t="s">
        <v>5</v>
      </c>
      <c r="D643" s="12">
        <v>3.2450000000000001</v>
      </c>
      <c r="E643" s="35">
        <v>49.2</v>
      </c>
      <c r="F643" s="14">
        <v>3.0404</v>
      </c>
      <c r="G643" s="14">
        <v>0.98229999999999995</v>
      </c>
      <c r="H643" s="17">
        <f>IF(ISBLANK(F643),"",F643-$F$761)</f>
        <v>-2.6133122516556284</v>
      </c>
      <c r="I643" s="18">
        <f>IF(ISBLANK(F643),"",G643-$G$761)</f>
        <v>5.3639072847682101E-3</v>
      </c>
      <c r="J643" s="21"/>
    </row>
    <row r="644" spans="1:10" x14ac:dyDescent="0.25">
      <c r="A644" s="21">
        <v>622</v>
      </c>
      <c r="B644" s="1" t="s">
        <v>419</v>
      </c>
      <c r="C644" s="19" t="s">
        <v>100</v>
      </c>
      <c r="D644" s="12">
        <v>3.58</v>
      </c>
      <c r="E644" s="35">
        <v>41.5</v>
      </c>
      <c r="F644" s="14"/>
      <c r="G644" s="14"/>
      <c r="H644" s="17" t="str">
        <f>IF(ISBLANK(F644),"",F644-$F$761)</f>
        <v/>
      </c>
      <c r="I644" s="18" t="str">
        <f>IF(ISBLANK(F644),"",G644-$G$761)</f>
        <v/>
      </c>
      <c r="J644" s="21"/>
    </row>
    <row r="645" spans="1:10" x14ac:dyDescent="0.25">
      <c r="A645" s="21">
        <v>623</v>
      </c>
      <c r="B645" s="1" t="s">
        <v>688</v>
      </c>
      <c r="C645" s="19" t="s">
        <v>689</v>
      </c>
      <c r="D645" s="12">
        <v>3.21</v>
      </c>
      <c r="E645" s="35">
        <v>97.1</v>
      </c>
      <c r="F645" s="14"/>
      <c r="G645" s="14"/>
      <c r="H645" s="17" t="str">
        <f>IF(ISBLANK(F645),"",F645-$F$761)</f>
        <v/>
      </c>
      <c r="I645" s="18" t="str">
        <f>IF(ISBLANK(F645),"",G645-$G$761)</f>
        <v/>
      </c>
      <c r="J645" s="21"/>
    </row>
    <row r="646" spans="1:10" x14ac:dyDescent="0.25">
      <c r="A646" s="21">
        <v>624</v>
      </c>
      <c r="B646" s="1" t="s">
        <v>690</v>
      </c>
      <c r="C646" s="19" t="s">
        <v>689</v>
      </c>
      <c r="D646" s="12">
        <v>3.0750000000000002</v>
      </c>
      <c r="E646" s="35">
        <v>93.7</v>
      </c>
      <c r="F646" s="14"/>
      <c r="G646" s="14"/>
      <c r="H646" s="17" t="str">
        <f>IF(ISBLANK(F646),"",F646-$F$761)</f>
        <v/>
      </c>
      <c r="I646" s="18" t="str">
        <f>IF(ISBLANK(F646),"",G646-$G$761)</f>
        <v/>
      </c>
      <c r="J646" s="21"/>
    </row>
    <row r="647" spans="1:10" x14ac:dyDescent="0.25">
      <c r="A647" s="21">
        <v>625</v>
      </c>
      <c r="B647" s="1" t="s">
        <v>691</v>
      </c>
      <c r="C647" s="19" t="s">
        <v>689</v>
      </c>
      <c r="D647" s="12">
        <v>2.97</v>
      </c>
      <c r="E647" s="35">
        <v>40.799999999999997</v>
      </c>
      <c r="F647" s="14"/>
      <c r="G647" s="14"/>
      <c r="H647" s="17" t="str">
        <f>IF(ISBLANK(F647),"",F647-$F$761)</f>
        <v/>
      </c>
      <c r="I647" s="18" t="str">
        <f>IF(ISBLANK(F647),"",G647-$G$761)</f>
        <v/>
      </c>
      <c r="J647" s="21"/>
    </row>
    <row r="648" spans="1:10" x14ac:dyDescent="0.25">
      <c r="A648" s="21">
        <v>626</v>
      </c>
      <c r="B648" s="1" t="s">
        <v>284</v>
      </c>
      <c r="C648" s="19" t="s">
        <v>11</v>
      </c>
      <c r="D648" s="12">
        <v>3.43</v>
      </c>
      <c r="E648" s="35">
        <v>50.8</v>
      </c>
      <c r="F648" s="14"/>
      <c r="G648" s="14"/>
      <c r="H648" s="17" t="str">
        <f>IF(ISBLANK(F648),"",F648-$F$761)</f>
        <v/>
      </c>
      <c r="I648" s="18" t="str">
        <f>IF(ISBLANK(F648),"",G648-$G$761)</f>
        <v/>
      </c>
      <c r="J648" s="21"/>
    </row>
    <row r="649" spans="1:10" x14ac:dyDescent="0.25">
      <c r="A649" s="21">
        <v>627</v>
      </c>
      <c r="B649" s="1" t="s">
        <v>93</v>
      </c>
      <c r="C649" s="19" t="s">
        <v>16</v>
      </c>
      <c r="D649" s="12">
        <v>3.85</v>
      </c>
      <c r="E649" s="35">
        <v>70.099999999999994</v>
      </c>
      <c r="F649" s="14">
        <v>8.3602000000000007</v>
      </c>
      <c r="G649" s="14">
        <v>0.99809999999999999</v>
      </c>
      <c r="H649" s="17">
        <f>IF(ISBLANK(F649),"",F649-$F$761)</f>
        <v>2.7064877483443723</v>
      </c>
      <c r="I649" s="18">
        <f>IF(ISBLANK(F649),"",G649-$G$761)</f>
        <v>2.1163907284768246E-2</v>
      </c>
      <c r="J649" s="21"/>
    </row>
    <row r="650" spans="1:10" x14ac:dyDescent="0.25">
      <c r="A650" s="21">
        <v>628</v>
      </c>
      <c r="B650" s="1" t="s">
        <v>607</v>
      </c>
      <c r="C650" s="19" t="s">
        <v>16</v>
      </c>
      <c r="D650" s="12">
        <v>3.82</v>
      </c>
      <c r="E650" s="35">
        <v>65.2</v>
      </c>
      <c r="F650" s="14"/>
      <c r="G650" s="14"/>
      <c r="H650" s="17" t="str">
        <f>IF(ISBLANK(F650),"",F650-$F$761)</f>
        <v/>
      </c>
      <c r="I650" s="18" t="str">
        <f>IF(ISBLANK(F650),"",G650-$G$761)</f>
        <v/>
      </c>
      <c r="J650" s="21"/>
    </row>
    <row r="651" spans="1:10" x14ac:dyDescent="0.25">
      <c r="A651" s="21">
        <v>629</v>
      </c>
      <c r="B651" s="1" t="s">
        <v>199</v>
      </c>
      <c r="C651" s="19" t="s">
        <v>16</v>
      </c>
      <c r="D651" s="12">
        <v>3.82</v>
      </c>
      <c r="E651" s="35">
        <v>55.9</v>
      </c>
      <c r="F651" s="14">
        <v>6.0465</v>
      </c>
      <c r="G651" s="14">
        <v>0.99750000000000005</v>
      </c>
      <c r="H651" s="17">
        <f>IF(ISBLANK(F651),"",F651-$F$761)</f>
        <v>0.39278774834437158</v>
      </c>
      <c r="I651" s="18">
        <f>IF(ISBLANK(F651),"",G651-$G$761)</f>
        <v>2.0563907284768312E-2</v>
      </c>
      <c r="J651" s="21"/>
    </row>
    <row r="652" spans="1:10" x14ac:dyDescent="0.25">
      <c r="A652" s="21">
        <v>630</v>
      </c>
      <c r="B652" s="1" t="s">
        <v>23</v>
      </c>
      <c r="C652" s="19" t="s">
        <v>16</v>
      </c>
      <c r="D652" s="12">
        <v>3.835</v>
      </c>
      <c r="E652" s="35">
        <v>66.5</v>
      </c>
      <c r="F652" s="14">
        <v>6.7022000000000004</v>
      </c>
      <c r="G652" s="14">
        <v>0.995</v>
      </c>
      <c r="H652" s="17">
        <f>IF(ISBLANK(F652),"",F652-$F$761)</f>
        <v>1.048487748344372</v>
      </c>
      <c r="I652" s="18">
        <f>IF(ISBLANK(F652),"",G652-$G$761)</f>
        <v>1.8063907284768255E-2</v>
      </c>
      <c r="J652" s="21"/>
    </row>
    <row r="653" spans="1:10" x14ac:dyDescent="0.25">
      <c r="A653" s="21">
        <v>631</v>
      </c>
      <c r="B653" s="1" t="s">
        <v>200</v>
      </c>
      <c r="C653" s="19" t="s">
        <v>11</v>
      </c>
      <c r="D653" s="12">
        <v>3.1349999999999998</v>
      </c>
      <c r="E653" s="35">
        <v>47.5</v>
      </c>
      <c r="F653" s="14">
        <v>2.9548000000000001</v>
      </c>
      <c r="G653" s="14">
        <v>0.9204</v>
      </c>
      <c r="H653" s="17">
        <f>IF(ISBLANK(F653),"",F653-$F$761)</f>
        <v>-2.6989122516556283</v>
      </c>
      <c r="I653" s="18">
        <f>IF(ISBLANK(F653),"",G653-$G$761)</f>
        <v>-5.6536092715231745E-2</v>
      </c>
      <c r="J653" s="27"/>
    </row>
    <row r="654" spans="1:10" x14ac:dyDescent="0.25">
      <c r="A654" s="21">
        <v>632</v>
      </c>
      <c r="B654" s="1" t="s">
        <v>258</v>
      </c>
      <c r="C654" s="19" t="s">
        <v>19</v>
      </c>
      <c r="D654" s="12">
        <v>3.1549999999999998</v>
      </c>
      <c r="E654" s="35">
        <v>55.9</v>
      </c>
      <c r="F654" s="14"/>
      <c r="G654" s="14"/>
      <c r="H654" s="17" t="str">
        <f>IF(ISBLANK(F654),"",F654-$F$761)</f>
        <v/>
      </c>
      <c r="I654" s="18" t="str">
        <f>IF(ISBLANK(F654),"",G654-$G$761)</f>
        <v/>
      </c>
      <c r="J654" s="27"/>
    </row>
    <row r="655" spans="1:10" x14ac:dyDescent="0.25">
      <c r="A655" s="21">
        <v>633</v>
      </c>
      <c r="B655" s="1" t="s">
        <v>201</v>
      </c>
      <c r="C655" s="19" t="s">
        <v>6</v>
      </c>
      <c r="D655" s="12">
        <v>3.4649999999999999</v>
      </c>
      <c r="E655" s="35">
        <v>66.5</v>
      </c>
      <c r="F655" s="14">
        <v>4.9161000000000001</v>
      </c>
      <c r="G655" s="14">
        <v>0.99380000000000002</v>
      </c>
      <c r="H655" s="17">
        <f>IF(ISBLANK(F655),"",F655-$F$761)</f>
        <v>-0.73761225165562827</v>
      </c>
      <c r="I655" s="18">
        <f>IF(ISBLANK(F655),"",G655-$G$761)</f>
        <v>1.6863907284768276E-2</v>
      </c>
      <c r="J655" s="19"/>
    </row>
    <row r="656" spans="1:10" x14ac:dyDescent="0.25">
      <c r="A656" s="21">
        <v>634</v>
      </c>
      <c r="B656" s="1" t="s">
        <v>280</v>
      </c>
      <c r="C656" s="19" t="s">
        <v>6</v>
      </c>
      <c r="D656" s="12">
        <v>3.53</v>
      </c>
      <c r="E656" s="35">
        <v>64</v>
      </c>
      <c r="F656" s="14"/>
      <c r="G656" s="14"/>
      <c r="H656" s="17" t="str">
        <f>IF(ISBLANK(F656),"",F656-$F$761)</f>
        <v/>
      </c>
      <c r="I656" s="18" t="str">
        <f>IF(ISBLANK(F656),"",G656-$G$761)</f>
        <v/>
      </c>
      <c r="J656" s="19"/>
    </row>
    <row r="657" spans="1:10" x14ac:dyDescent="0.25">
      <c r="A657" s="21">
        <v>635</v>
      </c>
      <c r="B657" s="1" t="s">
        <v>245</v>
      </c>
      <c r="C657" s="19" t="s">
        <v>6</v>
      </c>
      <c r="D657" s="12">
        <v>3.46</v>
      </c>
      <c r="E657" s="35">
        <v>57.1</v>
      </c>
      <c r="F657" s="14"/>
      <c r="G657" s="14"/>
      <c r="H657" s="17" t="str">
        <f>IF(ISBLANK(F657),"",F657-$F$761)</f>
        <v/>
      </c>
      <c r="I657" s="18" t="str">
        <f>IF(ISBLANK(F657),"",G657-$G$761)</f>
        <v/>
      </c>
      <c r="J657" s="19"/>
    </row>
    <row r="658" spans="1:10" x14ac:dyDescent="0.25">
      <c r="A658" s="21">
        <v>636</v>
      </c>
      <c r="B658" s="1" t="s">
        <v>27</v>
      </c>
      <c r="C658" s="19" t="s">
        <v>19</v>
      </c>
      <c r="D658" s="12">
        <v>3.7549999999999999</v>
      </c>
      <c r="E658" s="35">
        <v>62.6</v>
      </c>
      <c r="F658" s="14">
        <v>6.5773999999999999</v>
      </c>
      <c r="G658" s="14">
        <v>0.99299999999999999</v>
      </c>
      <c r="H658" s="17">
        <f>IF(ISBLANK(F658),"",F658-$F$761)</f>
        <v>0.92368774834437151</v>
      </c>
      <c r="I658" s="18">
        <f>IF(ISBLANK(F658),"",G658-$G$761)</f>
        <v>1.6063907284768253E-2</v>
      </c>
      <c r="J658" s="19"/>
    </row>
    <row r="659" spans="1:10" x14ac:dyDescent="0.25">
      <c r="A659" s="21">
        <v>637</v>
      </c>
      <c r="B659" s="1" t="s">
        <v>332</v>
      </c>
      <c r="C659" s="19" t="s">
        <v>24</v>
      </c>
      <c r="D659" s="12">
        <v>3.2349999999999999</v>
      </c>
      <c r="E659" s="35">
        <v>63.3</v>
      </c>
      <c r="F659" s="14"/>
      <c r="G659" s="14"/>
      <c r="H659" s="17" t="str">
        <f>IF(ISBLANK(F659),"",F659-$F$761)</f>
        <v/>
      </c>
      <c r="I659" s="18" t="str">
        <f>IF(ISBLANK(F659),"",G659-$G$761)</f>
        <v/>
      </c>
      <c r="J659" s="19"/>
    </row>
    <row r="660" spans="1:10" x14ac:dyDescent="0.25">
      <c r="A660" s="21">
        <v>638</v>
      </c>
      <c r="B660" s="1" t="s">
        <v>333</v>
      </c>
      <c r="C660" s="19" t="s">
        <v>24</v>
      </c>
      <c r="D660" s="12">
        <v>3.23</v>
      </c>
      <c r="E660" s="35">
        <v>63</v>
      </c>
      <c r="F660" s="14"/>
      <c r="G660" s="14"/>
      <c r="H660" s="17" t="str">
        <f>IF(ISBLANK(F660),"",F660-$F$761)</f>
        <v/>
      </c>
      <c r="I660" s="18" t="str">
        <f>IF(ISBLANK(F660),"",G660-$G$761)</f>
        <v/>
      </c>
      <c r="J660" s="19"/>
    </row>
    <row r="661" spans="1:10" x14ac:dyDescent="0.25">
      <c r="A661" s="21">
        <v>639</v>
      </c>
      <c r="B661" s="1" t="s">
        <v>334</v>
      </c>
      <c r="C661" s="19" t="s">
        <v>24</v>
      </c>
      <c r="D661" s="12">
        <v>3.24</v>
      </c>
      <c r="E661" s="35">
        <v>64.099999999999994</v>
      </c>
      <c r="F661" s="14"/>
      <c r="G661" s="14"/>
      <c r="H661" s="17" t="str">
        <f>IF(ISBLANK(F661),"",F661-$F$761)</f>
        <v/>
      </c>
      <c r="I661" s="18" t="str">
        <f>IF(ISBLANK(F661),"",G661-$G$761)</f>
        <v/>
      </c>
      <c r="J661" s="19"/>
    </row>
    <row r="662" spans="1:10" x14ac:dyDescent="0.25">
      <c r="A662" s="21">
        <v>640</v>
      </c>
      <c r="B662" s="1" t="s">
        <v>585</v>
      </c>
      <c r="C662" s="19" t="s">
        <v>17</v>
      </c>
      <c r="D662" s="12">
        <v>3.41</v>
      </c>
      <c r="E662" s="35">
        <v>44</v>
      </c>
      <c r="F662" s="14"/>
      <c r="G662" s="14"/>
      <c r="H662" s="17" t="str">
        <f>IF(ISBLANK(F662),"",F662-$F$761)</f>
        <v/>
      </c>
      <c r="I662" s="18" t="str">
        <f>IF(ISBLANK(F662),"",G662-$G$761)</f>
        <v/>
      </c>
      <c r="J662" s="19"/>
    </row>
    <row r="663" spans="1:10" x14ac:dyDescent="0.25">
      <c r="A663" s="21">
        <v>641</v>
      </c>
      <c r="B663" s="1" t="s">
        <v>586</v>
      </c>
      <c r="C663" s="19" t="s">
        <v>17</v>
      </c>
      <c r="D663" s="12">
        <v>3.44</v>
      </c>
      <c r="E663" s="35">
        <v>56.3</v>
      </c>
      <c r="F663" s="14"/>
      <c r="G663" s="14"/>
      <c r="H663" s="17" t="str">
        <f>IF(ISBLANK(F663),"",F663-$F$761)</f>
        <v/>
      </c>
      <c r="I663" s="18" t="str">
        <f>IF(ISBLANK(F663),"",G663-$G$761)</f>
        <v/>
      </c>
      <c r="J663" s="19"/>
    </row>
    <row r="664" spans="1:10" x14ac:dyDescent="0.25">
      <c r="A664" s="21">
        <v>642</v>
      </c>
      <c r="B664" s="1" t="s">
        <v>447</v>
      </c>
      <c r="C664" s="19" t="s">
        <v>5</v>
      </c>
      <c r="D664" s="12">
        <v>3.9249999999999998</v>
      </c>
      <c r="E664" s="35">
        <v>62.5</v>
      </c>
      <c r="F664" s="14"/>
      <c r="G664" s="14"/>
      <c r="H664" s="17" t="str">
        <f>IF(ISBLANK(F664),"",F664-$F$761)</f>
        <v/>
      </c>
      <c r="I664" s="18" t="str">
        <f>IF(ISBLANK(F664),"",G664-$G$761)</f>
        <v/>
      </c>
      <c r="J664" s="19"/>
    </row>
    <row r="665" spans="1:10" x14ac:dyDescent="0.25">
      <c r="A665" s="21">
        <v>643</v>
      </c>
      <c r="B665" s="1" t="s">
        <v>202</v>
      </c>
      <c r="C665" s="19" t="s">
        <v>17</v>
      </c>
      <c r="D665" s="12">
        <v>3.96</v>
      </c>
      <c r="E665" s="35">
        <v>84.8</v>
      </c>
      <c r="F665" s="14">
        <v>10.375</v>
      </c>
      <c r="G665" s="14">
        <v>0.99790000000000001</v>
      </c>
      <c r="H665" s="17">
        <f>IF(ISBLANK(F665),"",F665-$F$761)</f>
        <v>4.7212877483443716</v>
      </c>
      <c r="I665" s="18">
        <f>IF(ISBLANK(F665),"",G665-$G$761)</f>
        <v>2.0963907284768268E-2</v>
      </c>
      <c r="J665" s="19"/>
    </row>
    <row r="666" spans="1:10" x14ac:dyDescent="0.25">
      <c r="A666" s="21">
        <v>644</v>
      </c>
      <c r="B666" s="1" t="s">
        <v>203</v>
      </c>
      <c r="C666" s="19" t="s">
        <v>17</v>
      </c>
      <c r="D666" s="12">
        <v>3.74</v>
      </c>
      <c r="E666" s="35">
        <v>66</v>
      </c>
      <c r="F666" s="14">
        <v>6.4362000000000004</v>
      </c>
      <c r="G666" s="14">
        <v>0.99399999999999999</v>
      </c>
      <c r="H666" s="17">
        <f>IF(ISBLANK(F666),"",F666-$F$761)</f>
        <v>0.78248774834437196</v>
      </c>
      <c r="I666" s="18">
        <f>IF(ISBLANK(F666),"",G666-$G$761)</f>
        <v>1.7063907284768254E-2</v>
      </c>
      <c r="J666" s="19"/>
    </row>
    <row r="667" spans="1:10" x14ac:dyDescent="0.25">
      <c r="A667" s="21">
        <v>645</v>
      </c>
      <c r="B667" s="1" t="s">
        <v>204</v>
      </c>
      <c r="C667" s="19" t="s">
        <v>17</v>
      </c>
      <c r="D667" s="12">
        <v>3.75</v>
      </c>
      <c r="E667" s="35">
        <v>55.5</v>
      </c>
      <c r="F667" s="14">
        <v>5.9405999999999999</v>
      </c>
      <c r="G667" s="14">
        <v>0.99709999999999999</v>
      </c>
      <c r="H667" s="17">
        <f>IF(ISBLANK(F667),"",F667-$F$761)</f>
        <v>0.28688774834437147</v>
      </c>
      <c r="I667" s="18">
        <f>IF(ISBLANK(F667),"",G667-$G$761)</f>
        <v>2.0163907284768245E-2</v>
      </c>
      <c r="J667" s="19"/>
    </row>
    <row r="668" spans="1:10" x14ac:dyDescent="0.25">
      <c r="A668" s="21">
        <v>646</v>
      </c>
      <c r="B668" s="1" t="s">
        <v>205</v>
      </c>
      <c r="C668" s="19" t="s">
        <v>6</v>
      </c>
      <c r="D668" s="12">
        <v>3.53</v>
      </c>
      <c r="E668" s="35">
        <v>52.4</v>
      </c>
      <c r="F668" s="14">
        <v>3.4234</v>
      </c>
      <c r="G668" s="14">
        <v>0.99350000000000005</v>
      </c>
      <c r="H668" s="17">
        <f>IF(ISBLANK(F668),"",F668-$F$761)</f>
        <v>-2.2303122516556284</v>
      </c>
      <c r="I668" s="18">
        <f>IF(ISBLANK(F668),"",G668-$G$761)</f>
        <v>1.6563907284768309E-2</v>
      </c>
      <c r="J668" s="19"/>
    </row>
    <row r="669" spans="1:10" x14ac:dyDescent="0.25">
      <c r="A669" s="21">
        <v>647</v>
      </c>
      <c r="B669" s="1" t="s">
        <v>759</v>
      </c>
      <c r="C669" s="19" t="s">
        <v>6</v>
      </c>
      <c r="D669" s="12">
        <v>3.59</v>
      </c>
      <c r="E669" s="35">
        <v>52.6</v>
      </c>
      <c r="F669" s="14">
        <v>3.3304</v>
      </c>
      <c r="G669" s="14">
        <v>0.97350000000000003</v>
      </c>
      <c r="H669" s="17">
        <f>IF(ISBLANK(F669),"",F669-$F$761)</f>
        <v>-2.3233122516556284</v>
      </c>
      <c r="I669" s="18">
        <f>IF(ISBLANK(F669),"",G669-$G$761)</f>
        <v>-3.4360927152317089E-3</v>
      </c>
      <c r="J669" s="19"/>
    </row>
    <row r="670" spans="1:10" x14ac:dyDescent="0.25">
      <c r="A670" s="21">
        <v>648</v>
      </c>
      <c r="B670" s="1" t="s">
        <v>760</v>
      </c>
      <c r="C670" s="19" t="s">
        <v>6</v>
      </c>
      <c r="D670" s="12">
        <v>3.415</v>
      </c>
      <c r="E670" s="35">
        <v>51.1</v>
      </c>
      <c r="F670" s="14">
        <v>4.0921000000000003</v>
      </c>
      <c r="G670" s="14">
        <v>0.99790000000000001</v>
      </c>
      <c r="H670" s="17">
        <f>IF(ISBLANK(F670),"",F670-$F$761)</f>
        <v>-1.5616122516556281</v>
      </c>
      <c r="I670" s="18">
        <f>IF(ISBLANK(F670),"",G670-$G$761)</f>
        <v>2.0963907284768268E-2</v>
      </c>
      <c r="J670" s="19"/>
    </row>
    <row r="671" spans="1:10" x14ac:dyDescent="0.25">
      <c r="A671" s="21">
        <v>649</v>
      </c>
      <c r="B671" s="1" t="s">
        <v>719</v>
      </c>
      <c r="C671" s="19" t="s">
        <v>6</v>
      </c>
      <c r="D671" s="12">
        <v>3.57</v>
      </c>
      <c r="E671" s="35">
        <v>52.1</v>
      </c>
      <c r="F671" s="14">
        <v>2.335</v>
      </c>
      <c r="G671" s="14">
        <v>0.94089999999999996</v>
      </c>
      <c r="H671" s="17">
        <f>IF(ISBLANK(F671),"",F671-$F$761)</f>
        <v>-3.3187122516556284</v>
      </c>
      <c r="I671" s="18">
        <f>IF(ISBLANK(F671),"",G671-$G$761)</f>
        <v>-3.6036092715231782E-2</v>
      </c>
      <c r="J671" s="19"/>
    </row>
    <row r="672" spans="1:10" x14ac:dyDescent="0.25">
      <c r="A672" s="21">
        <v>650</v>
      </c>
      <c r="B672" s="1" t="s">
        <v>720</v>
      </c>
      <c r="C672" s="19" t="s">
        <v>6</v>
      </c>
      <c r="D672" s="12">
        <v>3.54</v>
      </c>
      <c r="E672" s="35">
        <v>52.5</v>
      </c>
      <c r="F672" s="14"/>
      <c r="G672" s="14"/>
      <c r="H672" s="17" t="str">
        <f>IF(ISBLANK(F672),"",F672-$F$761)</f>
        <v/>
      </c>
      <c r="I672" s="18" t="str">
        <f>IF(ISBLANK(F672),"",G672-$G$761)</f>
        <v/>
      </c>
      <c r="J672" s="19"/>
    </row>
    <row r="673" spans="1:10" x14ac:dyDescent="0.25">
      <c r="A673" s="21">
        <v>651</v>
      </c>
      <c r="B673" s="1" t="s">
        <v>721</v>
      </c>
      <c r="C673" s="19" t="s">
        <v>6</v>
      </c>
      <c r="D673" s="12">
        <v>3.59</v>
      </c>
      <c r="E673" s="35">
        <v>51.5</v>
      </c>
      <c r="F673" s="14"/>
      <c r="G673" s="14"/>
      <c r="H673" s="17" t="str">
        <f>IF(ISBLANK(F673),"",F673-$F$761)</f>
        <v/>
      </c>
      <c r="I673" s="18" t="str">
        <f>IF(ISBLANK(F673),"",G673-$G$761)</f>
        <v/>
      </c>
      <c r="J673" s="19"/>
    </row>
    <row r="674" spans="1:10" x14ac:dyDescent="0.25">
      <c r="A674" s="21">
        <v>652</v>
      </c>
      <c r="B674" s="1" t="s">
        <v>722</v>
      </c>
      <c r="C674" s="19" t="s">
        <v>6</v>
      </c>
      <c r="D674" s="12">
        <v>3.5350000000000001</v>
      </c>
      <c r="E674" s="35">
        <v>52.5</v>
      </c>
      <c r="F674" s="14"/>
      <c r="G674" s="14"/>
      <c r="H674" s="17" t="str">
        <f>IF(ISBLANK(F674),"",F674-$F$761)</f>
        <v/>
      </c>
      <c r="I674" s="18" t="str">
        <f>IF(ISBLANK(F674),"",G674-$G$761)</f>
        <v/>
      </c>
      <c r="J674" s="19"/>
    </row>
    <row r="675" spans="1:10" x14ac:dyDescent="0.25">
      <c r="A675" s="21">
        <v>653</v>
      </c>
      <c r="B675" s="1" t="s">
        <v>723</v>
      </c>
      <c r="C675" s="19" t="s">
        <v>6</v>
      </c>
      <c r="D675" s="40">
        <v>3.585</v>
      </c>
      <c r="E675" s="39">
        <v>52.5</v>
      </c>
      <c r="F675" s="14"/>
      <c r="G675" s="18"/>
      <c r="H675" s="17" t="str">
        <f>IF(ISBLANK(F675),"",F675-$F$761)</f>
        <v/>
      </c>
      <c r="I675" s="18" t="str">
        <f>IF(ISBLANK(F675),"",G675-$G$761)</f>
        <v/>
      </c>
      <c r="J675" s="19"/>
    </row>
    <row r="676" spans="1:10" x14ac:dyDescent="0.25">
      <c r="A676" s="21">
        <v>654</v>
      </c>
      <c r="B676" s="1" t="s">
        <v>724</v>
      </c>
      <c r="C676" s="19" t="s">
        <v>6</v>
      </c>
      <c r="D676" s="40">
        <v>3.5550000000000002</v>
      </c>
      <c r="E676" s="39">
        <v>50.8</v>
      </c>
      <c r="F676" s="14"/>
      <c r="G676" s="18"/>
      <c r="H676" s="17" t="str">
        <f>IF(ISBLANK(F676),"",F676-$F$761)</f>
        <v/>
      </c>
      <c r="I676" s="18" t="str">
        <f>IF(ISBLANK(F676),"",G676-$G$761)</f>
        <v/>
      </c>
      <c r="J676" s="19"/>
    </row>
    <row r="677" spans="1:10" x14ac:dyDescent="0.25">
      <c r="A677" s="21">
        <v>655</v>
      </c>
      <c r="B677" s="1" t="s">
        <v>206</v>
      </c>
      <c r="C677" s="19" t="s">
        <v>6</v>
      </c>
      <c r="D677" s="40">
        <v>3.95</v>
      </c>
      <c r="E677" s="39">
        <v>75.5</v>
      </c>
      <c r="F677" s="14">
        <v>5.4969000000000001</v>
      </c>
      <c r="G677" s="18">
        <v>0.98919999999999997</v>
      </c>
      <c r="H677" s="17">
        <f>IF(ISBLANK(F677),"",F677-$F$761)</f>
        <v>-0.15681225165562829</v>
      </c>
      <c r="I677" s="18">
        <f>IF(ISBLANK(F677),"",G677-$G$761)</f>
        <v>1.2263907284768227E-2</v>
      </c>
      <c r="J677" s="19"/>
    </row>
    <row r="678" spans="1:10" x14ac:dyDescent="0.25">
      <c r="A678" s="21">
        <v>656</v>
      </c>
      <c r="B678" s="1" t="s">
        <v>207</v>
      </c>
      <c r="C678" s="19" t="s">
        <v>6</v>
      </c>
      <c r="D678" s="40">
        <v>3.375</v>
      </c>
      <c r="E678" s="39">
        <v>61</v>
      </c>
      <c r="F678" s="14"/>
      <c r="G678" s="18"/>
      <c r="H678" s="17" t="str">
        <f>IF(ISBLANK(F678),"",F678-$F$761)</f>
        <v/>
      </c>
      <c r="I678" s="18" t="str">
        <f>IF(ISBLANK(F678),"",G678-$G$761)</f>
        <v/>
      </c>
      <c r="J678" s="19"/>
    </row>
    <row r="679" spans="1:10" x14ac:dyDescent="0.25">
      <c r="A679" s="21">
        <v>657</v>
      </c>
      <c r="B679" s="1" t="s">
        <v>448</v>
      </c>
      <c r="C679" s="19" t="s">
        <v>6</v>
      </c>
      <c r="D679" s="40">
        <v>2.3250000000000002</v>
      </c>
      <c r="E679" s="39">
        <v>59.8</v>
      </c>
      <c r="F679" s="14"/>
      <c r="G679" s="18"/>
      <c r="H679" s="17" t="str">
        <f>IF(ISBLANK(F679),"",F679-$F$761)</f>
        <v/>
      </c>
      <c r="I679" s="18" t="str">
        <f>IF(ISBLANK(F679),"",G679-$G$761)</f>
        <v/>
      </c>
      <c r="J679" s="19"/>
    </row>
    <row r="680" spans="1:10" x14ac:dyDescent="0.25">
      <c r="A680" s="21">
        <v>658</v>
      </c>
      <c r="B680" s="1" t="s">
        <v>208</v>
      </c>
      <c r="C680" s="19" t="s">
        <v>6</v>
      </c>
      <c r="D680" s="40">
        <v>3.4750000000000001</v>
      </c>
      <c r="E680" s="39">
        <v>58.6</v>
      </c>
      <c r="F680" s="14">
        <v>4.7337999999999996</v>
      </c>
      <c r="G680" s="18">
        <v>0.99680000000000002</v>
      </c>
      <c r="H680" s="17">
        <f>IF(ISBLANK(F680),"",F680-$F$761)</f>
        <v>-0.91991225165562884</v>
      </c>
      <c r="I680" s="18">
        <f>IF(ISBLANK(F680),"",G680-$G$761)</f>
        <v>1.9863907284768278E-2</v>
      </c>
      <c r="J680" s="19"/>
    </row>
    <row r="681" spans="1:10" x14ac:dyDescent="0.25">
      <c r="A681" s="21">
        <v>659</v>
      </c>
      <c r="B681" s="1" t="s">
        <v>209</v>
      </c>
      <c r="C681" s="19" t="s">
        <v>17</v>
      </c>
      <c r="D681" s="40">
        <v>4.0149999999999997</v>
      </c>
      <c r="E681" s="39">
        <v>84</v>
      </c>
      <c r="F681" s="14">
        <v>9.3034999999999997</v>
      </c>
      <c r="G681" s="18">
        <v>0.9546</v>
      </c>
      <c r="H681" s="17">
        <f>IF(ISBLANK(F681),"",F681-$F$761)</f>
        <v>3.6497877483443713</v>
      </c>
      <c r="I681" s="18">
        <f>IF(ISBLANK(F681),"",G681-$G$761)</f>
        <v>-2.2336092715231737E-2</v>
      </c>
      <c r="J681" s="27"/>
    </row>
    <row r="682" spans="1:10" x14ac:dyDescent="0.25">
      <c r="A682" s="21">
        <v>660</v>
      </c>
      <c r="B682" s="1" t="s">
        <v>210</v>
      </c>
      <c r="C682" s="19" t="s">
        <v>6</v>
      </c>
      <c r="D682" s="40">
        <v>3.19</v>
      </c>
      <c r="E682" s="39">
        <v>49.6</v>
      </c>
      <c r="F682" s="14">
        <v>1.8802000000000001</v>
      </c>
      <c r="G682" s="18">
        <v>0.82809999999999995</v>
      </c>
      <c r="H682" s="17">
        <f>IF(ISBLANK(F682),"",F682-$F$761)</f>
        <v>-3.7735122516556281</v>
      </c>
      <c r="I682" s="18">
        <f>IF(ISBLANK(F682),"",G682-$G$761)</f>
        <v>-0.14883609271523179</v>
      </c>
      <c r="J682" s="19"/>
    </row>
    <row r="683" spans="1:10" x14ac:dyDescent="0.25">
      <c r="A683" s="21">
        <v>661</v>
      </c>
      <c r="B683" s="1" t="s">
        <v>211</v>
      </c>
      <c r="C683" s="19" t="s">
        <v>11</v>
      </c>
      <c r="D683" s="40">
        <v>3.86</v>
      </c>
      <c r="E683" s="39">
        <v>68.599999999999994</v>
      </c>
      <c r="F683" s="14">
        <v>7.4813999999999998</v>
      </c>
      <c r="G683" s="18">
        <v>0.99260000000000004</v>
      </c>
      <c r="H683" s="17">
        <f>IF(ISBLANK(F683),"",F683-$F$761)</f>
        <v>1.8276877483443714</v>
      </c>
      <c r="I683" s="18">
        <f>IF(ISBLANK(F683),"",G683-$G$761)</f>
        <v>1.5663907284768297E-2</v>
      </c>
      <c r="J683" s="27"/>
    </row>
    <row r="684" spans="1:10" x14ac:dyDescent="0.25">
      <c r="A684" s="21">
        <v>662</v>
      </c>
      <c r="B684" s="1" t="s">
        <v>424</v>
      </c>
      <c r="C684" s="19" t="s">
        <v>17</v>
      </c>
      <c r="D684" s="40">
        <v>4.2300000000000004</v>
      </c>
      <c r="E684" s="39">
        <v>56.5</v>
      </c>
      <c r="F684" s="14"/>
      <c r="G684" s="18"/>
      <c r="H684" s="17" t="str">
        <f>IF(ISBLANK(F684),"",F684-$F$761)</f>
        <v/>
      </c>
      <c r="I684" s="18" t="str">
        <f>IF(ISBLANK(F684),"",G684-$G$761)</f>
        <v/>
      </c>
      <c r="J684" s="27"/>
    </row>
    <row r="685" spans="1:10" x14ac:dyDescent="0.25">
      <c r="A685" s="21">
        <v>663</v>
      </c>
      <c r="B685" s="1" t="s">
        <v>425</v>
      </c>
      <c r="C685" s="19" t="s">
        <v>17</v>
      </c>
      <c r="D685" s="40">
        <v>4.2149999999999999</v>
      </c>
      <c r="E685" s="39">
        <v>57.6</v>
      </c>
      <c r="F685" s="14"/>
      <c r="G685" s="18"/>
      <c r="H685" s="17" t="str">
        <f>IF(ISBLANK(F685),"",F685-$F$761)</f>
        <v/>
      </c>
      <c r="I685" s="18" t="str">
        <f>IF(ISBLANK(F685),"",G685-$G$761)</f>
        <v/>
      </c>
      <c r="J685" s="19"/>
    </row>
    <row r="686" spans="1:10" x14ac:dyDescent="0.25">
      <c r="A686" s="21">
        <v>664</v>
      </c>
      <c r="B686" s="1" t="s">
        <v>318</v>
      </c>
      <c r="C686" s="19" t="s">
        <v>17</v>
      </c>
      <c r="D686" s="44">
        <v>3.54</v>
      </c>
      <c r="E686" s="35">
        <v>53.4</v>
      </c>
      <c r="F686" s="17"/>
      <c r="G686" s="18"/>
      <c r="H686" s="17" t="str">
        <f>IF(ISBLANK(F686),"",F686-$F$761)</f>
        <v/>
      </c>
      <c r="I686" s="18" t="str">
        <f>IF(ISBLANK(F686),"",G686-$G$761)</f>
        <v/>
      </c>
      <c r="J686" s="19"/>
    </row>
    <row r="687" spans="1:10" x14ac:dyDescent="0.25">
      <c r="A687" s="21">
        <v>665</v>
      </c>
      <c r="B687" s="1" t="s">
        <v>426</v>
      </c>
      <c r="C687" s="19" t="s">
        <v>17</v>
      </c>
      <c r="D687" s="44">
        <v>4.1100000000000003</v>
      </c>
      <c r="E687" s="35">
        <v>45.2</v>
      </c>
      <c r="F687" s="17"/>
      <c r="G687" s="18"/>
      <c r="H687" s="17" t="str">
        <f>IF(ISBLANK(F687),"",F687-$F$761)</f>
        <v/>
      </c>
      <c r="I687" s="18" t="str">
        <f>IF(ISBLANK(F687),"",G687-$G$761)</f>
        <v/>
      </c>
      <c r="J687" s="27"/>
    </row>
    <row r="688" spans="1:10" x14ac:dyDescent="0.25">
      <c r="A688" s="21">
        <v>666</v>
      </c>
      <c r="B688" s="1" t="s">
        <v>317</v>
      </c>
      <c r="C688" s="19" t="s">
        <v>17</v>
      </c>
      <c r="D688" s="44">
        <v>3.4049999999999998</v>
      </c>
      <c r="E688" s="35">
        <v>50.9</v>
      </c>
      <c r="F688" s="17"/>
      <c r="G688" s="18"/>
      <c r="H688" s="17" t="str">
        <f>IF(ISBLANK(F688),"",F688-$F$761)</f>
        <v/>
      </c>
      <c r="I688" s="18" t="str">
        <f>IF(ISBLANK(F688),"",G688-$G$761)</f>
        <v/>
      </c>
      <c r="J688" s="19"/>
    </row>
    <row r="689" spans="1:10" x14ac:dyDescent="0.25">
      <c r="A689" s="21">
        <v>667</v>
      </c>
      <c r="B689" s="1" t="s">
        <v>316</v>
      </c>
      <c r="C689" s="19" t="s">
        <v>17</v>
      </c>
      <c r="D689" s="44">
        <v>3.44</v>
      </c>
      <c r="E689" s="35">
        <v>50.5</v>
      </c>
      <c r="F689" s="17"/>
      <c r="G689" s="18"/>
      <c r="H689" s="17" t="str">
        <f>IF(ISBLANK(F689),"",F689-$F$761)</f>
        <v/>
      </c>
      <c r="I689" s="18" t="str">
        <f>IF(ISBLANK(F689),"",G689-$G$761)</f>
        <v/>
      </c>
      <c r="J689" s="19"/>
    </row>
    <row r="690" spans="1:10" x14ac:dyDescent="0.25">
      <c r="A690" s="21">
        <v>668</v>
      </c>
      <c r="B690" s="1" t="s">
        <v>315</v>
      </c>
      <c r="C690" s="19" t="s">
        <v>100</v>
      </c>
      <c r="D690" s="44">
        <v>3.41</v>
      </c>
      <c r="E690" s="35">
        <v>51.6</v>
      </c>
      <c r="F690" s="17"/>
      <c r="G690" s="18"/>
      <c r="H690" s="17" t="str">
        <f>IF(ISBLANK(F690),"",F690-$F$761)</f>
        <v/>
      </c>
      <c r="I690" s="18" t="str">
        <f>IF(ISBLANK(F690),"",G690-$G$761)</f>
        <v/>
      </c>
      <c r="J690" s="19"/>
    </row>
    <row r="691" spans="1:10" x14ac:dyDescent="0.25">
      <c r="A691" s="21">
        <v>669</v>
      </c>
      <c r="B691" s="1" t="s">
        <v>311</v>
      </c>
      <c r="C691" s="19" t="s">
        <v>24</v>
      </c>
      <c r="D691" s="44">
        <v>3.22</v>
      </c>
      <c r="E691" s="35">
        <v>62</v>
      </c>
      <c r="F691" s="17"/>
      <c r="G691" s="18"/>
      <c r="H691" s="17" t="str">
        <f>IF(ISBLANK(F691),"",F691-$F$761)</f>
        <v/>
      </c>
      <c r="I691" s="18" t="str">
        <f>IF(ISBLANK(F691),"",G691-$G$761)</f>
        <v/>
      </c>
      <c r="J691" s="19"/>
    </row>
    <row r="692" spans="1:10" x14ac:dyDescent="0.25">
      <c r="A692" s="21">
        <v>670</v>
      </c>
      <c r="B692" s="1" t="s">
        <v>96</v>
      </c>
      <c r="C692" s="19" t="s">
        <v>18</v>
      </c>
      <c r="D692" s="44">
        <v>3.97</v>
      </c>
      <c r="E692" s="35">
        <v>61.8</v>
      </c>
      <c r="F692" s="17">
        <v>5.6197999999999997</v>
      </c>
      <c r="G692" s="18">
        <v>0.98780000000000001</v>
      </c>
      <c r="H692" s="17">
        <f>IF(ISBLANK(F692),"",F692-$F$761)</f>
        <v>-3.3912251655628722E-2</v>
      </c>
      <c r="I692" s="18">
        <f>IF(ISBLANK(F692),"",G692-$G$761)</f>
        <v>1.0863907284768271E-2</v>
      </c>
      <c r="J692" s="27"/>
    </row>
    <row r="693" spans="1:10" x14ac:dyDescent="0.25">
      <c r="A693" s="21">
        <v>671</v>
      </c>
      <c r="B693" s="1" t="s">
        <v>95</v>
      </c>
      <c r="C693" s="19" t="s">
        <v>18</v>
      </c>
      <c r="D693" s="44">
        <v>3.915</v>
      </c>
      <c r="E693" s="35">
        <v>59.3</v>
      </c>
      <c r="F693" s="17">
        <v>4.3207000000000004</v>
      </c>
      <c r="G693" s="18">
        <v>0.99229999999999996</v>
      </c>
      <c r="H693" s="17">
        <f>IF(ISBLANK(F693),"",F693-$F$761)</f>
        <v>-1.333012251655628</v>
      </c>
      <c r="I693" s="18">
        <f>IF(ISBLANK(F693),"",G693-$G$761)</f>
        <v>1.5363907284768219E-2</v>
      </c>
      <c r="J693" s="19"/>
    </row>
    <row r="694" spans="1:10" x14ac:dyDescent="0.25">
      <c r="A694" s="21">
        <v>672</v>
      </c>
      <c r="B694" s="1" t="s">
        <v>796</v>
      </c>
      <c r="C694" s="19" t="s">
        <v>18</v>
      </c>
      <c r="D694" s="44">
        <v>3.6349999999999998</v>
      </c>
      <c r="E694" s="35">
        <v>57.1</v>
      </c>
      <c r="F694" s="17">
        <v>4.6874000000000002</v>
      </c>
      <c r="G694" s="19">
        <v>0.98450000000000004</v>
      </c>
      <c r="H694" s="17">
        <f>IF(ISBLANK(F694),"",F694-$F$761)</f>
        <v>-0.96631225165562817</v>
      </c>
      <c r="I694" s="18">
        <f>IF(ISBLANK(F694),"",G694-$G$761)</f>
        <v>7.5639072847683009E-3</v>
      </c>
      <c r="J694" s="19"/>
    </row>
    <row r="695" spans="1:10" x14ac:dyDescent="0.25">
      <c r="A695" s="21">
        <v>673</v>
      </c>
      <c r="B695" s="1" t="s">
        <v>259</v>
      </c>
      <c r="C695" s="19" t="s">
        <v>18</v>
      </c>
      <c r="D695" s="44">
        <v>3.58</v>
      </c>
      <c r="E695" s="35">
        <v>55.1</v>
      </c>
      <c r="F695" s="17"/>
      <c r="G695" s="18"/>
      <c r="H695" s="17" t="str">
        <f>IF(ISBLANK(F695),"",F695-$F$761)</f>
        <v/>
      </c>
      <c r="I695" s="18" t="str">
        <f>IF(ISBLANK(F695),"",G695-$G$761)</f>
        <v/>
      </c>
      <c r="J695" s="19"/>
    </row>
    <row r="696" spans="1:10" x14ac:dyDescent="0.25">
      <c r="A696" s="21">
        <v>674</v>
      </c>
      <c r="B696" s="1" t="s">
        <v>304</v>
      </c>
      <c r="C696" s="19" t="s">
        <v>18</v>
      </c>
      <c r="D696" s="44">
        <v>3.56</v>
      </c>
      <c r="E696" s="35">
        <v>48.7</v>
      </c>
      <c r="F696" s="17"/>
      <c r="G696" s="18"/>
      <c r="H696" s="17" t="str">
        <f>IF(ISBLANK(F696),"",F696-$F$761)</f>
        <v/>
      </c>
      <c r="I696" s="18" t="str">
        <f>IF(ISBLANK(F696),"",G696-$G$761)</f>
        <v/>
      </c>
      <c r="J696" s="27"/>
    </row>
    <row r="697" spans="1:10" x14ac:dyDescent="0.25">
      <c r="A697" s="21">
        <v>675</v>
      </c>
      <c r="B697" s="1" t="s">
        <v>212</v>
      </c>
      <c r="C697" s="19" t="s">
        <v>18</v>
      </c>
      <c r="D697" s="44">
        <v>3.9649999999999999</v>
      </c>
      <c r="E697" s="35">
        <v>51.8</v>
      </c>
      <c r="F697" s="17"/>
      <c r="G697" s="18"/>
      <c r="H697" s="17" t="str">
        <f>IF(ISBLANK(F697),"",F697-$F$761)</f>
        <v/>
      </c>
      <c r="I697" s="18" t="str">
        <f>IF(ISBLANK(F697),"",G697-$G$761)</f>
        <v/>
      </c>
      <c r="J697" s="19"/>
    </row>
    <row r="698" spans="1:10" x14ac:dyDescent="0.25">
      <c r="A698" s="21">
        <v>676</v>
      </c>
      <c r="B698" s="1" t="s">
        <v>730</v>
      </c>
      <c r="C698" s="19" t="s">
        <v>18</v>
      </c>
      <c r="D698" s="44">
        <v>3.82</v>
      </c>
      <c r="E698" s="35">
        <v>48.5</v>
      </c>
      <c r="F698" s="17">
        <v>4.702</v>
      </c>
      <c r="G698" s="18">
        <v>0.98729999999999996</v>
      </c>
      <c r="H698" s="17">
        <f>IF(ISBLANK(F698),"",F698-$F$761)</f>
        <v>-0.95171225165562845</v>
      </c>
      <c r="I698" s="18">
        <f>IF(ISBLANK(F698),"",G698-$G$761)</f>
        <v>1.0363907284768215E-2</v>
      </c>
      <c r="J698" s="19"/>
    </row>
    <row r="699" spans="1:10" x14ac:dyDescent="0.25">
      <c r="A699" s="21">
        <v>677</v>
      </c>
      <c r="B699" s="1" t="s">
        <v>260</v>
      </c>
      <c r="C699" s="19" t="s">
        <v>18</v>
      </c>
      <c r="D699" s="40">
        <v>3.52</v>
      </c>
      <c r="E699" s="35">
        <v>44.3</v>
      </c>
      <c r="F699" s="17"/>
      <c r="G699" s="18"/>
      <c r="H699" s="17" t="str">
        <f>IF(ISBLANK(F699),"",F699-$F$761)</f>
        <v/>
      </c>
      <c r="I699" s="18" t="str">
        <f>IF(ISBLANK(F699),"",G699-$G$761)</f>
        <v/>
      </c>
      <c r="J699" s="19"/>
    </row>
    <row r="700" spans="1:10" x14ac:dyDescent="0.25">
      <c r="A700" s="21">
        <v>678</v>
      </c>
      <c r="B700" s="1" t="s">
        <v>731</v>
      </c>
      <c r="C700" s="19" t="s">
        <v>18</v>
      </c>
      <c r="D700" s="40">
        <v>3.605</v>
      </c>
      <c r="E700" s="39">
        <v>52.3</v>
      </c>
      <c r="F700" s="84">
        <v>3.0045000000000002</v>
      </c>
      <c r="G700" s="18">
        <v>0.95479999999999998</v>
      </c>
      <c r="H700" s="17">
        <f>IF(ISBLANK(F700),"",F700-$F$761)</f>
        <v>-2.6492122516556282</v>
      </c>
      <c r="I700" s="18">
        <f>IF(ISBLANK(F700),"",G700-$G$761)</f>
        <v>-2.2136092715231759E-2</v>
      </c>
      <c r="J700" s="19"/>
    </row>
    <row r="701" spans="1:10" x14ac:dyDescent="0.25">
      <c r="A701" s="21">
        <v>679</v>
      </c>
      <c r="B701" s="1" t="s">
        <v>732</v>
      </c>
      <c r="C701" s="19" t="s">
        <v>18</v>
      </c>
      <c r="D701" s="40">
        <v>3.915</v>
      </c>
      <c r="E701" s="39">
        <v>43.5</v>
      </c>
      <c r="F701" s="84">
        <v>2.5707</v>
      </c>
      <c r="G701" s="18">
        <v>0.9869</v>
      </c>
      <c r="H701" s="17">
        <f>IF(ISBLANK(F701),"",F701-$F$761)</f>
        <v>-3.0830122516556284</v>
      </c>
      <c r="I701" s="18">
        <f>IF(ISBLANK(F701),"",G701-$G$761)</f>
        <v>9.9639072847682586E-3</v>
      </c>
      <c r="J701" s="19"/>
    </row>
    <row r="702" spans="1:10" x14ac:dyDescent="0.25">
      <c r="A702" s="21">
        <v>680</v>
      </c>
      <c r="B702" s="1" t="s">
        <v>434</v>
      </c>
      <c r="C702" s="19" t="s">
        <v>18</v>
      </c>
      <c r="D702" s="40">
        <v>3.85</v>
      </c>
      <c r="E702" s="39">
        <v>49.7</v>
      </c>
      <c r="F702" s="84"/>
      <c r="G702" s="18"/>
      <c r="H702" s="17" t="str">
        <f>IF(ISBLANK(F702),"",F702-$F$761)</f>
        <v/>
      </c>
      <c r="I702" s="18" t="str">
        <f>IF(ISBLANK(F702),"",G702-$G$761)</f>
        <v/>
      </c>
      <c r="J702" s="42"/>
    </row>
    <row r="703" spans="1:10" x14ac:dyDescent="0.25">
      <c r="A703" s="21">
        <v>681</v>
      </c>
      <c r="B703" s="1" t="s">
        <v>435</v>
      </c>
      <c r="C703" s="19" t="s">
        <v>18</v>
      </c>
      <c r="D703" s="40">
        <v>3.2650000000000001</v>
      </c>
      <c r="E703" s="39">
        <v>52</v>
      </c>
      <c r="F703" s="84"/>
      <c r="G703" s="18"/>
      <c r="H703" s="17" t="str">
        <f>IF(ISBLANK(F703),"",F703-$F$761)</f>
        <v/>
      </c>
      <c r="I703" s="18" t="str">
        <f>IF(ISBLANK(F703),"",G703-$G$761)</f>
        <v/>
      </c>
      <c r="J703" s="27"/>
    </row>
    <row r="704" spans="1:10" x14ac:dyDescent="0.25">
      <c r="A704" s="21">
        <v>682</v>
      </c>
      <c r="B704" s="1" t="s">
        <v>733</v>
      </c>
      <c r="C704" s="19" t="s">
        <v>18</v>
      </c>
      <c r="D704" s="40">
        <v>3.57</v>
      </c>
      <c r="E704" s="39">
        <v>55</v>
      </c>
      <c r="F704" s="84">
        <v>5.2887000000000004</v>
      </c>
      <c r="G704" s="18">
        <v>0.99709999999999999</v>
      </c>
      <c r="H704" s="17">
        <f>IF(ISBLANK(F704),"",F704-$F$761)</f>
        <v>-0.36501225165562801</v>
      </c>
      <c r="I704" s="18">
        <f>IF(ISBLANK(F704),"",G704-$G$761)</f>
        <v>2.0163907284768245E-2</v>
      </c>
      <c r="J704" s="19"/>
    </row>
    <row r="705" spans="1:10" x14ac:dyDescent="0.25">
      <c r="A705" s="21">
        <v>683</v>
      </c>
      <c r="B705" s="1" t="s">
        <v>797</v>
      </c>
      <c r="C705" s="19" t="s">
        <v>18</v>
      </c>
      <c r="D705" s="40">
        <v>3.5150000000000001</v>
      </c>
      <c r="E705" s="39">
        <v>52.5</v>
      </c>
      <c r="F705" s="84">
        <v>3.6383000000000001</v>
      </c>
      <c r="G705" s="19">
        <v>0.96989999999999998</v>
      </c>
      <c r="H705" s="17">
        <f>IF(ISBLANK(F705),"",F705-$F$761)</f>
        <v>-2.0154122516556283</v>
      </c>
      <c r="I705" s="18">
        <f>IF(ISBLANK(F705),"",G705-$G$761)</f>
        <v>-7.0360927152317565E-3</v>
      </c>
      <c r="J705" s="19"/>
    </row>
    <row r="706" spans="1:10" x14ac:dyDescent="0.25">
      <c r="A706" s="21">
        <v>684</v>
      </c>
      <c r="B706" s="1" t="s">
        <v>436</v>
      </c>
      <c r="C706" s="19" t="s">
        <v>18</v>
      </c>
      <c r="D706" s="40">
        <v>3.8849999999999998</v>
      </c>
      <c r="E706" s="39">
        <v>52.5</v>
      </c>
      <c r="F706" s="14"/>
      <c r="G706" s="18"/>
      <c r="H706" s="17" t="str">
        <f>IF(ISBLANK(F706),"",F706-$F$761)</f>
        <v/>
      </c>
      <c r="I706" s="18" t="str">
        <f>IF(ISBLANK(F706),"",G706-$G$761)</f>
        <v/>
      </c>
      <c r="J706" s="19"/>
    </row>
    <row r="707" spans="1:10" x14ac:dyDescent="0.25">
      <c r="A707" s="21">
        <v>685</v>
      </c>
      <c r="B707" s="1" t="s">
        <v>437</v>
      </c>
      <c r="C707" s="19" t="s">
        <v>18</v>
      </c>
      <c r="D707" s="40">
        <v>3.89</v>
      </c>
      <c r="E707" s="39">
        <v>55.4</v>
      </c>
      <c r="F707" s="14"/>
      <c r="G707" s="18"/>
      <c r="H707" s="17" t="str">
        <f>IF(ISBLANK(F707),"",F707-$F$761)</f>
        <v/>
      </c>
      <c r="I707" s="18" t="str">
        <f>IF(ISBLANK(F707),"",G707-$G$761)</f>
        <v/>
      </c>
      <c r="J707" s="42"/>
    </row>
    <row r="708" spans="1:10" x14ac:dyDescent="0.25">
      <c r="A708" s="21">
        <v>686</v>
      </c>
      <c r="B708" s="1" t="s">
        <v>725</v>
      </c>
      <c r="C708" s="19" t="s">
        <v>18</v>
      </c>
      <c r="D708" s="40">
        <v>3.9350000000000001</v>
      </c>
      <c r="E708" s="39">
        <v>56.3</v>
      </c>
      <c r="F708" s="14"/>
      <c r="G708" s="18"/>
      <c r="H708" s="17" t="str">
        <f>IF(ISBLANK(F708),"",F708-$F$761)</f>
        <v/>
      </c>
      <c r="I708" s="18" t="str">
        <f>IF(ISBLANK(F708),"",G708-$G$761)</f>
        <v/>
      </c>
      <c r="J708" s="42"/>
    </row>
    <row r="709" spans="1:10" x14ac:dyDescent="0.25">
      <c r="A709" s="21">
        <v>687</v>
      </c>
      <c r="B709" s="1" t="s">
        <v>213</v>
      </c>
      <c r="C709" s="19" t="s">
        <v>18</v>
      </c>
      <c r="D709" s="40">
        <v>3.4649999999999999</v>
      </c>
      <c r="E709" s="39">
        <v>48.7</v>
      </c>
      <c r="F709" s="14"/>
      <c r="G709" s="18"/>
      <c r="H709" s="17" t="str">
        <f>IF(ISBLANK(F709),"",F709-$F$761)</f>
        <v/>
      </c>
      <c r="I709" s="18" t="str">
        <f>IF(ISBLANK(F709),"",G709-$G$761)</f>
        <v/>
      </c>
      <c r="J709" s="19"/>
    </row>
    <row r="710" spans="1:10" x14ac:dyDescent="0.25">
      <c r="A710" s="21">
        <v>688</v>
      </c>
      <c r="B710" s="1" t="s">
        <v>734</v>
      </c>
      <c r="C710" s="19" t="s">
        <v>18</v>
      </c>
      <c r="D710" s="40">
        <v>3.5550000000000002</v>
      </c>
      <c r="E710" s="39">
        <v>45.6</v>
      </c>
      <c r="F710" s="14">
        <v>3.7204000000000002</v>
      </c>
      <c r="G710" s="18">
        <v>0.97170000000000001</v>
      </c>
      <c r="H710" s="17">
        <f>IF(ISBLANK(F710),"",F710-$F$761)</f>
        <v>-1.9333122516556283</v>
      </c>
      <c r="I710" s="18">
        <f>IF(ISBLANK(F710),"",G710-$G$761)</f>
        <v>-5.2360927152317327E-3</v>
      </c>
      <c r="J710" s="27"/>
    </row>
    <row r="711" spans="1:10" x14ac:dyDescent="0.25">
      <c r="A711" s="21">
        <v>689</v>
      </c>
      <c r="B711" s="3" t="s">
        <v>230</v>
      </c>
      <c r="C711" s="19" t="s">
        <v>18</v>
      </c>
      <c r="D711" s="85">
        <v>3.91</v>
      </c>
      <c r="E711" s="35">
        <v>54.2</v>
      </c>
      <c r="F711" s="14"/>
      <c r="G711" s="84"/>
      <c r="H711" s="17" t="str">
        <f>IF(ISBLANK(F711),"",F711-$F$761)</f>
        <v/>
      </c>
      <c r="I711" s="18" t="str">
        <f>IF(ISBLANK(F711),"",G711-$G$761)</f>
        <v/>
      </c>
      <c r="J711" s="19"/>
    </row>
    <row r="712" spans="1:10" x14ac:dyDescent="0.25">
      <c r="A712" s="21">
        <v>690</v>
      </c>
      <c r="B712" s="3" t="s">
        <v>672</v>
      </c>
      <c r="C712" s="19" t="s">
        <v>18</v>
      </c>
      <c r="D712" s="85">
        <v>3.35</v>
      </c>
      <c r="E712" s="35">
        <v>50</v>
      </c>
      <c r="F712" s="14"/>
      <c r="G712" s="84"/>
      <c r="H712" s="17" t="str">
        <f>IF(ISBLANK(F712),"",F712-$F$761)</f>
        <v/>
      </c>
      <c r="I712" s="18" t="str">
        <f>IF(ISBLANK(F712),"",G712-$G$761)</f>
        <v/>
      </c>
      <c r="J712" s="19"/>
    </row>
    <row r="713" spans="1:10" x14ac:dyDescent="0.25">
      <c r="A713" s="21">
        <v>691</v>
      </c>
      <c r="B713" s="3" t="s">
        <v>735</v>
      </c>
      <c r="C713" s="19" t="s">
        <v>18</v>
      </c>
      <c r="D713" s="85">
        <v>3.7250000000000001</v>
      </c>
      <c r="E713" s="35">
        <v>46.4</v>
      </c>
      <c r="F713" s="14">
        <v>4.4006999999999996</v>
      </c>
      <c r="G713" s="84">
        <v>0.96930000000000005</v>
      </c>
      <c r="H713" s="17">
        <f>IF(ISBLANK(F713),"",F713-$F$761)</f>
        <v>-1.2530122516556288</v>
      </c>
      <c r="I713" s="18">
        <f>IF(ISBLANK(F713),"",G713-$G$761)</f>
        <v>-7.6360927152316904E-3</v>
      </c>
      <c r="J713" s="19"/>
    </row>
    <row r="714" spans="1:10" x14ac:dyDescent="0.25">
      <c r="A714" s="21">
        <v>692</v>
      </c>
      <c r="B714" s="3" t="s">
        <v>231</v>
      </c>
      <c r="C714" s="19" t="s">
        <v>18</v>
      </c>
      <c r="D714" s="85">
        <v>3.74</v>
      </c>
      <c r="E714" s="35">
        <v>50.6</v>
      </c>
      <c r="F714" s="14"/>
      <c r="G714" s="84"/>
      <c r="H714" s="17" t="str">
        <f>IF(ISBLANK(F714),"",F714-$F$761)</f>
        <v/>
      </c>
      <c r="I714" s="18" t="str">
        <f>IF(ISBLANK(F714),"",G714-$G$761)</f>
        <v/>
      </c>
      <c r="J714" s="19"/>
    </row>
    <row r="715" spans="1:10" x14ac:dyDescent="0.25">
      <c r="A715" s="21">
        <v>693</v>
      </c>
      <c r="B715" s="3" t="s">
        <v>214</v>
      </c>
      <c r="C715" s="19" t="s">
        <v>18</v>
      </c>
      <c r="D715" s="85">
        <v>3.9750000000000001</v>
      </c>
      <c r="E715" s="35">
        <v>64.900000000000006</v>
      </c>
      <c r="F715" s="14"/>
      <c r="G715" s="84"/>
      <c r="H715" s="17" t="str">
        <f>IF(ISBLANK(F715),"",F715-$F$761)</f>
        <v/>
      </c>
      <c r="I715" s="18" t="str">
        <f>IF(ISBLANK(F715),"",G715-$G$761)</f>
        <v/>
      </c>
      <c r="J715" s="42"/>
    </row>
    <row r="716" spans="1:10" x14ac:dyDescent="0.25">
      <c r="A716" s="21">
        <v>694</v>
      </c>
      <c r="B716" s="3" t="s">
        <v>416</v>
      </c>
      <c r="C716" s="19" t="s">
        <v>18</v>
      </c>
      <c r="D716" s="85">
        <v>3.625</v>
      </c>
      <c r="E716" s="35">
        <v>46.9</v>
      </c>
      <c r="F716" s="14"/>
      <c r="G716" s="84"/>
      <c r="H716" s="17" t="str">
        <f>IF(ISBLANK(F716),"",F716-$F$761)</f>
        <v/>
      </c>
      <c r="I716" s="18" t="str">
        <f>IF(ISBLANK(F716),"",G716-$G$761)</f>
        <v/>
      </c>
      <c r="J716" s="19"/>
    </row>
    <row r="717" spans="1:10" x14ac:dyDescent="0.25">
      <c r="A717" s="21">
        <v>695</v>
      </c>
      <c r="B717" s="3" t="s">
        <v>335</v>
      </c>
      <c r="C717" s="19" t="s">
        <v>18</v>
      </c>
      <c r="D717" s="12">
        <v>3.95</v>
      </c>
      <c r="E717" s="35">
        <v>68.099999999999994</v>
      </c>
      <c r="F717" s="14"/>
      <c r="G717" s="14"/>
      <c r="H717" s="17" t="str">
        <f>IF(ISBLANK(F717),"",F717-$F$761)</f>
        <v/>
      </c>
      <c r="I717" s="18" t="str">
        <f>IF(ISBLANK(F717),"",G717-$G$761)</f>
        <v/>
      </c>
      <c r="J717" s="19"/>
    </row>
    <row r="718" spans="1:10" x14ac:dyDescent="0.25">
      <c r="A718" s="21">
        <v>696</v>
      </c>
      <c r="B718" s="3" t="s">
        <v>232</v>
      </c>
      <c r="C718" s="19" t="s">
        <v>18</v>
      </c>
      <c r="D718" s="12">
        <v>3.895</v>
      </c>
      <c r="E718" s="35">
        <v>56.8</v>
      </c>
      <c r="F718" s="14"/>
      <c r="G718" s="14"/>
      <c r="H718" s="17" t="str">
        <f>IF(ISBLANK(F718),"",F718-$F$761)</f>
        <v/>
      </c>
      <c r="I718" s="18" t="str">
        <f>IF(ISBLANK(F718),"",G718-$G$761)</f>
        <v/>
      </c>
      <c r="J718" s="19"/>
    </row>
    <row r="719" spans="1:10" x14ac:dyDescent="0.25">
      <c r="A719" s="21">
        <v>715</v>
      </c>
      <c r="B719" s="3" t="s">
        <v>746</v>
      </c>
      <c r="C719" s="19" t="s">
        <v>18</v>
      </c>
      <c r="D719" s="12">
        <v>3.42</v>
      </c>
      <c r="E719" s="35">
        <v>51.3</v>
      </c>
      <c r="F719" s="14">
        <v>5.4473000000000003</v>
      </c>
      <c r="G719" s="14">
        <v>0.98460000000000003</v>
      </c>
      <c r="H719" s="17">
        <f>IF(ISBLANK(F719),"",F719-$F$761)</f>
        <v>-0.20641225165562815</v>
      </c>
      <c r="I719" s="18">
        <f>IF(ISBLANK(F719),"",G719-$G$761)</f>
        <v>7.6639072847682899E-3</v>
      </c>
      <c r="J719" s="19"/>
    </row>
    <row r="720" spans="1:10" x14ac:dyDescent="0.25">
      <c r="A720" s="21">
        <v>697</v>
      </c>
      <c r="B720" s="3" t="s">
        <v>736</v>
      </c>
      <c r="C720" s="19" t="s">
        <v>18</v>
      </c>
      <c r="D720" s="12">
        <v>3.2</v>
      </c>
      <c r="E720" s="35">
        <v>50.4</v>
      </c>
      <c r="F720" s="14">
        <v>4.8025000000000002</v>
      </c>
      <c r="G720" s="14">
        <v>0.98970000000000002</v>
      </c>
      <c r="H720" s="17">
        <f>IF(ISBLANK(F720),"",F720-$F$761)</f>
        <v>-0.85121225165562819</v>
      </c>
      <c r="I720" s="18">
        <f>IF(ISBLANK(F720),"",G720-$G$761)</f>
        <v>1.2763907284768283E-2</v>
      </c>
      <c r="J720" s="19"/>
    </row>
    <row r="721" spans="1:10" x14ac:dyDescent="0.25">
      <c r="A721" s="21">
        <v>698</v>
      </c>
      <c r="B721" s="3" t="s">
        <v>215</v>
      </c>
      <c r="C721" s="19" t="s">
        <v>18</v>
      </c>
      <c r="D721" s="12">
        <v>3.5150000000000001</v>
      </c>
      <c r="E721" s="35">
        <v>60.5</v>
      </c>
      <c r="F721" s="14"/>
      <c r="G721" s="14"/>
      <c r="H721" s="17" t="str">
        <f>IF(ISBLANK(F721),"",F721-$F$761)</f>
        <v/>
      </c>
      <c r="I721" s="18" t="str">
        <f>IF(ISBLANK(F721),"",G721-$G$761)</f>
        <v/>
      </c>
      <c r="J721" s="19"/>
    </row>
    <row r="722" spans="1:10" x14ac:dyDescent="0.25">
      <c r="A722" s="21">
        <v>699</v>
      </c>
      <c r="B722" s="3" t="s">
        <v>798</v>
      </c>
      <c r="C722" s="19" t="s">
        <v>18</v>
      </c>
      <c r="D722" s="12">
        <v>3.585</v>
      </c>
      <c r="E722" s="35">
        <v>52</v>
      </c>
      <c r="F722" s="14">
        <v>3.8826000000000001</v>
      </c>
      <c r="G722" s="1">
        <v>0.98280000000000001</v>
      </c>
      <c r="H722" s="17">
        <f>IF(ISBLANK(F722),"",F722-$F$761)</f>
        <v>-1.7711122516556284</v>
      </c>
      <c r="I722" s="18">
        <f>IF(ISBLANK(F722),"",G722-$G$761)</f>
        <v>5.8639072847682661E-3</v>
      </c>
      <c r="J722" s="19"/>
    </row>
    <row r="723" spans="1:10" x14ac:dyDescent="0.25">
      <c r="A723" s="21">
        <v>700</v>
      </c>
      <c r="B723" s="3" t="s">
        <v>46</v>
      </c>
      <c r="C723" s="19" t="s">
        <v>18</v>
      </c>
      <c r="D723" s="12">
        <v>3.34</v>
      </c>
      <c r="E723" s="35">
        <v>57.7</v>
      </c>
      <c r="F723" s="14"/>
      <c r="G723" s="14"/>
      <c r="H723" s="17" t="str">
        <f>IF(ISBLANK(F723),"",F723-$F$761)</f>
        <v/>
      </c>
      <c r="I723" s="18" t="str">
        <f>IF(ISBLANK(F723),"",G723-$G$761)</f>
        <v/>
      </c>
      <c r="J723" s="19"/>
    </row>
    <row r="724" spans="1:10" x14ac:dyDescent="0.25">
      <c r="A724" s="21">
        <v>701</v>
      </c>
      <c r="B724" s="3" t="s">
        <v>747</v>
      </c>
      <c r="C724" s="19" t="s">
        <v>18</v>
      </c>
      <c r="D724" s="12">
        <v>3.7949999999999999</v>
      </c>
      <c r="E724" s="35">
        <v>48.1</v>
      </c>
      <c r="F724" s="14">
        <v>4.5838999999999999</v>
      </c>
      <c r="G724" s="14">
        <v>0.99250000000000005</v>
      </c>
      <c r="H724" s="17">
        <f>IF(ISBLANK(F724),"",F724-$F$761)</f>
        <v>-1.0698122516556285</v>
      </c>
      <c r="I724" s="18">
        <f>IF(ISBLANK(F724),"",G724-$G$761)</f>
        <v>1.5563907284768308E-2</v>
      </c>
      <c r="J724" s="19"/>
    </row>
    <row r="725" spans="1:10" x14ac:dyDescent="0.25">
      <c r="A725" s="21">
        <v>702</v>
      </c>
      <c r="B725" s="3" t="s">
        <v>748</v>
      </c>
      <c r="C725" s="19" t="s">
        <v>18</v>
      </c>
      <c r="D725" s="12">
        <v>3.79</v>
      </c>
      <c r="E725" s="35">
        <v>50.6</v>
      </c>
      <c r="F725" s="14">
        <v>4.5004</v>
      </c>
      <c r="G725" s="14">
        <v>0.98450000000000004</v>
      </c>
      <c r="H725" s="17">
        <f>IF(ISBLANK(F725),"",F725-$F$761)</f>
        <v>-1.1533122516556285</v>
      </c>
      <c r="I725" s="18">
        <f>IF(ISBLANK(F725),"",G725-$G$761)</f>
        <v>7.5639072847683009E-3</v>
      </c>
      <c r="J725" s="19"/>
    </row>
    <row r="726" spans="1:10" x14ac:dyDescent="0.25">
      <c r="A726" s="21">
        <v>703</v>
      </c>
      <c r="B726" s="3" t="s">
        <v>216</v>
      </c>
      <c r="C726" s="19" t="s">
        <v>18</v>
      </c>
      <c r="D726" s="12">
        <v>3.63</v>
      </c>
      <c r="E726" s="35">
        <v>53</v>
      </c>
      <c r="F726" s="14"/>
      <c r="G726" s="14"/>
      <c r="H726" s="17" t="str">
        <f>IF(ISBLANK(F726),"",F726-$F$761)</f>
        <v/>
      </c>
      <c r="I726" s="18" t="str">
        <f>IF(ISBLANK(F726),"",G726-$G$761)</f>
        <v/>
      </c>
      <c r="J726" s="19"/>
    </row>
    <row r="727" spans="1:10" x14ac:dyDescent="0.25">
      <c r="A727" s="21">
        <v>704</v>
      </c>
      <c r="B727" s="3" t="s">
        <v>737</v>
      </c>
      <c r="C727" s="19" t="s">
        <v>18</v>
      </c>
      <c r="D727" s="12">
        <v>3.7149999999999999</v>
      </c>
      <c r="E727" s="35">
        <v>55.2</v>
      </c>
      <c r="F727" s="14">
        <v>4.4169999999999998</v>
      </c>
      <c r="G727" s="14">
        <v>0.98429999999999995</v>
      </c>
      <c r="H727" s="17">
        <f>IF(ISBLANK(F727),"",F727-$F$761)</f>
        <v>-1.2367122516556286</v>
      </c>
      <c r="I727" s="18">
        <f>IF(ISBLANK(F727),"",G727-$G$761)</f>
        <v>7.3639072847682119E-3</v>
      </c>
      <c r="J727" s="19"/>
    </row>
    <row r="728" spans="1:10" x14ac:dyDescent="0.25">
      <c r="A728" s="21">
        <v>705</v>
      </c>
      <c r="B728" s="3" t="s">
        <v>415</v>
      </c>
      <c r="C728" s="19" t="s">
        <v>18</v>
      </c>
      <c r="D728" s="12">
        <v>3.65</v>
      </c>
      <c r="E728" s="35">
        <v>51.6</v>
      </c>
      <c r="F728" s="17"/>
      <c r="G728" s="18"/>
      <c r="H728" s="17" t="str">
        <f>IF(ISBLANK(F728),"",F728-$F$761)</f>
        <v/>
      </c>
      <c r="I728" s="18" t="str">
        <f>IF(ISBLANK(F728),"",G728-$G$761)</f>
        <v/>
      </c>
      <c r="J728" s="19"/>
    </row>
    <row r="729" spans="1:10" x14ac:dyDescent="0.25">
      <c r="A729" s="21">
        <v>706</v>
      </c>
      <c r="B729" s="3" t="s">
        <v>233</v>
      </c>
      <c r="C729" s="19" t="s">
        <v>18</v>
      </c>
      <c r="D729" s="12">
        <v>4</v>
      </c>
      <c r="E729" s="35">
        <v>53.4</v>
      </c>
      <c r="F729" s="17"/>
      <c r="G729" s="18"/>
      <c r="H729" s="17" t="str">
        <f>IF(ISBLANK(F729),"",F729-$F$761)</f>
        <v/>
      </c>
      <c r="I729" s="18" t="str">
        <f>IF(ISBLANK(F729),"",G729-$G$761)</f>
        <v/>
      </c>
      <c r="J729" s="19"/>
    </row>
    <row r="730" spans="1:10" x14ac:dyDescent="0.25">
      <c r="A730" s="21">
        <v>707</v>
      </c>
      <c r="B730" s="3" t="s">
        <v>234</v>
      </c>
      <c r="C730" s="19" t="s">
        <v>18</v>
      </c>
      <c r="D730" s="12">
        <v>4.0199999999999996</v>
      </c>
      <c r="E730" s="35">
        <v>68</v>
      </c>
      <c r="F730" s="17"/>
      <c r="G730" s="18"/>
      <c r="H730" s="17" t="str">
        <f>IF(ISBLANK(F730),"",F730-$F$761)</f>
        <v/>
      </c>
      <c r="I730" s="18" t="str">
        <f>IF(ISBLANK(F730),"",G730-$G$761)</f>
        <v/>
      </c>
      <c r="J730" s="19"/>
    </row>
    <row r="731" spans="1:10" x14ac:dyDescent="0.25">
      <c r="A731" s="21">
        <v>708</v>
      </c>
      <c r="B731" s="3" t="s">
        <v>102</v>
      </c>
      <c r="C731" s="19" t="s">
        <v>18</v>
      </c>
      <c r="D731" s="12">
        <v>3.27</v>
      </c>
      <c r="E731" s="35">
        <v>47.2</v>
      </c>
      <c r="F731" s="17"/>
      <c r="G731" s="18"/>
      <c r="H731" s="17" t="str">
        <f>IF(ISBLANK(F731),"",F731-$F$761)</f>
        <v/>
      </c>
      <c r="I731" s="18" t="str">
        <f>IF(ISBLANK(F731),"",G731-$G$761)</f>
        <v/>
      </c>
      <c r="J731" s="19"/>
    </row>
    <row r="732" spans="1:10" x14ac:dyDescent="0.25">
      <c r="A732" s="21">
        <v>709</v>
      </c>
      <c r="B732" s="3" t="s">
        <v>749</v>
      </c>
      <c r="C732" s="19" t="s">
        <v>18</v>
      </c>
      <c r="D732" s="12">
        <v>3.74</v>
      </c>
      <c r="E732" s="35">
        <v>49.4</v>
      </c>
      <c r="F732" s="17">
        <v>4.3197999999999999</v>
      </c>
      <c r="G732" s="18">
        <v>0.99719999999999998</v>
      </c>
      <c r="H732" s="17">
        <f>IF(ISBLANK(F732),"",F732-$F$761)</f>
        <v>-1.3339122516556285</v>
      </c>
      <c r="I732" s="18">
        <f>IF(ISBLANK(F732),"",G732-$G$761)</f>
        <v>2.0263907284768234E-2</v>
      </c>
      <c r="J732" s="19"/>
    </row>
    <row r="733" spans="1:10" x14ac:dyDescent="0.25">
      <c r="A733" s="21">
        <v>710</v>
      </c>
      <c r="B733" s="3" t="s">
        <v>217</v>
      </c>
      <c r="C733" s="19" t="s">
        <v>16</v>
      </c>
      <c r="D733" s="12">
        <v>3.3050000000000002</v>
      </c>
      <c r="E733" s="35">
        <v>60.6</v>
      </c>
      <c r="F733" s="17"/>
      <c r="G733" s="18"/>
      <c r="H733" s="17" t="str">
        <f>IF(ISBLANK(F733),"",F733-$F$761)</f>
        <v/>
      </c>
      <c r="I733" s="18" t="str">
        <f>IF(ISBLANK(F733),"",G733-$G$761)</f>
        <v/>
      </c>
      <c r="J733" s="19"/>
    </row>
    <row r="734" spans="1:10" x14ac:dyDescent="0.25">
      <c r="A734" s="21">
        <v>711</v>
      </c>
      <c r="B734" s="3" t="s">
        <v>218</v>
      </c>
      <c r="C734" s="19" t="s">
        <v>24</v>
      </c>
      <c r="D734" s="12">
        <v>3.28</v>
      </c>
      <c r="E734" s="35">
        <v>56.5</v>
      </c>
      <c r="F734" s="17"/>
      <c r="G734" s="18"/>
      <c r="H734" s="17" t="str">
        <f>IF(ISBLANK(F734),"",F734-$F$761)</f>
        <v/>
      </c>
      <c r="I734" s="18" t="str">
        <f>IF(ISBLANK(F734),"",G734-$G$761)</f>
        <v/>
      </c>
      <c r="J734" s="19"/>
    </row>
    <row r="735" spans="1:10" x14ac:dyDescent="0.25">
      <c r="A735" s="21">
        <v>712</v>
      </c>
      <c r="B735" s="3" t="s">
        <v>219</v>
      </c>
      <c r="C735" s="19" t="s">
        <v>24</v>
      </c>
      <c r="D735" s="12">
        <v>3.63</v>
      </c>
      <c r="E735" s="35">
        <v>55.6</v>
      </c>
      <c r="F735" s="17"/>
      <c r="G735" s="18"/>
      <c r="H735" s="17" t="str">
        <f>IF(ISBLANK(F735),"",F735-$F$761)</f>
        <v/>
      </c>
      <c r="I735" s="18" t="str">
        <f>IF(ISBLANK(F735),"",G735-$G$761)</f>
        <v/>
      </c>
      <c r="J735" s="19"/>
    </row>
    <row r="736" spans="1:10" x14ac:dyDescent="0.25">
      <c r="A736" s="21">
        <v>713</v>
      </c>
      <c r="B736" s="3" t="s">
        <v>631</v>
      </c>
      <c r="C736" s="19" t="s">
        <v>17</v>
      </c>
      <c r="D736" s="12">
        <v>3.7650000000000001</v>
      </c>
      <c r="E736" s="35">
        <v>41.9</v>
      </c>
      <c r="F736" s="17"/>
      <c r="G736" s="18"/>
      <c r="H736" s="17" t="str">
        <f>IF(ISBLANK(F736),"",F736-$F$761)</f>
        <v/>
      </c>
      <c r="I736" s="18" t="str">
        <f>IF(ISBLANK(F736),"",G736-$G$761)</f>
        <v/>
      </c>
      <c r="J736" s="19"/>
    </row>
    <row r="737" spans="1:10" x14ac:dyDescent="0.25">
      <c r="A737" s="21">
        <v>714</v>
      </c>
      <c r="B737" s="3" t="s">
        <v>277</v>
      </c>
      <c r="C737" s="19" t="s">
        <v>17</v>
      </c>
      <c r="D737" s="12">
        <v>3.03</v>
      </c>
      <c r="E737" s="35">
        <v>54.7</v>
      </c>
      <c r="F737" s="17"/>
      <c r="G737" s="18"/>
      <c r="H737" s="17" t="str">
        <f>IF(ISBLANK(F737),"",F737-$F$761)</f>
        <v/>
      </c>
      <c r="I737" s="18" t="str">
        <f>IF(ISBLANK(F737),"",G737-$G$761)</f>
        <v/>
      </c>
      <c r="J737" s="19"/>
    </row>
    <row r="738" spans="1:10" s="1" customFormat="1" x14ac:dyDescent="0.25">
      <c r="A738" s="21">
        <v>715</v>
      </c>
      <c r="B738" s="3" t="s">
        <v>276</v>
      </c>
      <c r="C738" s="19" t="s">
        <v>17</v>
      </c>
      <c r="D738" s="12">
        <v>4.085</v>
      </c>
      <c r="E738" s="35">
        <v>53.5</v>
      </c>
      <c r="F738" s="17"/>
      <c r="G738" s="18"/>
      <c r="H738" s="17" t="str">
        <f>IF(ISBLANK(F738),"",F738-$F$761)</f>
        <v/>
      </c>
      <c r="I738" s="18" t="str">
        <f>IF(ISBLANK(F738),"",G738-$G$761)</f>
        <v/>
      </c>
      <c r="J738" s="19"/>
    </row>
    <row r="739" spans="1:10" s="1" customFormat="1" x14ac:dyDescent="0.25">
      <c r="A739" s="21">
        <v>716</v>
      </c>
      <c r="B739" s="3" t="s">
        <v>275</v>
      </c>
      <c r="C739" s="19" t="s">
        <v>17</v>
      </c>
      <c r="D739" s="12">
        <v>4</v>
      </c>
      <c r="E739" s="35">
        <v>41.9</v>
      </c>
      <c r="F739" s="17"/>
      <c r="G739" s="18"/>
      <c r="H739" s="17" t="str">
        <f>IF(ISBLANK(F739),"",F739-$F$761)</f>
        <v/>
      </c>
      <c r="I739" s="18" t="str">
        <f>IF(ISBLANK(F739),"",G739-$G$761)</f>
        <v/>
      </c>
      <c r="J739" s="19"/>
    </row>
    <row r="740" spans="1:10" s="1" customFormat="1" x14ac:dyDescent="0.25">
      <c r="A740" s="21">
        <v>717</v>
      </c>
      <c r="B740" s="3" t="s">
        <v>654</v>
      </c>
      <c r="C740" s="19" t="s">
        <v>12</v>
      </c>
      <c r="D740" s="12">
        <v>3.6</v>
      </c>
      <c r="E740" s="35">
        <v>41.4</v>
      </c>
      <c r="F740" s="17"/>
      <c r="G740" s="18"/>
      <c r="H740" s="17" t="str">
        <f>IF(ISBLANK(F740),"",F740-$F$761)</f>
        <v/>
      </c>
      <c r="I740" s="18" t="str">
        <f>IF(ISBLANK(F740),"",G740-$G$761)</f>
        <v/>
      </c>
      <c r="J740" s="19"/>
    </row>
    <row r="741" spans="1:10" s="1" customFormat="1" x14ac:dyDescent="0.25">
      <c r="A741" s="21">
        <v>718</v>
      </c>
      <c r="B741" s="3" t="s">
        <v>624</v>
      </c>
      <c r="C741" s="19" t="s">
        <v>12</v>
      </c>
      <c r="D741" s="12">
        <v>3.54</v>
      </c>
      <c r="E741" s="35">
        <v>51.4</v>
      </c>
      <c r="F741" s="17"/>
      <c r="G741" s="18"/>
      <c r="H741" s="17" t="str">
        <f>IF(ISBLANK(F741),"",F741-$F$761)</f>
        <v/>
      </c>
      <c r="I741" s="18" t="str">
        <f>IF(ISBLANK(F741),"",G741-$G$761)</f>
        <v/>
      </c>
      <c r="J741" s="19"/>
    </row>
    <row r="742" spans="1:10" s="1" customFormat="1" x14ac:dyDescent="0.25">
      <c r="A742" s="21">
        <v>719</v>
      </c>
      <c r="B742" s="3" t="s">
        <v>655</v>
      </c>
      <c r="C742" s="19" t="s">
        <v>12</v>
      </c>
      <c r="D742" s="12">
        <v>2.98</v>
      </c>
      <c r="E742" s="35">
        <v>45.1</v>
      </c>
      <c r="F742" s="17"/>
      <c r="G742" s="18"/>
      <c r="H742" s="17" t="str">
        <f>IF(ISBLANK(F742),"",F742-$F$761)</f>
        <v/>
      </c>
      <c r="I742" s="18" t="str">
        <f>IF(ISBLANK(F742),"",G742-$G$761)</f>
        <v/>
      </c>
      <c r="J742" s="19"/>
    </row>
    <row r="743" spans="1:10" s="1" customFormat="1" x14ac:dyDescent="0.25">
      <c r="A743" s="21">
        <v>720</v>
      </c>
      <c r="B743" s="3" t="s">
        <v>608</v>
      </c>
      <c r="C743" s="19" t="s">
        <v>11</v>
      </c>
      <c r="D743" s="12">
        <v>3.71</v>
      </c>
      <c r="E743" s="35">
        <v>56.3</v>
      </c>
      <c r="F743" s="17"/>
      <c r="G743" s="18"/>
      <c r="H743" s="17" t="str">
        <f>IF(ISBLANK(F743),"",F743-$F$761)</f>
        <v/>
      </c>
      <c r="I743" s="18" t="str">
        <f>IF(ISBLANK(F743),"",G743-$G$761)</f>
        <v/>
      </c>
      <c r="J743" s="27"/>
    </row>
    <row r="744" spans="1:10" s="1" customFormat="1" x14ac:dyDescent="0.25">
      <c r="A744" s="21">
        <v>721</v>
      </c>
      <c r="B744" s="3" t="s">
        <v>402</v>
      </c>
      <c r="C744" s="19" t="s">
        <v>11</v>
      </c>
      <c r="D744" s="12">
        <v>3.29</v>
      </c>
      <c r="E744" s="35">
        <v>45.6</v>
      </c>
      <c r="F744" s="17"/>
      <c r="G744" s="18"/>
      <c r="H744" s="17" t="str">
        <f>IF(ISBLANK(F744),"",F744-$F$761)</f>
        <v/>
      </c>
      <c r="I744" s="18" t="str">
        <f>IF(ISBLANK(F744),"",G744-$G$761)</f>
        <v/>
      </c>
      <c r="J744" s="27"/>
    </row>
    <row r="745" spans="1:10" s="1" customFormat="1" x14ac:dyDescent="0.25">
      <c r="A745" s="21">
        <v>722</v>
      </c>
      <c r="B745" s="3" t="s">
        <v>220</v>
      </c>
      <c r="C745" s="19" t="s">
        <v>5</v>
      </c>
      <c r="D745" s="12">
        <v>4.085</v>
      </c>
      <c r="E745" s="35">
        <v>58.3</v>
      </c>
      <c r="F745" s="17"/>
      <c r="G745" s="18"/>
      <c r="H745" s="17" t="str">
        <f>IF(ISBLANK(F745),"",F745-$F$761)</f>
        <v/>
      </c>
      <c r="I745" s="18" t="str">
        <f>IF(ISBLANK(F745),"",G745-$G$761)</f>
        <v/>
      </c>
      <c r="J745" s="27"/>
    </row>
    <row r="746" spans="1:10" s="1" customFormat="1" x14ac:dyDescent="0.25">
      <c r="A746" s="21">
        <v>723</v>
      </c>
      <c r="B746" s="3" t="s">
        <v>474</v>
      </c>
      <c r="C746" s="19" t="s">
        <v>11</v>
      </c>
      <c r="D746" s="12">
        <v>3.6150000000000002</v>
      </c>
      <c r="E746" s="35">
        <v>62.4</v>
      </c>
      <c r="F746" s="17"/>
      <c r="G746" s="18"/>
      <c r="H746" s="17" t="str">
        <f>IF(ISBLANK(F746),"",F746-$F$761)</f>
        <v/>
      </c>
      <c r="I746" s="18" t="str">
        <f>IF(ISBLANK(F746),"",G746-$G$761)</f>
        <v/>
      </c>
      <c r="J746" s="27"/>
    </row>
    <row r="747" spans="1:10" s="1" customFormat="1" x14ac:dyDescent="0.25">
      <c r="A747" s="21">
        <v>724</v>
      </c>
      <c r="B747" s="3" t="s">
        <v>475</v>
      </c>
      <c r="C747" s="19" t="s">
        <v>11</v>
      </c>
      <c r="D747" s="12">
        <v>3.625</v>
      </c>
      <c r="E747" s="35">
        <v>63.1</v>
      </c>
      <c r="F747" s="17"/>
      <c r="G747" s="18"/>
      <c r="H747" s="17" t="str">
        <f>IF(ISBLANK(F747),"",F747-$F$761)</f>
        <v/>
      </c>
      <c r="I747" s="18" t="str">
        <f>IF(ISBLANK(F747),"",G747-$G$761)</f>
        <v/>
      </c>
      <c r="J747" s="27"/>
    </row>
    <row r="748" spans="1:10" s="1" customFormat="1" x14ac:dyDescent="0.25">
      <c r="A748" s="21">
        <v>725</v>
      </c>
      <c r="B748" s="3" t="s">
        <v>476</v>
      </c>
      <c r="C748" s="19" t="s">
        <v>11</v>
      </c>
      <c r="D748" s="44">
        <v>3.57</v>
      </c>
      <c r="E748" s="35">
        <v>60.8</v>
      </c>
      <c r="F748" s="17"/>
      <c r="G748" s="18"/>
      <c r="H748" s="17" t="str">
        <f>IF(ISBLANK(F748),"",F748-$F$761)</f>
        <v/>
      </c>
      <c r="I748" s="18" t="str">
        <f>IF(ISBLANK(F748),"",G748-$G$761)</f>
        <v/>
      </c>
      <c r="J748" s="27"/>
    </row>
    <row r="749" spans="1:10" s="1" customFormat="1" x14ac:dyDescent="0.25">
      <c r="A749" s="21">
        <v>726</v>
      </c>
      <c r="B749" s="3" t="s">
        <v>396</v>
      </c>
      <c r="C749" s="19" t="s">
        <v>11</v>
      </c>
      <c r="D749" s="44">
        <v>3.57</v>
      </c>
      <c r="E749" s="35">
        <v>60</v>
      </c>
      <c r="F749" s="17"/>
      <c r="G749" s="18"/>
      <c r="H749" s="17" t="str">
        <f>IF(ISBLANK(F749),"",F749-$F$761)</f>
        <v/>
      </c>
      <c r="I749" s="18" t="str">
        <f>IF(ISBLANK(F749),"",G749-$G$761)</f>
        <v/>
      </c>
      <c r="J749" s="27"/>
    </row>
    <row r="750" spans="1:10" s="1" customFormat="1" x14ac:dyDescent="0.25">
      <c r="A750" s="21">
        <v>727</v>
      </c>
      <c r="B750" s="3" t="s">
        <v>477</v>
      </c>
      <c r="C750" s="19" t="s">
        <v>11</v>
      </c>
      <c r="D750" s="44">
        <v>3.5950000000000002</v>
      </c>
      <c r="E750" s="35">
        <v>62.3</v>
      </c>
      <c r="F750" s="17"/>
      <c r="G750" s="18"/>
      <c r="H750" s="17" t="str">
        <f>IF(ISBLANK(F750),"",F750-$F$761)</f>
        <v/>
      </c>
      <c r="I750" s="18" t="str">
        <f>IF(ISBLANK(F750),"",G750-$G$761)</f>
        <v/>
      </c>
      <c r="J750" s="27"/>
    </row>
    <row r="751" spans="1:10" s="1" customFormat="1" x14ac:dyDescent="0.25">
      <c r="A751" s="21">
        <v>728</v>
      </c>
      <c r="B751" s="3" t="s">
        <v>771</v>
      </c>
      <c r="C751" s="19" t="s">
        <v>17</v>
      </c>
      <c r="D751" s="44">
        <v>3.2549999999999999</v>
      </c>
      <c r="E751" s="35">
        <v>57.4</v>
      </c>
      <c r="F751" s="17">
        <v>4.6317000000000004</v>
      </c>
      <c r="G751" s="18">
        <v>0.95650000000000002</v>
      </c>
      <c r="H751" s="17">
        <f>IF(ISBLANK(F751),"",F751-$F$761)</f>
        <v>-1.022012251655628</v>
      </c>
      <c r="I751" s="18">
        <f>IF(ISBLANK(F751),"",G751-$G$761)</f>
        <v>-2.0436092715231724E-2</v>
      </c>
      <c r="J751" s="27"/>
    </row>
    <row r="752" spans="1:10" s="1" customFormat="1" x14ac:dyDescent="0.25">
      <c r="A752" s="21">
        <v>729</v>
      </c>
      <c r="B752" s="3" t="s">
        <v>36</v>
      </c>
      <c r="C752" s="19" t="s">
        <v>11</v>
      </c>
      <c r="D752" s="44">
        <v>3.85</v>
      </c>
      <c r="E752" s="35">
        <v>63.1</v>
      </c>
      <c r="F752" s="17"/>
      <c r="G752" s="18"/>
      <c r="H752" s="17" t="str">
        <f>IF(ISBLANK(F752),"",F752-$F$761)</f>
        <v/>
      </c>
      <c r="I752" s="18" t="str">
        <f>IF(ISBLANK(F752),"",G752-$G$761)</f>
        <v/>
      </c>
      <c r="J752" s="27"/>
    </row>
    <row r="753" spans="1:10" x14ac:dyDescent="0.25">
      <c r="A753" s="21">
        <v>730</v>
      </c>
      <c r="B753" s="3" t="s">
        <v>726</v>
      </c>
      <c r="C753" s="19" t="s">
        <v>100</v>
      </c>
      <c r="D753" s="44">
        <v>3.145</v>
      </c>
      <c r="E753" s="35">
        <v>55.3</v>
      </c>
      <c r="F753" s="17">
        <v>4.6731999999999996</v>
      </c>
      <c r="G753" s="18">
        <v>0.95879999999999999</v>
      </c>
      <c r="H753" s="17">
        <f>IF(ISBLANK(F753),"",F753-$F$761)</f>
        <v>-0.98051225165562883</v>
      </c>
      <c r="I753" s="18">
        <f>IF(ISBLANK(F753),"",G753-$G$761)</f>
        <v>-1.8136092715231755E-2</v>
      </c>
      <c r="J753" s="27"/>
    </row>
    <row r="754" spans="1:10" x14ac:dyDescent="0.25">
      <c r="A754" s="21">
        <v>731</v>
      </c>
      <c r="B754" s="3" t="s">
        <v>351</v>
      </c>
      <c r="C754" s="19" t="s">
        <v>86</v>
      </c>
      <c r="D754" s="44">
        <v>4.2450000000000001</v>
      </c>
      <c r="E754" s="35">
        <v>61.1</v>
      </c>
      <c r="F754" s="17"/>
      <c r="G754" s="18"/>
      <c r="H754" s="17" t="str">
        <f>IF(ISBLANK(F754),"",F754-$F$761)</f>
        <v/>
      </c>
      <c r="I754" s="18" t="str">
        <f>IF(ISBLANK(F754),"",G754-$G$761)</f>
        <v/>
      </c>
      <c r="J754" s="27"/>
    </row>
    <row r="755" spans="1:10" x14ac:dyDescent="0.25">
      <c r="A755" s="21">
        <v>732</v>
      </c>
      <c r="B755" s="3" t="s">
        <v>392</v>
      </c>
      <c r="C755" s="19" t="s">
        <v>6</v>
      </c>
      <c r="D755" s="44">
        <v>3.5249999999999999</v>
      </c>
      <c r="E755" s="35">
        <v>57.8</v>
      </c>
      <c r="F755" s="17"/>
      <c r="G755" s="18"/>
      <c r="H755" s="17" t="str">
        <f>IF(ISBLANK(F755),"",F755-$F$761)</f>
        <v/>
      </c>
      <c r="I755" s="18" t="str">
        <f>IF(ISBLANK(F755),"",G755-$G$761)</f>
        <v/>
      </c>
      <c r="J755" s="27"/>
    </row>
    <row r="756" spans="1:10" x14ac:dyDescent="0.25">
      <c r="A756" s="21">
        <v>733</v>
      </c>
      <c r="B756" s="3" t="s">
        <v>63</v>
      </c>
      <c r="C756" s="19" t="s">
        <v>24</v>
      </c>
      <c r="D756" s="44">
        <v>3.875</v>
      </c>
      <c r="E756" s="35">
        <v>69.900000000000006</v>
      </c>
      <c r="F756" s="17"/>
      <c r="G756" s="18"/>
      <c r="H756" s="17" t="str">
        <f>IF(ISBLANK(F756),"",F756-$F$761)</f>
        <v/>
      </c>
      <c r="I756" s="18" t="str">
        <f>IF(ISBLANK(F756),"",G756-$G$761)</f>
        <v/>
      </c>
      <c r="J756" s="27"/>
    </row>
    <row r="757" spans="1:10" x14ac:dyDescent="0.25">
      <c r="A757" s="21">
        <v>734</v>
      </c>
      <c r="B757" s="3" t="s">
        <v>644</v>
      </c>
      <c r="C757" s="19" t="s">
        <v>17</v>
      </c>
      <c r="D757" s="44">
        <v>3.9049999999999998</v>
      </c>
      <c r="E757" s="35">
        <v>65</v>
      </c>
      <c r="F757" s="17"/>
      <c r="G757" s="18"/>
      <c r="H757" s="17" t="str">
        <f>IF(ISBLANK(F757),"",F757-$F$761)</f>
        <v/>
      </c>
      <c r="I757" s="18" t="str">
        <f>IF(ISBLANK(F757),"",G757-$G$761)</f>
        <v/>
      </c>
      <c r="J757" s="27"/>
    </row>
    <row r="758" spans="1:10" x14ac:dyDescent="0.25">
      <c r="A758" s="21">
        <v>735</v>
      </c>
      <c r="B758" s="3" t="s">
        <v>407</v>
      </c>
      <c r="C758" s="19" t="s">
        <v>17</v>
      </c>
      <c r="D758" s="44">
        <v>4.0949999999999998</v>
      </c>
      <c r="E758" s="35">
        <v>73.599999999999994</v>
      </c>
      <c r="F758" s="17"/>
      <c r="G758" s="18"/>
      <c r="H758" s="17" t="str">
        <f>IF(ISBLANK(F758),"",F758-$F$761)</f>
        <v/>
      </c>
      <c r="I758" s="18" t="str">
        <f>IF(ISBLANK(F758),"",G758-$G$761)</f>
        <v/>
      </c>
      <c r="J758" s="27"/>
    </row>
    <row r="759" spans="1:10" x14ac:dyDescent="0.25">
      <c r="A759" s="21">
        <v>736</v>
      </c>
      <c r="B759" s="3" t="s">
        <v>423</v>
      </c>
      <c r="C759" s="19" t="s">
        <v>17</v>
      </c>
      <c r="D759" s="44">
        <v>3.83</v>
      </c>
      <c r="E759" s="35">
        <v>57.8</v>
      </c>
      <c r="F759" s="17"/>
      <c r="G759" s="18"/>
      <c r="H759" s="17" t="str">
        <f>IF(ISBLANK(F759),"",F759-$F$761)</f>
        <v/>
      </c>
      <c r="I759" s="18" t="str">
        <f>IF(ISBLANK(F759),"",G759-$G$761)</f>
        <v/>
      </c>
      <c r="J759" s="27"/>
    </row>
    <row r="760" spans="1:10" x14ac:dyDescent="0.25">
      <c r="A760" s="21"/>
      <c r="C760" s="19"/>
      <c r="D760" s="44"/>
      <c r="E760" s="35"/>
      <c r="F760" s="45"/>
      <c r="G760" s="19"/>
      <c r="H760" s="17"/>
      <c r="I760" s="18"/>
      <c r="J760" s="19"/>
    </row>
    <row r="761" spans="1:10" x14ac:dyDescent="0.25">
      <c r="A761" s="6"/>
      <c r="B761" s="6" t="s">
        <v>296</v>
      </c>
      <c r="C761" s="38" t="s">
        <v>8</v>
      </c>
      <c r="D761" s="13" t="s">
        <v>8</v>
      </c>
      <c r="E761" s="37">
        <f>AVERAGE(E7:E760)</f>
        <v>58.048818061088959</v>
      </c>
      <c r="F761" s="25">
        <f>AVERAGE(F7:F760)</f>
        <v>5.6537122516556284</v>
      </c>
      <c r="G761" s="25">
        <f>AVERAGE(G7:G760)</f>
        <v>0.97693609271523174</v>
      </c>
      <c r="H761" s="34"/>
      <c r="I761" s="33"/>
      <c r="J761" s="33"/>
    </row>
  </sheetData>
  <sortState xmlns:xlrd2="http://schemas.microsoft.com/office/spreadsheetml/2017/richdata2" ref="B7:J759">
    <sortCondition ref="B7:B759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7:B687">
    <cfRule type="duplicateValues" dxfId="7" priority="8"/>
  </conditionalFormatting>
  <conditionalFormatting sqref="B688:B699">
    <cfRule type="duplicateValues" dxfId="6" priority="9"/>
  </conditionalFormatting>
  <conditionalFormatting sqref="B700:B710">
    <cfRule type="duplicateValues" dxfId="5" priority="6"/>
  </conditionalFormatting>
  <conditionalFormatting sqref="B711:B727">
    <cfRule type="duplicateValues" dxfId="4" priority="5"/>
  </conditionalFormatting>
  <conditionalFormatting sqref="B728:B737">
    <cfRule type="duplicateValues" dxfId="3" priority="4"/>
  </conditionalFormatting>
  <conditionalFormatting sqref="B738:B747">
    <cfRule type="duplicateValues" dxfId="2" priority="3"/>
  </conditionalFormatting>
  <conditionalFormatting sqref="B748:B753">
    <cfRule type="duplicateValues" dxfId="1" priority="2"/>
  </conditionalFormatting>
  <conditionalFormatting sqref="B754:B75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759"/>
  <sheetViews>
    <sheetView topLeftCell="A725" zoomScaleNormal="100" workbookViewId="0">
      <selection activeCell="A753" sqref="A753:J759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1"/>
      <c r="B1" s="61" t="s">
        <v>702</v>
      </c>
      <c r="C1" s="62"/>
      <c r="D1" s="62"/>
      <c r="E1" s="62"/>
      <c r="F1" s="62"/>
      <c r="G1" s="62"/>
      <c r="H1" s="62"/>
      <c r="I1" s="62"/>
      <c r="J1" s="63"/>
    </row>
    <row r="2" spans="1:10" ht="14.45" customHeight="1" x14ac:dyDescent="0.25">
      <c r="A2" s="52"/>
      <c r="B2" s="48"/>
      <c r="C2" s="49"/>
      <c r="D2" s="49"/>
      <c r="E2" s="49"/>
      <c r="F2" s="49"/>
      <c r="G2" s="49"/>
      <c r="H2" s="49"/>
      <c r="I2" s="49"/>
      <c r="J2" s="50"/>
    </row>
    <row r="3" spans="1:10" ht="14.45" customHeight="1" x14ac:dyDescent="0.25">
      <c r="A3" s="52"/>
      <c r="B3" s="78"/>
      <c r="C3" s="79"/>
      <c r="D3" s="79"/>
      <c r="E3" s="79"/>
      <c r="F3" s="79"/>
      <c r="G3" s="79"/>
      <c r="H3" s="79"/>
      <c r="I3" s="79"/>
      <c r="J3" s="80"/>
    </row>
    <row r="4" spans="1:10" ht="14.25" customHeight="1" x14ac:dyDescent="0.25">
      <c r="A4" s="81" t="s">
        <v>293</v>
      </c>
      <c r="B4" s="82"/>
      <c r="C4" s="82"/>
      <c r="D4" s="82"/>
      <c r="E4" s="82"/>
      <c r="F4" s="82"/>
      <c r="G4" s="82"/>
      <c r="H4" s="82"/>
      <c r="I4" s="82"/>
      <c r="J4" s="82"/>
    </row>
    <row r="5" spans="1:10" x14ac:dyDescent="0.25">
      <c r="A5" s="53" t="s">
        <v>4</v>
      </c>
      <c r="B5" s="54"/>
      <c r="C5" s="54"/>
      <c r="D5" s="11" t="s">
        <v>107</v>
      </c>
      <c r="E5" s="20" t="s">
        <v>108</v>
      </c>
      <c r="F5" s="76" t="s">
        <v>287</v>
      </c>
      <c r="G5" s="77"/>
      <c r="H5" s="76" t="s">
        <v>295</v>
      </c>
      <c r="I5" s="77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104</v>
      </c>
      <c r="E6" s="1" t="s">
        <v>105</v>
      </c>
      <c r="F6" s="2" t="s">
        <v>285</v>
      </c>
      <c r="G6" s="1" t="s">
        <v>286</v>
      </c>
      <c r="H6" s="1" t="s">
        <v>285</v>
      </c>
      <c r="I6" s="1" t="s">
        <v>286</v>
      </c>
      <c r="J6" s="1" t="s">
        <v>294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IF($J700=TRUE,Linearity!A760,NA())</f>
        <v>#N/A</v>
      </c>
      <c r="B700" s="1" t="e">
        <f>IF($J700=TRUE,Linearity!B760,NA())</f>
        <v>#N/A</v>
      </c>
      <c r="C700" s="1" t="e">
        <f>IF($J700=TRUE,Linearity!C760,NA())</f>
        <v>#N/A</v>
      </c>
      <c r="D700" s="1" t="e">
        <f>IF($J700=TRUE,Linearity!D760,NA())</f>
        <v>#N/A</v>
      </c>
      <c r="E700" s="1" t="e">
        <f>IF($J700=TRUE,Linearity!E760,NA())</f>
        <v>#N/A</v>
      </c>
      <c r="F700" s="1">
        <f>IF(AND($J700=TRUE,Linearity!F760&lt;&gt;0,Linearity!G760&lt;&gt;0),Linearity!F760,-25)</f>
        <v>-25</v>
      </c>
      <c r="G700" s="1">
        <f>IF(AND($J700=TRUE,Linearity!F760&lt;&gt;0,Linearity!G760&lt;&gt;0),Linearity!G760,-25)</f>
        <v>-25</v>
      </c>
      <c r="H700" s="1">
        <f>IF(AND($J700=TRUE,Linearity!F760&lt;&gt;0,Linearity!G760&lt;&gt;0),Linearity!H760,-25)</f>
        <v>-25</v>
      </c>
      <c r="I700" s="1">
        <f>IF(AND($J700=TRUE,Linearity!F760&lt;&gt;0,Linearity!G760&lt;&gt;0),Linearity!I760,-25)</f>
        <v>-25</v>
      </c>
      <c r="J700" t="b">
        <f>IF(Linearity!J760&lt;&gt;0,TRUE,FALSE)</f>
        <v>0</v>
      </c>
    </row>
    <row r="701" spans="1:10" x14ac:dyDescent="0.25">
      <c r="A701" s="1" t="e">
        <f>IF($J701=TRUE,Linearity!A761,NA())</f>
        <v>#N/A</v>
      </c>
      <c r="B701" s="1" t="e">
        <f>IF($J701=TRUE,Linearity!B761,NA())</f>
        <v>#N/A</v>
      </c>
      <c r="C701" s="1" t="e">
        <f>IF($J701=TRUE,Linearity!C761,NA())</f>
        <v>#N/A</v>
      </c>
      <c r="D701" s="1" t="e">
        <f>IF($J701=TRUE,Linearity!D761,NA())</f>
        <v>#N/A</v>
      </c>
      <c r="E701" s="1" t="e">
        <f>IF($J701=TRUE,Linearity!E761,NA())</f>
        <v>#N/A</v>
      </c>
      <c r="F701" s="1">
        <f>IF(AND($J701=TRUE,Linearity!F761&lt;&gt;0,Linearity!G761&lt;&gt;0),Linearity!F761,-25)</f>
        <v>-25</v>
      </c>
      <c r="G701" s="1">
        <f>IF(AND($J701=TRUE,Linearity!F761&lt;&gt;0,Linearity!G761&lt;&gt;0),Linearity!G761,-25)</f>
        <v>-25</v>
      </c>
      <c r="H701" s="1">
        <f>IF(AND($J701=TRUE,Linearity!F761&lt;&gt;0,Linearity!G761&lt;&gt;0),Linearity!H761,-25)</f>
        <v>-25</v>
      </c>
      <c r="I701" s="1">
        <f>IF(AND($J701=TRUE,Linearity!F761&lt;&gt;0,Linearity!G761&lt;&gt;0),Linearity!I761,-25)</f>
        <v>-25</v>
      </c>
      <c r="J701" t="b">
        <f>IF(Linearity!J761&lt;&gt;0,TRUE,FALSE)</f>
        <v>0</v>
      </c>
    </row>
    <row r="702" spans="1:10" x14ac:dyDescent="0.25">
      <c r="A702" s="1" t="e">
        <f>IF($J702=TRUE,Linearity!A762,NA())</f>
        <v>#N/A</v>
      </c>
      <c r="B702" s="1" t="e">
        <f>IF($J702=TRUE,Linearity!B762,NA())</f>
        <v>#N/A</v>
      </c>
      <c r="C702" s="1" t="e">
        <f>IF($J702=TRUE,Linearity!C762,NA())</f>
        <v>#N/A</v>
      </c>
      <c r="D702" s="1" t="e">
        <f>IF($J702=TRUE,Linearity!D762,NA())</f>
        <v>#N/A</v>
      </c>
      <c r="E702" s="1" t="e">
        <f>IF($J702=TRUE,Linearity!E762,NA())</f>
        <v>#N/A</v>
      </c>
      <c r="F702" s="1">
        <f>IF(AND($J702=TRUE,Linearity!F762&lt;&gt;0,Linearity!G762&lt;&gt;0),Linearity!F762,-25)</f>
        <v>-25</v>
      </c>
      <c r="G702" s="1">
        <f>IF(AND($J702=TRUE,Linearity!F762&lt;&gt;0,Linearity!G762&lt;&gt;0),Linearity!G762,-25)</f>
        <v>-25</v>
      </c>
      <c r="H702" s="1">
        <f>IF(AND($J702=TRUE,Linearity!F762&lt;&gt;0,Linearity!G762&lt;&gt;0),Linearity!H762,-25)</f>
        <v>-25</v>
      </c>
      <c r="I702" s="1">
        <f>IF(AND($J702=TRUE,Linearity!F762&lt;&gt;0,Linearity!G762&lt;&gt;0),Linearity!I762,-25)</f>
        <v>-25</v>
      </c>
      <c r="J702" t="b">
        <f>IF(Linearity!J762&lt;&gt;0,TRUE,FALSE)</f>
        <v>0</v>
      </c>
    </row>
    <row r="703" spans="1:10" x14ac:dyDescent="0.25">
      <c r="A703" s="1" t="e">
        <f>IF($J703=TRUE,Linearity!A763,NA())</f>
        <v>#N/A</v>
      </c>
      <c r="B703" s="1" t="e">
        <f>IF($J703=TRUE,Linearity!B763,NA())</f>
        <v>#N/A</v>
      </c>
      <c r="C703" s="1" t="e">
        <f>IF($J703=TRUE,Linearity!C763,NA())</f>
        <v>#N/A</v>
      </c>
      <c r="D703" s="1" t="e">
        <f>IF($J703=TRUE,Linearity!D763,NA())</f>
        <v>#N/A</v>
      </c>
      <c r="E703" s="1" t="e">
        <f>IF($J703=TRUE,Linearity!E763,NA())</f>
        <v>#N/A</v>
      </c>
      <c r="F703" s="1">
        <f>IF(AND($J703=TRUE,Linearity!F763&lt;&gt;0,Linearity!G763&lt;&gt;0),Linearity!F763,-25)</f>
        <v>-25</v>
      </c>
      <c r="G703" s="1">
        <f>IF(AND($J703=TRUE,Linearity!F763&lt;&gt;0,Linearity!G763&lt;&gt;0),Linearity!G763,-25)</f>
        <v>-25</v>
      </c>
      <c r="H703" s="1">
        <f>IF(AND($J703=TRUE,Linearity!F763&lt;&gt;0,Linearity!G763&lt;&gt;0),Linearity!H763,-25)</f>
        <v>-25</v>
      </c>
      <c r="I703" s="1">
        <f>IF(AND($J703=TRUE,Linearity!F763&lt;&gt;0,Linearity!G763&lt;&gt;0),Linearity!I763,-25)</f>
        <v>-25</v>
      </c>
      <c r="J703" t="b">
        <f>IF(Linearity!J763&lt;&gt;0,TRUE,FALSE)</f>
        <v>0</v>
      </c>
    </row>
    <row r="704" spans="1:10" x14ac:dyDescent="0.25">
      <c r="A704" s="1" t="e">
        <f>IF($J704=TRUE,Linearity!A764,NA())</f>
        <v>#N/A</v>
      </c>
      <c r="B704" s="1" t="e">
        <f>IF($J704=TRUE,Linearity!B764,NA())</f>
        <v>#N/A</v>
      </c>
      <c r="C704" s="1" t="e">
        <f>IF($J704=TRUE,Linearity!C764,NA())</f>
        <v>#N/A</v>
      </c>
      <c r="D704" s="1" t="e">
        <f>IF($J704=TRUE,Linearity!D764,NA())</f>
        <v>#N/A</v>
      </c>
      <c r="E704" s="1" t="e">
        <f>IF($J704=TRUE,Linearity!E764,NA())</f>
        <v>#N/A</v>
      </c>
      <c r="F704" s="1">
        <f>IF(AND($J704=TRUE,Linearity!F764&lt;&gt;0,Linearity!G764&lt;&gt;0),Linearity!F764,-25)</f>
        <v>-25</v>
      </c>
      <c r="G704" s="1">
        <f>IF(AND($J704=TRUE,Linearity!F764&lt;&gt;0,Linearity!G764&lt;&gt;0),Linearity!G764,-25)</f>
        <v>-25</v>
      </c>
      <c r="H704" s="1">
        <f>IF(AND($J704=TRUE,Linearity!F764&lt;&gt;0,Linearity!G764&lt;&gt;0),Linearity!H764,-25)</f>
        <v>-25</v>
      </c>
      <c r="I704" s="1">
        <f>IF(AND($J704=TRUE,Linearity!F764&lt;&gt;0,Linearity!G764&lt;&gt;0),Linearity!I764,-25)</f>
        <v>-25</v>
      </c>
      <c r="J704" t="b">
        <f>IF(Linearity!J764&lt;&gt;0,TRUE,FALSE)</f>
        <v>0</v>
      </c>
    </row>
    <row r="705" spans="1:10" x14ac:dyDescent="0.25">
      <c r="A705" s="1" t="e">
        <f>IF($J705=TRUE,Linearity!A765,NA())</f>
        <v>#N/A</v>
      </c>
      <c r="B705" s="1" t="e">
        <f>IF($J705=TRUE,Linearity!B765,NA())</f>
        <v>#N/A</v>
      </c>
      <c r="C705" s="1" t="e">
        <f>IF($J705=TRUE,Linearity!C765,NA())</f>
        <v>#N/A</v>
      </c>
      <c r="D705" s="1" t="e">
        <f>IF($J705=TRUE,Linearity!D765,NA())</f>
        <v>#N/A</v>
      </c>
      <c r="E705" s="1" t="e">
        <f>IF($J705=TRUE,Linearity!E765,NA())</f>
        <v>#N/A</v>
      </c>
      <c r="F705" s="1">
        <f>IF(AND($J705=TRUE,Linearity!F765&lt;&gt;0,Linearity!G765&lt;&gt;0),Linearity!F765,-25)</f>
        <v>-25</v>
      </c>
      <c r="G705" s="1">
        <f>IF(AND($J705=TRUE,Linearity!F765&lt;&gt;0,Linearity!G765&lt;&gt;0),Linearity!G765,-25)</f>
        <v>-25</v>
      </c>
      <c r="H705" s="1">
        <f>IF(AND($J705=TRUE,Linearity!F765&lt;&gt;0,Linearity!G765&lt;&gt;0),Linearity!H765,-25)</f>
        <v>-25</v>
      </c>
      <c r="I705" s="1">
        <f>IF(AND($J705=TRUE,Linearity!F765&lt;&gt;0,Linearity!G765&lt;&gt;0),Linearity!I765,-25)</f>
        <v>-25</v>
      </c>
      <c r="J705" t="b">
        <f>IF(Linearity!J765&lt;&gt;0,TRUE,FALSE)</f>
        <v>0</v>
      </c>
    </row>
    <row r="706" spans="1:10" x14ac:dyDescent="0.25">
      <c r="A706" s="1" t="e">
        <f>IF($J706=TRUE,Linearity!A766,NA())</f>
        <v>#N/A</v>
      </c>
      <c r="B706" s="1" t="e">
        <f>IF($J706=TRUE,Linearity!B766,NA())</f>
        <v>#N/A</v>
      </c>
      <c r="C706" s="1" t="e">
        <f>IF($J706=TRUE,Linearity!C766,NA())</f>
        <v>#N/A</v>
      </c>
      <c r="D706" s="1" t="e">
        <f>IF($J706=TRUE,Linearity!D766,NA())</f>
        <v>#N/A</v>
      </c>
      <c r="E706" s="1" t="e">
        <f>IF($J706=TRUE,Linearity!E766,NA())</f>
        <v>#N/A</v>
      </c>
      <c r="F706" s="1">
        <f>IF(AND($J706=TRUE,Linearity!F766&lt;&gt;0,Linearity!G766&lt;&gt;0),Linearity!F766,-25)</f>
        <v>-25</v>
      </c>
      <c r="G706" s="1">
        <f>IF(AND($J706=TRUE,Linearity!F766&lt;&gt;0,Linearity!G766&lt;&gt;0),Linearity!G766,-25)</f>
        <v>-25</v>
      </c>
      <c r="H706" s="1">
        <f>IF(AND($J706=TRUE,Linearity!F766&lt;&gt;0,Linearity!G766&lt;&gt;0),Linearity!H766,-25)</f>
        <v>-25</v>
      </c>
      <c r="I706" s="1">
        <f>IF(AND($J706=TRUE,Linearity!F766&lt;&gt;0,Linearity!G766&lt;&gt;0),Linearity!I766,-25)</f>
        <v>-25</v>
      </c>
      <c r="J706" t="b">
        <f>IF(Linearity!J766&lt;&gt;0,TRUE,FALSE)</f>
        <v>0</v>
      </c>
    </row>
    <row r="707" spans="1:10" x14ac:dyDescent="0.25">
      <c r="A707" s="1" t="e">
        <f>IF($J707=TRUE,Linearity!A767,NA())</f>
        <v>#N/A</v>
      </c>
      <c r="B707" s="1" t="e">
        <f>IF($J707=TRUE,Linearity!B767,NA())</f>
        <v>#N/A</v>
      </c>
      <c r="C707" s="1" t="e">
        <f>IF($J707=TRUE,Linearity!C767,NA())</f>
        <v>#N/A</v>
      </c>
      <c r="D707" s="1" t="e">
        <f>IF($J707=TRUE,Linearity!D767,NA())</f>
        <v>#N/A</v>
      </c>
      <c r="E707" s="1" t="e">
        <f>IF($J707=TRUE,Linearity!E767,NA())</f>
        <v>#N/A</v>
      </c>
      <c r="F707" s="1">
        <f>IF(AND($J707=TRUE,Linearity!F767&lt;&gt;0,Linearity!G767&lt;&gt;0),Linearity!F767,-25)</f>
        <v>-25</v>
      </c>
      <c r="G707" s="1">
        <f>IF(AND($J707=TRUE,Linearity!F767&lt;&gt;0,Linearity!G767&lt;&gt;0),Linearity!G767,-25)</f>
        <v>-25</v>
      </c>
      <c r="H707" s="1">
        <f>IF(AND($J707=TRUE,Linearity!F767&lt;&gt;0,Linearity!G767&lt;&gt;0),Linearity!H767,-25)</f>
        <v>-25</v>
      </c>
      <c r="I707" s="1">
        <f>IF(AND($J707=TRUE,Linearity!F767&lt;&gt;0,Linearity!G767&lt;&gt;0),Linearity!I767,-25)</f>
        <v>-25</v>
      </c>
      <c r="J707" t="b">
        <f>IF(Linearity!J767&lt;&gt;0,TRUE,FALSE)</f>
        <v>0</v>
      </c>
    </row>
    <row r="708" spans="1:10" x14ac:dyDescent="0.25">
      <c r="A708" s="1" t="e">
        <f>IF($J708=TRUE,Linearity!A768,NA())</f>
        <v>#N/A</v>
      </c>
      <c r="B708" s="1" t="e">
        <f>IF($J708=TRUE,Linearity!B768,NA())</f>
        <v>#N/A</v>
      </c>
      <c r="C708" s="1" t="e">
        <f>IF($J708=TRUE,Linearity!C768,NA())</f>
        <v>#N/A</v>
      </c>
      <c r="D708" s="1" t="e">
        <f>IF($J708=TRUE,Linearity!D768,NA())</f>
        <v>#N/A</v>
      </c>
      <c r="E708" s="1" t="e">
        <f>IF($J708=TRUE,Linearity!E768,NA())</f>
        <v>#N/A</v>
      </c>
      <c r="F708" s="1">
        <f>IF(AND($J708=TRUE,Linearity!F768&lt;&gt;0,Linearity!G768&lt;&gt;0),Linearity!F768,-25)</f>
        <v>-25</v>
      </c>
      <c r="G708" s="1">
        <f>IF(AND($J708=TRUE,Linearity!F768&lt;&gt;0,Linearity!G768&lt;&gt;0),Linearity!G768,-25)</f>
        <v>-25</v>
      </c>
      <c r="H708" s="1">
        <f>IF(AND($J708=TRUE,Linearity!F768&lt;&gt;0,Linearity!G768&lt;&gt;0),Linearity!H768,-25)</f>
        <v>-25</v>
      </c>
      <c r="I708" s="1">
        <f>IF(AND($J708=TRUE,Linearity!F768&lt;&gt;0,Linearity!G768&lt;&gt;0),Linearity!I768,-25)</f>
        <v>-25</v>
      </c>
      <c r="J708" t="b">
        <f>IF(Linearity!J768&lt;&gt;0,TRUE,FALSE)</f>
        <v>0</v>
      </c>
    </row>
    <row r="709" spans="1:10" x14ac:dyDescent="0.25">
      <c r="A709" s="1" t="e">
        <f>IF($J709=TRUE,Linearity!A769,NA())</f>
        <v>#N/A</v>
      </c>
      <c r="B709" s="1" t="e">
        <f>IF($J709=TRUE,Linearity!B769,NA())</f>
        <v>#N/A</v>
      </c>
      <c r="C709" s="1" t="e">
        <f>IF($J709=TRUE,Linearity!C769,NA())</f>
        <v>#N/A</v>
      </c>
      <c r="D709" s="1" t="e">
        <f>IF($J709=TRUE,Linearity!D769,NA())</f>
        <v>#N/A</v>
      </c>
      <c r="E709" s="1" t="e">
        <f>IF($J709=TRUE,Linearity!E769,NA())</f>
        <v>#N/A</v>
      </c>
      <c r="F709" s="1">
        <f>IF(AND($J709=TRUE,Linearity!F769&lt;&gt;0,Linearity!G769&lt;&gt;0),Linearity!F769,-25)</f>
        <v>-25</v>
      </c>
      <c r="G709" s="1">
        <f>IF(AND($J709=TRUE,Linearity!F769&lt;&gt;0,Linearity!G769&lt;&gt;0),Linearity!G769,-25)</f>
        <v>-25</v>
      </c>
      <c r="H709" s="1">
        <f>IF(AND($J709=TRUE,Linearity!F769&lt;&gt;0,Linearity!G769&lt;&gt;0),Linearity!H769,-25)</f>
        <v>-25</v>
      </c>
      <c r="I709" s="1">
        <f>IF(AND($J709=TRUE,Linearity!F769&lt;&gt;0,Linearity!G769&lt;&gt;0),Linearity!I769,-25)</f>
        <v>-25</v>
      </c>
      <c r="J709" t="b">
        <f>IF(Linearity!J769&lt;&gt;0,TRUE,FALSE)</f>
        <v>0</v>
      </c>
    </row>
    <row r="710" spans="1:10" x14ac:dyDescent="0.25">
      <c r="A710" s="1" t="e">
        <f>IF($J710=TRUE,Linearity!A770,NA())</f>
        <v>#N/A</v>
      </c>
      <c r="B710" s="1" t="e">
        <f>IF($J710=TRUE,Linearity!B770,NA())</f>
        <v>#N/A</v>
      </c>
      <c r="C710" s="1" t="e">
        <f>IF($J710=TRUE,Linearity!C770,NA())</f>
        <v>#N/A</v>
      </c>
      <c r="D710" s="1" t="e">
        <f>IF($J710=TRUE,Linearity!D770,NA())</f>
        <v>#N/A</v>
      </c>
      <c r="E710" s="1" t="e">
        <f>IF($J710=TRUE,Linearity!E770,NA())</f>
        <v>#N/A</v>
      </c>
      <c r="F710" s="1">
        <f>IF(AND($J710=TRUE,Linearity!F770&lt;&gt;0,Linearity!G770&lt;&gt;0),Linearity!F770,-25)</f>
        <v>-25</v>
      </c>
      <c r="G710" s="1">
        <f>IF(AND($J710=TRUE,Linearity!F770&lt;&gt;0,Linearity!G770&lt;&gt;0),Linearity!G770,-25)</f>
        <v>-25</v>
      </c>
      <c r="H710" s="1">
        <f>IF(AND($J710=TRUE,Linearity!F770&lt;&gt;0,Linearity!G770&lt;&gt;0),Linearity!H770,-25)</f>
        <v>-25</v>
      </c>
      <c r="I710" s="1">
        <f>IF(AND($J710=TRUE,Linearity!F770&lt;&gt;0,Linearity!G770&lt;&gt;0),Linearity!I770,-25)</f>
        <v>-25</v>
      </c>
      <c r="J710" t="b">
        <f>IF(Linearity!J770&lt;&gt;0,TRUE,FALSE)</f>
        <v>0</v>
      </c>
    </row>
    <row r="711" spans="1:10" x14ac:dyDescent="0.25">
      <c r="A711" s="1" t="e">
        <f>IF($J711=TRUE,Linearity!A771,NA())</f>
        <v>#N/A</v>
      </c>
      <c r="B711" s="1" t="e">
        <f>IF($J711=TRUE,Linearity!B771,NA())</f>
        <v>#N/A</v>
      </c>
      <c r="C711" s="1" t="e">
        <f>IF($J711=TRUE,Linearity!C771,NA())</f>
        <v>#N/A</v>
      </c>
      <c r="D711" s="1" t="e">
        <f>IF($J711=TRUE,Linearity!D771,NA())</f>
        <v>#N/A</v>
      </c>
      <c r="E711" s="1" t="e">
        <f>IF($J711=TRUE,Linearity!E771,NA())</f>
        <v>#N/A</v>
      </c>
      <c r="F711" s="1">
        <f>IF(AND($J711=TRUE,Linearity!F771&lt;&gt;0,Linearity!G771&lt;&gt;0),Linearity!F771,-25)</f>
        <v>-25</v>
      </c>
      <c r="G711" s="1">
        <f>IF(AND($J711=TRUE,Linearity!F771&lt;&gt;0,Linearity!G771&lt;&gt;0),Linearity!G771,-25)</f>
        <v>-25</v>
      </c>
      <c r="H711" s="1">
        <f>IF(AND($J711=TRUE,Linearity!F771&lt;&gt;0,Linearity!G771&lt;&gt;0),Linearity!H771,-25)</f>
        <v>-25</v>
      </c>
      <c r="I711" s="1">
        <f>IF(AND($J711=TRUE,Linearity!F771&lt;&gt;0,Linearity!G771&lt;&gt;0),Linearity!I771,-25)</f>
        <v>-25</v>
      </c>
      <c r="J711" t="b">
        <f>IF(Linearity!J771&lt;&gt;0,TRUE,FALSE)</f>
        <v>0</v>
      </c>
    </row>
    <row r="712" spans="1:10" x14ac:dyDescent="0.25">
      <c r="A712" s="1" t="e">
        <f>IF($J712=TRUE,Linearity!A772,NA())</f>
        <v>#N/A</v>
      </c>
      <c r="B712" s="1" t="e">
        <f>IF($J712=TRUE,Linearity!B772,NA())</f>
        <v>#N/A</v>
      </c>
      <c r="C712" s="1" t="e">
        <f>IF($J712=TRUE,Linearity!C772,NA())</f>
        <v>#N/A</v>
      </c>
      <c r="D712" s="1" t="e">
        <f>IF($J712=TRUE,Linearity!D772,NA())</f>
        <v>#N/A</v>
      </c>
      <c r="E712" s="1" t="e">
        <f>IF($J712=TRUE,Linearity!E772,NA())</f>
        <v>#N/A</v>
      </c>
      <c r="F712" s="1">
        <f>IF(AND($J712=TRUE,Linearity!F772&lt;&gt;0,Linearity!G772&lt;&gt;0),Linearity!F772,-25)</f>
        <v>-25</v>
      </c>
      <c r="G712" s="1">
        <f>IF(AND($J712=TRUE,Linearity!F772&lt;&gt;0,Linearity!G772&lt;&gt;0),Linearity!G772,-25)</f>
        <v>-25</v>
      </c>
      <c r="H712" s="1">
        <f>IF(AND($J712=TRUE,Linearity!F772&lt;&gt;0,Linearity!G772&lt;&gt;0),Linearity!H772,-25)</f>
        <v>-25</v>
      </c>
      <c r="I712" s="1">
        <f>IF(AND($J712=TRUE,Linearity!F772&lt;&gt;0,Linearity!G772&lt;&gt;0),Linearity!I772,-25)</f>
        <v>-25</v>
      </c>
      <c r="J712" t="b">
        <f>IF(Linearity!J772&lt;&gt;0,TRUE,FALSE)</f>
        <v>0</v>
      </c>
    </row>
    <row r="713" spans="1:10" x14ac:dyDescent="0.25">
      <c r="A713" s="1" t="e">
        <f>IF($J713=TRUE,Linearity!A773,NA())</f>
        <v>#N/A</v>
      </c>
      <c r="B713" s="1" t="e">
        <f>IF($J713=TRUE,Linearity!B773,NA())</f>
        <v>#N/A</v>
      </c>
      <c r="C713" s="1" t="e">
        <f>IF($J713=TRUE,Linearity!C773,NA())</f>
        <v>#N/A</v>
      </c>
      <c r="D713" s="1" t="e">
        <f>IF($J713=TRUE,Linearity!D773,NA())</f>
        <v>#N/A</v>
      </c>
      <c r="E713" s="1" t="e">
        <f>IF($J713=TRUE,Linearity!E773,NA())</f>
        <v>#N/A</v>
      </c>
      <c r="F713" s="1">
        <f>IF(AND($J713=TRUE,Linearity!F773&lt;&gt;0,Linearity!G773&lt;&gt;0),Linearity!F773,-25)</f>
        <v>-25</v>
      </c>
      <c r="G713" s="1">
        <f>IF(AND($J713=TRUE,Linearity!F773&lt;&gt;0,Linearity!G773&lt;&gt;0),Linearity!G773,-25)</f>
        <v>-25</v>
      </c>
      <c r="H713" s="1">
        <f>IF(AND($J713=TRUE,Linearity!F773&lt;&gt;0,Linearity!G773&lt;&gt;0),Linearity!H773,-25)</f>
        <v>-25</v>
      </c>
      <c r="I713" s="1">
        <f>IF(AND($J713=TRUE,Linearity!F773&lt;&gt;0,Linearity!G773&lt;&gt;0),Linearity!I773,-25)</f>
        <v>-25</v>
      </c>
      <c r="J713" t="b">
        <f>IF(Linearity!J773&lt;&gt;0,TRUE,FALSE)</f>
        <v>0</v>
      </c>
    </row>
    <row r="714" spans="1:10" x14ac:dyDescent="0.25">
      <c r="A714" s="1" t="e">
        <f>IF($J714=TRUE,Linearity!A774,NA())</f>
        <v>#N/A</v>
      </c>
      <c r="B714" s="1" t="e">
        <f>IF($J714=TRUE,Linearity!B774,NA())</f>
        <v>#N/A</v>
      </c>
      <c r="C714" s="1" t="e">
        <f>IF($J714=TRUE,Linearity!C774,NA())</f>
        <v>#N/A</v>
      </c>
      <c r="D714" s="1" t="e">
        <f>IF($J714=TRUE,Linearity!D774,NA())</f>
        <v>#N/A</v>
      </c>
      <c r="E714" s="1" t="e">
        <f>IF($J714=TRUE,Linearity!E774,NA())</f>
        <v>#N/A</v>
      </c>
      <c r="F714" s="1">
        <f>IF(AND($J714=TRUE,Linearity!F774&lt;&gt;0,Linearity!G774&lt;&gt;0),Linearity!F774,-25)</f>
        <v>-25</v>
      </c>
      <c r="G714" s="1">
        <f>IF(AND($J714=TRUE,Linearity!F774&lt;&gt;0,Linearity!G774&lt;&gt;0),Linearity!G774,-25)</f>
        <v>-25</v>
      </c>
      <c r="H714" s="1">
        <f>IF(AND($J714=TRUE,Linearity!F774&lt;&gt;0,Linearity!G774&lt;&gt;0),Linearity!H774,-25)</f>
        <v>-25</v>
      </c>
      <c r="I714" s="1">
        <f>IF(AND($J714=TRUE,Linearity!F774&lt;&gt;0,Linearity!G774&lt;&gt;0),Linearity!I774,-25)</f>
        <v>-25</v>
      </c>
      <c r="J714" t="b">
        <f>IF(Linearity!J774&lt;&gt;0,TRUE,FALSE)</f>
        <v>0</v>
      </c>
    </row>
    <row r="715" spans="1:10" x14ac:dyDescent="0.25">
      <c r="A715" s="1" t="e">
        <f>IF($J715=TRUE,Linearity!A775,NA())</f>
        <v>#N/A</v>
      </c>
      <c r="B715" s="1" t="e">
        <f>IF($J715=TRUE,Linearity!B775,NA())</f>
        <v>#N/A</v>
      </c>
      <c r="C715" s="1" t="e">
        <f>IF($J715=TRUE,Linearity!C775,NA())</f>
        <v>#N/A</v>
      </c>
      <c r="D715" s="1" t="e">
        <f>IF($J715=TRUE,Linearity!D775,NA())</f>
        <v>#N/A</v>
      </c>
      <c r="E715" s="1" t="e">
        <f>IF($J715=TRUE,Linearity!E775,NA())</f>
        <v>#N/A</v>
      </c>
      <c r="F715" s="1">
        <f>IF(AND($J715=TRUE,Linearity!F775&lt;&gt;0,Linearity!G775&lt;&gt;0),Linearity!F775,-25)</f>
        <v>-25</v>
      </c>
      <c r="G715" s="1">
        <f>IF(AND($J715=TRUE,Linearity!F775&lt;&gt;0,Linearity!G775&lt;&gt;0),Linearity!G775,-25)</f>
        <v>-25</v>
      </c>
      <c r="H715" s="1">
        <f>IF(AND($J715=TRUE,Linearity!F775&lt;&gt;0,Linearity!G775&lt;&gt;0),Linearity!H775,-25)</f>
        <v>-25</v>
      </c>
      <c r="I715" s="1">
        <f>IF(AND($J715=TRUE,Linearity!F775&lt;&gt;0,Linearity!G775&lt;&gt;0),Linearity!I775,-25)</f>
        <v>-25</v>
      </c>
      <c r="J715" t="b">
        <f>IF(Linearity!J775&lt;&gt;0,TRUE,FALSE)</f>
        <v>0</v>
      </c>
    </row>
    <row r="716" spans="1:10" x14ac:dyDescent="0.25">
      <c r="A716" s="1" t="e">
        <f>IF($J716=TRUE,Linearity!A776,NA())</f>
        <v>#N/A</v>
      </c>
      <c r="B716" s="1" t="e">
        <f>IF($J716=TRUE,Linearity!B776,NA())</f>
        <v>#N/A</v>
      </c>
      <c r="C716" s="1" t="e">
        <f>IF($J716=TRUE,Linearity!C776,NA())</f>
        <v>#N/A</v>
      </c>
      <c r="D716" s="1" t="e">
        <f>IF($J716=TRUE,Linearity!D776,NA())</f>
        <v>#N/A</v>
      </c>
      <c r="E716" s="1" t="e">
        <f>IF($J716=TRUE,Linearity!E776,NA())</f>
        <v>#N/A</v>
      </c>
      <c r="F716" s="1">
        <f>IF(AND($J716=TRUE,Linearity!F776&lt;&gt;0,Linearity!G776&lt;&gt;0),Linearity!F776,-25)</f>
        <v>-25</v>
      </c>
      <c r="G716" s="1">
        <f>IF(AND($J716=TRUE,Linearity!F776&lt;&gt;0,Linearity!G776&lt;&gt;0),Linearity!G776,-25)</f>
        <v>-25</v>
      </c>
      <c r="H716" s="1">
        <f>IF(AND($J716=TRUE,Linearity!F776&lt;&gt;0,Linearity!G776&lt;&gt;0),Linearity!H776,-25)</f>
        <v>-25</v>
      </c>
      <c r="I716" s="1">
        <f>IF(AND($J716=TRUE,Linearity!F776&lt;&gt;0,Linearity!G776&lt;&gt;0),Linearity!I776,-25)</f>
        <v>-25</v>
      </c>
      <c r="J716" t="b">
        <f>IF(Linearity!J776&lt;&gt;0,TRUE,FALSE)</f>
        <v>0</v>
      </c>
    </row>
    <row r="717" spans="1:10" x14ac:dyDescent="0.25">
      <c r="A717" s="1" t="e">
        <f>IF($J717=TRUE,Linearity!A777,NA())</f>
        <v>#N/A</v>
      </c>
      <c r="B717" s="1" t="e">
        <f>IF($J717=TRUE,Linearity!B777,NA())</f>
        <v>#N/A</v>
      </c>
      <c r="C717" s="1" t="e">
        <f>IF($J717=TRUE,Linearity!C777,NA())</f>
        <v>#N/A</v>
      </c>
      <c r="D717" s="1" t="e">
        <f>IF($J717=TRUE,Linearity!D777,NA())</f>
        <v>#N/A</v>
      </c>
      <c r="E717" s="1" t="e">
        <f>IF($J717=TRUE,Linearity!E777,NA())</f>
        <v>#N/A</v>
      </c>
      <c r="F717" s="1">
        <f>IF(AND($J717=TRUE,Linearity!F777&lt;&gt;0,Linearity!G777&lt;&gt;0),Linearity!F777,-25)</f>
        <v>-25</v>
      </c>
      <c r="G717" s="1">
        <f>IF(AND($J717=TRUE,Linearity!F777&lt;&gt;0,Linearity!G777&lt;&gt;0),Linearity!G777,-25)</f>
        <v>-25</v>
      </c>
      <c r="H717" s="1">
        <f>IF(AND($J717=TRUE,Linearity!F777&lt;&gt;0,Linearity!G777&lt;&gt;0),Linearity!H777,-25)</f>
        <v>-25</v>
      </c>
      <c r="I717" s="1">
        <f>IF(AND($J717=TRUE,Linearity!F777&lt;&gt;0,Linearity!G777&lt;&gt;0),Linearity!I777,-25)</f>
        <v>-25</v>
      </c>
      <c r="J717" t="b">
        <f>IF(Linearity!J777&lt;&gt;0,TRUE,FALSE)</f>
        <v>0</v>
      </c>
    </row>
    <row r="718" spans="1:10" x14ac:dyDescent="0.25">
      <c r="A718" s="1" t="e">
        <f>IF($J718=TRUE,Linearity!A778,NA())</f>
        <v>#N/A</v>
      </c>
      <c r="B718" s="1" t="e">
        <f>IF($J718=TRUE,Linearity!B778,NA())</f>
        <v>#N/A</v>
      </c>
      <c r="C718" s="1" t="e">
        <f>IF($J718=TRUE,Linearity!C778,NA())</f>
        <v>#N/A</v>
      </c>
      <c r="D718" s="1" t="e">
        <f>IF($J718=TRUE,Linearity!D778,NA())</f>
        <v>#N/A</v>
      </c>
      <c r="E718" s="1" t="e">
        <f>IF($J718=TRUE,Linearity!E778,NA())</f>
        <v>#N/A</v>
      </c>
      <c r="F718" s="1">
        <f>IF(AND($J718=TRUE,Linearity!F778&lt;&gt;0,Linearity!G778&lt;&gt;0),Linearity!F778,-25)</f>
        <v>-25</v>
      </c>
      <c r="G718" s="1">
        <f>IF(AND($J718=TRUE,Linearity!F778&lt;&gt;0,Linearity!G778&lt;&gt;0),Linearity!G778,-25)</f>
        <v>-25</v>
      </c>
      <c r="H718" s="1">
        <f>IF(AND($J718=TRUE,Linearity!F778&lt;&gt;0,Linearity!G778&lt;&gt;0),Linearity!H778,-25)</f>
        <v>-25</v>
      </c>
      <c r="I718" s="1">
        <f>IF(AND($J718=TRUE,Linearity!F778&lt;&gt;0,Linearity!G778&lt;&gt;0),Linearity!I778,-25)</f>
        <v>-25</v>
      </c>
      <c r="J718" t="b">
        <f>IF(Linearity!J778&lt;&gt;0,TRUE,FALSE)</f>
        <v>0</v>
      </c>
    </row>
    <row r="719" spans="1:10" x14ac:dyDescent="0.25">
      <c r="A719" s="1" t="e">
        <f>IF($J719=TRUE,Linearity!A779,NA())</f>
        <v>#N/A</v>
      </c>
      <c r="B719" s="1" t="e">
        <f>IF($J719=TRUE,Linearity!B779,NA())</f>
        <v>#N/A</v>
      </c>
      <c r="C719" s="1" t="e">
        <f>IF($J719=TRUE,Linearity!C779,NA())</f>
        <v>#N/A</v>
      </c>
      <c r="D719" s="1" t="e">
        <f>IF($J719=TRUE,Linearity!D779,NA())</f>
        <v>#N/A</v>
      </c>
      <c r="E719" s="1" t="e">
        <f>IF($J719=TRUE,Linearity!E779,NA())</f>
        <v>#N/A</v>
      </c>
      <c r="F719" s="1">
        <f>IF(AND($J719=TRUE,Linearity!F779&lt;&gt;0,Linearity!G779&lt;&gt;0),Linearity!F779,-25)</f>
        <v>-25</v>
      </c>
      <c r="G719" s="1">
        <f>IF(AND($J719=TRUE,Linearity!F779&lt;&gt;0,Linearity!G779&lt;&gt;0),Linearity!G779,-25)</f>
        <v>-25</v>
      </c>
      <c r="H719" s="1">
        <f>IF(AND($J719=TRUE,Linearity!F779&lt;&gt;0,Linearity!G779&lt;&gt;0),Linearity!H779,-25)</f>
        <v>-25</v>
      </c>
      <c r="I719" s="1">
        <f>IF(AND($J719=TRUE,Linearity!F779&lt;&gt;0,Linearity!G779&lt;&gt;0),Linearity!I779,-25)</f>
        <v>-25</v>
      </c>
      <c r="J719" t="b">
        <f>IF(Linearity!J779&lt;&gt;0,TRUE,FALSE)</f>
        <v>0</v>
      </c>
    </row>
    <row r="720" spans="1:10" x14ac:dyDescent="0.25">
      <c r="A720" s="1" t="e">
        <f>IF($J720=TRUE,Linearity!A780,NA())</f>
        <v>#N/A</v>
      </c>
      <c r="B720" s="1" t="e">
        <f>IF($J720=TRUE,Linearity!B780,NA())</f>
        <v>#N/A</v>
      </c>
      <c r="C720" s="1" t="e">
        <f>IF($J720=TRUE,Linearity!C780,NA())</f>
        <v>#N/A</v>
      </c>
      <c r="D720" s="1" t="e">
        <f>IF($J720=TRUE,Linearity!D780,NA())</f>
        <v>#N/A</v>
      </c>
      <c r="E720" s="1" t="e">
        <f>IF($J720=TRUE,Linearity!E780,NA())</f>
        <v>#N/A</v>
      </c>
      <c r="F720" s="1">
        <f>IF(AND($J720=TRUE,Linearity!F780&lt;&gt;0,Linearity!G780&lt;&gt;0),Linearity!F780,-25)</f>
        <v>-25</v>
      </c>
      <c r="G720" s="1">
        <f>IF(AND($J720=TRUE,Linearity!F780&lt;&gt;0,Linearity!G780&lt;&gt;0),Linearity!G780,-25)</f>
        <v>-25</v>
      </c>
      <c r="H720" s="1">
        <f>IF(AND($J720=TRUE,Linearity!F780&lt;&gt;0,Linearity!G780&lt;&gt;0),Linearity!H780,-25)</f>
        <v>-25</v>
      </c>
      <c r="I720" s="1">
        <f>IF(AND($J720=TRUE,Linearity!F780&lt;&gt;0,Linearity!G780&lt;&gt;0),Linearity!I780,-25)</f>
        <v>-25</v>
      </c>
      <c r="J720" t="b">
        <f>IF(Linearity!J780&lt;&gt;0,TRUE,FALSE)</f>
        <v>0</v>
      </c>
    </row>
    <row r="721" spans="1:10" x14ac:dyDescent="0.25">
      <c r="A721" s="1" t="e">
        <f>IF($J721=TRUE,Linearity!A781,NA())</f>
        <v>#N/A</v>
      </c>
      <c r="B721" s="1" t="e">
        <f>IF($J721=TRUE,Linearity!B781,NA())</f>
        <v>#N/A</v>
      </c>
      <c r="C721" s="1" t="e">
        <f>IF($J721=TRUE,Linearity!C781,NA())</f>
        <v>#N/A</v>
      </c>
      <c r="D721" s="1" t="e">
        <f>IF($J721=TRUE,Linearity!D781,NA())</f>
        <v>#N/A</v>
      </c>
      <c r="E721" s="1" t="e">
        <f>IF($J721=TRUE,Linearity!E781,NA())</f>
        <v>#N/A</v>
      </c>
      <c r="F721" s="1">
        <f>IF(AND($J721=TRUE,Linearity!F781&lt;&gt;0,Linearity!G781&lt;&gt;0),Linearity!F781,-25)</f>
        <v>-25</v>
      </c>
      <c r="G721" s="1">
        <f>IF(AND($J721=TRUE,Linearity!F781&lt;&gt;0,Linearity!G781&lt;&gt;0),Linearity!G781,-25)</f>
        <v>-25</v>
      </c>
      <c r="H721" s="1">
        <f>IF(AND($J721=TRUE,Linearity!F781&lt;&gt;0,Linearity!G781&lt;&gt;0),Linearity!H781,-25)</f>
        <v>-25</v>
      </c>
      <c r="I721" s="1">
        <f>IF(AND($J721=TRUE,Linearity!F781&lt;&gt;0,Linearity!G781&lt;&gt;0),Linearity!I781,-25)</f>
        <v>-25</v>
      </c>
      <c r="J721" t="b">
        <f>IF(Linearity!J781&lt;&gt;0,TRUE,FALSE)</f>
        <v>0</v>
      </c>
    </row>
    <row r="722" spans="1:10" x14ac:dyDescent="0.25">
      <c r="A722" s="1" t="e">
        <f>IF($J722=TRUE,Linearity!A782,NA())</f>
        <v>#N/A</v>
      </c>
      <c r="B722" s="1" t="e">
        <f>IF($J722=TRUE,Linearity!B782,NA())</f>
        <v>#N/A</v>
      </c>
      <c r="C722" s="1" t="e">
        <f>IF($J722=TRUE,Linearity!C782,NA())</f>
        <v>#N/A</v>
      </c>
      <c r="D722" s="1" t="e">
        <f>IF($J722=TRUE,Linearity!D782,NA())</f>
        <v>#N/A</v>
      </c>
      <c r="E722" s="1" t="e">
        <f>IF($J722=TRUE,Linearity!E782,NA())</f>
        <v>#N/A</v>
      </c>
      <c r="F722" s="1">
        <f>IF(AND($J722=TRUE,Linearity!F782&lt;&gt;0,Linearity!G782&lt;&gt;0),Linearity!F782,-25)</f>
        <v>-25</v>
      </c>
      <c r="G722" s="1">
        <f>IF(AND($J722=TRUE,Linearity!F782&lt;&gt;0,Linearity!G782&lt;&gt;0),Linearity!G782,-25)</f>
        <v>-25</v>
      </c>
      <c r="H722" s="1">
        <f>IF(AND($J722=TRUE,Linearity!F782&lt;&gt;0,Linearity!G782&lt;&gt;0),Linearity!H782,-25)</f>
        <v>-25</v>
      </c>
      <c r="I722" s="1">
        <f>IF(AND($J722=TRUE,Linearity!F782&lt;&gt;0,Linearity!G782&lt;&gt;0),Linearity!I782,-25)</f>
        <v>-25</v>
      </c>
      <c r="J722" t="b">
        <f>IF(Linearity!J782&lt;&gt;0,TRUE,FALSE)</f>
        <v>0</v>
      </c>
    </row>
    <row r="723" spans="1:10" x14ac:dyDescent="0.25">
      <c r="A723" s="1" t="e">
        <f>IF($J723=TRUE,Linearity!A783,NA())</f>
        <v>#N/A</v>
      </c>
      <c r="B723" s="1" t="e">
        <f>IF($J723=TRUE,Linearity!B783,NA())</f>
        <v>#N/A</v>
      </c>
      <c r="C723" s="1" t="e">
        <f>IF($J723=TRUE,Linearity!C783,NA())</f>
        <v>#N/A</v>
      </c>
      <c r="D723" s="1" t="e">
        <f>IF($J723=TRUE,Linearity!D783,NA())</f>
        <v>#N/A</v>
      </c>
      <c r="E723" s="1" t="e">
        <f>IF($J723=TRUE,Linearity!E783,NA())</f>
        <v>#N/A</v>
      </c>
      <c r="F723" s="1">
        <f>IF(AND($J723=TRUE,Linearity!F783&lt;&gt;0,Linearity!G783&lt;&gt;0),Linearity!F783,-25)</f>
        <v>-25</v>
      </c>
      <c r="G723" s="1">
        <f>IF(AND($J723=TRUE,Linearity!F783&lt;&gt;0,Linearity!G783&lt;&gt;0),Linearity!G783,-25)</f>
        <v>-25</v>
      </c>
      <c r="H723" s="1">
        <f>IF(AND($J723=TRUE,Linearity!F783&lt;&gt;0,Linearity!G783&lt;&gt;0),Linearity!H783,-25)</f>
        <v>-25</v>
      </c>
      <c r="I723" s="1">
        <f>IF(AND($J723=TRUE,Linearity!F783&lt;&gt;0,Linearity!G783&lt;&gt;0),Linearity!I783,-25)</f>
        <v>-25</v>
      </c>
      <c r="J723" t="b">
        <f>IF(Linearity!J783&lt;&gt;0,TRUE,FALSE)</f>
        <v>0</v>
      </c>
    </row>
    <row r="724" spans="1:10" x14ac:dyDescent="0.25">
      <c r="A724" s="1" t="e">
        <f>IF($J724=TRUE,Linearity!A784,NA())</f>
        <v>#N/A</v>
      </c>
      <c r="B724" s="1" t="e">
        <f>IF($J724=TRUE,Linearity!B784,NA())</f>
        <v>#N/A</v>
      </c>
      <c r="C724" s="1" t="e">
        <f>IF($J724=TRUE,Linearity!C784,NA())</f>
        <v>#N/A</v>
      </c>
      <c r="D724" s="1" t="e">
        <f>IF($J724=TRUE,Linearity!D784,NA())</f>
        <v>#N/A</v>
      </c>
      <c r="E724" s="1" t="e">
        <f>IF($J724=TRUE,Linearity!E784,NA())</f>
        <v>#N/A</v>
      </c>
      <c r="F724" s="1">
        <f>IF(AND($J724=TRUE,Linearity!F784&lt;&gt;0,Linearity!G784&lt;&gt;0),Linearity!F784,-25)</f>
        <v>-25</v>
      </c>
      <c r="G724" s="1">
        <f>IF(AND($J724=TRUE,Linearity!F784&lt;&gt;0,Linearity!G784&lt;&gt;0),Linearity!G784,-25)</f>
        <v>-25</v>
      </c>
      <c r="H724" s="1">
        <f>IF(AND($J724=TRUE,Linearity!F784&lt;&gt;0,Linearity!G784&lt;&gt;0),Linearity!H784,-25)</f>
        <v>-25</v>
      </c>
      <c r="I724" s="1">
        <f>IF(AND($J724=TRUE,Linearity!F784&lt;&gt;0,Linearity!G784&lt;&gt;0),Linearity!I784,-25)</f>
        <v>-25</v>
      </c>
      <c r="J724" t="b">
        <f>IF(Linearity!J784&lt;&gt;0,TRUE,FALSE)</f>
        <v>0</v>
      </c>
    </row>
    <row r="725" spans="1:10" x14ac:dyDescent="0.25">
      <c r="A725" s="1" t="e">
        <f>IF($J725=TRUE,Linearity!A785,NA())</f>
        <v>#N/A</v>
      </c>
      <c r="B725" s="1" t="e">
        <f>IF($J725=TRUE,Linearity!B785,NA())</f>
        <v>#N/A</v>
      </c>
      <c r="C725" s="1" t="e">
        <f>IF($J725=TRUE,Linearity!C785,NA())</f>
        <v>#N/A</v>
      </c>
      <c r="D725" s="1" t="e">
        <f>IF($J725=TRUE,Linearity!D785,NA())</f>
        <v>#N/A</v>
      </c>
      <c r="E725" s="1" t="e">
        <f>IF($J725=TRUE,Linearity!E785,NA())</f>
        <v>#N/A</v>
      </c>
      <c r="F725" s="1">
        <f>IF(AND($J725=TRUE,Linearity!F785&lt;&gt;0,Linearity!G785&lt;&gt;0),Linearity!F785,-25)</f>
        <v>-25</v>
      </c>
      <c r="G725" s="1">
        <f>IF(AND($J725=TRUE,Linearity!F785&lt;&gt;0,Linearity!G785&lt;&gt;0),Linearity!G785,-25)</f>
        <v>-25</v>
      </c>
      <c r="H725" s="1">
        <f>IF(AND($J725=TRUE,Linearity!F785&lt;&gt;0,Linearity!G785&lt;&gt;0),Linearity!H785,-25)</f>
        <v>-25</v>
      </c>
      <c r="I725" s="1">
        <f>IF(AND($J725=TRUE,Linearity!F785&lt;&gt;0,Linearity!G785&lt;&gt;0),Linearity!I785,-25)</f>
        <v>-25</v>
      </c>
      <c r="J725" t="b">
        <f>IF(Linearity!J785&lt;&gt;0,TRUE,FALSE)</f>
        <v>0</v>
      </c>
    </row>
    <row r="726" spans="1:10" x14ac:dyDescent="0.25">
      <c r="A726" s="1" t="e">
        <f>IF($J726=TRUE,Linearity!A786,NA())</f>
        <v>#N/A</v>
      </c>
      <c r="B726" s="1" t="e">
        <f>IF($J726=TRUE,Linearity!B786,NA())</f>
        <v>#N/A</v>
      </c>
      <c r="C726" s="1" t="e">
        <f>IF($J726=TRUE,Linearity!C786,NA())</f>
        <v>#N/A</v>
      </c>
      <c r="D726" s="1" t="e">
        <f>IF($J726=TRUE,Linearity!D786,NA())</f>
        <v>#N/A</v>
      </c>
      <c r="E726" s="1" t="e">
        <f>IF($J726=TRUE,Linearity!E786,NA())</f>
        <v>#N/A</v>
      </c>
      <c r="F726" s="1">
        <f>IF(AND($J726=TRUE,Linearity!F786&lt;&gt;0,Linearity!G786&lt;&gt;0),Linearity!F786,-25)</f>
        <v>-25</v>
      </c>
      <c r="G726" s="1">
        <f>IF(AND($J726=TRUE,Linearity!F786&lt;&gt;0,Linearity!G786&lt;&gt;0),Linearity!G786,-25)</f>
        <v>-25</v>
      </c>
      <c r="H726" s="1">
        <f>IF(AND($J726=TRUE,Linearity!F786&lt;&gt;0,Linearity!G786&lt;&gt;0),Linearity!H786,-25)</f>
        <v>-25</v>
      </c>
      <c r="I726" s="1">
        <f>IF(AND($J726=TRUE,Linearity!F786&lt;&gt;0,Linearity!G786&lt;&gt;0),Linearity!I786,-25)</f>
        <v>-25</v>
      </c>
      <c r="J726" t="b">
        <f>IF(Linearity!J786&lt;&gt;0,TRUE,FALSE)</f>
        <v>0</v>
      </c>
    </row>
    <row r="727" spans="1:10" x14ac:dyDescent="0.25">
      <c r="A727" s="1" t="e">
        <f>IF($J727=TRUE,Linearity!A787,NA())</f>
        <v>#N/A</v>
      </c>
      <c r="B727" s="1" t="e">
        <f>IF($J727=TRUE,Linearity!B787,NA())</f>
        <v>#N/A</v>
      </c>
      <c r="C727" s="1" t="e">
        <f>IF($J727=TRUE,Linearity!C787,NA())</f>
        <v>#N/A</v>
      </c>
      <c r="D727" s="1" t="e">
        <f>IF($J727=TRUE,Linearity!D787,NA())</f>
        <v>#N/A</v>
      </c>
      <c r="E727" s="1" t="e">
        <f>IF($J727=TRUE,Linearity!E787,NA())</f>
        <v>#N/A</v>
      </c>
      <c r="F727" s="1">
        <f>IF(AND($J727=TRUE,Linearity!F787&lt;&gt;0,Linearity!G787&lt;&gt;0),Linearity!F787,-25)</f>
        <v>-25</v>
      </c>
      <c r="G727" s="1">
        <f>IF(AND($J727=TRUE,Linearity!F787&lt;&gt;0,Linearity!G787&lt;&gt;0),Linearity!G787,-25)</f>
        <v>-25</v>
      </c>
      <c r="H727" s="1">
        <f>IF(AND($J727=TRUE,Linearity!F787&lt;&gt;0,Linearity!G787&lt;&gt;0),Linearity!H787,-25)</f>
        <v>-25</v>
      </c>
      <c r="I727" s="1">
        <f>IF(AND($J727=TRUE,Linearity!F787&lt;&gt;0,Linearity!G787&lt;&gt;0),Linearity!I787,-25)</f>
        <v>-25</v>
      </c>
      <c r="J727" t="b">
        <f>IF(Linearity!J787&lt;&gt;0,TRUE,FALSE)</f>
        <v>0</v>
      </c>
    </row>
    <row r="728" spans="1:10" x14ac:dyDescent="0.25">
      <c r="A728" s="1" t="e">
        <f>IF($J728=TRUE,Linearity!A788,NA())</f>
        <v>#N/A</v>
      </c>
      <c r="B728" s="1" t="e">
        <f>IF($J728=TRUE,Linearity!B788,NA())</f>
        <v>#N/A</v>
      </c>
      <c r="C728" s="1" t="e">
        <f>IF($J728=TRUE,Linearity!C788,NA())</f>
        <v>#N/A</v>
      </c>
      <c r="D728" s="1" t="e">
        <f>IF($J728=TRUE,Linearity!D788,NA())</f>
        <v>#N/A</v>
      </c>
      <c r="E728" s="1" t="e">
        <f>IF($J728=TRUE,Linearity!E788,NA())</f>
        <v>#N/A</v>
      </c>
      <c r="F728" s="1">
        <f>IF(AND($J728=TRUE,Linearity!F788&lt;&gt;0,Linearity!G788&lt;&gt;0),Linearity!F788,-25)</f>
        <v>-25</v>
      </c>
      <c r="G728" s="1">
        <f>IF(AND($J728=TRUE,Linearity!F788&lt;&gt;0,Linearity!G788&lt;&gt;0),Linearity!G788,-25)</f>
        <v>-25</v>
      </c>
      <c r="H728" s="1">
        <f>IF(AND($J728=TRUE,Linearity!F788&lt;&gt;0,Linearity!G788&lt;&gt;0),Linearity!H788,-25)</f>
        <v>-25</v>
      </c>
      <c r="I728" s="1">
        <f>IF(AND($J728=TRUE,Linearity!F788&lt;&gt;0,Linearity!G788&lt;&gt;0),Linearity!I788,-25)</f>
        <v>-25</v>
      </c>
      <c r="J728" t="b">
        <f>IF(Linearity!J788&lt;&gt;0,TRUE,FALSE)</f>
        <v>0</v>
      </c>
    </row>
    <row r="729" spans="1:10" x14ac:dyDescent="0.25">
      <c r="A729" s="1" t="e">
        <f>IF($J729=TRUE,Linearity!A789,NA())</f>
        <v>#N/A</v>
      </c>
      <c r="B729" s="1" t="e">
        <f>IF($J729=TRUE,Linearity!B789,NA())</f>
        <v>#N/A</v>
      </c>
      <c r="C729" s="1" t="e">
        <f>IF($J729=TRUE,Linearity!C789,NA())</f>
        <v>#N/A</v>
      </c>
      <c r="D729" s="1" t="e">
        <f>IF($J729=TRUE,Linearity!D789,NA())</f>
        <v>#N/A</v>
      </c>
      <c r="E729" s="1" t="e">
        <f>IF($J729=TRUE,Linearity!E789,NA())</f>
        <v>#N/A</v>
      </c>
      <c r="F729" s="1">
        <f>IF(AND($J729=TRUE,Linearity!F789&lt;&gt;0,Linearity!G789&lt;&gt;0),Linearity!F789,-25)</f>
        <v>-25</v>
      </c>
      <c r="G729" s="1">
        <f>IF(AND($J729=TRUE,Linearity!F789&lt;&gt;0,Linearity!G789&lt;&gt;0),Linearity!G789,-25)</f>
        <v>-25</v>
      </c>
      <c r="H729" s="1">
        <f>IF(AND($J729=TRUE,Linearity!F789&lt;&gt;0,Linearity!G789&lt;&gt;0),Linearity!H789,-25)</f>
        <v>-25</v>
      </c>
      <c r="I729" s="1">
        <f>IF(AND($J729=TRUE,Linearity!F789&lt;&gt;0,Linearity!G789&lt;&gt;0),Linearity!I789,-25)</f>
        <v>-25</v>
      </c>
      <c r="J729" t="b">
        <f>IF(Linearity!J789&lt;&gt;0,TRUE,FALSE)</f>
        <v>0</v>
      </c>
    </row>
    <row r="730" spans="1:10" x14ac:dyDescent="0.25">
      <c r="A730" s="1" t="e">
        <f>IF($J730=TRUE,Linearity!A790,NA())</f>
        <v>#N/A</v>
      </c>
      <c r="B730" s="1" t="e">
        <f>IF($J730=TRUE,Linearity!B790,NA())</f>
        <v>#N/A</v>
      </c>
      <c r="C730" s="1" t="e">
        <f>IF($J730=TRUE,Linearity!C790,NA())</f>
        <v>#N/A</v>
      </c>
      <c r="D730" s="1" t="e">
        <f>IF($J730=TRUE,Linearity!D790,NA())</f>
        <v>#N/A</v>
      </c>
      <c r="E730" s="1" t="e">
        <f>IF($J730=TRUE,Linearity!E790,NA())</f>
        <v>#N/A</v>
      </c>
      <c r="F730" s="1">
        <f>IF(AND($J730=TRUE,Linearity!F790&lt;&gt;0,Linearity!G790&lt;&gt;0),Linearity!F790,-25)</f>
        <v>-25</v>
      </c>
      <c r="G730" s="1">
        <f>IF(AND($J730=TRUE,Linearity!F790&lt;&gt;0,Linearity!G790&lt;&gt;0),Linearity!G790,-25)</f>
        <v>-25</v>
      </c>
      <c r="H730" s="1">
        <f>IF(AND($J730=TRUE,Linearity!F790&lt;&gt;0,Linearity!G790&lt;&gt;0),Linearity!H790,-25)</f>
        <v>-25</v>
      </c>
      <c r="I730" s="1">
        <f>IF(AND($J730=TRUE,Linearity!F790&lt;&gt;0,Linearity!G790&lt;&gt;0),Linearity!I790,-25)</f>
        <v>-25</v>
      </c>
      <c r="J730" t="b">
        <f>IF(Linearity!J790&lt;&gt;0,TRUE,FALSE)</f>
        <v>0</v>
      </c>
    </row>
    <row r="731" spans="1:10" x14ac:dyDescent="0.25">
      <c r="A731" s="1" t="e">
        <f>IF($J731=TRUE,Linearity!A791,NA())</f>
        <v>#N/A</v>
      </c>
      <c r="B731" s="1" t="e">
        <f>IF($J731=TRUE,Linearity!B791,NA())</f>
        <v>#N/A</v>
      </c>
      <c r="C731" s="1" t="e">
        <f>IF($J731=TRUE,Linearity!C791,NA())</f>
        <v>#N/A</v>
      </c>
      <c r="D731" s="1" t="e">
        <f>IF($J731=TRUE,Linearity!D791,NA())</f>
        <v>#N/A</v>
      </c>
      <c r="E731" s="1" t="e">
        <f>IF($J731=TRUE,Linearity!E791,NA())</f>
        <v>#N/A</v>
      </c>
      <c r="F731" s="1">
        <f>IF(AND($J731=TRUE,Linearity!F791&lt;&gt;0,Linearity!G791&lt;&gt;0),Linearity!F791,-25)</f>
        <v>-25</v>
      </c>
      <c r="G731" s="1">
        <f>IF(AND($J731=TRUE,Linearity!F791&lt;&gt;0,Linearity!G791&lt;&gt;0),Linearity!G791,-25)</f>
        <v>-25</v>
      </c>
      <c r="H731" s="1">
        <f>IF(AND($J731=TRUE,Linearity!F791&lt;&gt;0,Linearity!G791&lt;&gt;0),Linearity!H791,-25)</f>
        <v>-25</v>
      </c>
      <c r="I731" s="1">
        <f>IF(AND($J731=TRUE,Linearity!F791&lt;&gt;0,Linearity!G791&lt;&gt;0),Linearity!I791,-25)</f>
        <v>-25</v>
      </c>
      <c r="J731" t="b">
        <f>IF(Linearity!J791&lt;&gt;0,TRUE,FALSE)</f>
        <v>0</v>
      </c>
    </row>
    <row r="732" spans="1:10" x14ac:dyDescent="0.25">
      <c r="A732" s="1" t="e">
        <f>IF($J732=TRUE,Linearity!A792,NA())</f>
        <v>#N/A</v>
      </c>
      <c r="B732" s="1" t="e">
        <f>IF($J732=TRUE,Linearity!B792,NA())</f>
        <v>#N/A</v>
      </c>
      <c r="C732" s="1" t="e">
        <f>IF($J732=TRUE,Linearity!C792,NA())</f>
        <v>#N/A</v>
      </c>
      <c r="D732" s="1" t="e">
        <f>IF($J732=TRUE,Linearity!D792,NA())</f>
        <v>#N/A</v>
      </c>
      <c r="E732" s="1" t="e">
        <f>IF($J732=TRUE,Linearity!E792,NA())</f>
        <v>#N/A</v>
      </c>
      <c r="F732" s="1">
        <f>IF(AND($J732=TRUE,Linearity!F792&lt;&gt;0,Linearity!G792&lt;&gt;0),Linearity!F792,-25)</f>
        <v>-25</v>
      </c>
      <c r="G732" s="1">
        <f>IF(AND($J732=TRUE,Linearity!F792&lt;&gt;0,Linearity!G792&lt;&gt;0),Linearity!G792,-25)</f>
        <v>-25</v>
      </c>
      <c r="H732" s="1">
        <f>IF(AND($J732=TRUE,Linearity!F792&lt;&gt;0,Linearity!G792&lt;&gt;0),Linearity!H792,-25)</f>
        <v>-25</v>
      </c>
      <c r="I732" s="1">
        <f>IF(AND($J732=TRUE,Linearity!F792&lt;&gt;0,Linearity!G792&lt;&gt;0),Linearity!I792,-25)</f>
        <v>-25</v>
      </c>
      <c r="J732" t="b">
        <f>IF(Linearity!J792&lt;&gt;0,TRUE,FALSE)</f>
        <v>0</v>
      </c>
    </row>
    <row r="733" spans="1:10" x14ac:dyDescent="0.25">
      <c r="A733" s="1" t="e">
        <f>IF($J733=TRUE,Linearity!A793,NA())</f>
        <v>#N/A</v>
      </c>
      <c r="B733" s="1" t="e">
        <f>IF($J733=TRUE,Linearity!B793,NA())</f>
        <v>#N/A</v>
      </c>
      <c r="C733" s="1" t="e">
        <f>IF($J733=TRUE,Linearity!C793,NA())</f>
        <v>#N/A</v>
      </c>
      <c r="D733" s="1" t="e">
        <f>IF($J733=TRUE,Linearity!D793,NA())</f>
        <v>#N/A</v>
      </c>
      <c r="E733" s="1" t="e">
        <f>IF($J733=TRUE,Linearity!E793,NA())</f>
        <v>#N/A</v>
      </c>
      <c r="F733" s="1">
        <f>IF(AND($J733=TRUE,Linearity!F793&lt;&gt;0,Linearity!G793&lt;&gt;0),Linearity!F793,-25)</f>
        <v>-25</v>
      </c>
      <c r="G733" s="1">
        <f>IF(AND($J733=TRUE,Linearity!F793&lt;&gt;0,Linearity!G793&lt;&gt;0),Linearity!G793,-25)</f>
        <v>-25</v>
      </c>
      <c r="H733" s="1">
        <f>IF(AND($J733=TRUE,Linearity!F793&lt;&gt;0,Linearity!G793&lt;&gt;0),Linearity!H793,-25)</f>
        <v>-25</v>
      </c>
      <c r="I733" s="1">
        <f>IF(AND($J733=TRUE,Linearity!F793&lt;&gt;0,Linearity!G793&lt;&gt;0),Linearity!I793,-25)</f>
        <v>-25</v>
      </c>
      <c r="J733" t="b">
        <f>IF(Linearity!J793&lt;&gt;0,TRUE,FALSE)</f>
        <v>0</v>
      </c>
    </row>
    <row r="734" spans="1:10" x14ac:dyDescent="0.25">
      <c r="A734" s="1" t="e">
        <f>IF($J734=TRUE,Linearity!A794,NA())</f>
        <v>#N/A</v>
      </c>
      <c r="B734" s="1" t="e">
        <f>IF($J734=TRUE,Linearity!B794,NA())</f>
        <v>#N/A</v>
      </c>
      <c r="C734" s="1" t="e">
        <f>IF($J734=TRUE,Linearity!C794,NA())</f>
        <v>#N/A</v>
      </c>
      <c r="D734" s="1" t="e">
        <f>IF($J734=TRUE,Linearity!D794,NA())</f>
        <v>#N/A</v>
      </c>
      <c r="E734" s="1" t="e">
        <f>IF($J734=TRUE,Linearity!E794,NA())</f>
        <v>#N/A</v>
      </c>
      <c r="F734" s="1">
        <f>IF(AND($J734=TRUE,Linearity!F794&lt;&gt;0,Linearity!G794&lt;&gt;0),Linearity!F794,-25)</f>
        <v>-25</v>
      </c>
      <c r="G734" s="1">
        <f>IF(AND($J734=TRUE,Linearity!F794&lt;&gt;0,Linearity!G794&lt;&gt;0),Linearity!G794,-25)</f>
        <v>-25</v>
      </c>
      <c r="H734" s="1">
        <f>IF(AND($J734=TRUE,Linearity!F794&lt;&gt;0,Linearity!G794&lt;&gt;0),Linearity!H794,-25)</f>
        <v>-25</v>
      </c>
      <c r="I734" s="1">
        <f>IF(AND($J734=TRUE,Linearity!F794&lt;&gt;0,Linearity!G794&lt;&gt;0),Linearity!I794,-25)</f>
        <v>-25</v>
      </c>
      <c r="J734" t="b">
        <f>IF(Linearity!J794&lt;&gt;0,TRUE,FALSE)</f>
        <v>0</v>
      </c>
    </row>
    <row r="735" spans="1:10" x14ac:dyDescent="0.25">
      <c r="A735" s="1" t="e">
        <f>IF($J735=TRUE,Linearity!A795,NA())</f>
        <v>#N/A</v>
      </c>
      <c r="B735" s="1" t="e">
        <f>IF($J735=TRUE,Linearity!B795,NA())</f>
        <v>#N/A</v>
      </c>
      <c r="C735" s="1" t="e">
        <f>IF($J735=TRUE,Linearity!C795,NA())</f>
        <v>#N/A</v>
      </c>
      <c r="D735" s="1" t="e">
        <f>IF($J735=TRUE,Linearity!D795,NA())</f>
        <v>#N/A</v>
      </c>
      <c r="E735" s="1" t="e">
        <f>IF($J735=TRUE,Linearity!E795,NA())</f>
        <v>#N/A</v>
      </c>
      <c r="F735" s="1">
        <f>IF(AND($J735=TRUE,Linearity!F795&lt;&gt;0,Linearity!G795&lt;&gt;0),Linearity!F795,-25)</f>
        <v>-25</v>
      </c>
      <c r="G735" s="1">
        <f>IF(AND($J735=TRUE,Linearity!F795&lt;&gt;0,Linearity!G795&lt;&gt;0),Linearity!G795,-25)</f>
        <v>-25</v>
      </c>
      <c r="H735" s="1">
        <f>IF(AND($J735=TRUE,Linearity!F795&lt;&gt;0,Linearity!G795&lt;&gt;0),Linearity!H795,-25)</f>
        <v>-25</v>
      </c>
      <c r="I735" s="1">
        <f>IF(AND($J735=TRUE,Linearity!F795&lt;&gt;0,Linearity!G795&lt;&gt;0),Linearity!I795,-25)</f>
        <v>-25</v>
      </c>
      <c r="J735" t="b">
        <f>IF(Linearity!J795&lt;&gt;0,TRUE,FALSE)</f>
        <v>0</v>
      </c>
    </row>
    <row r="736" spans="1:10" x14ac:dyDescent="0.25">
      <c r="A736" s="1" t="e">
        <f>IF($J736=TRUE,Linearity!A796,NA())</f>
        <v>#N/A</v>
      </c>
      <c r="B736" s="1" t="e">
        <f>IF($J736=TRUE,Linearity!B796,NA())</f>
        <v>#N/A</v>
      </c>
      <c r="C736" s="1" t="e">
        <f>IF($J736=TRUE,Linearity!C796,NA())</f>
        <v>#N/A</v>
      </c>
      <c r="D736" s="1" t="e">
        <f>IF($J736=TRUE,Linearity!D796,NA())</f>
        <v>#N/A</v>
      </c>
      <c r="E736" s="1" t="e">
        <f>IF($J736=TRUE,Linearity!E796,NA())</f>
        <v>#N/A</v>
      </c>
      <c r="F736" s="1">
        <f>IF(AND($J736=TRUE,Linearity!F796&lt;&gt;0,Linearity!G796&lt;&gt;0),Linearity!F796,-25)</f>
        <v>-25</v>
      </c>
      <c r="G736" s="1">
        <f>IF(AND($J736=TRUE,Linearity!F796&lt;&gt;0,Linearity!G796&lt;&gt;0),Linearity!G796,-25)</f>
        <v>-25</v>
      </c>
      <c r="H736" s="1">
        <f>IF(AND($J736=TRUE,Linearity!F796&lt;&gt;0,Linearity!G796&lt;&gt;0),Linearity!H796,-25)</f>
        <v>-25</v>
      </c>
      <c r="I736" s="1">
        <f>IF(AND($J736=TRUE,Linearity!F796&lt;&gt;0,Linearity!G796&lt;&gt;0),Linearity!I796,-25)</f>
        <v>-25</v>
      </c>
      <c r="J736" t="b">
        <f>IF(Linearity!J796&lt;&gt;0,TRUE,FALSE)</f>
        <v>0</v>
      </c>
    </row>
    <row r="737" spans="1:10" x14ac:dyDescent="0.25">
      <c r="A737" s="1" t="e">
        <f>IF($J737=TRUE,Linearity!A797,NA())</f>
        <v>#N/A</v>
      </c>
      <c r="B737" s="1" t="e">
        <f>IF($J737=TRUE,Linearity!B797,NA())</f>
        <v>#N/A</v>
      </c>
      <c r="C737" s="1" t="e">
        <f>IF($J737=TRUE,Linearity!C797,NA())</f>
        <v>#N/A</v>
      </c>
      <c r="D737" s="1" t="e">
        <f>IF($J737=TRUE,Linearity!D797,NA())</f>
        <v>#N/A</v>
      </c>
      <c r="E737" s="1" t="e">
        <f>IF($J737=TRUE,Linearity!E797,NA())</f>
        <v>#N/A</v>
      </c>
      <c r="F737" s="1">
        <f>IF(AND($J737=TRUE,Linearity!F797&lt;&gt;0,Linearity!G797&lt;&gt;0),Linearity!F797,-25)</f>
        <v>-25</v>
      </c>
      <c r="G737" s="1">
        <f>IF(AND($J737=TRUE,Linearity!F797&lt;&gt;0,Linearity!G797&lt;&gt;0),Linearity!G797,-25)</f>
        <v>-25</v>
      </c>
      <c r="H737" s="1">
        <f>IF(AND($J737=TRUE,Linearity!F797&lt;&gt;0,Linearity!G797&lt;&gt;0),Linearity!H797,-25)</f>
        <v>-25</v>
      </c>
      <c r="I737" s="1">
        <f>IF(AND($J737=TRUE,Linearity!F797&lt;&gt;0,Linearity!G797&lt;&gt;0),Linearity!I797,-25)</f>
        <v>-25</v>
      </c>
      <c r="J737" t="b">
        <f>IF(Linearity!J797&lt;&gt;0,TRUE,FALSE)</f>
        <v>0</v>
      </c>
    </row>
    <row r="738" spans="1:10" x14ac:dyDescent="0.25">
      <c r="A738" s="1" t="e">
        <f>IF($J738=TRUE,Linearity!A798,NA())</f>
        <v>#N/A</v>
      </c>
      <c r="B738" s="1" t="e">
        <f>IF($J738=TRUE,Linearity!B798,NA())</f>
        <v>#N/A</v>
      </c>
      <c r="C738" s="1" t="e">
        <f>IF($J738=TRUE,Linearity!C798,NA())</f>
        <v>#N/A</v>
      </c>
      <c r="D738" s="1" t="e">
        <f>IF($J738=TRUE,Linearity!D798,NA())</f>
        <v>#N/A</v>
      </c>
      <c r="E738" s="1" t="e">
        <f>IF($J738=TRUE,Linearity!E798,NA())</f>
        <v>#N/A</v>
      </c>
      <c r="F738" s="1">
        <f>IF(AND($J738=TRUE,Linearity!F798&lt;&gt;0,Linearity!G798&lt;&gt;0),Linearity!F798,-25)</f>
        <v>-25</v>
      </c>
      <c r="G738" s="1">
        <f>IF(AND($J738=TRUE,Linearity!F798&lt;&gt;0,Linearity!G798&lt;&gt;0),Linearity!G798,-25)</f>
        <v>-25</v>
      </c>
      <c r="H738" s="1">
        <f>IF(AND($J738=TRUE,Linearity!F798&lt;&gt;0,Linearity!G798&lt;&gt;0),Linearity!H798,-25)</f>
        <v>-25</v>
      </c>
      <c r="I738" s="1">
        <f>IF(AND($J738=TRUE,Linearity!F798&lt;&gt;0,Linearity!G798&lt;&gt;0),Linearity!I798,-25)</f>
        <v>-25</v>
      </c>
      <c r="J738" t="b">
        <f>IF(Linearity!J798&lt;&gt;0,TRUE,FALSE)</f>
        <v>0</v>
      </c>
    </row>
    <row r="739" spans="1:10" x14ac:dyDescent="0.25">
      <c r="A739" s="1" t="e">
        <f>IF($J739=TRUE,Linearity!A799,NA())</f>
        <v>#N/A</v>
      </c>
      <c r="B739" s="1" t="e">
        <f>IF($J739=TRUE,Linearity!B799,NA())</f>
        <v>#N/A</v>
      </c>
      <c r="C739" s="1" t="e">
        <f>IF($J739=TRUE,Linearity!C799,NA())</f>
        <v>#N/A</v>
      </c>
      <c r="D739" s="1" t="e">
        <f>IF($J739=TRUE,Linearity!D799,NA())</f>
        <v>#N/A</v>
      </c>
      <c r="E739" s="1" t="e">
        <f>IF($J739=TRUE,Linearity!E799,NA())</f>
        <v>#N/A</v>
      </c>
      <c r="F739" s="1">
        <f>IF(AND($J739=TRUE,Linearity!F799&lt;&gt;0,Linearity!G799&lt;&gt;0),Linearity!F799,-25)</f>
        <v>-25</v>
      </c>
      <c r="G739" s="1">
        <f>IF(AND($J739=TRUE,Linearity!F799&lt;&gt;0,Linearity!G799&lt;&gt;0),Linearity!G799,-25)</f>
        <v>-25</v>
      </c>
      <c r="H739" s="1">
        <f>IF(AND($J739=TRUE,Linearity!F799&lt;&gt;0,Linearity!G799&lt;&gt;0),Linearity!H799,-25)</f>
        <v>-25</v>
      </c>
      <c r="I739" s="1">
        <f>IF(AND($J739=TRUE,Linearity!F799&lt;&gt;0,Linearity!G799&lt;&gt;0),Linearity!I799,-25)</f>
        <v>-25</v>
      </c>
      <c r="J739" t="b">
        <f>IF(Linearity!J799&lt;&gt;0,TRUE,FALSE)</f>
        <v>0</v>
      </c>
    </row>
    <row r="740" spans="1:10" x14ac:dyDescent="0.25">
      <c r="A740" s="1" t="e">
        <f>IF($J740=TRUE,Linearity!A800,NA())</f>
        <v>#N/A</v>
      </c>
      <c r="B740" s="1" t="e">
        <f>IF($J740=TRUE,Linearity!B800,NA())</f>
        <v>#N/A</v>
      </c>
      <c r="C740" s="1" t="e">
        <f>IF($J740=TRUE,Linearity!C800,NA())</f>
        <v>#N/A</v>
      </c>
      <c r="D740" s="1" t="e">
        <f>IF($J740=TRUE,Linearity!D800,NA())</f>
        <v>#N/A</v>
      </c>
      <c r="E740" s="1" t="e">
        <f>IF($J740=TRUE,Linearity!E800,NA())</f>
        <v>#N/A</v>
      </c>
      <c r="F740" s="1">
        <f>IF(AND($J740=TRUE,Linearity!F800&lt;&gt;0,Linearity!G800&lt;&gt;0),Linearity!F800,-25)</f>
        <v>-25</v>
      </c>
      <c r="G740" s="1">
        <f>IF(AND($J740=TRUE,Linearity!F800&lt;&gt;0,Linearity!G800&lt;&gt;0),Linearity!G800,-25)</f>
        <v>-25</v>
      </c>
      <c r="H740" s="1">
        <f>IF(AND($J740=TRUE,Linearity!F800&lt;&gt;0,Linearity!G800&lt;&gt;0),Linearity!H800,-25)</f>
        <v>-25</v>
      </c>
      <c r="I740" s="1">
        <f>IF(AND($J740=TRUE,Linearity!F800&lt;&gt;0,Linearity!G800&lt;&gt;0),Linearity!I800,-25)</f>
        <v>-25</v>
      </c>
      <c r="J740" t="b">
        <f>IF(Linearity!J800&lt;&gt;0,TRUE,FALSE)</f>
        <v>0</v>
      </c>
    </row>
    <row r="741" spans="1:10" x14ac:dyDescent="0.25">
      <c r="A741" s="1" t="e">
        <f>IF($J741=TRUE,Linearity!A801,NA())</f>
        <v>#N/A</v>
      </c>
      <c r="B741" s="1" t="e">
        <f>IF($J741=TRUE,Linearity!B801,NA())</f>
        <v>#N/A</v>
      </c>
      <c r="C741" s="1" t="e">
        <f>IF($J741=TRUE,Linearity!C801,NA())</f>
        <v>#N/A</v>
      </c>
      <c r="D741" s="1" t="e">
        <f>IF($J741=TRUE,Linearity!D801,NA())</f>
        <v>#N/A</v>
      </c>
      <c r="E741" s="1" t="e">
        <f>IF($J741=TRUE,Linearity!E801,NA())</f>
        <v>#N/A</v>
      </c>
      <c r="F741" s="1">
        <f>IF(AND($J741=TRUE,Linearity!F801&lt;&gt;0,Linearity!G801&lt;&gt;0),Linearity!F801,-25)</f>
        <v>-25</v>
      </c>
      <c r="G741" s="1">
        <f>IF(AND($J741=TRUE,Linearity!F801&lt;&gt;0,Linearity!G801&lt;&gt;0),Linearity!G801,-25)</f>
        <v>-25</v>
      </c>
      <c r="H741" s="1">
        <f>IF(AND($J741=TRUE,Linearity!F801&lt;&gt;0,Linearity!G801&lt;&gt;0),Linearity!H801,-25)</f>
        <v>-25</v>
      </c>
      <c r="I741" s="1">
        <f>IF(AND($J741=TRUE,Linearity!F801&lt;&gt;0,Linearity!G801&lt;&gt;0),Linearity!I801,-25)</f>
        <v>-25</v>
      </c>
      <c r="J741" t="b">
        <f>IF(Linearity!J801&lt;&gt;0,TRUE,FALSE)</f>
        <v>0</v>
      </c>
    </row>
    <row r="742" spans="1:10" x14ac:dyDescent="0.25">
      <c r="A742" s="1" t="e">
        <f>IF($J742=TRUE,Linearity!A802,NA())</f>
        <v>#N/A</v>
      </c>
      <c r="B742" s="1" t="e">
        <f>IF($J742=TRUE,Linearity!B802,NA())</f>
        <v>#N/A</v>
      </c>
      <c r="C742" s="1" t="e">
        <f>IF($J742=TRUE,Linearity!C802,NA())</f>
        <v>#N/A</v>
      </c>
      <c r="D742" s="1" t="e">
        <f>IF($J742=TRUE,Linearity!D802,NA())</f>
        <v>#N/A</v>
      </c>
      <c r="E742" s="1" t="e">
        <f>IF($J742=TRUE,Linearity!E802,NA())</f>
        <v>#N/A</v>
      </c>
      <c r="F742" s="1">
        <f>IF(AND($J742=TRUE,Linearity!F802&lt;&gt;0,Linearity!G802&lt;&gt;0),Linearity!F802,-25)</f>
        <v>-25</v>
      </c>
      <c r="G742" s="1">
        <f>IF(AND($J742=TRUE,Linearity!F802&lt;&gt;0,Linearity!G802&lt;&gt;0),Linearity!G802,-25)</f>
        <v>-25</v>
      </c>
      <c r="H742" s="1">
        <f>IF(AND($J742=TRUE,Linearity!F802&lt;&gt;0,Linearity!G802&lt;&gt;0),Linearity!H802,-25)</f>
        <v>-25</v>
      </c>
      <c r="I742" s="1">
        <f>IF(AND($J742=TRUE,Linearity!F802&lt;&gt;0,Linearity!G802&lt;&gt;0),Linearity!I802,-25)</f>
        <v>-25</v>
      </c>
      <c r="J742" t="b">
        <f>IF(Linearity!J802&lt;&gt;0,TRUE,FALSE)</f>
        <v>0</v>
      </c>
    </row>
    <row r="743" spans="1:10" x14ac:dyDescent="0.25">
      <c r="A743" s="1" t="e">
        <f>IF($J743=TRUE,Linearity!A803,NA())</f>
        <v>#N/A</v>
      </c>
      <c r="B743" s="1" t="e">
        <f>IF($J743=TRUE,Linearity!B803,NA())</f>
        <v>#N/A</v>
      </c>
      <c r="C743" s="1" t="e">
        <f>IF($J743=TRUE,Linearity!C803,NA())</f>
        <v>#N/A</v>
      </c>
      <c r="D743" s="1" t="e">
        <f>IF($J743=TRUE,Linearity!D803,NA())</f>
        <v>#N/A</v>
      </c>
      <c r="E743" s="1" t="e">
        <f>IF($J743=TRUE,Linearity!E803,NA())</f>
        <v>#N/A</v>
      </c>
      <c r="F743" s="1">
        <f>IF(AND($J743=TRUE,Linearity!F803&lt;&gt;0,Linearity!G803&lt;&gt;0),Linearity!F803,-25)</f>
        <v>-25</v>
      </c>
      <c r="G743" s="1">
        <f>IF(AND($J743=TRUE,Linearity!F803&lt;&gt;0,Linearity!G803&lt;&gt;0),Linearity!G803,-25)</f>
        <v>-25</v>
      </c>
      <c r="H743" s="1">
        <f>IF(AND($J743=TRUE,Linearity!F803&lt;&gt;0,Linearity!G803&lt;&gt;0),Linearity!H803,-25)</f>
        <v>-25</v>
      </c>
      <c r="I743" s="1">
        <f>IF(AND($J743=TRUE,Linearity!F803&lt;&gt;0,Linearity!G803&lt;&gt;0),Linearity!I803,-25)</f>
        <v>-25</v>
      </c>
      <c r="J743" t="b">
        <f>IF(Linearity!J803&lt;&gt;0,TRUE,FALSE)</f>
        <v>0</v>
      </c>
    </row>
    <row r="744" spans="1:10" x14ac:dyDescent="0.25">
      <c r="A744" s="1" t="e">
        <f>IF($J744=TRUE,Linearity!A804,NA())</f>
        <v>#N/A</v>
      </c>
      <c r="B744" s="1" t="e">
        <f>IF($J744=TRUE,Linearity!B804,NA())</f>
        <v>#N/A</v>
      </c>
      <c r="C744" s="1" t="e">
        <f>IF($J744=TRUE,Linearity!C804,NA())</f>
        <v>#N/A</v>
      </c>
      <c r="D744" s="1" t="e">
        <f>IF($J744=TRUE,Linearity!D804,NA())</f>
        <v>#N/A</v>
      </c>
      <c r="E744" s="1" t="e">
        <f>IF($J744=TRUE,Linearity!E804,NA())</f>
        <v>#N/A</v>
      </c>
      <c r="F744" s="1">
        <f>IF(AND($J744=TRUE,Linearity!F804&lt;&gt;0,Linearity!G804&lt;&gt;0),Linearity!F804,-25)</f>
        <v>-25</v>
      </c>
      <c r="G744" s="1">
        <f>IF(AND($J744=TRUE,Linearity!F804&lt;&gt;0,Linearity!G804&lt;&gt;0),Linearity!G804,-25)</f>
        <v>-25</v>
      </c>
      <c r="H744" s="1">
        <f>IF(AND($J744=TRUE,Linearity!F804&lt;&gt;0,Linearity!G804&lt;&gt;0),Linearity!H804,-25)</f>
        <v>-25</v>
      </c>
      <c r="I744" s="1">
        <f>IF(AND($J744=TRUE,Linearity!F804&lt;&gt;0,Linearity!G804&lt;&gt;0),Linearity!I804,-25)</f>
        <v>-25</v>
      </c>
      <c r="J744" t="b">
        <f>IF(Linearity!J804&lt;&gt;0,TRUE,FALSE)</f>
        <v>0</v>
      </c>
    </row>
    <row r="745" spans="1:10" x14ac:dyDescent="0.25">
      <c r="A745" s="1" t="e">
        <f>IF($J745=TRUE,Linearity!A805,NA())</f>
        <v>#N/A</v>
      </c>
      <c r="B745" s="1" t="e">
        <f>IF($J745=TRUE,Linearity!B805,NA())</f>
        <v>#N/A</v>
      </c>
      <c r="C745" s="1" t="e">
        <f>IF($J745=TRUE,Linearity!C805,NA())</f>
        <v>#N/A</v>
      </c>
      <c r="D745" s="1" t="e">
        <f>IF($J745=TRUE,Linearity!D805,NA())</f>
        <v>#N/A</v>
      </c>
      <c r="E745" s="1" t="e">
        <f>IF($J745=TRUE,Linearity!E805,NA())</f>
        <v>#N/A</v>
      </c>
      <c r="F745" s="1">
        <f>IF(AND($J745=TRUE,Linearity!F805&lt;&gt;0,Linearity!G805&lt;&gt;0),Linearity!F805,-25)</f>
        <v>-25</v>
      </c>
      <c r="G745" s="1">
        <f>IF(AND($J745=TRUE,Linearity!F805&lt;&gt;0,Linearity!G805&lt;&gt;0),Linearity!G805,-25)</f>
        <v>-25</v>
      </c>
      <c r="H745" s="1">
        <f>IF(AND($J745=TRUE,Linearity!F805&lt;&gt;0,Linearity!G805&lt;&gt;0),Linearity!H805,-25)</f>
        <v>-25</v>
      </c>
      <c r="I745" s="1">
        <f>IF(AND($J745=TRUE,Linearity!F805&lt;&gt;0,Linearity!G805&lt;&gt;0),Linearity!I805,-25)</f>
        <v>-25</v>
      </c>
      <c r="J745" t="b">
        <f>IF(Linearity!J805&lt;&gt;0,TRUE,FALSE)</f>
        <v>0</v>
      </c>
    </row>
    <row r="746" spans="1:10" x14ac:dyDescent="0.25">
      <c r="A746" s="1" t="e">
        <f>IF($J746=TRUE,Linearity!A806,NA())</f>
        <v>#N/A</v>
      </c>
      <c r="B746" s="1" t="e">
        <f>IF($J746=TRUE,Linearity!B806,NA())</f>
        <v>#N/A</v>
      </c>
      <c r="C746" s="1" t="e">
        <f>IF($J746=TRUE,Linearity!C806,NA())</f>
        <v>#N/A</v>
      </c>
      <c r="D746" s="1" t="e">
        <f>IF($J746=TRUE,Linearity!D806,NA())</f>
        <v>#N/A</v>
      </c>
      <c r="E746" s="1" t="e">
        <f>IF($J746=TRUE,Linearity!E806,NA())</f>
        <v>#N/A</v>
      </c>
      <c r="F746" s="1">
        <f>IF(AND($J746=TRUE,Linearity!F806&lt;&gt;0,Linearity!G806&lt;&gt;0),Linearity!F806,-25)</f>
        <v>-25</v>
      </c>
      <c r="G746" s="1">
        <f>IF(AND($J746=TRUE,Linearity!F806&lt;&gt;0,Linearity!G806&lt;&gt;0),Linearity!G806,-25)</f>
        <v>-25</v>
      </c>
      <c r="H746" s="1">
        <f>IF(AND($J746=TRUE,Linearity!F806&lt;&gt;0,Linearity!G806&lt;&gt;0),Linearity!H806,-25)</f>
        <v>-25</v>
      </c>
      <c r="I746" s="1">
        <f>IF(AND($J746=TRUE,Linearity!F806&lt;&gt;0,Linearity!G806&lt;&gt;0),Linearity!I806,-25)</f>
        <v>-25</v>
      </c>
      <c r="J746" t="b">
        <f>IF(Linearity!J806&lt;&gt;0,TRUE,FALSE)</f>
        <v>0</v>
      </c>
    </row>
    <row r="747" spans="1:10" x14ac:dyDescent="0.25">
      <c r="A747" s="1" t="e">
        <f>IF($J747=TRUE,Linearity!A807,NA())</f>
        <v>#N/A</v>
      </c>
      <c r="B747" s="1" t="e">
        <f>IF($J747=TRUE,Linearity!B807,NA())</f>
        <v>#N/A</v>
      </c>
      <c r="C747" s="1" t="e">
        <f>IF($J747=TRUE,Linearity!C807,NA())</f>
        <v>#N/A</v>
      </c>
      <c r="D747" s="1" t="e">
        <f>IF($J747=TRUE,Linearity!D807,NA())</f>
        <v>#N/A</v>
      </c>
      <c r="E747" s="1" t="e">
        <f>IF($J747=TRUE,Linearity!E807,NA())</f>
        <v>#N/A</v>
      </c>
      <c r="F747" s="1">
        <f>IF(AND($J747=TRUE,Linearity!F807&lt;&gt;0,Linearity!G807&lt;&gt;0),Linearity!F807,-25)</f>
        <v>-25</v>
      </c>
      <c r="G747" s="1">
        <f>IF(AND($J747=TRUE,Linearity!F807&lt;&gt;0,Linearity!G807&lt;&gt;0),Linearity!G807,-25)</f>
        <v>-25</v>
      </c>
      <c r="H747" s="1">
        <f>IF(AND($J747=TRUE,Linearity!F807&lt;&gt;0,Linearity!G807&lt;&gt;0),Linearity!H807,-25)</f>
        <v>-25</v>
      </c>
      <c r="I747" s="1">
        <f>IF(AND($J747=TRUE,Linearity!F807&lt;&gt;0,Linearity!G807&lt;&gt;0),Linearity!I807,-25)</f>
        <v>-25</v>
      </c>
      <c r="J747" t="b">
        <f>IF(Linearity!J807&lt;&gt;0,TRUE,FALSE)</f>
        <v>0</v>
      </c>
    </row>
    <row r="748" spans="1:10" x14ac:dyDescent="0.25">
      <c r="A748" s="1" t="e">
        <f>IF($J748=TRUE,Linearity!A808,NA())</f>
        <v>#N/A</v>
      </c>
      <c r="B748" s="1" t="e">
        <f>IF($J748=TRUE,Linearity!B808,NA())</f>
        <v>#N/A</v>
      </c>
      <c r="C748" s="1" t="e">
        <f>IF($J748=TRUE,Linearity!C808,NA())</f>
        <v>#N/A</v>
      </c>
      <c r="D748" s="1" t="e">
        <f>IF($J748=TRUE,Linearity!D808,NA())</f>
        <v>#N/A</v>
      </c>
      <c r="E748" s="1" t="e">
        <f>IF($J748=TRUE,Linearity!E808,NA())</f>
        <v>#N/A</v>
      </c>
      <c r="F748" s="1">
        <f>IF(AND($J748=TRUE,Linearity!F808&lt;&gt;0,Linearity!G808&lt;&gt;0),Linearity!F808,-25)</f>
        <v>-25</v>
      </c>
      <c r="G748" s="1">
        <f>IF(AND($J748=TRUE,Linearity!F808&lt;&gt;0,Linearity!G808&lt;&gt;0),Linearity!G808,-25)</f>
        <v>-25</v>
      </c>
      <c r="H748" s="1">
        <f>IF(AND($J748=TRUE,Linearity!F808&lt;&gt;0,Linearity!G808&lt;&gt;0),Linearity!H808,-25)</f>
        <v>-25</v>
      </c>
      <c r="I748" s="1">
        <f>IF(AND($J748=TRUE,Linearity!F808&lt;&gt;0,Linearity!G808&lt;&gt;0),Linearity!I808,-25)</f>
        <v>-25</v>
      </c>
      <c r="J748" t="b">
        <f>IF(Linearity!J808&lt;&gt;0,TRUE,FALSE)</f>
        <v>0</v>
      </c>
    </row>
    <row r="749" spans="1:10" x14ac:dyDescent="0.25">
      <c r="A749" s="1" t="e">
        <f>IF($J749=TRUE,Linearity!A809,NA())</f>
        <v>#N/A</v>
      </c>
      <c r="B749" s="1" t="e">
        <f>IF($J749=TRUE,Linearity!B809,NA())</f>
        <v>#N/A</v>
      </c>
      <c r="C749" s="1" t="e">
        <f>IF($J749=TRUE,Linearity!C809,NA())</f>
        <v>#N/A</v>
      </c>
      <c r="D749" s="1" t="e">
        <f>IF($J749=TRUE,Linearity!D809,NA())</f>
        <v>#N/A</v>
      </c>
      <c r="E749" s="1" t="e">
        <f>IF($J749=TRUE,Linearity!E809,NA())</f>
        <v>#N/A</v>
      </c>
      <c r="F749" s="1">
        <f>IF(AND($J749=TRUE,Linearity!F809&lt;&gt;0,Linearity!G809&lt;&gt;0),Linearity!F809,-25)</f>
        <v>-25</v>
      </c>
      <c r="G749" s="1">
        <f>IF(AND($J749=TRUE,Linearity!F809&lt;&gt;0,Linearity!G809&lt;&gt;0),Linearity!G809,-25)</f>
        <v>-25</v>
      </c>
      <c r="H749" s="1">
        <f>IF(AND($J749=TRUE,Linearity!F809&lt;&gt;0,Linearity!G809&lt;&gt;0),Linearity!H809,-25)</f>
        <v>-25</v>
      </c>
      <c r="I749" s="1">
        <f>IF(AND($J749=TRUE,Linearity!F809&lt;&gt;0,Linearity!G809&lt;&gt;0),Linearity!I809,-25)</f>
        <v>-25</v>
      </c>
      <c r="J749" t="b">
        <f>IF(Linearity!J809&lt;&gt;0,TRUE,FALSE)</f>
        <v>0</v>
      </c>
    </row>
    <row r="750" spans="1:10" x14ac:dyDescent="0.25">
      <c r="A750" s="1" t="e">
        <f>IF($J750=TRUE,Linearity!A810,NA())</f>
        <v>#N/A</v>
      </c>
      <c r="B750" s="1" t="e">
        <f>IF($J750=TRUE,Linearity!B810,NA())</f>
        <v>#N/A</v>
      </c>
      <c r="C750" s="1" t="e">
        <f>IF($J750=TRUE,Linearity!C810,NA())</f>
        <v>#N/A</v>
      </c>
      <c r="D750" s="1" t="e">
        <f>IF($J750=TRUE,Linearity!D810,NA())</f>
        <v>#N/A</v>
      </c>
      <c r="E750" s="1" t="e">
        <f>IF($J750=TRUE,Linearity!E810,NA())</f>
        <v>#N/A</v>
      </c>
      <c r="F750" s="1">
        <f>IF(AND($J750=TRUE,Linearity!F810&lt;&gt;0,Linearity!G810&lt;&gt;0),Linearity!F810,-25)</f>
        <v>-25</v>
      </c>
      <c r="G750" s="1">
        <f>IF(AND($J750=TRUE,Linearity!F810&lt;&gt;0,Linearity!G810&lt;&gt;0),Linearity!G810,-25)</f>
        <v>-25</v>
      </c>
      <c r="H750" s="1">
        <f>IF(AND($J750=TRUE,Linearity!F810&lt;&gt;0,Linearity!G810&lt;&gt;0),Linearity!H810,-25)</f>
        <v>-25</v>
      </c>
      <c r="I750" s="1">
        <f>IF(AND($J750=TRUE,Linearity!F810&lt;&gt;0,Linearity!G810&lt;&gt;0),Linearity!I810,-25)</f>
        <v>-25</v>
      </c>
      <c r="J750" t="b">
        <f>IF(Linearity!J810&lt;&gt;0,TRUE,FALSE)</f>
        <v>0</v>
      </c>
    </row>
    <row r="751" spans="1:10" x14ac:dyDescent="0.25">
      <c r="A751" s="1" t="e">
        <f>IF($J751=TRUE,Linearity!A811,NA())</f>
        <v>#N/A</v>
      </c>
      <c r="B751" s="1" t="e">
        <f>IF($J751=TRUE,Linearity!B811,NA())</f>
        <v>#N/A</v>
      </c>
      <c r="C751" s="1" t="e">
        <f>IF($J751=TRUE,Linearity!C811,NA())</f>
        <v>#N/A</v>
      </c>
      <c r="D751" s="1" t="e">
        <f>IF($J751=TRUE,Linearity!D811,NA())</f>
        <v>#N/A</v>
      </c>
      <c r="E751" s="1" t="e">
        <f>IF($J751=TRUE,Linearity!E811,NA())</f>
        <v>#N/A</v>
      </c>
      <c r="F751" s="1">
        <f>IF(AND($J751=TRUE,Linearity!F811&lt;&gt;0,Linearity!G811&lt;&gt;0),Linearity!F811,-25)</f>
        <v>-25</v>
      </c>
      <c r="G751" s="1">
        <f>IF(AND($J751=TRUE,Linearity!F811&lt;&gt;0,Linearity!G811&lt;&gt;0),Linearity!G811,-25)</f>
        <v>-25</v>
      </c>
      <c r="H751" s="1">
        <f>IF(AND($J751=TRUE,Linearity!F811&lt;&gt;0,Linearity!G811&lt;&gt;0),Linearity!H811,-25)</f>
        <v>-25</v>
      </c>
      <c r="I751" s="1">
        <f>IF(AND($J751=TRUE,Linearity!F811&lt;&gt;0,Linearity!G811&lt;&gt;0),Linearity!I811,-25)</f>
        <v>-25</v>
      </c>
      <c r="J751" t="b">
        <f>IF(Linearity!J811&lt;&gt;0,TRUE,FALSE)</f>
        <v>0</v>
      </c>
    </row>
    <row r="752" spans="1:10" x14ac:dyDescent="0.25">
      <c r="A752" s="1" t="e">
        <f>IF($J752=TRUE,Linearity!A812,NA())</f>
        <v>#N/A</v>
      </c>
      <c r="B752" s="1" t="e">
        <f>IF($J752=TRUE,Linearity!B812,NA())</f>
        <v>#N/A</v>
      </c>
      <c r="C752" s="1" t="e">
        <f>IF($J752=TRUE,Linearity!C812,NA())</f>
        <v>#N/A</v>
      </c>
      <c r="D752" s="1" t="e">
        <f>IF($J752=TRUE,Linearity!D812,NA())</f>
        <v>#N/A</v>
      </c>
      <c r="E752" s="1" t="e">
        <f>IF($J752=TRUE,Linearity!E812,NA())</f>
        <v>#N/A</v>
      </c>
      <c r="F752" s="1">
        <f>IF(AND($J752=TRUE,Linearity!F812&lt;&gt;0,Linearity!G812&lt;&gt;0),Linearity!F812,-25)</f>
        <v>-25</v>
      </c>
      <c r="G752" s="1">
        <f>IF(AND($J752=TRUE,Linearity!F812&lt;&gt;0,Linearity!G812&lt;&gt;0),Linearity!G812,-25)</f>
        <v>-25</v>
      </c>
      <c r="H752" s="1">
        <f>IF(AND($J752=TRUE,Linearity!F812&lt;&gt;0,Linearity!G812&lt;&gt;0),Linearity!H812,-25)</f>
        <v>-25</v>
      </c>
      <c r="I752" s="1">
        <f>IF(AND($J752=TRUE,Linearity!F812&lt;&gt;0,Linearity!G812&lt;&gt;0),Linearity!I812,-25)</f>
        <v>-25</v>
      </c>
      <c r="J752" t="b">
        <f>IF(Linearity!J812&lt;&gt;0,TRUE,FALSE)</f>
        <v>0</v>
      </c>
    </row>
    <row r="753" spans="1:10" x14ac:dyDescent="0.25">
      <c r="A753" s="1" t="e">
        <f>IF($J753=TRUE,Linearity!A813,NA())</f>
        <v>#N/A</v>
      </c>
      <c r="B753" s="1" t="e">
        <f>IF($J753=TRUE,Linearity!B813,NA())</f>
        <v>#N/A</v>
      </c>
      <c r="C753" s="1" t="e">
        <f>IF($J753=TRUE,Linearity!C813,NA())</f>
        <v>#N/A</v>
      </c>
      <c r="D753" s="1" t="e">
        <f>IF($J753=TRUE,Linearity!D813,NA())</f>
        <v>#N/A</v>
      </c>
      <c r="E753" s="1" t="e">
        <f>IF($J753=TRUE,Linearity!E813,NA())</f>
        <v>#N/A</v>
      </c>
      <c r="F753" s="1">
        <f>IF(AND($J753=TRUE,Linearity!F813&lt;&gt;0,Linearity!G813&lt;&gt;0),Linearity!F813,-25)</f>
        <v>-25</v>
      </c>
      <c r="G753" s="1">
        <f>IF(AND($J753=TRUE,Linearity!F813&lt;&gt;0,Linearity!G813&lt;&gt;0),Linearity!G813,-25)</f>
        <v>-25</v>
      </c>
      <c r="H753" s="1">
        <f>IF(AND($J753=TRUE,Linearity!F813&lt;&gt;0,Linearity!G813&lt;&gt;0),Linearity!H813,-25)</f>
        <v>-25</v>
      </c>
      <c r="I753" s="1">
        <f>IF(AND($J753=TRUE,Linearity!F813&lt;&gt;0,Linearity!G813&lt;&gt;0),Linearity!I813,-25)</f>
        <v>-25</v>
      </c>
      <c r="J753" t="b">
        <f>IF(Linearity!J813&lt;&gt;0,TRUE,FALSE)</f>
        <v>0</v>
      </c>
    </row>
    <row r="754" spans="1:10" x14ac:dyDescent="0.25">
      <c r="A754" s="1" t="e">
        <f>IF($J754=TRUE,Linearity!A814,NA())</f>
        <v>#N/A</v>
      </c>
      <c r="B754" s="1" t="e">
        <f>IF($J754=TRUE,Linearity!B814,NA())</f>
        <v>#N/A</v>
      </c>
      <c r="C754" s="1" t="e">
        <f>IF($J754=TRUE,Linearity!C814,NA())</f>
        <v>#N/A</v>
      </c>
      <c r="D754" s="1" t="e">
        <f>IF($J754=TRUE,Linearity!D814,NA())</f>
        <v>#N/A</v>
      </c>
      <c r="E754" s="1" t="e">
        <f>IF($J754=TRUE,Linearity!E814,NA())</f>
        <v>#N/A</v>
      </c>
      <c r="F754" s="1">
        <f>IF(AND($J754=TRUE,Linearity!F814&lt;&gt;0,Linearity!G814&lt;&gt;0),Linearity!F814,-25)</f>
        <v>-25</v>
      </c>
      <c r="G754" s="1">
        <f>IF(AND($J754=TRUE,Linearity!F814&lt;&gt;0,Linearity!G814&lt;&gt;0),Linearity!G814,-25)</f>
        <v>-25</v>
      </c>
      <c r="H754" s="1">
        <f>IF(AND($J754=TRUE,Linearity!F814&lt;&gt;0,Linearity!G814&lt;&gt;0),Linearity!H814,-25)</f>
        <v>-25</v>
      </c>
      <c r="I754" s="1">
        <f>IF(AND($J754=TRUE,Linearity!F814&lt;&gt;0,Linearity!G814&lt;&gt;0),Linearity!I814,-25)</f>
        <v>-25</v>
      </c>
      <c r="J754" t="b">
        <f>IF(Linearity!J814&lt;&gt;0,TRUE,FALSE)</f>
        <v>0</v>
      </c>
    </row>
    <row r="755" spans="1:10" x14ac:dyDescent="0.25">
      <c r="A755" s="1" t="e">
        <f>IF($J755=TRUE,Linearity!A815,NA())</f>
        <v>#N/A</v>
      </c>
      <c r="B755" s="1" t="e">
        <f>IF($J755=TRUE,Linearity!B815,NA())</f>
        <v>#N/A</v>
      </c>
      <c r="C755" s="1" t="e">
        <f>IF($J755=TRUE,Linearity!C815,NA())</f>
        <v>#N/A</v>
      </c>
      <c r="D755" s="1" t="e">
        <f>IF($J755=TRUE,Linearity!D815,NA())</f>
        <v>#N/A</v>
      </c>
      <c r="E755" s="1" t="e">
        <f>IF($J755=TRUE,Linearity!E815,NA())</f>
        <v>#N/A</v>
      </c>
      <c r="F755" s="1">
        <f>IF(AND($J755=TRUE,Linearity!F815&lt;&gt;0,Linearity!G815&lt;&gt;0),Linearity!F815,-25)</f>
        <v>-25</v>
      </c>
      <c r="G755" s="1">
        <f>IF(AND($J755=TRUE,Linearity!F815&lt;&gt;0,Linearity!G815&lt;&gt;0),Linearity!G815,-25)</f>
        <v>-25</v>
      </c>
      <c r="H755" s="1">
        <f>IF(AND($J755=TRUE,Linearity!F815&lt;&gt;0,Linearity!G815&lt;&gt;0),Linearity!H815,-25)</f>
        <v>-25</v>
      </c>
      <c r="I755" s="1">
        <f>IF(AND($J755=TRUE,Linearity!F815&lt;&gt;0,Linearity!G815&lt;&gt;0),Linearity!I815,-25)</f>
        <v>-25</v>
      </c>
      <c r="J755" t="b">
        <f>IF(Linearity!J815&lt;&gt;0,TRUE,FALSE)</f>
        <v>0</v>
      </c>
    </row>
    <row r="756" spans="1:10" x14ac:dyDescent="0.25">
      <c r="A756" s="1" t="e">
        <f>IF($J756=TRUE,Linearity!A816,NA())</f>
        <v>#N/A</v>
      </c>
      <c r="B756" s="1" t="e">
        <f>IF($J756=TRUE,Linearity!B816,NA())</f>
        <v>#N/A</v>
      </c>
      <c r="C756" s="1" t="e">
        <f>IF($J756=TRUE,Linearity!C816,NA())</f>
        <v>#N/A</v>
      </c>
      <c r="D756" s="1" t="e">
        <f>IF($J756=TRUE,Linearity!D816,NA())</f>
        <v>#N/A</v>
      </c>
      <c r="E756" s="1" t="e">
        <f>IF($J756=TRUE,Linearity!E816,NA())</f>
        <v>#N/A</v>
      </c>
      <c r="F756" s="1">
        <f>IF(AND($J756=TRUE,Linearity!F816&lt;&gt;0,Linearity!G816&lt;&gt;0),Linearity!F816,-25)</f>
        <v>-25</v>
      </c>
      <c r="G756" s="1">
        <f>IF(AND($J756=TRUE,Linearity!F816&lt;&gt;0,Linearity!G816&lt;&gt;0),Linearity!G816,-25)</f>
        <v>-25</v>
      </c>
      <c r="H756" s="1">
        <f>IF(AND($J756=TRUE,Linearity!F816&lt;&gt;0,Linearity!G816&lt;&gt;0),Linearity!H816,-25)</f>
        <v>-25</v>
      </c>
      <c r="I756" s="1">
        <f>IF(AND($J756=TRUE,Linearity!F816&lt;&gt;0,Linearity!G816&lt;&gt;0),Linearity!I816,-25)</f>
        <v>-25</v>
      </c>
      <c r="J756" t="b">
        <f>IF(Linearity!J816&lt;&gt;0,TRUE,FALSE)</f>
        <v>0</v>
      </c>
    </row>
    <row r="757" spans="1:10" x14ac:dyDescent="0.25">
      <c r="A757" s="1" t="e">
        <f>IF($J757=TRUE,Linearity!A817,NA())</f>
        <v>#N/A</v>
      </c>
      <c r="B757" s="1" t="e">
        <f>IF($J757=TRUE,Linearity!B817,NA())</f>
        <v>#N/A</v>
      </c>
      <c r="C757" s="1" t="e">
        <f>IF($J757=TRUE,Linearity!C817,NA())</f>
        <v>#N/A</v>
      </c>
      <c r="D757" s="1" t="e">
        <f>IF($J757=TRUE,Linearity!D817,NA())</f>
        <v>#N/A</v>
      </c>
      <c r="E757" s="1" t="e">
        <f>IF($J757=TRUE,Linearity!E817,NA())</f>
        <v>#N/A</v>
      </c>
      <c r="F757" s="1">
        <f>IF(AND($J757=TRUE,Linearity!F817&lt;&gt;0,Linearity!G817&lt;&gt;0),Linearity!F817,-25)</f>
        <v>-25</v>
      </c>
      <c r="G757" s="1">
        <f>IF(AND($J757=TRUE,Linearity!F817&lt;&gt;0,Linearity!G817&lt;&gt;0),Linearity!G817,-25)</f>
        <v>-25</v>
      </c>
      <c r="H757" s="1">
        <f>IF(AND($J757=TRUE,Linearity!F817&lt;&gt;0,Linearity!G817&lt;&gt;0),Linearity!H817,-25)</f>
        <v>-25</v>
      </c>
      <c r="I757" s="1">
        <f>IF(AND($J757=TRUE,Linearity!F817&lt;&gt;0,Linearity!G817&lt;&gt;0),Linearity!I817,-25)</f>
        <v>-25</v>
      </c>
      <c r="J757" t="b">
        <f>IF(Linearity!J817&lt;&gt;0,TRUE,FALSE)</f>
        <v>0</v>
      </c>
    </row>
    <row r="758" spans="1:10" x14ac:dyDescent="0.25">
      <c r="A758" s="1" t="e">
        <f>IF($J758=TRUE,Linearity!A818,NA())</f>
        <v>#N/A</v>
      </c>
      <c r="B758" s="1" t="e">
        <f>IF($J758=TRUE,Linearity!B818,NA())</f>
        <v>#N/A</v>
      </c>
      <c r="C758" s="1" t="e">
        <f>IF($J758=TRUE,Linearity!C818,NA())</f>
        <v>#N/A</v>
      </c>
      <c r="D758" s="1" t="e">
        <f>IF($J758=TRUE,Linearity!D818,NA())</f>
        <v>#N/A</v>
      </c>
      <c r="E758" s="1" t="e">
        <f>IF($J758=TRUE,Linearity!E818,NA())</f>
        <v>#N/A</v>
      </c>
      <c r="F758" s="1">
        <f>IF(AND($J758=TRUE,Linearity!F818&lt;&gt;0,Linearity!G818&lt;&gt;0),Linearity!F818,-25)</f>
        <v>-25</v>
      </c>
      <c r="G758" s="1">
        <f>IF(AND($J758=TRUE,Linearity!F818&lt;&gt;0,Linearity!G818&lt;&gt;0),Linearity!G818,-25)</f>
        <v>-25</v>
      </c>
      <c r="H758" s="1">
        <f>IF(AND($J758=TRUE,Linearity!F818&lt;&gt;0,Linearity!G818&lt;&gt;0),Linearity!H818,-25)</f>
        <v>-25</v>
      </c>
      <c r="I758" s="1">
        <f>IF(AND($J758=TRUE,Linearity!F818&lt;&gt;0,Linearity!G818&lt;&gt;0),Linearity!I818,-25)</f>
        <v>-25</v>
      </c>
      <c r="J758" t="b">
        <f>IF(Linearity!J818&lt;&gt;0,TRUE,FALSE)</f>
        <v>0</v>
      </c>
    </row>
    <row r="759" spans="1:10" x14ac:dyDescent="0.25">
      <c r="A759" s="1" t="e">
        <f>IF($J759=TRUE,Linearity!A819,NA())</f>
        <v>#N/A</v>
      </c>
      <c r="B759" s="1" t="e">
        <f>IF($J759=TRUE,Linearity!B819,NA())</f>
        <v>#N/A</v>
      </c>
      <c r="C759" s="1" t="e">
        <f>IF($J759=TRUE,Linearity!C819,NA())</f>
        <v>#N/A</v>
      </c>
      <c r="D759" s="1" t="e">
        <f>IF($J759=TRUE,Linearity!D819,NA())</f>
        <v>#N/A</v>
      </c>
      <c r="E759" s="1" t="e">
        <f>IF($J759=TRUE,Linearity!E819,NA())</f>
        <v>#N/A</v>
      </c>
      <c r="F759" s="1">
        <f>IF(AND($J759=TRUE,Linearity!F819&lt;&gt;0,Linearity!G819&lt;&gt;0),Linearity!F819,-25)</f>
        <v>-25</v>
      </c>
      <c r="G759" s="1">
        <f>IF(AND($J759=TRUE,Linearity!F819&lt;&gt;0,Linearity!G819&lt;&gt;0),Linearity!G819,-25)</f>
        <v>-25</v>
      </c>
      <c r="H759" s="1">
        <f>IF(AND($J759=TRUE,Linearity!F819&lt;&gt;0,Linearity!G819&lt;&gt;0),Linearity!H819,-25)</f>
        <v>-25</v>
      </c>
      <c r="I759" s="1">
        <f>IF(AND($J759=TRUE,Linearity!F819&lt;&gt;0,Linearity!G819&lt;&gt;0),Linearity!I819,-25)</f>
        <v>-25</v>
      </c>
      <c r="J759" t="b">
        <f>IF(Linearity!J819&lt;&gt;0,TRUE,FALSE)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2024-05-24T00:26:33Z</dcterms:modified>
</cp:coreProperties>
</file>